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事業室\技術L\"/>
    </mc:Choice>
  </mc:AlternateContent>
  <bookViews>
    <workbookView xWindow="1249" yWindow="0" windowWidth="23250" windowHeight="1137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<sst xmlns="http://schemas.openxmlformats.org/spreadsheetml/2006/main" count="2921" uniqueCount="631">
  <si>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</si>
  <si>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</si>
  <si>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</si>
  <si>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</si>
  <si>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</si>
  <si>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</si>
  <si>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</si>
  <si>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</si>
  <si>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</si>
  <si>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</si>
  <si>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</si>
  <si>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</si>
  <si>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</si>
  <si>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</si>
  <si>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</si>
  <si>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</si>
  <si>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</si>
  <si>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</si>
  <si>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</si>
  <si>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</si>
  <si>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</si>
  <si>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</si>
  <si>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</si>
  <si>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</si>
  <si>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</si>
  <si>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</si>
  <si>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</si>
  <si>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</si>
  <si>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</si>
  <si>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</si>
  <si>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</si>
  <si>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</si>
  <si>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</si>
  <si>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</si>
  <si>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</si>
  <si>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</si>
  <si>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</si>
  <si>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</si>
  <si>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</si>
  <si>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</si>
  <si>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</si>
  <si>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</si>
  <si>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</si>
  <si>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</si>
  <si>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</si>
  <si>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</si>
  <si>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</si>
  <si>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</si>
  <si>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</si>
  <si>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</si>
  <si>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</si>
  <si>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</si>
  <si>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</si>
  <si>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</si>
  <si>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</si>
  <si>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</si>
  <si>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</si>
  <si>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</si>
  <si>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</si>
  <si>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</si>
  <si>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</si>
  <si>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</si>
  <si>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</si>
  <si>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</si>
  <si>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</si>
  <si>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</si>
  <si>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</si>
  <si>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</si>
  <si>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</si>
  <si>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</si>
  <si>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</si>
  <si>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</si>
  <si>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</si>
  <si>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</si>
  <si>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</si>
  <si>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</si>
  <si>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</si>
  <si>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</si>
  <si>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</si>
  <si>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</si>
  <si>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</si>
  <si>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</si>
  <si>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</si>
  <si>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</si>
  <si>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</si>
  <si>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</si>
  <si>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</si>
  <si>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</si>
  <si>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</si>
  <si>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</si>
  <si>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</si>
  <si>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</si>
  <si>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</si>
  <si>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</si>
  <si>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</si>
  <si>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</si>
  <si>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</si>
  <si>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</si>
  <si>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</si>
  <si>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</si>
  <si>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</si>
  <si>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</si>
  <si>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</si>
  <si>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</si>
  <si>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</si>
  <si>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</si>
  <si>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</si>
  <si>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</si>
  <si>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</si>
  <si>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</si>
  <si>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</si>
  <si>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</si>
  <si>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</si>
  <si>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</si>
  <si>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</si>
  <si>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</si>
  <si>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</si>
  <si>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</si>
  <si>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</si>
  <si>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</si>
  <si>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</si>
  <si>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</si>
  <si>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</si>
  <si>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</si>
  <si>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</si>
  <si>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</si>
  <si>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</si>
  <si>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</si>
  <si>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</si>
  <si>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</si>
  <si>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</si>
  <si>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</si>
  <si>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</si>
  <si>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</si>
  <si>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</si>
  <si>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</si>
  <si>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</si>
  <si>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</si>
  <si>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</si>
  <si>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</si>
  <si>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</si>
  <si>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</si>
  <si>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</si>
  <si>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</si>
  <si>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</si>
  <si>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</si>
  <si>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</si>
  <si>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</si>
  <si>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</si>
  <si>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</si>
  <si>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</si>
  <si>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</si>
  <si>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</si>
  <si>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</si>
  <si>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</si>
  <si>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</si>
  <si>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</si>
  <si>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</si>
  <si>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</si>
  <si>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</si>
  <si>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</si>
  <si>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</si>
  <si>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</si>
  <si>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</si>
  <si>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</si>
  <si>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</si>
  <si>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</si>
  <si>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</si>
  <si>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</si>
  <si>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</si>
  <si>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</si>
  <si>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</si>
  <si>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</si>
  <si>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</si>
  <si>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</si>
  <si>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</si>
  <si>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</si>
  <si>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</si>
  <si>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</si>
  <si>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</si>
  <si>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</si>
  <si>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</si>
  <si>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</si>
  <si>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</si>
  <si>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</si>
  <si>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</si>
  <si>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</si>
  <si>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</si>
  <si>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</si>
  <si>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</si>
  <si>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</si>
  <si>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</si>
  <si>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</si>
  <si>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</si>
  <si>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</si>
  <si>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</si>
  <si>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</si>
  <si>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</si>
  <si>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</si>
  <si>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</si>
  <si>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</si>
  <si>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</si>
  <si>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</si>
  <si>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</si>
  <si>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</si>
  <si>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</si>
  <si>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</si>
  <si>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</si>
  <si>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</si>
  <si>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</si>
  <si>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</si>
  <si>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</si>
  <si>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</si>
  <si>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</si>
  <si>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</si>
  <si>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</si>
  <si>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</si>
  <si>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</si>
  <si>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</si>
  <si>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</si>
  <si>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</si>
  <si>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</si>
  <si>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</si>
  <si>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</si>
  <si>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</si>
  <si>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</si>
  <si>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</si>
  <si>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</si>
  <si>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</si>
  <si>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</si>
  <si>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</si>
  <si>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</si>
  <si>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</si>
  <si>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</si>
  <si>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</si>
  <si>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</si>
  <si>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</si>
  <si>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</si>
  <si>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</si>
  <si>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</si>
  <si>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</si>
  <si>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</si>
  <si>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</si>
  <si>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</si>
  <si>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</si>
  <si>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</si>
  <si>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</si>
  <si>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</si>
  <si>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</si>
  <si>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</si>
  <si>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</si>
  <si>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</si>
  <si>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</si>
  <si>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</si>
  <si>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</si>
  <si>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</si>
  <si>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</si>
  <si>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</si>
  <si>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</si>
  <si>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</si>
  <si>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</si>
  <si>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</si>
  <si>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</si>
  <si>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</si>
  <si>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</si>
  <si>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</si>
  <si>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</si>
  <si>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</si>
  <si>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</si>
  <si>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</si>
  <si>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</si>
  <si>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</si>
  <si>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</si>
  <si>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</si>
  <si>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</si>
  <si>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</si>
  <si>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</si>
  <si>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</si>
  <si>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</si>
  <si>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</si>
  <si>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</si>
  <si>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</si>
  <si>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</si>
  <si>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</si>
  <si>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</si>
  <si>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</si>
  <si>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</si>
  <si>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</si>
  <si>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</si>
  <si>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</si>
  <si>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</si>
  <si>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</si>
  <si>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</si>
  <si>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</si>
  <si>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</si>
  <si>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</si>
  <si>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</si>
  <si>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</si>
  <si>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</si>
  <si>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</si>
  <si>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</si>
  <si>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</si>
  <si>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</si>
  <si>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</si>
  <si>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</si>
  <si>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</si>
  <si>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</si>
  <si>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</si>
  <si>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</si>
  <si>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</si>
  <si>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</si>
  <si>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</si>
  <si>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</si>
  <si>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</si>
  <si>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</si>
  <si>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</si>
  <si>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</si>
  <si>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</si>
  <si>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</si>
  <si>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</si>
  <si>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</si>
  <si>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</si>
  <si>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</si>
  <si>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</si>
  <si>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</si>
  <si>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</si>
  <si>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</si>
  <si>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</si>
  <si>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</si>
  <si>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</si>
  <si>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</si>
  <si>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</si>
  <si>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</si>
  <si>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</si>
  <si>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</si>
  <si>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</si>
  <si>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</si>
  <si>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</si>
  <si>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</si>
  <si>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</si>
  <si>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</si>
  <si>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</si>
  <si>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</si>
  <si>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</si>
  <si>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</si>
  <si>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</si>
  <si>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</si>
  <si>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</si>
  <si>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</si>
  <si>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</si>
  <si>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</si>
  <si>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</si>
  <si>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</si>
  <si>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</si>
  <si>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</si>
  <si>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</si>
  <si>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</si>
  <si>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</si>
  <si>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</si>
  <si>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</si>
  <si>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</si>
  <si>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</si>
  <si>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</si>
  <si>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</si>
  <si>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</si>
  <si>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</si>
  <si>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</si>
  <si>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</si>
  <si>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</si>
  <si>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</si>
  <si>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</si>
  <si>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</si>
  <si>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</si>
  <si>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</si>
  <si>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</si>
  <si>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</si>
  <si>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</si>
  <si>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</si>
  <si>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</si>
  <si>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</si>
  <si>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</si>
  <si>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</si>
  <si>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</si>
  <si>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</si>
  <si>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</si>
  <si>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</si>
  <si>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</si>
  <si>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</si>
  <si>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</si>
  <si>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</si>
  <si>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</si>
  <si>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</si>
  <si>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</si>
  <si>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</si>
  <si>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</si>
  <si>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</si>
  <si>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</si>
  <si>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</si>
  <si>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</si>
  <si>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</si>
  <si>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</si>
  <si>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</si>
  <si>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</si>
  <si>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</si>
  <si>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</si>
  <si>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</si>
  <si>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</si>
  <si>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</si>
  <si>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</si>
  <si>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</si>
  <si>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</si>
  <si>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</si>
  <si>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</si>
  <si>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</si>
  <si>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</si>
  <si>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</si>
  <si>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</si>
  <si>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</si>
  <si>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</si>
  <si>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</si>
  <si>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</si>
  <si>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</si>
  <si>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</si>
  <si>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</si>
  <si>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</si>
  <si>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</si>
  <si>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</si>
  <si>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</si>
  <si>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</si>
  <si>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</si>
  <si>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</si>
  <si>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</si>
  <si>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</si>
  <si>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</si>
  <si>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</si>
  <si>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</si>
  <si>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</si>
  <si>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</si>
  <si>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</si>
  <si>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</si>
  <si>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</si>
  <si>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</si>
  <si>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</si>
  <si>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</si>
  <si>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</si>
  <si>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</si>
  <si>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</si>
  <si>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</si>
  <si>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</si>
  <si>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</si>
  <si>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</si>
  <si>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</si>
  <si>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</si>
  <si>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</si>
  <si>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</si>
  <si>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</si>
  <si>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</si>
  <si>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</si>
  <si>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</si>
  <si>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</si>
  <si>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</si>
  <si>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</si>
  <si>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</si>
  <si>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</si>
  <si>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</si>
  <si>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</si>
  <si>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</si>
  <si>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</si>
  <si>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</si>
  <si>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</si>
  <si>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</si>
  <si>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</si>
  <si>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</si>
  <si>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</si>
  <si>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</si>
  <si>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</si>
  <si>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</si>
  <si>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</si>
  <si>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</si>
  <si>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</si>
  <si>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</si>
  <si>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</si>
  <si>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</si>
  <si>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</si>
  <si>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</si>
  <si>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</si>
  <si>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</si>
  <si>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</si>
  <si>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</si>
  <si>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</si>
  <si>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</si>
  <si>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</si>
  <si>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</si>
  <si>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</si>
  <si>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</si>
  <si>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</si>
  <si>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</si>
  <si>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</si>
  <si>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</si>
  <si>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</si>
  <si>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</si>
  <si>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</si>
  <si>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</si>
  <si>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</si>
  <si>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</si>
  <si>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</si>
  <si>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</si>
  <si>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</si>
  <si>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</si>
  <si>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</si>
  <si>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</si>
  <si>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</si>
  <si>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</si>
  <si>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</si>
  <si>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</si>
  <si>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</si>
  <si>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</si>
  <si>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</si>
  <si>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</si>
  <si>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</si>
  <si>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</si>
  <si>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</si>
  <si>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</si>
  <si>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</si>
  <si>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</si>
  <si>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</si>
  <si>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</si>
  <si>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</si>
  <si>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</si>
  <si>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</si>
  <si>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</si>
  <si>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</si>
  <si>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</si>
  <si>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</si>
  <si>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</si>
  <si>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</si>
  <si>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</si>
  <si>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</si>
  <si>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</si>
  <si>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</si>
  <si>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</si>
  <si>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</si>
  <si>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</si>
  <si>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</si>
  <si>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</si>
  <si>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</si>
  <si>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</si>
  <si>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</si>
  <si>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</si>
  <si>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</si>
  <si>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</si>
  <si>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</si>
  <si>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</si>
  <si>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</si>
  <si>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</si>
  <si>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</si>
  <si>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</si>
  <si>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</si>
  <si>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</si>
  <si>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</si>
  <si>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</si>
  <si>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</si>
  <si>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</si>
  <si>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</si>
  <si>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</si>
  <si>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</si>
  <si>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</si>
  <si>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</si>
  <si>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</si>
  <si>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</si>
  <si>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</si>
  <si>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</si>
  <si>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脱炭素・低環境負荷を実現する次世代ヒートポンプ等技術実用化促進事業</t>
    <phoneticPr fontId="5"/>
  </si>
  <si>
    <t>環境省</t>
  </si>
  <si>
    <t>地球環境局</t>
    <phoneticPr fontId="5"/>
  </si>
  <si>
    <t>地球温暖化対策事業室</t>
    <phoneticPr fontId="5"/>
  </si>
  <si>
    <t>室長　相澤寛史</t>
    <phoneticPr fontId="5"/>
  </si>
  <si>
    <t>○</t>
  </si>
  <si>
    <t>地球温暖化対策計画（平成28年5月13日閣議決定）</t>
    <phoneticPr fontId="5"/>
  </si>
  <si>
    <t>-</t>
  </si>
  <si>
    <t>-</t>
    <phoneticPr fontId="5"/>
  </si>
  <si>
    <t>-</t>
    <phoneticPr fontId="5"/>
  </si>
  <si>
    <t>-</t>
    <phoneticPr fontId="5"/>
  </si>
  <si>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</si>
  <si>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</si>
  <si>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</si>
  <si>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4">
      <t>ジギョウナド</t>
    </rPh>
    <rPh sb="14" eb="16">
      <t>イタク</t>
    </rPh>
    <rPh sb="16" eb="17">
      <t>ヒ</t>
    </rPh>
    <phoneticPr fontId="5"/>
  </si>
  <si>
    <t>-</t>
    <phoneticPr fontId="5"/>
  </si>
  <si>
    <t>令和2年度新規</t>
    <rPh sb="0" eb="2">
      <t>レイワ</t>
    </rPh>
    <rPh sb="3" eb="5">
      <t>ネンド</t>
    </rPh>
    <rPh sb="5" eb="7">
      <t>シンキ</t>
    </rPh>
    <phoneticPr fontId="5"/>
  </si>
  <si>
    <t>CO2排出削減と低環境負荷を両立する次世代ヒートポンプ等の開発・実証を行い、地域循環共生圏の構築に不可欠な電気自動車の普及や地域の排熱等未利用熱の有効利用を促進することを目的とする。</t>
    <rPh sb="85" eb="87">
      <t>モクテキ</t>
    </rPh>
    <phoneticPr fontId="5"/>
  </si>
  <si>
    <t>－</t>
    <phoneticPr fontId="5"/>
  </si>
  <si>
    <t>t-CO2</t>
    <phoneticPr fontId="5"/>
  </si>
  <si>
    <t>t-CO2</t>
    <phoneticPr fontId="5"/>
  </si>
  <si>
    <t>CO2削減量（t-CO2）</t>
    <phoneticPr fontId="5"/>
  </si>
  <si>
    <t>1tあたりのCO2削減コスト（円/t-C02）</t>
    <phoneticPr fontId="5"/>
  </si>
  <si>
    <t>CO2削減に係る費用（円）／CO2削減量（t-CO2）</t>
    <phoneticPr fontId="5"/>
  </si>
  <si>
    <t>-</t>
    <phoneticPr fontId="5"/>
  </si>
  <si>
    <t>-</t>
    <phoneticPr fontId="5"/>
  </si>
  <si>
    <t>-</t>
    <phoneticPr fontId="5"/>
  </si>
  <si>
    <t>事業実施件数</t>
    <phoneticPr fontId="5"/>
  </si>
  <si>
    <t>件</t>
    <rPh sb="0" eb="1">
      <t>ケン</t>
    </rPh>
    <phoneticPr fontId="5"/>
  </si>
  <si>
    <t>百万円</t>
    <phoneticPr fontId="5"/>
  </si>
  <si>
    <t>　百万円/件</t>
    <rPh sb="5" eb="6">
      <t>ケン</t>
    </rPh>
    <phoneticPr fontId="5"/>
  </si>
  <si>
    <t>-</t>
    <phoneticPr fontId="5"/>
  </si>
  <si>
    <t>-</t>
    <phoneticPr fontId="5"/>
  </si>
  <si>
    <t>１．地球温暖化対策の推進</t>
    <phoneticPr fontId="5"/>
  </si>
  <si>
    <t>エネルギー起源二酸化炭素の排出量（CO2換算トン）</t>
    <phoneticPr fontId="5"/>
  </si>
  <si>
    <t>万t-
CO2/年</t>
    <phoneticPr fontId="5"/>
  </si>
  <si>
    <t>万t-
CO2/年</t>
    <phoneticPr fontId="5"/>
  </si>
  <si>
    <t>-</t>
    <phoneticPr fontId="5"/>
  </si>
  <si>
    <t>-</t>
    <phoneticPr fontId="5"/>
  </si>
  <si>
    <t>-</t>
    <phoneticPr fontId="5"/>
  </si>
  <si>
    <t>CO2排出削減と低環境負荷を両立する次世代ヒートポンプ等の開発・実証を行い、電気自動車の普及や地域の排熱等未利用熱の有効利用を促進することで、温室効果ガス排出量の大幅削減に寄与する。</t>
    <rPh sb="86" eb="88">
      <t>キヨ</t>
    </rPh>
    <phoneticPr fontId="5"/>
  </si>
  <si>
    <t>-</t>
    <phoneticPr fontId="5"/>
  </si>
  <si>
    <t xml:space="preserve">地域循環共生圏の構築の要である電気自動車について、冬季にも航続可能距離を維持するためには暖房の高効率化が急務となっている。また、輸送車両や船舶の冷凍冷蔵設備では多大のエネルギーを消費していることから、さらなる高効率化・脱炭素化が求められている。このような問題を解決するために、高効率・CO2低排出・無冷媒・低騒音・低振動・小型化が期待される磁気ヒートポンプ（磁場変化による磁性体の温度変化現象を活用したヒートポンプ）や、地域の未利用熱を活用することで脱炭素・無冷媒・低騒音・低振動・低コストが期待される熱音響（熱により金属管内に音波を生じ、その音波から温度変化を作り出す装置）といった技術の研究が進められている。そこで、本事業では、CO2排出削減と低環境負荷を両立する次世代ヒートポンプ等の実用化を促進するために、技術開発・実証を行う。
</t>
    <phoneticPr fontId="5"/>
  </si>
  <si>
    <t>‐</t>
  </si>
  <si>
    <t>無</t>
  </si>
  <si>
    <t>-</t>
    <phoneticPr fontId="5"/>
  </si>
  <si>
    <t>契約時及び支出時に支出経費等を精査することで、事業の実施、管理、運営に要する経費等事業目的に真に必要なものに限定する予定。</t>
    <phoneticPr fontId="5"/>
  </si>
  <si>
    <t>有識者を含めた委員会において、コストも含めた審査を行うなど、工夫に努める。</t>
    <phoneticPr fontId="5"/>
  </si>
  <si>
    <t>支出先の選定については、公募を行い、有識者で構成される審査委員会において事業者を選定することで競争性が確保されるよう努める。</t>
    <rPh sb="0" eb="2">
      <t>シシュツ</t>
    </rPh>
    <rPh sb="2" eb="3">
      <t>サキ</t>
    </rPh>
    <rPh sb="4" eb="6">
      <t>センテイ</t>
    </rPh>
    <rPh sb="12" eb="14">
      <t>コウボ</t>
    </rPh>
    <rPh sb="15" eb="16">
      <t>オコナ</t>
    </rPh>
    <rPh sb="18" eb="21">
      <t>ユウシキシャ</t>
    </rPh>
    <rPh sb="22" eb="24">
      <t>コウセイ</t>
    </rPh>
    <rPh sb="27" eb="29">
      <t>シンサ</t>
    </rPh>
    <rPh sb="29" eb="32">
      <t>イインカイ</t>
    </rPh>
    <rPh sb="36" eb="38">
      <t>ジギョウ</t>
    </rPh>
    <rPh sb="38" eb="39">
      <t>シャ</t>
    </rPh>
    <rPh sb="40" eb="42">
      <t>センテイ</t>
    </rPh>
    <rPh sb="47" eb="50">
      <t>キョウソウセイ</t>
    </rPh>
    <rPh sb="51" eb="53">
      <t>カクホ</t>
    </rPh>
    <rPh sb="58" eb="59">
      <t>ツト</t>
    </rPh>
    <phoneticPr fontId="5"/>
  </si>
  <si>
    <t>予算の範囲内にて効率的・効果的に実施する予定。</t>
    <phoneticPr fontId="5"/>
  </si>
  <si>
    <t>「パリ協定に基づく成長戦略と長期戦略」（令和元年６月11日閣議決定）においても「車載用の空調や生鮮食品等の低温物流における温室効果ガス排出削減を図る。」とされており、優先度の高い事業である。</t>
    <phoneticPr fontId="5"/>
  </si>
  <si>
    <t>本事業で技術開発・実証を行う磁気ヒートポンプや熱音響等の技術は、実用化に至っていないため、国が主導で行う必要がある。</t>
    <rPh sb="4" eb="6">
      <t>ギジュツ</t>
    </rPh>
    <rPh sb="6" eb="8">
      <t>カイハツ</t>
    </rPh>
    <rPh sb="9" eb="11">
      <t>ジッショウ</t>
    </rPh>
    <rPh sb="12" eb="13">
      <t>オコナ</t>
    </rPh>
    <rPh sb="14" eb="16">
      <t>ジキ</t>
    </rPh>
    <rPh sb="23" eb="24">
      <t>ネツ</t>
    </rPh>
    <rPh sb="24" eb="26">
      <t>オンキョウ</t>
    </rPh>
    <rPh sb="26" eb="27">
      <t>トウ</t>
    </rPh>
    <rPh sb="28" eb="30">
      <t>ギジュツ</t>
    </rPh>
    <rPh sb="32" eb="35">
      <t>ジツヨウカ</t>
    </rPh>
    <phoneticPr fontId="5"/>
  </si>
  <si>
    <t>本事業は、電気自動車の課題である暖房の高効率化や多大なエネルギーを消費している輸送車両や船舶の冷凍冷蔵設備の高効率化、脱炭素化につながり、運輸部門全体の包括的なCO2削減に繋がることから、温暖化対策上重要であるため、社会のニーズを反映している。</t>
    <rPh sb="5" eb="7">
      <t>デンキ</t>
    </rPh>
    <rPh sb="7" eb="10">
      <t>ジドウシャ</t>
    </rPh>
    <rPh sb="11" eb="13">
      <t>カダイ</t>
    </rPh>
    <rPh sb="16" eb="18">
      <t>ダンボウ</t>
    </rPh>
    <rPh sb="19" eb="23">
      <t>コウコウリツカ</t>
    </rPh>
    <rPh sb="24" eb="26">
      <t>タダイ</t>
    </rPh>
    <rPh sb="33" eb="35">
      <t>ショウヒ</t>
    </rPh>
    <rPh sb="39" eb="41">
      <t>ユソウ</t>
    </rPh>
    <rPh sb="41" eb="43">
      <t>シャリョウ</t>
    </rPh>
    <rPh sb="44" eb="46">
      <t>センパク</t>
    </rPh>
    <rPh sb="47" eb="49">
      <t>レイトウ</t>
    </rPh>
    <rPh sb="49" eb="51">
      <t>レイゾウ</t>
    </rPh>
    <rPh sb="51" eb="53">
      <t>セツビ</t>
    </rPh>
    <rPh sb="54" eb="58">
      <t>コウコウリツカ</t>
    </rPh>
    <rPh sb="59" eb="60">
      <t>ダツ</t>
    </rPh>
    <rPh sb="60" eb="62">
      <t>タンソ</t>
    </rPh>
    <rPh sb="62" eb="63">
      <t>カ</t>
    </rPh>
    <rPh sb="86" eb="87">
      <t>ツナ</t>
    </rPh>
    <rPh sb="94" eb="97">
      <t>オンダンカ</t>
    </rPh>
    <rPh sb="97" eb="100">
      <t>タイサクジョウ</t>
    </rPh>
    <rPh sb="100" eb="102">
      <t>ジュウヨウ</t>
    </rPh>
    <phoneticPr fontId="5"/>
  </si>
  <si>
    <t>執行額／事業実施件数　　</t>
    <phoneticPr fontId="5"/>
  </si>
  <si>
    <t>・中間目標年度（国費ベース）中間目標年度の国費投入見込額（円）／中間目標年度事業によるCO2削減量（中間目標年度における予算上の設備導入見込件数×設備の単年度削減量×法定耐用年数）
・目標最終年度（事業費ベース）※国費投入無しの前提目標最終年度断面の見込事業費（設備費用）（円）／CO2削減量（目標最終年度における設備導入見込件数×設備の単年度削減量×法定耐用年数）
（本事業は事業終了後早期の実用化を見込んで実施しているが、事業期間中及び事業終了直後は開発・評価段階であるため、現時点での成果実績等を記載することは困難。）</t>
    <rPh sb="219" eb="220">
      <t>オヨ</t>
    </rPh>
    <rPh sb="221" eb="223">
      <t>ジギョウ</t>
    </rPh>
    <rPh sb="223" eb="225">
      <t>シュウリョウ</t>
    </rPh>
    <rPh sb="225" eb="226">
      <t>チョク</t>
    </rPh>
    <rPh sb="226" eb="227">
      <t>アト</t>
    </rPh>
    <phoneticPr fontId="5"/>
  </si>
  <si>
    <t>法第８５条第３項第１号ホ
施行令第５０条第８項第７号及び第８号</t>
    <phoneticPr fontId="5"/>
  </si>
  <si>
    <t>-</t>
    <phoneticPr fontId="5"/>
  </si>
  <si>
    <t>本事業終了後に波及効果により8,960,000t-CO2のCO2排出削減量を目指す。</t>
    <phoneticPr fontId="5"/>
  </si>
  <si>
    <t>42年度までに1tあたりのCO2削減コストを13,000円以下とする。</t>
    <rPh sb="2" eb="4">
      <t>ネンド</t>
    </rPh>
    <rPh sb="16" eb="18">
      <t>サクゲン</t>
    </rPh>
    <rPh sb="28" eb="29">
      <t>エン</t>
    </rPh>
    <rPh sb="29" eb="31">
      <t>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</si>
</sst>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2810</xdr:colOff>
      <xdr:row>743</xdr:row>
      <xdr:rowOff>285750</xdr:rowOff>
    </xdr:from>
    <xdr:to>
      <xdr:col>33</xdr:col>
      <xdr:colOff>122850</xdr:colOff>
      <xdr:row>747</xdr:row>
      <xdr:rowOff>10484</xdr:rowOff>
    </xdr:to>
    <xdr:grpSp>
      <xdr:nvGrpSpPr>
        <xdr:cNvPr id="12" name="グループ化 79"/>
        <xdr:cNvGrpSpPr>
          <a:grpSpLocks/>
        </xdr:cNvGrpSpPr>
      </xdr:nvGrpSpPr>
      <xdr:grpSpPr bwMode="auto">
        <a:xfrm>
          <a:off x="4084815" y="44061203"/>
          <a:ext cx="1894824" cy="1159994"/>
          <a:chOff x="6790765" y="37913991"/>
          <a:chExt cx="1795043" cy="804586"/>
        </a:xfrm>
      </xdr:grpSpPr>
      <xdr:sp macro="" textlink="">
        <xdr:nvSpPr>
          <xdr:cNvPr id="13" name="正方形/長方形 12"/>
          <xdr:cNvSpPr/>
        </xdr:nvSpPr>
        <xdr:spPr>
          <a:xfrm>
            <a:off x="6790765" y="37913991"/>
            <a:ext cx="1795043" cy="804586"/>
          </a:xfrm>
          <a:prstGeom prst="rect">
            <a:avLst/>
          </a:prstGeom>
          <a:noFill/>
          <a:ln w="254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14" name="テキスト ボックス 13"/>
          <xdr:cNvSpPr txBox="1"/>
        </xdr:nvSpPr>
        <xdr:spPr>
          <a:xfrm>
            <a:off x="6973718" y="38081457"/>
            <a:ext cx="1475056" cy="58420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rPr>
              <a:t>　　　環境省</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rPr>
              <a:t>500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grpSp>
    <xdr:clientData/>
  </xdr:twoCellAnchor>
  <xdr:twoCellAnchor>
    <xdr:from>
      <xdr:col>28</xdr:col>
      <xdr:colOff>38027</xdr:colOff>
      <xdr:row>747</xdr:row>
      <xdr:rowOff>17794</xdr:rowOff>
    </xdr:from>
    <xdr:to>
      <xdr:col>28</xdr:col>
      <xdr:colOff>38027</xdr:colOff>
      <xdr:row>748</xdr:row>
      <xdr:rowOff>342305</xdr:rowOff>
    </xdr:to>
    <xdr:cxnSp macro="">
      <xdr:nvCxnSpPr>
        <xdr:cNvPr id="15" name="直線矢印コネクタ 14"/>
        <xdr:cNvCxnSpPr/>
      </xdr:nvCxnSpPr>
      <xdr:spPr>
        <a:xfrm>
          <a:off x="5638727" y="47261794"/>
          <a:ext cx="0" cy="676936"/>
        </a:xfrm>
        <a:prstGeom prst="straightConnector1">
          <a:avLst/>
        </a:prstGeom>
        <a:noFill/>
        <a:ln w="9525" cap="flat" cmpd="sng" algn="ctr">
          <a:solidFill>
            <a:schemeClr val="tx1"/>
          </a:solidFill>
          <a:prstDash val="solid"/>
          <a:tailEnd type="arrow"/>
        </a:ln>
        <a:effectLst/>
      </xdr:spPr>
    </xdr:cxnSp>
    <xdr:clientData/>
  </xdr:twoCellAnchor>
  <xdr:twoCellAnchor>
    <xdr:from>
      <xdr:col>23</xdr:col>
      <xdr:colOff>15351</xdr:colOff>
      <xdr:row>749</xdr:row>
      <xdr:rowOff>72571</xdr:rowOff>
    </xdr:from>
    <xdr:to>
      <xdr:col>32</xdr:col>
      <xdr:colOff>169450</xdr:colOff>
      <xdr:row>749</xdr:row>
      <xdr:rowOff>333885</xdr:rowOff>
    </xdr:to>
    <xdr:sp macro="" textlink="">
      <xdr:nvSpPr>
        <xdr:cNvPr id="16" name="テキスト ボックス 15"/>
        <xdr:cNvSpPr txBox="1"/>
      </xdr:nvSpPr>
      <xdr:spPr bwMode="auto">
        <a:xfrm>
          <a:off x="4615926" y="48021421"/>
          <a:ext cx="1954324" cy="26131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随意契約（公募）・委託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41333</xdr:colOff>
      <xdr:row>750</xdr:row>
      <xdr:rowOff>51844</xdr:rowOff>
    </xdr:from>
    <xdr:to>
      <xdr:col>35</xdr:col>
      <xdr:colOff>14139</xdr:colOff>
      <xdr:row>753</xdr:row>
      <xdr:rowOff>100590</xdr:rowOff>
    </xdr:to>
    <xdr:grpSp>
      <xdr:nvGrpSpPr>
        <xdr:cNvPr id="17" name="グループ化 16"/>
        <xdr:cNvGrpSpPr/>
      </xdr:nvGrpSpPr>
      <xdr:grpSpPr>
        <a:xfrm>
          <a:off x="3768381" y="46350579"/>
          <a:ext cx="2457505" cy="1129048"/>
          <a:chOff x="4550763" y="67665947"/>
          <a:chExt cx="2678206" cy="1133288"/>
        </a:xfrm>
      </xdr:grpSpPr>
      <xdr:sp macro="" textlink="">
        <xdr:nvSpPr>
          <xdr:cNvPr id="18" name="テキスト ボックス 17"/>
          <xdr:cNvSpPr txBox="1"/>
        </xdr:nvSpPr>
        <xdr:spPr bwMode="auto">
          <a:xfrm>
            <a:off x="4550763" y="67665947"/>
            <a:ext cx="2678206" cy="1121682"/>
          </a:xfrm>
          <a:prstGeom prst="rect">
            <a:avLst/>
          </a:prstGeom>
          <a:noFill/>
          <a:ln w="9525" cmpd="sng">
            <a:no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rPr>
              <a:t>Ａ </a:t>
            </a:r>
            <a:r>
              <a:rPr lang="ja-JP" altLang="ja-JP" sz="1600">
                <a:effectLst/>
                <a:latin typeface="+mn-lt"/>
                <a:ea typeface="+mn-ea"/>
                <a:cs typeface="+mn-cs"/>
              </a:rPr>
              <a:t>民間事業者</a:t>
            </a:r>
            <a:r>
              <a:rPr lang="ja-JP" altLang="en-US" sz="1600">
                <a:effectLst/>
                <a:latin typeface="+mn-lt"/>
                <a:ea typeface="+mn-ea"/>
                <a:cs typeface="+mn-cs"/>
              </a:rPr>
              <a:t>等</a:t>
            </a:r>
            <a:endParaRPr lang="en-US" altLang="ja-JP" sz="16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lt"/>
                <a:ea typeface="+mn-ea"/>
              </a:rPr>
              <a:t>500</a:t>
            </a:r>
            <a:r>
              <a:rPr kumimoji="1" lang="ja-JP" altLang="en-US" sz="16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6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9" name="正方形/長方形 18"/>
          <xdr:cNvSpPr/>
        </xdr:nvSpPr>
        <xdr:spPr bwMode="auto">
          <a:xfrm>
            <a:off x="4762500" y="67722750"/>
            <a:ext cx="2276475" cy="10764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19</xdr:col>
      <xdr:colOff>161925</xdr:colOff>
      <xdr:row>753</xdr:row>
      <xdr:rowOff>275611</xdr:rowOff>
    </xdr:from>
    <xdr:to>
      <xdr:col>36</xdr:col>
      <xdr:colOff>48732</xdr:colOff>
      <xdr:row>755</xdr:row>
      <xdr:rowOff>247651</xdr:rowOff>
    </xdr:to>
    <xdr:grpSp>
      <xdr:nvGrpSpPr>
        <xdr:cNvPr id="20" name="グループ化 19"/>
        <xdr:cNvGrpSpPr/>
      </xdr:nvGrpSpPr>
      <xdr:grpSpPr>
        <a:xfrm>
          <a:off x="3534016" y="47654648"/>
          <a:ext cx="2903941" cy="697388"/>
          <a:chOff x="4353729" y="69158152"/>
          <a:chExt cx="3096743" cy="1473446"/>
        </a:xfrm>
      </xdr:grpSpPr>
      <xdr:sp macro="" textlink="">
        <xdr:nvSpPr>
          <xdr:cNvPr id="21" name="テキスト ボックス 20"/>
          <xdr:cNvSpPr txBox="1"/>
        </xdr:nvSpPr>
        <xdr:spPr bwMode="auto">
          <a:xfrm>
            <a:off x="4401584" y="69250308"/>
            <a:ext cx="3003950" cy="1381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CO2</a:t>
            </a:r>
            <a:r>
              <a:rPr kumimoji="1" lang="ja-JP" altLang="en-US" sz="1100"/>
              <a:t>排出削減と低環境負荷を両立する次世代ヒートポンプ等の技術開発・実証を行う。</a:t>
            </a:r>
          </a:p>
          <a:p>
            <a:pPr>
              <a:lnSpc>
                <a:spcPts val="1200"/>
              </a:lnSpc>
            </a:pPr>
            <a:r>
              <a:rPr kumimoji="1" lang="ja-JP" altLang="en-US" sz="1100"/>
              <a:t> </a:t>
            </a:r>
          </a:p>
        </xdr:txBody>
      </xdr:sp>
      <xdr:sp macro="" textlink="">
        <xdr:nvSpPr>
          <xdr:cNvPr id="22" name="左大かっこ 21"/>
          <xdr:cNvSpPr/>
        </xdr:nvSpPr>
        <xdr:spPr bwMode="auto">
          <a:xfrm>
            <a:off x="4353729" y="69158152"/>
            <a:ext cx="131468" cy="118585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 name="左大かっこ 22"/>
          <xdr:cNvSpPr/>
        </xdr:nvSpPr>
        <xdr:spPr bwMode="auto">
          <a:xfrm rot="10800000">
            <a:off x="7311909" y="69161600"/>
            <a:ext cx="138563" cy="113770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75" zoomScaleNormal="75" zoomScaleSheetLayoutView="75" zoomScalePageLayoutView="85" workbookViewId="0">
      <selection activeCell="AU69" sqref="AU69:AX69"/>
    </sheetView>
  </sheetViews>
  <sheetFormatPr defaultRowHeight="12.8" x14ac:dyDescent="0.2"/>
  <cols>
    <col min="1" max="49" width="2.58203125" customWidth="1"/>
    <col min="50" max="50" width="6.58203125" customWidth="1"/>
    <col min="51" max="57" width="2.25" customWidth="1"/>
    <col min="62" max="62" width="27.8320312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545</v>
      </c>
      <c r="AP2" s="938"/>
      <c r="AQ2" s="938"/>
      <c r="AR2" s="78" t="str">
        <f>IF(OR(AO2="　", AO2=""), "", "-")</f>
        <v>-</v>
      </c>
      <c r="AS2" s="939">
        <v>10</v>
      </c>
      <c r="AT2" s="939"/>
      <c r="AU2" s="939"/>
      <c r="AV2" s="51" t="str">
        <f>IF(AW2="", "", "-")</f>
        <v/>
      </c>
      <c r="AW2" s="910"/>
      <c r="AX2" s="910"/>
    </row>
    <row r="3" spans="1:50" ht="21" customHeight="1" thickBot="1" x14ac:dyDescent="0.25">
      <c r="A3" s="866" t="s">
        <v>544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573</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572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571</v>
      </c>
      <c r="H5" s="839"/>
      <c r="I5" s="839"/>
      <c r="J5" s="839"/>
      <c r="K5" s="839"/>
      <c r="L5" s="839"/>
      <c r="M5" s="840" t="s">
        <v>66</v>
      </c>
      <c r="N5" s="841"/>
      <c r="O5" s="841"/>
      <c r="P5" s="841"/>
      <c r="Q5" s="841"/>
      <c r="R5" s="842"/>
      <c r="S5" s="843" t="s">
        <v>91</v>
      </c>
      <c r="T5" s="839"/>
      <c r="U5" s="839"/>
      <c r="V5" s="839"/>
      <c r="W5" s="839"/>
      <c r="X5" s="844"/>
      <c r="Y5" s="697" t="s">
        <v>3</v>
      </c>
      <c r="Z5" s="542"/>
      <c r="AA5" s="542"/>
      <c r="AB5" s="542"/>
      <c r="AC5" s="542"/>
      <c r="AD5" s="543"/>
      <c r="AE5" s="698" t="s">
        <v>575</v>
      </c>
      <c r="AF5" s="698"/>
      <c r="AG5" s="698"/>
      <c r="AH5" s="698"/>
      <c r="AI5" s="698"/>
      <c r="AJ5" s="698"/>
      <c r="AK5" s="698"/>
      <c r="AL5" s="698"/>
      <c r="AM5" s="698"/>
      <c r="AN5" s="698"/>
      <c r="AO5" s="698"/>
      <c r="AP5" s="699"/>
      <c r="AQ5" s="700" t="s">
        <v>576</v>
      </c>
      <c r="AR5" s="701"/>
      <c r="AS5" s="701"/>
      <c r="AT5" s="701"/>
      <c r="AU5" s="701"/>
      <c r="AV5" s="701"/>
      <c r="AW5" s="701"/>
      <c r="AX5" s="702"/>
    </row>
    <row r="6" spans="1:50" ht="39" customHeight="1" x14ac:dyDescent="0.2">
      <c r="A6" s="705" t="s">
        <v>4</v>
      </c>
      <c r="B6" s="706"/>
      <c r="C6" s="706"/>
      <c r="D6" s="706"/>
      <c r="E6" s="706"/>
      <c r="F6" s="706"/>
      <c r="G6" s="394" t="str">
        <f>入力規則等!F39</f>
        <v>エネルギー対策特別会計エネルギー需給勘定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6" customHeight="1" x14ac:dyDescent="0.2">
      <c r="A7" s="494" t="s">
        <v>22</v>
      </c>
      <c r="B7" s="495"/>
      <c r="C7" s="495"/>
      <c r="D7" s="495"/>
      <c r="E7" s="495"/>
      <c r="F7" s="496"/>
      <c r="G7" s="497" t="s">
        <v>627</v>
      </c>
      <c r="H7" s="498"/>
      <c r="I7" s="498"/>
      <c r="J7" s="498"/>
      <c r="K7" s="498"/>
      <c r="L7" s="498"/>
      <c r="M7" s="498"/>
      <c r="N7" s="498"/>
      <c r="O7" s="498"/>
      <c r="P7" s="498"/>
      <c r="Q7" s="498"/>
      <c r="R7" s="498"/>
      <c r="S7" s="498"/>
      <c r="T7" s="498"/>
      <c r="U7" s="498"/>
      <c r="V7" s="498"/>
      <c r="W7" s="498"/>
      <c r="X7" s="499"/>
      <c r="Y7" s="921" t="s">
        <v>516</v>
      </c>
      <c r="Z7" s="442"/>
      <c r="AA7" s="442"/>
      <c r="AB7" s="442"/>
      <c r="AC7" s="442"/>
      <c r="AD7" s="922"/>
      <c r="AE7" s="911" t="s">
        <v>578</v>
      </c>
      <c r="AF7" s="912"/>
      <c r="AG7" s="912"/>
      <c r="AH7" s="912"/>
      <c r="AI7" s="912"/>
      <c r="AJ7" s="912"/>
      <c r="AK7" s="912"/>
      <c r="AL7" s="912"/>
      <c r="AM7" s="912"/>
      <c r="AN7" s="912"/>
      <c r="AO7" s="912"/>
      <c r="AP7" s="912"/>
      <c r="AQ7" s="912"/>
      <c r="AR7" s="912"/>
      <c r="AS7" s="912"/>
      <c r="AT7" s="912"/>
      <c r="AU7" s="912"/>
      <c r="AV7" s="912"/>
      <c r="AW7" s="912"/>
      <c r="AX7" s="913"/>
    </row>
    <row r="8" spans="1:50" ht="53.2" customHeight="1" x14ac:dyDescent="0.2">
      <c r="A8" s="494" t="s">
        <v>377</v>
      </c>
      <c r="B8" s="495"/>
      <c r="C8" s="495"/>
      <c r="D8" s="495"/>
      <c r="E8" s="495"/>
      <c r="F8" s="496"/>
      <c r="G8" s="940" t="str">
        <f>入力規則等!A28</f>
        <v>地球温暖化対策</v>
      </c>
      <c r="H8" s="719"/>
      <c r="I8" s="719"/>
      <c r="J8" s="719"/>
      <c r="K8" s="719"/>
      <c r="L8" s="719"/>
      <c r="M8" s="719"/>
      <c r="N8" s="719"/>
      <c r="O8" s="719"/>
      <c r="P8" s="719"/>
      <c r="Q8" s="719"/>
      <c r="R8" s="719"/>
      <c r="S8" s="719"/>
      <c r="T8" s="719"/>
      <c r="U8" s="719"/>
      <c r="V8" s="719"/>
      <c r="W8" s="719"/>
      <c r="X8" s="941"/>
      <c r="Y8" s="845" t="s">
        <v>378</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6" customHeight="1" x14ac:dyDescent="0.2">
      <c r="A9" s="848" t="s">
        <v>23</v>
      </c>
      <c r="B9" s="849"/>
      <c r="C9" s="849"/>
      <c r="D9" s="849"/>
      <c r="E9" s="849"/>
      <c r="F9" s="849"/>
      <c r="G9" s="850" t="s">
        <v>589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 customHeight="1" x14ac:dyDescent="0.2">
      <c r="A10" s="659" t="s">
        <v>30</v>
      </c>
      <c r="B10" s="660"/>
      <c r="C10" s="660"/>
      <c r="D10" s="660"/>
      <c r="E10" s="660"/>
      <c r="F10" s="660"/>
      <c r="G10" s="753" t="s">
        <v>614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05" customHeight="1" x14ac:dyDescent="0.2">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2" t="s">
        <v>24</v>
      </c>
      <c r="B12" s="943"/>
      <c r="C12" s="943"/>
      <c r="D12" s="943"/>
      <c r="E12" s="943"/>
      <c r="F12" s="944"/>
      <c r="G12" s="759"/>
      <c r="H12" s="760"/>
      <c r="I12" s="760"/>
      <c r="J12" s="760"/>
      <c r="K12" s="760"/>
      <c r="L12" s="760"/>
      <c r="M12" s="760"/>
      <c r="N12" s="760"/>
      <c r="O12" s="760"/>
      <c r="P12" s="414" t="s">
        <v>535</v>
      </c>
      <c r="Q12" s="415"/>
      <c r="R12" s="415"/>
      <c r="S12" s="415"/>
      <c r="T12" s="415"/>
      <c r="U12" s="415"/>
      <c r="V12" s="416"/>
      <c r="W12" s="414" t="s">
        <v>532</v>
      </c>
      <c r="X12" s="415"/>
      <c r="Y12" s="415"/>
      <c r="Z12" s="415"/>
      <c r="AA12" s="415"/>
      <c r="AB12" s="415"/>
      <c r="AC12" s="416"/>
      <c r="AD12" s="414" t="s">
        <v>527</v>
      </c>
      <c r="AE12" s="415"/>
      <c r="AF12" s="415"/>
      <c r="AG12" s="415"/>
      <c r="AH12" s="415"/>
      <c r="AI12" s="415"/>
      <c r="AJ12" s="416"/>
      <c r="AK12" s="414" t="s">
        <v>520</v>
      </c>
      <c r="AL12" s="415"/>
      <c r="AM12" s="415"/>
      <c r="AN12" s="415"/>
      <c r="AO12" s="415"/>
      <c r="AP12" s="415"/>
      <c r="AQ12" s="416"/>
      <c r="AR12" s="414" t="s">
        <v>518</v>
      </c>
      <c r="AS12" s="415"/>
      <c r="AT12" s="415"/>
      <c r="AU12" s="415"/>
      <c r="AV12" s="415"/>
      <c r="AW12" s="415"/>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t="s">
        <v>580</v>
      </c>
      <c r="Q13" s="657"/>
      <c r="R13" s="657"/>
      <c r="S13" s="657"/>
      <c r="T13" s="657"/>
      <c r="U13" s="657"/>
      <c r="V13" s="658"/>
      <c r="W13" s="656" t="s">
        <v>580</v>
      </c>
      <c r="X13" s="657"/>
      <c r="Y13" s="657"/>
      <c r="Z13" s="657"/>
      <c r="AA13" s="657"/>
      <c r="AB13" s="657"/>
      <c r="AC13" s="658"/>
      <c r="AD13" s="656" t="s">
        <v>580</v>
      </c>
      <c r="AE13" s="657"/>
      <c r="AF13" s="657"/>
      <c r="AG13" s="657"/>
      <c r="AH13" s="657"/>
      <c r="AI13" s="657"/>
      <c r="AJ13" s="658"/>
      <c r="AK13" s="656" t="s">
        <v>580</v>
      </c>
      <c r="AL13" s="657"/>
      <c r="AM13" s="657"/>
      <c r="AN13" s="657"/>
      <c r="AO13" s="657"/>
      <c r="AP13" s="657"/>
      <c r="AQ13" s="658"/>
      <c r="AR13" s="918">
        <v>500</v>
      </c>
      <c r="AS13" s="919"/>
      <c r="AT13" s="919"/>
      <c r="AU13" s="919"/>
      <c r="AV13" s="919"/>
      <c r="AW13" s="919"/>
      <c r="AX13" s="920"/>
    </row>
    <row r="14" spans="1:50" ht="21" customHeight="1" x14ac:dyDescent="0.2">
      <c r="A14" s="613"/>
      <c r="B14" s="614"/>
      <c r="C14" s="614"/>
      <c r="D14" s="614"/>
      <c r="E14" s="614"/>
      <c r="F14" s="615"/>
      <c r="G14" s="724"/>
      <c r="H14" s="725"/>
      <c r="I14" s="710" t="s">
        <v>8</v>
      </c>
      <c r="J14" s="761"/>
      <c r="K14" s="761"/>
      <c r="L14" s="761"/>
      <c r="M14" s="761"/>
      <c r="N14" s="761"/>
      <c r="O14" s="762"/>
      <c r="P14" s="656" t="s">
        <v>580</v>
      </c>
      <c r="Q14" s="657"/>
      <c r="R14" s="657"/>
      <c r="S14" s="657"/>
      <c r="T14" s="657"/>
      <c r="U14" s="657"/>
      <c r="V14" s="658"/>
      <c r="W14" s="656" t="s">
        <v>580</v>
      </c>
      <c r="X14" s="657"/>
      <c r="Y14" s="657"/>
      <c r="Z14" s="657"/>
      <c r="AA14" s="657"/>
      <c r="AB14" s="657"/>
      <c r="AC14" s="658"/>
      <c r="AD14" s="656" t="s">
        <v>582</v>
      </c>
      <c r="AE14" s="657"/>
      <c r="AF14" s="657"/>
      <c r="AG14" s="657"/>
      <c r="AH14" s="657"/>
      <c r="AI14" s="657"/>
      <c r="AJ14" s="658"/>
      <c r="AK14" s="656" t="s">
        <v>585</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581</v>
      </c>
      <c r="Q15" s="657"/>
      <c r="R15" s="657"/>
      <c r="S15" s="657"/>
      <c r="T15" s="657"/>
      <c r="U15" s="657"/>
      <c r="V15" s="658"/>
      <c r="W15" s="656" t="s">
        <v>580</v>
      </c>
      <c r="X15" s="657"/>
      <c r="Y15" s="657"/>
      <c r="Z15" s="657"/>
      <c r="AA15" s="657"/>
      <c r="AB15" s="657"/>
      <c r="AC15" s="658"/>
      <c r="AD15" s="656" t="s">
        <v>580</v>
      </c>
      <c r="AE15" s="657"/>
      <c r="AF15" s="657"/>
      <c r="AG15" s="657"/>
      <c r="AH15" s="657"/>
      <c r="AI15" s="657"/>
      <c r="AJ15" s="658"/>
      <c r="AK15" s="656" t="s">
        <v>580</v>
      </c>
      <c r="AL15" s="657"/>
      <c r="AM15" s="657"/>
      <c r="AN15" s="657"/>
      <c r="AO15" s="657"/>
      <c r="AP15" s="657"/>
      <c r="AQ15" s="658"/>
      <c r="AR15" s="656" t="s">
        <v>582</v>
      </c>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580</v>
      </c>
      <c r="Q16" s="657"/>
      <c r="R16" s="657"/>
      <c r="S16" s="657"/>
      <c r="T16" s="657"/>
      <c r="U16" s="657"/>
      <c r="V16" s="658"/>
      <c r="W16" s="656" t="s">
        <v>582</v>
      </c>
      <c r="X16" s="657"/>
      <c r="Y16" s="657"/>
      <c r="Z16" s="657"/>
      <c r="AA16" s="657"/>
      <c r="AB16" s="657"/>
      <c r="AC16" s="658"/>
      <c r="AD16" s="656" t="s">
        <v>584</v>
      </c>
      <c r="AE16" s="657"/>
      <c r="AF16" s="657"/>
      <c r="AG16" s="657"/>
      <c r="AH16" s="657"/>
      <c r="AI16" s="657"/>
      <c r="AJ16" s="658"/>
      <c r="AK16" s="656" t="s">
        <v>580</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581</v>
      </c>
      <c r="Q17" s="657"/>
      <c r="R17" s="657"/>
      <c r="S17" s="657"/>
      <c r="T17" s="657"/>
      <c r="U17" s="657"/>
      <c r="V17" s="658"/>
      <c r="W17" s="656" t="s">
        <v>583</v>
      </c>
      <c r="X17" s="657"/>
      <c r="Y17" s="657"/>
      <c r="Z17" s="657"/>
      <c r="AA17" s="657"/>
      <c r="AB17" s="657"/>
      <c r="AC17" s="658"/>
      <c r="AD17" s="656" t="s">
        <v>580</v>
      </c>
      <c r="AE17" s="657"/>
      <c r="AF17" s="657"/>
      <c r="AG17" s="657"/>
      <c r="AH17" s="657"/>
      <c r="AI17" s="657"/>
      <c r="AJ17" s="658"/>
      <c r="AK17" s="656" t="s">
        <v>580</v>
      </c>
      <c r="AL17" s="657"/>
      <c r="AM17" s="657"/>
      <c r="AN17" s="657"/>
      <c r="AO17" s="657"/>
      <c r="AP17" s="657"/>
      <c r="AQ17" s="658"/>
      <c r="AR17" s="916"/>
      <c r="AS17" s="916"/>
      <c r="AT17" s="916"/>
      <c r="AU17" s="916"/>
      <c r="AV17" s="916"/>
      <c r="AW17" s="916"/>
      <c r="AX17" s="917"/>
    </row>
    <row r="18" spans="1:50" ht="24.75" customHeight="1" x14ac:dyDescent="0.2">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500</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2">
      <c r="A20" s="613"/>
      <c r="B20" s="614"/>
      <c r="C20" s="614"/>
      <c r="D20" s="614"/>
      <c r="E20" s="614"/>
      <c r="F20" s="615"/>
      <c r="G20" s="875" t="s">
        <v>10</v>
      </c>
      <c r="H20" s="876"/>
      <c r="I20" s="876"/>
      <c r="J20" s="876"/>
      <c r="K20" s="876"/>
      <c r="L20" s="876"/>
      <c r="M20" s="876"/>
      <c r="N20" s="876"/>
      <c r="O20" s="876"/>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5" customHeight="1" x14ac:dyDescent="0.2">
      <c r="A21" s="848"/>
      <c r="B21" s="849"/>
      <c r="C21" s="849"/>
      <c r="D21" s="849"/>
      <c r="E21" s="849"/>
      <c r="F21" s="945"/>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8" customHeight="1" x14ac:dyDescent="0.2">
      <c r="A22" s="963" t="s">
        <v>560</v>
      </c>
      <c r="B22" s="964"/>
      <c r="C22" s="964"/>
      <c r="D22" s="964"/>
      <c r="E22" s="964"/>
      <c r="F22" s="965"/>
      <c r="G22" s="950" t="s">
        <v>456</v>
      </c>
      <c r="H22" s="221"/>
      <c r="I22" s="221"/>
      <c r="J22" s="221"/>
      <c r="K22" s="221"/>
      <c r="L22" s="221"/>
      <c r="M22" s="221"/>
      <c r="N22" s="221"/>
      <c r="O22" s="222"/>
      <c r="P22" s="935" t="s">
        <v>521</v>
      </c>
      <c r="Q22" s="221"/>
      <c r="R22" s="221"/>
      <c r="S22" s="221"/>
      <c r="T22" s="221"/>
      <c r="U22" s="221"/>
      <c r="V22" s="222"/>
      <c r="W22" s="935" t="s">
        <v>517</v>
      </c>
      <c r="X22" s="221"/>
      <c r="Y22" s="221"/>
      <c r="Z22" s="221"/>
      <c r="AA22" s="221"/>
      <c r="AB22" s="221"/>
      <c r="AC22" s="222"/>
      <c r="AD22" s="935"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5" customHeight="1" x14ac:dyDescent="0.2">
      <c r="A23" s="966"/>
      <c r="B23" s="967"/>
      <c r="C23" s="967"/>
      <c r="D23" s="967"/>
      <c r="E23" s="967"/>
      <c r="F23" s="968"/>
      <c r="G23" s="951" t="s">
        <v>586</v>
      </c>
      <c r="H23" s="952"/>
      <c r="I23" s="952"/>
      <c r="J23" s="952"/>
      <c r="K23" s="952"/>
      <c r="L23" s="952"/>
      <c r="M23" s="952"/>
      <c r="N23" s="952"/>
      <c r="O23" s="953"/>
      <c r="P23" s="918" t="s">
        <v>580</v>
      </c>
      <c r="Q23" s="919"/>
      <c r="R23" s="919"/>
      <c r="S23" s="919"/>
      <c r="T23" s="919"/>
      <c r="U23" s="919"/>
      <c r="V23" s="936"/>
      <c r="W23" s="918">
        <v>500</v>
      </c>
      <c r="X23" s="919"/>
      <c r="Y23" s="919"/>
      <c r="Z23" s="919"/>
      <c r="AA23" s="919"/>
      <c r="AB23" s="919"/>
      <c r="AC23" s="936"/>
      <c r="AD23" s="973" t="s">
        <v>588</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5" customHeight="1" x14ac:dyDescent="0.2">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5" customHeight="1" x14ac:dyDescent="0.2">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5" customHeight="1" x14ac:dyDescent="0.2">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17.2" hidden="1" customHeight="1" x14ac:dyDescent="0.2">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5" hidden="1" customHeight="1" x14ac:dyDescent="0.2">
      <c r="A28" s="966"/>
      <c r="B28" s="967"/>
      <c r="C28" s="967"/>
      <c r="D28" s="967"/>
      <c r="E28" s="967"/>
      <c r="F28" s="968"/>
      <c r="G28" s="957" t="s">
        <v>460</v>
      </c>
      <c r="H28" s="958"/>
      <c r="I28" s="958"/>
      <c r="J28" s="958"/>
      <c r="K28" s="958"/>
      <c r="L28" s="958"/>
      <c r="M28" s="958"/>
      <c r="N28" s="958"/>
      <c r="O28" s="959"/>
      <c r="P28" s="877" t="e">
        <f>P29-SUM(P23:P27)</f>
        <v>#VALUE!</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5" customHeight="1" thickBot="1" x14ac:dyDescent="0.25">
      <c r="A29" s="969"/>
      <c r="B29" s="970"/>
      <c r="C29" s="970"/>
      <c r="D29" s="970"/>
      <c r="E29" s="970"/>
      <c r="F29" s="971"/>
      <c r="G29" s="960" t="s">
        <v>457</v>
      </c>
      <c r="H29" s="961"/>
      <c r="I29" s="961"/>
      <c r="J29" s="961"/>
      <c r="K29" s="961"/>
      <c r="L29" s="961"/>
      <c r="M29" s="961"/>
      <c r="N29" s="961"/>
      <c r="O29" s="962"/>
      <c r="P29" s="932" t="str">
        <f>AK13</f>
        <v>-</v>
      </c>
      <c r="Q29" s="933"/>
      <c r="R29" s="933"/>
      <c r="S29" s="933"/>
      <c r="T29" s="933"/>
      <c r="U29" s="933"/>
      <c r="V29" s="934"/>
      <c r="W29" s="932">
        <f>AR13</f>
        <v>500</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8" customHeight="1" x14ac:dyDescent="0.2">
      <c r="A30" s="860" t="s">
        <v>472</v>
      </c>
      <c r="B30" s="861"/>
      <c r="C30" s="861"/>
      <c r="D30" s="861"/>
      <c r="E30" s="861"/>
      <c r="F30" s="862"/>
      <c r="G30" s="772" t="s">
        <v>264</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536</v>
      </c>
      <c r="AF30" s="858"/>
      <c r="AG30" s="858"/>
      <c r="AH30" s="859"/>
      <c r="AI30" s="857" t="s">
        <v>533</v>
      </c>
      <c r="AJ30" s="858"/>
      <c r="AK30" s="858"/>
      <c r="AL30" s="859"/>
      <c r="AM30" s="914" t="s">
        <v>528</v>
      </c>
      <c r="AN30" s="914"/>
      <c r="AO30" s="914"/>
      <c r="AP30" s="857"/>
      <c r="AQ30" s="766" t="s">
        <v>353</v>
      </c>
      <c r="AR30" s="767"/>
      <c r="AS30" s="767"/>
      <c r="AT30" s="768"/>
      <c r="AU30" s="773" t="s">
        <v>252</v>
      </c>
      <c r="AV30" s="773"/>
      <c r="AW30" s="773"/>
      <c r="AX30" s="915"/>
    </row>
    <row r="31" spans="1:50" ht="18.8" customHeight="1" x14ac:dyDescent="0.2">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v>36</v>
      </c>
      <c r="AR31" s="199"/>
      <c r="AS31" s="132" t="s">
        <v>354</v>
      </c>
      <c r="AT31" s="133"/>
      <c r="AU31" s="198">
        <v>42</v>
      </c>
      <c r="AV31" s="198"/>
      <c r="AW31" s="397" t="s">
        <v>299</v>
      </c>
      <c r="AX31" s="398"/>
    </row>
    <row r="32" spans="1:50" ht="19.5" customHeight="1" x14ac:dyDescent="0.2">
      <c r="A32" s="402"/>
      <c r="B32" s="400"/>
      <c r="C32" s="400"/>
      <c r="D32" s="400"/>
      <c r="E32" s="400"/>
      <c r="F32" s="401"/>
      <c r="G32" s="563" t="s">
        <v>629</v>
      </c>
      <c r="H32" s="564"/>
      <c r="I32" s="564"/>
      <c r="J32" s="564"/>
      <c r="K32" s="564"/>
      <c r="L32" s="564"/>
      <c r="M32" s="564"/>
      <c r="N32" s="564"/>
      <c r="O32" s="565"/>
      <c r="P32" s="104" t="s">
        <v>593</v>
      </c>
      <c r="Q32" s="104"/>
      <c r="R32" s="104"/>
      <c r="S32" s="104"/>
      <c r="T32" s="104"/>
      <c r="U32" s="104"/>
      <c r="V32" s="104"/>
      <c r="W32" s="104"/>
      <c r="X32" s="105"/>
      <c r="Y32" s="470" t="s">
        <v>12</v>
      </c>
      <c r="Z32" s="530"/>
      <c r="AA32" s="531"/>
      <c r="AB32" s="460" t="s">
        <v>591</v>
      </c>
      <c r="AC32" s="460"/>
      <c r="AD32" s="460"/>
      <c r="AE32" s="217" t="s">
        <v>582</v>
      </c>
      <c r="AF32" s="218"/>
      <c r="AG32" s="218"/>
      <c r="AH32" s="218"/>
      <c r="AI32" s="217" t="s">
        <v>582</v>
      </c>
      <c r="AJ32" s="218"/>
      <c r="AK32" s="218"/>
      <c r="AL32" s="218"/>
      <c r="AM32" s="217" t="s">
        <v>580</v>
      </c>
      <c r="AN32" s="218"/>
      <c r="AO32" s="218"/>
      <c r="AP32" s="218"/>
      <c r="AQ32" s="339" t="s">
        <v>580</v>
      </c>
      <c r="AR32" s="206"/>
      <c r="AS32" s="206"/>
      <c r="AT32" s="340"/>
      <c r="AU32" s="218" t="s">
        <v>582</v>
      </c>
      <c r="AV32" s="218"/>
      <c r="AW32" s="218"/>
      <c r="AX32" s="220"/>
    </row>
    <row r="33" spans="1:50" ht="19.5" customHeight="1" x14ac:dyDescent="0.2">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592</v>
      </c>
      <c r="AC33" s="522"/>
      <c r="AD33" s="522"/>
      <c r="AE33" s="217" t="s">
        <v>582</v>
      </c>
      <c r="AF33" s="218"/>
      <c r="AG33" s="218"/>
      <c r="AH33" s="218"/>
      <c r="AI33" s="217" t="s">
        <v>580</v>
      </c>
      <c r="AJ33" s="218"/>
      <c r="AK33" s="218"/>
      <c r="AL33" s="218"/>
      <c r="AM33" s="217" t="s">
        <v>580</v>
      </c>
      <c r="AN33" s="218"/>
      <c r="AO33" s="218"/>
      <c r="AP33" s="218"/>
      <c r="AQ33" s="339" t="s">
        <v>580</v>
      </c>
      <c r="AR33" s="206"/>
      <c r="AS33" s="206"/>
      <c r="AT33" s="340"/>
      <c r="AU33" s="218">
        <v>8960000</v>
      </c>
      <c r="AV33" s="218"/>
      <c r="AW33" s="218"/>
      <c r="AX33" s="220"/>
    </row>
    <row r="34" spans="1:50" ht="19.5" customHeight="1" x14ac:dyDescent="0.2">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t="s">
        <v>582</v>
      </c>
      <c r="AF34" s="218"/>
      <c r="AG34" s="218"/>
      <c r="AH34" s="218"/>
      <c r="AI34" s="217" t="s">
        <v>580</v>
      </c>
      <c r="AJ34" s="218"/>
      <c r="AK34" s="218"/>
      <c r="AL34" s="218"/>
      <c r="AM34" s="217" t="s">
        <v>580</v>
      </c>
      <c r="AN34" s="218"/>
      <c r="AO34" s="218"/>
      <c r="AP34" s="218"/>
      <c r="AQ34" s="339" t="s">
        <v>582</v>
      </c>
      <c r="AR34" s="206"/>
      <c r="AS34" s="206"/>
      <c r="AT34" s="340"/>
      <c r="AU34" s="218" t="s">
        <v>580</v>
      </c>
      <c r="AV34" s="218"/>
      <c r="AW34" s="218"/>
      <c r="AX34" s="220"/>
    </row>
    <row r="35" spans="1:50" ht="23.25" customHeight="1" x14ac:dyDescent="0.2">
      <c r="A35" s="225" t="s">
        <v>505</v>
      </c>
      <c r="B35" s="226"/>
      <c r="C35" s="226"/>
      <c r="D35" s="226"/>
      <c r="E35" s="226"/>
      <c r="F35" s="227"/>
      <c r="G35" s="231" t="s">
        <v>590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8" hidden="1" customHeight="1" x14ac:dyDescent="0.2">
      <c r="A37" s="769" t="s">
        <v>472</v>
      </c>
      <c r="B37" s="770"/>
      <c r="C37" s="770"/>
      <c r="D37" s="770"/>
      <c r="E37" s="770"/>
      <c r="F37" s="771"/>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536</v>
      </c>
      <c r="AF37" s="244"/>
      <c r="AG37" s="244"/>
      <c r="AH37" s="245"/>
      <c r="AI37" s="243" t="s">
        <v>533</v>
      </c>
      <c r="AJ37" s="244"/>
      <c r="AK37" s="244"/>
      <c r="AL37" s="245"/>
      <c r="AM37" s="249" t="s">
        <v>528</v>
      </c>
      <c r="AN37" s="249"/>
      <c r="AO37" s="249"/>
      <c r="AP37" s="243"/>
      <c r="AQ37" s="150" t="s">
        <v>353</v>
      </c>
      <c r="AR37" s="151"/>
      <c r="AS37" s="151"/>
      <c r="AT37" s="152"/>
      <c r="AU37" s="410" t="s">
        <v>252</v>
      </c>
      <c r="AV37" s="410"/>
      <c r="AW37" s="410"/>
      <c r="AX37" s="909"/>
    </row>
    <row r="38" spans="1:50" ht="18.8" hidden="1" customHeight="1" x14ac:dyDescent="0.2">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2">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2">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2">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2">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8" hidden="1" customHeight="1" x14ac:dyDescent="0.2">
      <c r="A44" s="769" t="s">
        <v>472</v>
      </c>
      <c r="B44" s="770"/>
      <c r="C44" s="770"/>
      <c r="D44" s="770"/>
      <c r="E44" s="770"/>
      <c r="F44" s="771"/>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536</v>
      </c>
      <c r="AF44" s="244"/>
      <c r="AG44" s="244"/>
      <c r="AH44" s="245"/>
      <c r="AI44" s="243" t="s">
        <v>533</v>
      </c>
      <c r="AJ44" s="244"/>
      <c r="AK44" s="244"/>
      <c r="AL44" s="245"/>
      <c r="AM44" s="249" t="s">
        <v>528</v>
      </c>
      <c r="AN44" s="249"/>
      <c r="AO44" s="249"/>
      <c r="AP44" s="243"/>
      <c r="AQ44" s="150" t="s">
        <v>353</v>
      </c>
      <c r="AR44" s="151"/>
      <c r="AS44" s="151"/>
      <c r="AT44" s="152"/>
      <c r="AU44" s="410" t="s">
        <v>252</v>
      </c>
      <c r="AV44" s="410"/>
      <c r="AW44" s="410"/>
      <c r="AX44" s="909"/>
    </row>
    <row r="45" spans="1:50" ht="18.8" hidden="1" customHeight="1" x14ac:dyDescent="0.2">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2">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2">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2">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2">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8" hidden="1" customHeight="1" x14ac:dyDescent="0.2">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536</v>
      </c>
      <c r="AF51" s="244"/>
      <c r="AG51" s="244"/>
      <c r="AH51" s="245"/>
      <c r="AI51" s="243" t="s">
        <v>533</v>
      </c>
      <c r="AJ51" s="244"/>
      <c r="AK51" s="244"/>
      <c r="AL51" s="245"/>
      <c r="AM51" s="249" t="s">
        <v>529</v>
      </c>
      <c r="AN51" s="249"/>
      <c r="AO51" s="249"/>
      <c r="AP51" s="243"/>
      <c r="AQ51" s="150" t="s">
        <v>353</v>
      </c>
      <c r="AR51" s="151"/>
      <c r="AS51" s="151"/>
      <c r="AT51" s="152"/>
      <c r="AU51" s="923" t="s">
        <v>252</v>
      </c>
      <c r="AV51" s="923"/>
      <c r="AW51" s="923"/>
      <c r="AX51" s="924"/>
    </row>
    <row r="52" spans="1:50" ht="18.8" hidden="1" customHeight="1" x14ac:dyDescent="0.2">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2">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2">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2">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2">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8" hidden="1" customHeight="1" x14ac:dyDescent="0.2">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537</v>
      </c>
      <c r="AF58" s="244"/>
      <c r="AG58" s="244"/>
      <c r="AH58" s="245"/>
      <c r="AI58" s="243" t="s">
        <v>533</v>
      </c>
      <c r="AJ58" s="244"/>
      <c r="AK58" s="244"/>
      <c r="AL58" s="245"/>
      <c r="AM58" s="249" t="s">
        <v>528</v>
      </c>
      <c r="AN58" s="249"/>
      <c r="AO58" s="249"/>
      <c r="AP58" s="243"/>
      <c r="AQ58" s="150" t="s">
        <v>353</v>
      </c>
      <c r="AR58" s="151"/>
      <c r="AS58" s="151"/>
      <c r="AT58" s="152"/>
      <c r="AU58" s="923" t="s">
        <v>252</v>
      </c>
      <c r="AV58" s="923"/>
      <c r="AW58" s="923"/>
      <c r="AX58" s="924"/>
    </row>
    <row r="59" spans="1:50" ht="18.8" hidden="1" customHeight="1" x14ac:dyDescent="0.2">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2">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2">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2">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2">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8" customHeight="1" x14ac:dyDescent="0.2">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536</v>
      </c>
      <c r="AF65" s="244"/>
      <c r="AG65" s="244"/>
      <c r="AH65" s="245"/>
      <c r="AI65" s="243" t="s">
        <v>533</v>
      </c>
      <c r="AJ65" s="244"/>
      <c r="AK65" s="244"/>
      <c r="AL65" s="245"/>
      <c r="AM65" s="249" t="s">
        <v>528</v>
      </c>
      <c r="AN65" s="249"/>
      <c r="AO65" s="249"/>
      <c r="AP65" s="243"/>
      <c r="AQ65" s="237" t="s">
        <v>353</v>
      </c>
      <c r="AR65" s="238"/>
      <c r="AS65" s="238"/>
      <c r="AT65" s="239"/>
      <c r="AU65" s="251" t="s">
        <v>252</v>
      </c>
      <c r="AV65" s="251"/>
      <c r="AW65" s="251"/>
      <c r="AX65" s="252"/>
    </row>
    <row r="66" spans="1:50" ht="18.8" customHeight="1" x14ac:dyDescent="0.2">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v>36</v>
      </c>
      <c r="AR66" s="198"/>
      <c r="AS66" s="241" t="s">
        <v>354</v>
      </c>
      <c r="AT66" s="242"/>
      <c r="AU66" s="198">
        <v>42</v>
      </c>
      <c r="AV66" s="198"/>
      <c r="AW66" s="241" t="s">
        <v>471</v>
      </c>
      <c r="AX66" s="253"/>
    </row>
    <row r="67" spans="1:50" ht="23.25" customHeight="1" x14ac:dyDescent="0.2">
      <c r="A67" s="474"/>
      <c r="B67" s="475"/>
      <c r="C67" s="475"/>
      <c r="D67" s="475"/>
      <c r="E67" s="475"/>
      <c r="F67" s="476"/>
      <c r="G67" s="254" t="s">
        <v>355</v>
      </c>
      <c r="H67" s="257" t="s">
        <v>630</v>
      </c>
      <c r="I67" s="258"/>
      <c r="J67" s="258"/>
      <c r="K67" s="258"/>
      <c r="L67" s="258"/>
      <c r="M67" s="258"/>
      <c r="N67" s="258"/>
      <c r="O67" s="259"/>
      <c r="P67" s="257" t="s">
        <v>594</v>
      </c>
      <c r="Q67" s="258"/>
      <c r="R67" s="258"/>
      <c r="S67" s="258"/>
      <c r="T67" s="258"/>
      <c r="U67" s="258"/>
      <c r="V67" s="259"/>
      <c r="W67" s="263"/>
      <c r="X67" s="264"/>
      <c r="Y67" s="269" t="s">
        <v>12</v>
      </c>
      <c r="Z67" s="269"/>
      <c r="AA67" s="270"/>
      <c r="AB67" s="271" t="s">
        <v>495</v>
      </c>
      <c r="AC67" s="271"/>
      <c r="AD67" s="271"/>
      <c r="AE67" s="217" t="s">
        <v>582</v>
      </c>
      <c r="AF67" s="218"/>
      <c r="AG67" s="218"/>
      <c r="AH67" s="218"/>
      <c r="AI67" s="217" t="s">
        <v>580</v>
      </c>
      <c r="AJ67" s="218"/>
      <c r="AK67" s="218"/>
      <c r="AL67" s="218"/>
      <c r="AM67" s="217" t="s">
        <v>582</v>
      </c>
      <c r="AN67" s="218"/>
      <c r="AO67" s="218"/>
      <c r="AP67" s="218"/>
      <c r="AQ67" s="217" t="s">
        <v>580</v>
      </c>
      <c r="AR67" s="218"/>
      <c r="AS67" s="218"/>
      <c r="AT67" s="219"/>
      <c r="AU67" s="218" t="s">
        <v>598</v>
      </c>
      <c r="AV67" s="218"/>
      <c r="AW67" s="218"/>
      <c r="AX67" s="220"/>
    </row>
    <row r="68" spans="1:50" ht="23.25" customHeight="1" x14ac:dyDescent="0.2">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t="s">
        <v>582</v>
      </c>
      <c r="AF68" s="218"/>
      <c r="AG68" s="218"/>
      <c r="AH68" s="218"/>
      <c r="AI68" s="217" t="s">
        <v>580</v>
      </c>
      <c r="AJ68" s="218"/>
      <c r="AK68" s="218"/>
      <c r="AL68" s="218"/>
      <c r="AM68" s="217" t="s">
        <v>582</v>
      </c>
      <c r="AN68" s="218"/>
      <c r="AO68" s="218"/>
      <c r="AP68" s="218"/>
      <c r="AQ68" s="217" t="s">
        <v>582</v>
      </c>
      <c r="AR68" s="218"/>
      <c r="AS68" s="218"/>
      <c r="AT68" s="219"/>
      <c r="AU68" s="218">
        <v>13000</v>
      </c>
      <c r="AV68" s="218"/>
      <c r="AW68" s="218"/>
      <c r="AX68" s="220"/>
    </row>
    <row r="69" spans="1:50" ht="23.25" customHeight="1" x14ac:dyDescent="0.2">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t="s">
        <v>580</v>
      </c>
      <c r="AF69" s="273"/>
      <c r="AG69" s="273"/>
      <c r="AH69" s="273"/>
      <c r="AI69" s="272" t="s">
        <v>582</v>
      </c>
      <c r="AJ69" s="273"/>
      <c r="AK69" s="273"/>
      <c r="AL69" s="273"/>
      <c r="AM69" s="272" t="s">
        <v>580</v>
      </c>
      <c r="AN69" s="273"/>
      <c r="AO69" s="273"/>
      <c r="AP69" s="273"/>
      <c r="AQ69" s="217" t="s">
        <v>580</v>
      </c>
      <c r="AR69" s="218"/>
      <c r="AS69" s="218"/>
      <c r="AT69" s="219"/>
      <c r="AU69" s="218" t="s">
        <v>580</v>
      </c>
      <c r="AV69" s="218"/>
      <c r="AW69" s="218"/>
      <c r="AX69" s="220"/>
    </row>
    <row r="70" spans="1:50" ht="123.05" customHeight="1" x14ac:dyDescent="0.2">
      <c r="A70" s="474" t="s">
        <v>478</v>
      </c>
      <c r="B70" s="475"/>
      <c r="C70" s="475"/>
      <c r="D70" s="475"/>
      <c r="E70" s="475"/>
      <c r="F70" s="476"/>
      <c r="G70" s="255" t="s">
        <v>356</v>
      </c>
      <c r="H70" s="306" t="s">
        <v>626</v>
      </c>
      <c r="I70" s="306"/>
      <c r="J70" s="306"/>
      <c r="K70" s="306"/>
      <c r="L70" s="306"/>
      <c r="M70" s="306"/>
      <c r="N70" s="306"/>
      <c r="O70" s="306"/>
      <c r="P70" s="306" t="s">
        <v>595</v>
      </c>
      <c r="Q70" s="306"/>
      <c r="R70" s="306"/>
      <c r="S70" s="306"/>
      <c r="T70" s="306"/>
      <c r="U70" s="306"/>
      <c r="V70" s="306"/>
      <c r="W70" s="309" t="s">
        <v>494</v>
      </c>
      <c r="X70" s="310"/>
      <c r="Y70" s="269" t="s">
        <v>12</v>
      </c>
      <c r="Z70" s="269"/>
      <c r="AA70" s="270"/>
      <c r="AB70" s="271" t="s">
        <v>495</v>
      </c>
      <c r="AC70" s="271"/>
      <c r="AD70" s="271"/>
      <c r="AE70" s="217" t="s">
        <v>580</v>
      </c>
      <c r="AF70" s="218"/>
      <c r="AG70" s="218"/>
      <c r="AH70" s="218"/>
      <c r="AI70" s="217" t="s">
        <v>596</v>
      </c>
      <c r="AJ70" s="218"/>
      <c r="AK70" s="218"/>
      <c r="AL70" s="218"/>
      <c r="AM70" s="217" t="s">
        <v>580</v>
      </c>
      <c r="AN70" s="218"/>
      <c r="AO70" s="218"/>
      <c r="AP70" s="218"/>
      <c r="AQ70" s="217" t="s">
        <v>580</v>
      </c>
      <c r="AR70" s="218"/>
      <c r="AS70" s="218"/>
      <c r="AT70" s="219"/>
      <c r="AU70" s="218" t="s">
        <v>582</v>
      </c>
      <c r="AV70" s="218"/>
      <c r="AW70" s="218"/>
      <c r="AX70" s="220"/>
    </row>
    <row r="71" spans="1:50" ht="123.05" customHeight="1" x14ac:dyDescent="0.2">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t="s">
        <v>596</v>
      </c>
      <c r="AF71" s="218"/>
      <c r="AG71" s="218"/>
      <c r="AH71" s="218"/>
      <c r="AI71" s="217" t="s">
        <v>580</v>
      </c>
      <c r="AJ71" s="218"/>
      <c r="AK71" s="218"/>
      <c r="AL71" s="218"/>
      <c r="AM71" s="217" t="s">
        <v>580</v>
      </c>
      <c r="AN71" s="218"/>
      <c r="AO71" s="218"/>
      <c r="AP71" s="218"/>
      <c r="AQ71" s="217" t="s">
        <v>580</v>
      </c>
      <c r="AR71" s="218"/>
      <c r="AS71" s="218"/>
      <c r="AT71" s="219"/>
      <c r="AU71" s="218" t="s">
        <v>596</v>
      </c>
      <c r="AV71" s="218"/>
      <c r="AW71" s="218"/>
      <c r="AX71" s="220"/>
    </row>
    <row r="72" spans="1:50" ht="123.05" customHeight="1" x14ac:dyDescent="0.2">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t="s">
        <v>597</v>
      </c>
      <c r="AF72" s="218"/>
      <c r="AG72" s="218"/>
      <c r="AH72" s="218"/>
      <c r="AI72" s="217" t="s">
        <v>580</v>
      </c>
      <c r="AJ72" s="218"/>
      <c r="AK72" s="218"/>
      <c r="AL72" s="218"/>
      <c r="AM72" s="217" t="s">
        <v>580</v>
      </c>
      <c r="AN72" s="218"/>
      <c r="AO72" s="218"/>
      <c r="AP72" s="219"/>
      <c r="AQ72" s="217" t="s">
        <v>580</v>
      </c>
      <c r="AR72" s="218"/>
      <c r="AS72" s="218"/>
      <c r="AT72" s="219"/>
      <c r="AU72" s="218" t="s">
        <v>580</v>
      </c>
      <c r="AV72" s="218"/>
      <c r="AW72" s="218"/>
      <c r="AX72" s="220"/>
    </row>
    <row r="73" spans="1:50" ht="18.8" hidden="1" customHeight="1" x14ac:dyDescent="0.2">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536</v>
      </c>
      <c r="AF73" s="244"/>
      <c r="AG73" s="244"/>
      <c r="AH73" s="245"/>
      <c r="AI73" s="243" t="s">
        <v>533</v>
      </c>
      <c r="AJ73" s="244"/>
      <c r="AK73" s="244"/>
      <c r="AL73" s="245"/>
      <c r="AM73" s="249" t="s">
        <v>528</v>
      </c>
      <c r="AN73" s="249"/>
      <c r="AO73" s="249"/>
      <c r="AP73" s="243"/>
      <c r="AQ73" s="158" t="s">
        <v>353</v>
      </c>
      <c r="AR73" s="129"/>
      <c r="AS73" s="129"/>
      <c r="AT73" s="130"/>
      <c r="AU73" s="134" t="s">
        <v>252</v>
      </c>
      <c r="AV73" s="135"/>
      <c r="AW73" s="135"/>
      <c r="AX73" s="136"/>
    </row>
    <row r="74" spans="1:50" ht="18.8" hidden="1" customHeight="1" x14ac:dyDescent="0.2">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2">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2">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2">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8"/>
      <c r="AV77" s="218"/>
      <c r="AW77" s="218"/>
      <c r="AX77" s="220"/>
    </row>
    <row r="78" spans="1:50" ht="0.8" customHeight="1" x14ac:dyDescent="0.2">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5.75" customHeight="1" thickBot="1" x14ac:dyDescent="0.2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4.5999999999999996" hidden="1" customHeight="1" x14ac:dyDescent="0.2">
      <c r="A80" s="863"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4.5999999999999996" hidden="1" customHeight="1" x14ac:dyDescent="0.2">
      <c r="A81" s="864"/>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4.5999999999999996" hidden="1" customHeight="1" x14ac:dyDescent="0.2">
      <c r="A82" s="864"/>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4.5999999999999996" hidden="1" customHeight="1" x14ac:dyDescent="0.2">
      <c r="A83" s="864"/>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4.5999999999999996" hidden="1" customHeight="1" x14ac:dyDescent="0.2">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4.5999999999999996" hidden="1" customHeight="1" x14ac:dyDescent="0.2">
      <c r="A85" s="864"/>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536</v>
      </c>
      <c r="AF85" s="244"/>
      <c r="AG85" s="244"/>
      <c r="AH85" s="245"/>
      <c r="AI85" s="243" t="s">
        <v>533</v>
      </c>
      <c r="AJ85" s="244"/>
      <c r="AK85" s="244"/>
      <c r="AL85" s="245"/>
      <c r="AM85" s="249" t="s">
        <v>528</v>
      </c>
      <c r="AN85" s="249"/>
      <c r="AO85" s="249"/>
      <c r="AP85" s="243"/>
      <c r="AQ85" s="158" t="s">
        <v>353</v>
      </c>
      <c r="AR85" s="129"/>
      <c r="AS85" s="129"/>
      <c r="AT85" s="130"/>
      <c r="AU85" s="532" t="s">
        <v>252</v>
      </c>
      <c r="AV85" s="532"/>
      <c r="AW85" s="532"/>
      <c r="AX85" s="533"/>
      <c r="AY85" s="10"/>
      <c r="AZ85" s="10"/>
      <c r="BA85" s="10"/>
      <c r="BB85" s="10"/>
      <c r="BC85" s="10"/>
    </row>
    <row r="86" spans="1:60" ht="4.5999999999999996" hidden="1" customHeight="1" x14ac:dyDescent="0.2">
      <c r="A86" s="864"/>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4.5999999999999996" hidden="1" customHeight="1" x14ac:dyDescent="0.2">
      <c r="A87" s="864"/>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4.5999999999999996" hidden="1" customHeight="1" x14ac:dyDescent="0.2">
      <c r="A88" s="864"/>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4.5999999999999996" hidden="1" customHeight="1" x14ac:dyDescent="0.2">
      <c r="A89" s="864"/>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4.5999999999999996" hidden="1" customHeight="1" x14ac:dyDescent="0.2">
      <c r="A90" s="864"/>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536</v>
      </c>
      <c r="AF90" s="244"/>
      <c r="AG90" s="244"/>
      <c r="AH90" s="245"/>
      <c r="AI90" s="243" t="s">
        <v>533</v>
      </c>
      <c r="AJ90" s="244"/>
      <c r="AK90" s="244"/>
      <c r="AL90" s="245"/>
      <c r="AM90" s="249" t="s">
        <v>528</v>
      </c>
      <c r="AN90" s="249"/>
      <c r="AO90" s="249"/>
      <c r="AP90" s="243"/>
      <c r="AQ90" s="158" t="s">
        <v>353</v>
      </c>
      <c r="AR90" s="129"/>
      <c r="AS90" s="129"/>
      <c r="AT90" s="130"/>
      <c r="AU90" s="532" t="s">
        <v>252</v>
      </c>
      <c r="AV90" s="532"/>
      <c r="AW90" s="532"/>
      <c r="AX90" s="533"/>
    </row>
    <row r="91" spans="1:60" ht="4.5999999999999996" hidden="1" customHeight="1" x14ac:dyDescent="0.2">
      <c r="A91" s="864"/>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4.5999999999999996" hidden="1" customHeight="1" x14ac:dyDescent="0.2">
      <c r="A92" s="864"/>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4.5999999999999996" hidden="1" customHeight="1" x14ac:dyDescent="0.2">
      <c r="A93" s="864"/>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4.5999999999999996" hidden="1" customHeight="1" x14ac:dyDescent="0.2">
      <c r="A94" s="864"/>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4.5999999999999996" hidden="1" customHeight="1" x14ac:dyDescent="0.2">
      <c r="A95" s="864"/>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536</v>
      </c>
      <c r="AF95" s="244"/>
      <c r="AG95" s="244"/>
      <c r="AH95" s="245"/>
      <c r="AI95" s="243" t="s">
        <v>533</v>
      </c>
      <c r="AJ95" s="244"/>
      <c r="AK95" s="244"/>
      <c r="AL95" s="245"/>
      <c r="AM95" s="249" t="s">
        <v>528</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4.5999999999999996" hidden="1" customHeight="1" x14ac:dyDescent="0.2">
      <c r="A96" s="864"/>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4.5999999999999996" hidden="1" customHeight="1" x14ac:dyDescent="0.2">
      <c r="A97" s="864"/>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4.5999999999999996" hidden="1" customHeight="1" x14ac:dyDescent="0.2">
      <c r="A98" s="864"/>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4.5999999999999996" hidden="1" customHeight="1" thickBot="1" x14ac:dyDescent="0.25">
      <c r="A99" s="865"/>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26.2" customHeight="1" x14ac:dyDescent="0.2">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536</v>
      </c>
      <c r="AF100" s="539"/>
      <c r="AG100" s="539"/>
      <c r="AH100" s="540"/>
      <c r="AI100" s="538" t="s">
        <v>533</v>
      </c>
      <c r="AJ100" s="539"/>
      <c r="AK100" s="539"/>
      <c r="AL100" s="540"/>
      <c r="AM100" s="538" t="s">
        <v>529</v>
      </c>
      <c r="AN100" s="539"/>
      <c r="AO100" s="539"/>
      <c r="AP100" s="540"/>
      <c r="AQ100" s="319" t="s">
        <v>522</v>
      </c>
      <c r="AR100" s="320"/>
      <c r="AS100" s="320"/>
      <c r="AT100" s="321"/>
      <c r="AU100" s="319" t="s">
        <v>519</v>
      </c>
      <c r="AV100" s="320"/>
      <c r="AW100" s="320"/>
      <c r="AX100" s="322"/>
    </row>
    <row r="101" spans="1:60" ht="21" customHeight="1" x14ac:dyDescent="0.2">
      <c r="A101" s="421"/>
      <c r="B101" s="422"/>
      <c r="C101" s="422"/>
      <c r="D101" s="422"/>
      <c r="E101" s="422"/>
      <c r="F101" s="423"/>
      <c r="G101" s="104" t="s">
        <v>599</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600</v>
      </c>
      <c r="AC101" s="460"/>
      <c r="AD101" s="460"/>
      <c r="AE101" s="217" t="s">
        <v>580</v>
      </c>
      <c r="AF101" s="218"/>
      <c r="AG101" s="218"/>
      <c r="AH101" s="219"/>
      <c r="AI101" s="217" t="s">
        <v>582</v>
      </c>
      <c r="AJ101" s="218"/>
      <c r="AK101" s="218"/>
      <c r="AL101" s="219"/>
      <c r="AM101" s="217" t="s">
        <v>580</v>
      </c>
      <c r="AN101" s="218"/>
      <c r="AO101" s="218"/>
      <c r="AP101" s="219"/>
      <c r="AQ101" s="217" t="s">
        <v>580</v>
      </c>
      <c r="AR101" s="218"/>
      <c r="AS101" s="218"/>
      <c r="AT101" s="219"/>
      <c r="AU101" s="217" t="s">
        <v>628</v>
      </c>
      <c r="AV101" s="218"/>
      <c r="AW101" s="218"/>
      <c r="AX101" s="219"/>
    </row>
    <row r="102" spans="1:60" ht="21" customHeight="1" x14ac:dyDescent="0.2">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600</v>
      </c>
      <c r="AC102" s="460"/>
      <c r="AD102" s="460"/>
      <c r="AE102" s="417" t="s">
        <v>580</v>
      </c>
      <c r="AF102" s="417"/>
      <c r="AG102" s="417"/>
      <c r="AH102" s="417"/>
      <c r="AI102" s="417" t="s">
        <v>596</v>
      </c>
      <c r="AJ102" s="417"/>
      <c r="AK102" s="417"/>
      <c r="AL102" s="417"/>
      <c r="AM102" s="417" t="s">
        <v>596</v>
      </c>
      <c r="AN102" s="417"/>
      <c r="AO102" s="417"/>
      <c r="AP102" s="417"/>
      <c r="AQ102" s="272" t="s">
        <v>582</v>
      </c>
      <c r="AR102" s="273"/>
      <c r="AS102" s="273"/>
      <c r="AT102" s="318"/>
      <c r="AU102" s="272">
        <v>2</v>
      </c>
      <c r="AV102" s="273"/>
      <c r="AW102" s="273"/>
      <c r="AX102" s="318"/>
    </row>
    <row r="103" spans="1:60" ht="31.6" hidden="1" customHeight="1" x14ac:dyDescent="0.2">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536</v>
      </c>
      <c r="AF103" s="415"/>
      <c r="AG103" s="415"/>
      <c r="AH103" s="416"/>
      <c r="AI103" s="414" t="s">
        <v>533</v>
      </c>
      <c r="AJ103" s="415"/>
      <c r="AK103" s="415"/>
      <c r="AL103" s="416"/>
      <c r="AM103" s="414" t="s">
        <v>529</v>
      </c>
      <c r="AN103" s="415"/>
      <c r="AO103" s="415"/>
      <c r="AP103" s="416"/>
      <c r="AQ103" s="283" t="s">
        <v>522</v>
      </c>
      <c r="AR103" s="284"/>
      <c r="AS103" s="284"/>
      <c r="AT103" s="323"/>
      <c r="AU103" s="283" t="s">
        <v>519</v>
      </c>
      <c r="AV103" s="284"/>
      <c r="AW103" s="284"/>
      <c r="AX103" s="285"/>
    </row>
    <row r="104" spans="1:60" ht="23.25" hidden="1" customHeight="1" x14ac:dyDescent="0.2">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2">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6" hidden="1" customHeight="1" x14ac:dyDescent="0.2">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536</v>
      </c>
      <c r="AF106" s="415"/>
      <c r="AG106" s="415"/>
      <c r="AH106" s="416"/>
      <c r="AI106" s="414" t="s">
        <v>533</v>
      </c>
      <c r="AJ106" s="415"/>
      <c r="AK106" s="415"/>
      <c r="AL106" s="416"/>
      <c r="AM106" s="414" t="s">
        <v>528</v>
      </c>
      <c r="AN106" s="415"/>
      <c r="AO106" s="415"/>
      <c r="AP106" s="416"/>
      <c r="AQ106" s="283" t="s">
        <v>522</v>
      </c>
      <c r="AR106" s="284"/>
      <c r="AS106" s="284"/>
      <c r="AT106" s="323"/>
      <c r="AU106" s="283" t="s">
        <v>519</v>
      </c>
      <c r="AV106" s="284"/>
      <c r="AW106" s="284"/>
      <c r="AX106" s="285"/>
    </row>
    <row r="107" spans="1:60" ht="23.25" hidden="1" customHeight="1" x14ac:dyDescent="0.2">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2">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6" hidden="1" customHeight="1" x14ac:dyDescent="0.2">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536</v>
      </c>
      <c r="AF109" s="415"/>
      <c r="AG109" s="415"/>
      <c r="AH109" s="416"/>
      <c r="AI109" s="414" t="s">
        <v>533</v>
      </c>
      <c r="AJ109" s="415"/>
      <c r="AK109" s="415"/>
      <c r="AL109" s="416"/>
      <c r="AM109" s="414" t="s">
        <v>529</v>
      </c>
      <c r="AN109" s="415"/>
      <c r="AO109" s="415"/>
      <c r="AP109" s="416"/>
      <c r="AQ109" s="283" t="s">
        <v>522</v>
      </c>
      <c r="AR109" s="284"/>
      <c r="AS109" s="284"/>
      <c r="AT109" s="323"/>
      <c r="AU109" s="283" t="s">
        <v>519</v>
      </c>
      <c r="AV109" s="284"/>
      <c r="AW109" s="284"/>
      <c r="AX109" s="285"/>
    </row>
    <row r="110" spans="1:60" ht="23.25" hidden="1" customHeight="1" x14ac:dyDescent="0.2">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2">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6" hidden="1" customHeight="1" x14ac:dyDescent="0.2">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536</v>
      </c>
      <c r="AF112" s="415"/>
      <c r="AG112" s="415"/>
      <c r="AH112" s="416"/>
      <c r="AI112" s="414" t="s">
        <v>533</v>
      </c>
      <c r="AJ112" s="415"/>
      <c r="AK112" s="415"/>
      <c r="AL112" s="416"/>
      <c r="AM112" s="414" t="s">
        <v>528</v>
      </c>
      <c r="AN112" s="415"/>
      <c r="AO112" s="415"/>
      <c r="AP112" s="416"/>
      <c r="AQ112" s="283" t="s">
        <v>522</v>
      </c>
      <c r="AR112" s="284"/>
      <c r="AS112" s="284"/>
      <c r="AT112" s="323"/>
      <c r="AU112" s="283" t="s">
        <v>519</v>
      </c>
      <c r="AV112" s="284"/>
      <c r="AW112" s="284"/>
      <c r="AX112" s="285"/>
    </row>
    <row r="113" spans="1:50" ht="23.25" hidden="1" customHeight="1" x14ac:dyDescent="0.2">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2">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hidden="1" customHeight="1" x14ac:dyDescent="0.2">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536</v>
      </c>
      <c r="AF115" s="415"/>
      <c r="AG115" s="415"/>
      <c r="AH115" s="416"/>
      <c r="AI115" s="414" t="s">
        <v>533</v>
      </c>
      <c r="AJ115" s="415"/>
      <c r="AK115" s="415"/>
      <c r="AL115" s="416"/>
      <c r="AM115" s="414" t="s">
        <v>528</v>
      </c>
      <c r="AN115" s="415"/>
      <c r="AO115" s="415"/>
      <c r="AP115" s="416"/>
      <c r="AQ115" s="590" t="s">
        <v>523</v>
      </c>
      <c r="AR115" s="591"/>
      <c r="AS115" s="591"/>
      <c r="AT115" s="591"/>
      <c r="AU115" s="591"/>
      <c r="AV115" s="591"/>
      <c r="AW115" s="591"/>
      <c r="AX115" s="592"/>
    </row>
    <row r="116" spans="1:50" ht="23.25" hidden="1" customHeight="1" x14ac:dyDescent="0.2">
      <c r="A116" s="438"/>
      <c r="B116" s="439"/>
      <c r="C116" s="439"/>
      <c r="D116" s="439"/>
      <c r="E116" s="439"/>
      <c r="F116" s="440"/>
      <c r="G116" s="392" t="s">
        <v>512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c r="AC116" s="462"/>
      <c r="AD116" s="463"/>
      <c r="AE116" s="417"/>
      <c r="AF116" s="417"/>
      <c r="AG116" s="417"/>
      <c r="AH116" s="417"/>
      <c r="AI116" s="417"/>
      <c r="AJ116" s="417"/>
      <c r="AK116" s="417"/>
      <c r="AL116" s="417"/>
      <c r="AM116" s="417"/>
      <c r="AN116" s="417"/>
      <c r="AO116" s="417"/>
      <c r="AP116" s="417"/>
      <c r="AQ116" s="217"/>
      <c r="AR116" s="218"/>
      <c r="AS116" s="218"/>
      <c r="AT116" s="218"/>
      <c r="AU116" s="218"/>
      <c r="AV116" s="218"/>
      <c r="AW116" s="218"/>
      <c r="AX116" s="220"/>
    </row>
    <row r="117" spans="1:50" ht="46.5" hidden="1" customHeigh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481</v>
      </c>
      <c r="AC117" s="472"/>
      <c r="AD117" s="473"/>
      <c r="AE117" s="550"/>
      <c r="AF117" s="550"/>
      <c r="AG117" s="550"/>
      <c r="AH117" s="550"/>
      <c r="AI117" s="550"/>
      <c r="AJ117" s="550"/>
      <c r="AK117" s="550"/>
      <c r="AL117" s="550"/>
      <c r="AM117" s="550"/>
      <c r="AN117" s="550"/>
      <c r="AO117" s="550"/>
      <c r="AP117" s="550"/>
      <c r="AQ117" s="550"/>
      <c r="AR117" s="550"/>
      <c r="AS117" s="550"/>
      <c r="AT117" s="550"/>
      <c r="AU117" s="550"/>
      <c r="AV117" s="550"/>
      <c r="AW117" s="550"/>
      <c r="AX117" s="551"/>
    </row>
    <row r="118" spans="1:50" ht="23.25" hidden="1" customHeight="1" x14ac:dyDescent="0.2">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536</v>
      </c>
      <c r="AF118" s="415"/>
      <c r="AG118" s="415"/>
      <c r="AH118" s="416"/>
      <c r="AI118" s="414" t="s">
        <v>533</v>
      </c>
      <c r="AJ118" s="415"/>
      <c r="AK118" s="415"/>
      <c r="AL118" s="416"/>
      <c r="AM118" s="414" t="s">
        <v>528</v>
      </c>
      <c r="AN118" s="415"/>
      <c r="AO118" s="415"/>
      <c r="AP118" s="416"/>
      <c r="AQ118" s="590" t="s">
        <v>523</v>
      </c>
      <c r="AR118" s="591"/>
      <c r="AS118" s="591"/>
      <c r="AT118" s="591"/>
      <c r="AU118" s="591"/>
      <c r="AV118" s="591"/>
      <c r="AW118" s="591"/>
      <c r="AX118" s="592"/>
    </row>
    <row r="119" spans="1:50" ht="23.25" hidden="1" customHeight="1" x14ac:dyDescent="0.2">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2">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536</v>
      </c>
      <c r="AF121" s="415"/>
      <c r="AG121" s="415"/>
      <c r="AH121" s="416"/>
      <c r="AI121" s="414" t="s">
        <v>533</v>
      </c>
      <c r="AJ121" s="415"/>
      <c r="AK121" s="415"/>
      <c r="AL121" s="416"/>
      <c r="AM121" s="414" t="s">
        <v>528</v>
      </c>
      <c r="AN121" s="415"/>
      <c r="AO121" s="415"/>
      <c r="AP121" s="416"/>
      <c r="AQ121" s="590" t="s">
        <v>523</v>
      </c>
      <c r="AR121" s="591"/>
      <c r="AS121" s="591"/>
      <c r="AT121" s="591"/>
      <c r="AU121" s="591"/>
      <c r="AV121" s="591"/>
      <c r="AW121" s="591"/>
      <c r="AX121" s="592"/>
    </row>
    <row r="122" spans="1:50" ht="23.25" hidden="1" customHeight="1" x14ac:dyDescent="0.2">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2">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2">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537</v>
      </c>
      <c r="AF124" s="415"/>
      <c r="AG124" s="415"/>
      <c r="AH124" s="416"/>
      <c r="AI124" s="414" t="s">
        <v>533</v>
      </c>
      <c r="AJ124" s="415"/>
      <c r="AK124" s="415"/>
      <c r="AL124" s="416"/>
      <c r="AM124" s="414" t="s">
        <v>528</v>
      </c>
      <c r="AN124" s="415"/>
      <c r="AO124" s="415"/>
      <c r="AP124" s="416"/>
      <c r="AQ124" s="590" t="s">
        <v>523</v>
      </c>
      <c r="AR124" s="591"/>
      <c r="AS124" s="591"/>
      <c r="AT124" s="591"/>
      <c r="AU124" s="591"/>
      <c r="AV124" s="591"/>
      <c r="AW124" s="591"/>
      <c r="AX124" s="592"/>
    </row>
    <row r="125" spans="1:50" ht="23.25" hidden="1" customHeight="1" x14ac:dyDescent="0.2">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2">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customHeight="1" x14ac:dyDescent="0.2">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5"/>
      <c r="Z127" s="926"/>
      <c r="AA127" s="927"/>
      <c r="AB127" s="246" t="s">
        <v>11</v>
      </c>
      <c r="AC127" s="247"/>
      <c r="AD127" s="248"/>
      <c r="AE127" s="414" t="s">
        <v>536</v>
      </c>
      <c r="AF127" s="415"/>
      <c r="AG127" s="415"/>
      <c r="AH127" s="416"/>
      <c r="AI127" s="414" t="s">
        <v>533</v>
      </c>
      <c r="AJ127" s="415"/>
      <c r="AK127" s="415"/>
      <c r="AL127" s="416"/>
      <c r="AM127" s="414" t="s">
        <v>528</v>
      </c>
      <c r="AN127" s="415"/>
      <c r="AO127" s="415"/>
      <c r="AP127" s="416"/>
      <c r="AQ127" s="590" t="s">
        <v>523</v>
      </c>
      <c r="AR127" s="591"/>
      <c r="AS127" s="591"/>
      <c r="AT127" s="591"/>
      <c r="AU127" s="591"/>
      <c r="AV127" s="591"/>
      <c r="AW127" s="591"/>
      <c r="AX127" s="592"/>
    </row>
    <row r="128" spans="1:50" ht="21.8" customHeight="1" x14ac:dyDescent="0.2">
      <c r="A128" s="438"/>
      <c r="B128" s="439"/>
      <c r="C128" s="439"/>
      <c r="D128" s="439"/>
      <c r="E128" s="439"/>
      <c r="F128" s="440"/>
      <c r="G128" s="392" t="s">
        <v>625</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t="s">
        <v>601</v>
      </c>
      <c r="AC128" s="462"/>
      <c r="AD128" s="463"/>
      <c r="AE128" s="417" t="s">
        <v>580</v>
      </c>
      <c r="AF128" s="417"/>
      <c r="AG128" s="417"/>
      <c r="AH128" s="417"/>
      <c r="AI128" s="417" t="s">
        <v>580</v>
      </c>
      <c r="AJ128" s="417"/>
      <c r="AK128" s="417"/>
      <c r="AL128" s="417"/>
      <c r="AM128" s="417" t="s">
        <v>580</v>
      </c>
      <c r="AN128" s="417"/>
      <c r="AO128" s="417"/>
      <c r="AP128" s="417"/>
      <c r="AQ128" s="417" t="s">
        <v>580</v>
      </c>
      <c r="AR128" s="417"/>
      <c r="AS128" s="417"/>
      <c r="AT128" s="417"/>
      <c r="AU128" s="417"/>
      <c r="AV128" s="417"/>
      <c r="AW128" s="417"/>
      <c r="AX128" s="549"/>
    </row>
    <row r="129" spans="1:50" ht="21.8" customHeight="1" thickBot="1" x14ac:dyDescent="0.25">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602</v>
      </c>
      <c r="AC129" s="472"/>
      <c r="AD129" s="473"/>
      <c r="AE129" s="550" t="s">
        <v>603</v>
      </c>
      <c r="AF129" s="550"/>
      <c r="AG129" s="550"/>
      <c r="AH129" s="550"/>
      <c r="AI129" s="550" t="s">
        <v>604</v>
      </c>
      <c r="AJ129" s="550"/>
      <c r="AK129" s="550"/>
      <c r="AL129" s="550"/>
      <c r="AM129" s="550" t="s">
        <v>580</v>
      </c>
      <c r="AN129" s="550"/>
      <c r="AO129" s="550"/>
      <c r="AP129" s="550"/>
      <c r="AQ129" s="550" t="s">
        <v>604</v>
      </c>
      <c r="AR129" s="550"/>
      <c r="AS129" s="550"/>
      <c r="AT129" s="550"/>
      <c r="AU129" s="550"/>
      <c r="AV129" s="550"/>
      <c r="AW129" s="550"/>
      <c r="AX129" s="551"/>
    </row>
    <row r="130" spans="1:50" ht="21.8" customHeight="1" x14ac:dyDescent="0.2">
      <c r="A130" s="187" t="s">
        <v>566</v>
      </c>
      <c r="B130" s="184"/>
      <c r="C130" s="183" t="s">
        <v>357</v>
      </c>
      <c r="D130" s="184"/>
      <c r="E130" s="168" t="s">
        <v>386</v>
      </c>
      <c r="F130" s="169"/>
      <c r="G130" s="170" t="s">
        <v>590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21.8" customHeight="1" x14ac:dyDescent="0.2">
      <c r="A131" s="188"/>
      <c r="B131" s="185"/>
      <c r="C131" s="179"/>
      <c r="D131" s="185"/>
      <c r="E131" s="173" t="s">
        <v>385</v>
      </c>
      <c r="F131" s="174"/>
      <c r="G131" s="109" t="s">
        <v>605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 customHeight="1" x14ac:dyDescent="0.2">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536</v>
      </c>
      <c r="AF132" s="154"/>
      <c r="AG132" s="154"/>
      <c r="AH132" s="154"/>
      <c r="AI132" s="154" t="s">
        <v>533</v>
      </c>
      <c r="AJ132" s="154"/>
      <c r="AK132" s="154"/>
      <c r="AL132" s="154"/>
      <c r="AM132" s="154" t="s">
        <v>528</v>
      </c>
      <c r="AN132" s="154"/>
      <c r="AO132" s="154"/>
      <c r="AP132" s="150"/>
      <c r="AQ132" s="150" t="s">
        <v>353</v>
      </c>
      <c r="AR132" s="151"/>
      <c r="AS132" s="151"/>
      <c r="AT132" s="152"/>
      <c r="AU132" s="195" t="s">
        <v>369</v>
      </c>
      <c r="AV132" s="195"/>
      <c r="AW132" s="195"/>
      <c r="AX132" s="196"/>
    </row>
    <row r="133" spans="1:50" ht="18"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v>36</v>
      </c>
      <c r="AR133" s="198"/>
      <c r="AS133" s="132" t="s">
        <v>354</v>
      </c>
      <c r="AT133" s="133"/>
      <c r="AU133" s="199">
        <v>42</v>
      </c>
      <c r="AV133" s="199"/>
      <c r="AW133" s="132" t="s">
        <v>299</v>
      </c>
      <c r="AX133" s="194"/>
    </row>
    <row r="134" spans="1:50" ht="27" customHeight="1" x14ac:dyDescent="0.2">
      <c r="A134" s="188"/>
      <c r="B134" s="185"/>
      <c r="C134" s="179"/>
      <c r="D134" s="185"/>
      <c r="E134" s="179"/>
      <c r="F134" s="180"/>
      <c r="G134" s="103" t="s">
        <v>606</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607</v>
      </c>
      <c r="AC134" s="204"/>
      <c r="AD134" s="204"/>
      <c r="AE134" s="205">
        <v>112800</v>
      </c>
      <c r="AF134" s="206"/>
      <c r="AG134" s="206"/>
      <c r="AH134" s="206"/>
      <c r="AI134" s="205">
        <v>111100</v>
      </c>
      <c r="AJ134" s="206"/>
      <c r="AK134" s="206"/>
      <c r="AL134" s="206"/>
      <c r="AM134" s="205" t="s">
        <v>580</v>
      </c>
      <c r="AN134" s="206"/>
      <c r="AO134" s="206"/>
      <c r="AP134" s="206"/>
      <c r="AQ134" s="205" t="s">
        <v>611</v>
      </c>
      <c r="AR134" s="206"/>
      <c r="AS134" s="206"/>
      <c r="AT134" s="206"/>
      <c r="AU134" s="205" t="s">
        <v>611</v>
      </c>
      <c r="AV134" s="206"/>
      <c r="AW134" s="206"/>
      <c r="AX134" s="207"/>
    </row>
    <row r="135" spans="1:50" ht="27"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608</v>
      </c>
      <c r="AC135" s="212"/>
      <c r="AD135" s="212"/>
      <c r="AE135" s="205" t="s">
        <v>580</v>
      </c>
      <c r="AF135" s="206"/>
      <c r="AG135" s="206"/>
      <c r="AH135" s="206"/>
      <c r="AI135" s="205" t="s">
        <v>580</v>
      </c>
      <c r="AJ135" s="206"/>
      <c r="AK135" s="206"/>
      <c r="AL135" s="206"/>
      <c r="AM135" s="205" t="s">
        <v>582</v>
      </c>
      <c r="AN135" s="206"/>
      <c r="AO135" s="206"/>
      <c r="AP135" s="206"/>
      <c r="AQ135" s="205" t="s">
        <v>582</v>
      </c>
      <c r="AR135" s="206"/>
      <c r="AS135" s="206"/>
      <c r="AT135" s="206"/>
      <c r="AU135" s="205">
        <v>92700</v>
      </c>
      <c r="AV135" s="206"/>
      <c r="AW135" s="206"/>
      <c r="AX135" s="207"/>
    </row>
    <row r="136" spans="1:50" ht="0.8" hidden="1" customHeight="1" x14ac:dyDescent="0.2">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536</v>
      </c>
      <c r="AF136" s="154"/>
      <c r="AG136" s="154"/>
      <c r="AH136" s="154"/>
      <c r="AI136" s="154" t="s">
        <v>533</v>
      </c>
      <c r="AJ136" s="154"/>
      <c r="AK136" s="154"/>
      <c r="AL136" s="154"/>
      <c r="AM136" s="154" t="s">
        <v>528</v>
      </c>
      <c r="AN136" s="154"/>
      <c r="AO136" s="154"/>
      <c r="AP136" s="150"/>
      <c r="AQ136" s="150" t="s">
        <v>353</v>
      </c>
      <c r="AR136" s="151"/>
      <c r="AS136" s="151"/>
      <c r="AT136" s="152"/>
      <c r="AU136" s="195" t="s">
        <v>369</v>
      </c>
      <c r="AV136" s="195"/>
      <c r="AW136" s="195"/>
      <c r="AX136" s="196"/>
    </row>
    <row r="137" spans="1:50" ht="0.8"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0.8"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0.8"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0.8" hidden="1" customHeight="1" x14ac:dyDescent="0.2">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536</v>
      </c>
      <c r="AF140" s="154"/>
      <c r="AG140" s="154"/>
      <c r="AH140" s="154"/>
      <c r="AI140" s="154" t="s">
        <v>533</v>
      </c>
      <c r="AJ140" s="154"/>
      <c r="AK140" s="154"/>
      <c r="AL140" s="154"/>
      <c r="AM140" s="154" t="s">
        <v>528</v>
      </c>
      <c r="AN140" s="154"/>
      <c r="AO140" s="154"/>
      <c r="AP140" s="150"/>
      <c r="AQ140" s="150" t="s">
        <v>353</v>
      </c>
      <c r="AR140" s="151"/>
      <c r="AS140" s="151"/>
      <c r="AT140" s="152"/>
      <c r="AU140" s="195" t="s">
        <v>369</v>
      </c>
      <c r="AV140" s="195"/>
      <c r="AW140" s="195"/>
      <c r="AX140" s="196"/>
    </row>
    <row r="141" spans="1:50" ht="0.8"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0.8"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0.8"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0.8" hidden="1" customHeight="1" x14ac:dyDescent="0.2">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536</v>
      </c>
      <c r="AF144" s="154"/>
      <c r="AG144" s="154"/>
      <c r="AH144" s="154"/>
      <c r="AI144" s="154" t="s">
        <v>533</v>
      </c>
      <c r="AJ144" s="154"/>
      <c r="AK144" s="154"/>
      <c r="AL144" s="154"/>
      <c r="AM144" s="154" t="s">
        <v>528</v>
      </c>
      <c r="AN144" s="154"/>
      <c r="AO144" s="154"/>
      <c r="AP144" s="150"/>
      <c r="AQ144" s="150" t="s">
        <v>353</v>
      </c>
      <c r="AR144" s="151"/>
      <c r="AS144" s="151"/>
      <c r="AT144" s="152"/>
      <c r="AU144" s="195" t="s">
        <v>369</v>
      </c>
      <c r="AV144" s="195"/>
      <c r="AW144" s="195"/>
      <c r="AX144" s="196"/>
    </row>
    <row r="145" spans="1:50" ht="0.8"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0.8"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0.8"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0.8" hidden="1" customHeight="1" x14ac:dyDescent="0.2">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536</v>
      </c>
      <c r="AF148" s="154"/>
      <c r="AG148" s="154"/>
      <c r="AH148" s="154"/>
      <c r="AI148" s="154" t="s">
        <v>533</v>
      </c>
      <c r="AJ148" s="154"/>
      <c r="AK148" s="154"/>
      <c r="AL148" s="154"/>
      <c r="AM148" s="154" t="s">
        <v>528</v>
      </c>
      <c r="AN148" s="154"/>
      <c r="AO148" s="154"/>
      <c r="AP148" s="150"/>
      <c r="AQ148" s="150" t="s">
        <v>353</v>
      </c>
      <c r="AR148" s="151"/>
      <c r="AS148" s="151"/>
      <c r="AT148" s="152"/>
      <c r="AU148" s="195" t="s">
        <v>369</v>
      </c>
      <c r="AV148" s="195"/>
      <c r="AW148" s="195"/>
      <c r="AX148" s="196"/>
    </row>
    <row r="149" spans="1:50" ht="0.8"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0.8"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0.8"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0.8" hidden="1" customHeight="1" x14ac:dyDescent="0.2">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0.8"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0.8"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0.8"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0.8"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0.8"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0.8"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0.8" hidden="1" customHeight="1" x14ac:dyDescent="0.2">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0.8"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0.8"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0.8"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0.8"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0.8"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0.8"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0.8" hidden="1" customHeight="1" x14ac:dyDescent="0.2">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0.8"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0.8"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0.8"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0.8"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0.8"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0.8"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0.8" hidden="1" customHeight="1" x14ac:dyDescent="0.2">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0.8"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0.8"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0.8"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0.8"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0.8"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0.8"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0.8" hidden="1" customHeight="1" x14ac:dyDescent="0.2">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0.8"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0.8"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0.8"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0.8"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0.8"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0.8"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0.8" hidden="1" customHeight="1" x14ac:dyDescent="0.2">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0.8" hidden="1" customHeight="1" x14ac:dyDescent="0.2">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0.8" hidden="1" customHeight="1" thickBot="1" x14ac:dyDescent="0.2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0.8" hidden="1" customHeight="1" x14ac:dyDescent="0.2">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0.8" hidden="1" customHeight="1" x14ac:dyDescent="0.2">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0.8" hidden="1" customHeight="1" x14ac:dyDescent="0.2">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536</v>
      </c>
      <c r="AF192" s="154"/>
      <c r="AG192" s="154"/>
      <c r="AH192" s="154"/>
      <c r="AI192" s="154" t="s">
        <v>533</v>
      </c>
      <c r="AJ192" s="154"/>
      <c r="AK192" s="154"/>
      <c r="AL192" s="154"/>
      <c r="AM192" s="154" t="s">
        <v>528</v>
      </c>
      <c r="AN192" s="154"/>
      <c r="AO192" s="154"/>
      <c r="AP192" s="150"/>
      <c r="AQ192" s="150" t="s">
        <v>353</v>
      </c>
      <c r="AR192" s="151"/>
      <c r="AS192" s="151"/>
      <c r="AT192" s="152"/>
      <c r="AU192" s="195" t="s">
        <v>369</v>
      </c>
      <c r="AV192" s="195"/>
      <c r="AW192" s="195"/>
      <c r="AX192" s="196"/>
    </row>
    <row r="193" spans="1:50" ht="0.8"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0.8"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0.8"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0.8" hidden="1" customHeight="1" x14ac:dyDescent="0.2">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537</v>
      </c>
      <c r="AF196" s="154"/>
      <c r="AG196" s="154"/>
      <c r="AH196" s="154"/>
      <c r="AI196" s="154" t="s">
        <v>533</v>
      </c>
      <c r="AJ196" s="154"/>
      <c r="AK196" s="154"/>
      <c r="AL196" s="154"/>
      <c r="AM196" s="154" t="s">
        <v>528</v>
      </c>
      <c r="AN196" s="154"/>
      <c r="AO196" s="154"/>
      <c r="AP196" s="150"/>
      <c r="AQ196" s="150" t="s">
        <v>353</v>
      </c>
      <c r="AR196" s="151"/>
      <c r="AS196" s="151"/>
      <c r="AT196" s="152"/>
      <c r="AU196" s="195" t="s">
        <v>369</v>
      </c>
      <c r="AV196" s="195"/>
      <c r="AW196" s="195"/>
      <c r="AX196" s="196"/>
    </row>
    <row r="197" spans="1:50" ht="0.8"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0.8"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0.8"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0.8" hidden="1" customHeight="1" x14ac:dyDescent="0.2">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536</v>
      </c>
      <c r="AF200" s="154"/>
      <c r="AG200" s="154"/>
      <c r="AH200" s="154"/>
      <c r="AI200" s="154" t="s">
        <v>533</v>
      </c>
      <c r="AJ200" s="154"/>
      <c r="AK200" s="154"/>
      <c r="AL200" s="154"/>
      <c r="AM200" s="154" t="s">
        <v>528</v>
      </c>
      <c r="AN200" s="154"/>
      <c r="AO200" s="154"/>
      <c r="AP200" s="150"/>
      <c r="AQ200" s="150" t="s">
        <v>353</v>
      </c>
      <c r="AR200" s="151"/>
      <c r="AS200" s="151"/>
      <c r="AT200" s="152"/>
      <c r="AU200" s="195" t="s">
        <v>369</v>
      </c>
      <c r="AV200" s="195"/>
      <c r="AW200" s="195"/>
      <c r="AX200" s="196"/>
    </row>
    <row r="201" spans="1:50" ht="0.8"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0.8"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0.8"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0.8" hidden="1" customHeight="1" x14ac:dyDescent="0.2">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536</v>
      </c>
      <c r="AF204" s="154"/>
      <c r="AG204" s="154"/>
      <c r="AH204" s="154"/>
      <c r="AI204" s="154" t="s">
        <v>533</v>
      </c>
      <c r="AJ204" s="154"/>
      <c r="AK204" s="154"/>
      <c r="AL204" s="154"/>
      <c r="AM204" s="154" t="s">
        <v>528</v>
      </c>
      <c r="AN204" s="154"/>
      <c r="AO204" s="154"/>
      <c r="AP204" s="150"/>
      <c r="AQ204" s="150" t="s">
        <v>353</v>
      </c>
      <c r="AR204" s="151"/>
      <c r="AS204" s="151"/>
      <c r="AT204" s="152"/>
      <c r="AU204" s="195" t="s">
        <v>369</v>
      </c>
      <c r="AV204" s="195"/>
      <c r="AW204" s="195"/>
      <c r="AX204" s="196"/>
    </row>
    <row r="205" spans="1:50" ht="0.8"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0.8"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0.8"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0.8" hidden="1" customHeight="1" x14ac:dyDescent="0.2">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536</v>
      </c>
      <c r="AF208" s="154"/>
      <c r="AG208" s="154"/>
      <c r="AH208" s="154"/>
      <c r="AI208" s="154" t="s">
        <v>533</v>
      </c>
      <c r="AJ208" s="154"/>
      <c r="AK208" s="154"/>
      <c r="AL208" s="154"/>
      <c r="AM208" s="154" t="s">
        <v>528</v>
      </c>
      <c r="AN208" s="154"/>
      <c r="AO208" s="154"/>
      <c r="AP208" s="150"/>
      <c r="AQ208" s="150" t="s">
        <v>353</v>
      </c>
      <c r="AR208" s="151"/>
      <c r="AS208" s="151"/>
      <c r="AT208" s="152"/>
      <c r="AU208" s="195" t="s">
        <v>369</v>
      </c>
      <c r="AV208" s="195"/>
      <c r="AW208" s="195"/>
      <c r="AX208" s="196"/>
    </row>
    <row r="209" spans="1:50" ht="0.8"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0.8"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0.8"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0.8" hidden="1" customHeight="1" x14ac:dyDescent="0.2">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0.8"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0.8"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0.8"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0.8"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0.8"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0.8"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0.8" hidden="1" customHeight="1" x14ac:dyDescent="0.2">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0.8"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0.8"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0.8"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0.8"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0.8"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0.8"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0.8" hidden="1" customHeight="1" x14ac:dyDescent="0.2">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0.8"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0.8"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0.8"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0.8"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0.8"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0.8"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0.8" hidden="1" customHeight="1" x14ac:dyDescent="0.2">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0.8"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0.8"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0.8"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0.8"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0.8"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0.8"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0.8" hidden="1" customHeight="1" x14ac:dyDescent="0.2">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0.8"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0.8"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0.8"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0.8"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0.8"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0.8"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0.8" hidden="1" customHeight="1" x14ac:dyDescent="0.2">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0.8"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0.8"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0.8" hidden="1" customHeight="1" x14ac:dyDescent="0.2">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0.8" hidden="1" customHeight="1" x14ac:dyDescent="0.2">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0.8" hidden="1" customHeight="1" x14ac:dyDescent="0.2">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536</v>
      </c>
      <c r="AF252" s="154"/>
      <c r="AG252" s="154"/>
      <c r="AH252" s="154"/>
      <c r="AI252" s="154" t="s">
        <v>533</v>
      </c>
      <c r="AJ252" s="154"/>
      <c r="AK252" s="154"/>
      <c r="AL252" s="154"/>
      <c r="AM252" s="154" t="s">
        <v>528</v>
      </c>
      <c r="AN252" s="154"/>
      <c r="AO252" s="154"/>
      <c r="AP252" s="150"/>
      <c r="AQ252" s="150" t="s">
        <v>353</v>
      </c>
      <c r="AR252" s="151"/>
      <c r="AS252" s="151"/>
      <c r="AT252" s="152"/>
      <c r="AU252" s="195" t="s">
        <v>369</v>
      </c>
      <c r="AV252" s="195"/>
      <c r="AW252" s="195"/>
      <c r="AX252" s="196"/>
    </row>
    <row r="253" spans="1:50" ht="0.8"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0.8"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0.8"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0.8" hidden="1" customHeight="1" x14ac:dyDescent="0.2">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536</v>
      </c>
      <c r="AF256" s="154"/>
      <c r="AG256" s="154"/>
      <c r="AH256" s="154"/>
      <c r="AI256" s="154" t="s">
        <v>533</v>
      </c>
      <c r="AJ256" s="154"/>
      <c r="AK256" s="154"/>
      <c r="AL256" s="154"/>
      <c r="AM256" s="154" t="s">
        <v>529</v>
      </c>
      <c r="AN256" s="154"/>
      <c r="AO256" s="154"/>
      <c r="AP256" s="150"/>
      <c r="AQ256" s="150" t="s">
        <v>353</v>
      </c>
      <c r="AR256" s="151"/>
      <c r="AS256" s="151"/>
      <c r="AT256" s="152"/>
      <c r="AU256" s="195" t="s">
        <v>369</v>
      </c>
      <c r="AV256" s="195"/>
      <c r="AW256" s="195"/>
      <c r="AX256" s="196"/>
    </row>
    <row r="257" spans="1:50" ht="0.8"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0.8"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0.8"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0.8" hidden="1" customHeight="1" x14ac:dyDescent="0.2">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536</v>
      </c>
      <c r="AF260" s="154"/>
      <c r="AG260" s="154"/>
      <c r="AH260" s="154"/>
      <c r="AI260" s="154" t="s">
        <v>533</v>
      </c>
      <c r="AJ260" s="154"/>
      <c r="AK260" s="154"/>
      <c r="AL260" s="154"/>
      <c r="AM260" s="154" t="s">
        <v>529</v>
      </c>
      <c r="AN260" s="154"/>
      <c r="AO260" s="154"/>
      <c r="AP260" s="150"/>
      <c r="AQ260" s="150" t="s">
        <v>353</v>
      </c>
      <c r="AR260" s="151"/>
      <c r="AS260" s="151"/>
      <c r="AT260" s="152"/>
      <c r="AU260" s="195" t="s">
        <v>369</v>
      </c>
      <c r="AV260" s="195"/>
      <c r="AW260" s="195"/>
      <c r="AX260" s="196"/>
    </row>
    <row r="261" spans="1:50" ht="0.8"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0.8"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0.8"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0.8" hidden="1" customHeight="1" x14ac:dyDescent="0.2">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536</v>
      </c>
      <c r="AF264" s="216"/>
      <c r="AG264" s="216"/>
      <c r="AH264" s="216"/>
      <c r="AI264" s="216" t="s">
        <v>533</v>
      </c>
      <c r="AJ264" s="216"/>
      <c r="AK264" s="216"/>
      <c r="AL264" s="216"/>
      <c r="AM264" s="216" t="s">
        <v>528</v>
      </c>
      <c r="AN264" s="216"/>
      <c r="AO264" s="216"/>
      <c r="AP264" s="158"/>
      <c r="AQ264" s="158" t="s">
        <v>353</v>
      </c>
      <c r="AR264" s="129"/>
      <c r="AS264" s="129"/>
      <c r="AT264" s="130"/>
      <c r="AU264" s="135" t="s">
        <v>369</v>
      </c>
      <c r="AV264" s="135"/>
      <c r="AW264" s="135"/>
      <c r="AX264" s="136"/>
    </row>
    <row r="265" spans="1:50" ht="0.8"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0.8"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0.8"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0.8" hidden="1" customHeight="1" x14ac:dyDescent="0.2">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537</v>
      </c>
      <c r="AF268" s="154"/>
      <c r="AG268" s="154"/>
      <c r="AH268" s="154"/>
      <c r="AI268" s="154" t="s">
        <v>533</v>
      </c>
      <c r="AJ268" s="154"/>
      <c r="AK268" s="154"/>
      <c r="AL268" s="154"/>
      <c r="AM268" s="154" t="s">
        <v>528</v>
      </c>
      <c r="AN268" s="154"/>
      <c r="AO268" s="154"/>
      <c r="AP268" s="150"/>
      <c r="AQ268" s="150" t="s">
        <v>353</v>
      </c>
      <c r="AR268" s="151"/>
      <c r="AS268" s="151"/>
      <c r="AT268" s="152"/>
      <c r="AU268" s="195" t="s">
        <v>369</v>
      </c>
      <c r="AV268" s="195"/>
      <c r="AW268" s="195"/>
      <c r="AX268" s="196"/>
    </row>
    <row r="269" spans="1:50" ht="0.8"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0.8"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0.8"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0.8" hidden="1" customHeight="1" x14ac:dyDescent="0.2">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0.8"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0.8"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0.8"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0.8"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0.8"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0.8"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0.8" hidden="1" customHeight="1" x14ac:dyDescent="0.2">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0.8"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0.8"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0.8"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0.8"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0.8"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0.8"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0.8" hidden="1" customHeight="1" x14ac:dyDescent="0.2">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0.8"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0.8"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0.8"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0.8"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0.8"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0.8"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0.8" hidden="1" customHeight="1" x14ac:dyDescent="0.2">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0.8"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0.8"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0.8"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0.8"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0.8"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0.8"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0.8" hidden="1" customHeight="1" x14ac:dyDescent="0.2">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0.8"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0.8"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0.8"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0.8"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0.8"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0.8"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0.8" hidden="1" customHeight="1" x14ac:dyDescent="0.2">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0.8"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0.8"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0.8" hidden="1" customHeight="1" x14ac:dyDescent="0.2">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0.8" hidden="1" customHeight="1" x14ac:dyDescent="0.2">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0.8" hidden="1" customHeight="1" x14ac:dyDescent="0.2">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536</v>
      </c>
      <c r="AF312" s="154"/>
      <c r="AG312" s="154"/>
      <c r="AH312" s="154"/>
      <c r="AI312" s="154" t="s">
        <v>533</v>
      </c>
      <c r="AJ312" s="154"/>
      <c r="AK312" s="154"/>
      <c r="AL312" s="154"/>
      <c r="AM312" s="154" t="s">
        <v>528</v>
      </c>
      <c r="AN312" s="154"/>
      <c r="AO312" s="154"/>
      <c r="AP312" s="150"/>
      <c r="AQ312" s="150" t="s">
        <v>353</v>
      </c>
      <c r="AR312" s="151"/>
      <c r="AS312" s="151"/>
      <c r="AT312" s="152"/>
      <c r="AU312" s="195" t="s">
        <v>369</v>
      </c>
      <c r="AV312" s="195"/>
      <c r="AW312" s="195"/>
      <c r="AX312" s="196"/>
    </row>
    <row r="313" spans="1:50" ht="0.8"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0.8"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0.8"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0.8" hidden="1" customHeight="1" x14ac:dyDescent="0.2">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536</v>
      </c>
      <c r="AF316" s="154"/>
      <c r="AG316" s="154"/>
      <c r="AH316" s="154"/>
      <c r="AI316" s="154" t="s">
        <v>533</v>
      </c>
      <c r="AJ316" s="154"/>
      <c r="AK316" s="154"/>
      <c r="AL316" s="154"/>
      <c r="AM316" s="154" t="s">
        <v>528</v>
      </c>
      <c r="AN316" s="154"/>
      <c r="AO316" s="154"/>
      <c r="AP316" s="150"/>
      <c r="AQ316" s="150" t="s">
        <v>353</v>
      </c>
      <c r="AR316" s="151"/>
      <c r="AS316" s="151"/>
      <c r="AT316" s="152"/>
      <c r="AU316" s="195" t="s">
        <v>369</v>
      </c>
      <c r="AV316" s="195"/>
      <c r="AW316" s="195"/>
      <c r="AX316" s="196"/>
    </row>
    <row r="317" spans="1:50" ht="0.8"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0.8"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0.8"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0.8" hidden="1" customHeight="1" x14ac:dyDescent="0.2">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536</v>
      </c>
      <c r="AF320" s="154"/>
      <c r="AG320" s="154"/>
      <c r="AH320" s="154"/>
      <c r="AI320" s="154" t="s">
        <v>533</v>
      </c>
      <c r="AJ320" s="154"/>
      <c r="AK320" s="154"/>
      <c r="AL320" s="154"/>
      <c r="AM320" s="154" t="s">
        <v>529</v>
      </c>
      <c r="AN320" s="154"/>
      <c r="AO320" s="154"/>
      <c r="AP320" s="150"/>
      <c r="AQ320" s="150" t="s">
        <v>353</v>
      </c>
      <c r="AR320" s="151"/>
      <c r="AS320" s="151"/>
      <c r="AT320" s="152"/>
      <c r="AU320" s="195" t="s">
        <v>369</v>
      </c>
      <c r="AV320" s="195"/>
      <c r="AW320" s="195"/>
      <c r="AX320" s="196"/>
    </row>
    <row r="321" spans="1:50" ht="0.8"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0.8"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0.8"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0.8" hidden="1" customHeight="1" x14ac:dyDescent="0.2">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536</v>
      </c>
      <c r="AF324" s="154"/>
      <c r="AG324" s="154"/>
      <c r="AH324" s="154"/>
      <c r="AI324" s="154" t="s">
        <v>533</v>
      </c>
      <c r="AJ324" s="154"/>
      <c r="AK324" s="154"/>
      <c r="AL324" s="154"/>
      <c r="AM324" s="154" t="s">
        <v>528</v>
      </c>
      <c r="AN324" s="154"/>
      <c r="AO324" s="154"/>
      <c r="AP324" s="150"/>
      <c r="AQ324" s="150" t="s">
        <v>353</v>
      </c>
      <c r="AR324" s="151"/>
      <c r="AS324" s="151"/>
      <c r="AT324" s="152"/>
      <c r="AU324" s="195" t="s">
        <v>369</v>
      </c>
      <c r="AV324" s="195"/>
      <c r="AW324" s="195"/>
      <c r="AX324" s="196"/>
    </row>
    <row r="325" spans="1:50" ht="0.8"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0.8"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0.8"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0.8" hidden="1" customHeight="1" x14ac:dyDescent="0.2">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537</v>
      </c>
      <c r="AF328" s="154"/>
      <c r="AG328" s="154"/>
      <c r="AH328" s="154"/>
      <c r="AI328" s="154" t="s">
        <v>533</v>
      </c>
      <c r="AJ328" s="154"/>
      <c r="AK328" s="154"/>
      <c r="AL328" s="154"/>
      <c r="AM328" s="154" t="s">
        <v>529</v>
      </c>
      <c r="AN328" s="154"/>
      <c r="AO328" s="154"/>
      <c r="AP328" s="150"/>
      <c r="AQ328" s="150" t="s">
        <v>353</v>
      </c>
      <c r="AR328" s="151"/>
      <c r="AS328" s="151"/>
      <c r="AT328" s="152"/>
      <c r="AU328" s="195" t="s">
        <v>369</v>
      </c>
      <c r="AV328" s="195"/>
      <c r="AW328" s="195"/>
      <c r="AX328" s="196"/>
    </row>
    <row r="329" spans="1:50" ht="0.8"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0.8"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0.8"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0.8" hidden="1" customHeight="1" x14ac:dyDescent="0.2">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0.8"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0.8"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0.8"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0.8"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0.8"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0.8"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0.8" hidden="1" customHeight="1" x14ac:dyDescent="0.2">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0.8"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0.8"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0.8"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0.8"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0.8"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0.8"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0.8" hidden="1" customHeight="1" x14ac:dyDescent="0.2">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0.8"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0.8"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0.8"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0.8"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0.8"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0.8"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0.8" hidden="1" customHeight="1" x14ac:dyDescent="0.2">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0.8"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0.8"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0.8"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0.8"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0.8"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0.8"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0.8" hidden="1" customHeight="1" x14ac:dyDescent="0.2">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0.8"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0.8"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0.8"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0.8"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0.8"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0.8"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0.8" hidden="1" customHeight="1" x14ac:dyDescent="0.2">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0.8"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0.8"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0.8" hidden="1" customHeight="1" x14ac:dyDescent="0.2">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0.8" hidden="1" customHeight="1" x14ac:dyDescent="0.2">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0.8" hidden="1" customHeight="1" x14ac:dyDescent="0.2">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536</v>
      </c>
      <c r="AF372" s="154"/>
      <c r="AG372" s="154"/>
      <c r="AH372" s="154"/>
      <c r="AI372" s="154" t="s">
        <v>533</v>
      </c>
      <c r="AJ372" s="154"/>
      <c r="AK372" s="154"/>
      <c r="AL372" s="154"/>
      <c r="AM372" s="154" t="s">
        <v>528</v>
      </c>
      <c r="AN372" s="154"/>
      <c r="AO372" s="154"/>
      <c r="AP372" s="150"/>
      <c r="AQ372" s="150" t="s">
        <v>353</v>
      </c>
      <c r="AR372" s="151"/>
      <c r="AS372" s="151"/>
      <c r="AT372" s="152"/>
      <c r="AU372" s="195" t="s">
        <v>369</v>
      </c>
      <c r="AV372" s="195"/>
      <c r="AW372" s="195"/>
      <c r="AX372" s="196"/>
    </row>
    <row r="373" spans="1:50" ht="0.8"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0.8"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0.8"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0.8" hidden="1" customHeight="1" x14ac:dyDescent="0.2">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536</v>
      </c>
      <c r="AF376" s="154"/>
      <c r="AG376" s="154"/>
      <c r="AH376" s="154"/>
      <c r="AI376" s="154" t="s">
        <v>533</v>
      </c>
      <c r="AJ376" s="154"/>
      <c r="AK376" s="154"/>
      <c r="AL376" s="154"/>
      <c r="AM376" s="154" t="s">
        <v>528</v>
      </c>
      <c r="AN376" s="154"/>
      <c r="AO376" s="154"/>
      <c r="AP376" s="150"/>
      <c r="AQ376" s="150" t="s">
        <v>353</v>
      </c>
      <c r="AR376" s="151"/>
      <c r="AS376" s="151"/>
      <c r="AT376" s="152"/>
      <c r="AU376" s="195" t="s">
        <v>369</v>
      </c>
      <c r="AV376" s="195"/>
      <c r="AW376" s="195"/>
      <c r="AX376" s="196"/>
    </row>
    <row r="377" spans="1:50" ht="0.8"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0.8"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0.8"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0.8" hidden="1" customHeight="1" x14ac:dyDescent="0.2">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536</v>
      </c>
      <c r="AF380" s="154"/>
      <c r="AG380" s="154"/>
      <c r="AH380" s="154"/>
      <c r="AI380" s="154" t="s">
        <v>533</v>
      </c>
      <c r="AJ380" s="154"/>
      <c r="AK380" s="154"/>
      <c r="AL380" s="154"/>
      <c r="AM380" s="154" t="s">
        <v>528</v>
      </c>
      <c r="AN380" s="154"/>
      <c r="AO380" s="154"/>
      <c r="AP380" s="150"/>
      <c r="AQ380" s="150" t="s">
        <v>353</v>
      </c>
      <c r="AR380" s="151"/>
      <c r="AS380" s="151"/>
      <c r="AT380" s="152"/>
      <c r="AU380" s="195" t="s">
        <v>369</v>
      </c>
      <c r="AV380" s="195"/>
      <c r="AW380" s="195"/>
      <c r="AX380" s="196"/>
    </row>
    <row r="381" spans="1:50" ht="0.8"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0.8"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0.8"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0.8" hidden="1" customHeight="1" x14ac:dyDescent="0.2">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536</v>
      </c>
      <c r="AF384" s="154"/>
      <c r="AG384" s="154"/>
      <c r="AH384" s="154"/>
      <c r="AI384" s="154" t="s">
        <v>533</v>
      </c>
      <c r="AJ384" s="154"/>
      <c r="AK384" s="154"/>
      <c r="AL384" s="154"/>
      <c r="AM384" s="154" t="s">
        <v>528</v>
      </c>
      <c r="AN384" s="154"/>
      <c r="AO384" s="154"/>
      <c r="AP384" s="150"/>
      <c r="AQ384" s="150" t="s">
        <v>353</v>
      </c>
      <c r="AR384" s="151"/>
      <c r="AS384" s="151"/>
      <c r="AT384" s="152"/>
      <c r="AU384" s="195" t="s">
        <v>369</v>
      </c>
      <c r="AV384" s="195"/>
      <c r="AW384" s="195"/>
      <c r="AX384" s="196"/>
    </row>
    <row r="385" spans="1:50" ht="0.8"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0.8"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0.8"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0.8" hidden="1" customHeight="1" x14ac:dyDescent="0.2">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536</v>
      </c>
      <c r="AF388" s="154"/>
      <c r="AG388" s="154"/>
      <c r="AH388" s="154"/>
      <c r="AI388" s="154" t="s">
        <v>533</v>
      </c>
      <c r="AJ388" s="154"/>
      <c r="AK388" s="154"/>
      <c r="AL388" s="154"/>
      <c r="AM388" s="154" t="s">
        <v>528</v>
      </c>
      <c r="AN388" s="154"/>
      <c r="AO388" s="154"/>
      <c r="AP388" s="150"/>
      <c r="AQ388" s="150" t="s">
        <v>353</v>
      </c>
      <c r="AR388" s="151"/>
      <c r="AS388" s="151"/>
      <c r="AT388" s="152"/>
      <c r="AU388" s="195" t="s">
        <v>369</v>
      </c>
      <c r="AV388" s="195"/>
      <c r="AW388" s="195"/>
      <c r="AX388" s="196"/>
    </row>
    <row r="389" spans="1:50" ht="0.8"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0.8"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0.8"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0.8" hidden="1" customHeight="1" x14ac:dyDescent="0.2">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0.8"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0.8"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0.8"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0.8"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0.8"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0.8"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0.8" hidden="1" customHeight="1" x14ac:dyDescent="0.2">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0.8"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0.8"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0.8"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0.8"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0.8"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0.8"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0.8" hidden="1" customHeight="1" x14ac:dyDescent="0.2">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0.8"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0.8"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0.8"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0.8"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0.8"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0.8"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0.8" hidden="1" customHeight="1" x14ac:dyDescent="0.2">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0.8"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0.8"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0.8"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0.8"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0.8"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0.8"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0.8" hidden="1" customHeight="1" x14ac:dyDescent="0.2">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0.8"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0.8"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0.8"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0.8"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0.8"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13.6"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18.8" customHeight="1" x14ac:dyDescent="0.2">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2.6" customHeight="1" x14ac:dyDescent="0.2">
      <c r="A428" s="188"/>
      <c r="B428" s="185"/>
      <c r="C428" s="179"/>
      <c r="D428" s="185"/>
      <c r="E428" s="124" t="s">
        <v>612</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18.8"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1.6" customHeight="1" x14ac:dyDescent="0.2">
      <c r="A430" s="188"/>
      <c r="B430" s="185"/>
      <c r="C430" s="177" t="s">
        <v>562</v>
      </c>
      <c r="D430" s="930"/>
      <c r="E430" s="173" t="s">
        <v>546</v>
      </c>
      <c r="F430" s="897"/>
      <c r="G430" s="898" t="s">
        <v>373</v>
      </c>
      <c r="H430" s="122"/>
      <c r="I430" s="122"/>
      <c r="J430" s="899" t="s">
        <v>579</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8" customHeight="1" x14ac:dyDescent="0.2">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529</v>
      </c>
      <c r="AJ431" s="216"/>
      <c r="AK431" s="216"/>
      <c r="AL431" s="158"/>
      <c r="AM431" s="216" t="s">
        <v>524</v>
      </c>
      <c r="AN431" s="216"/>
      <c r="AO431" s="216"/>
      <c r="AP431" s="158"/>
      <c r="AQ431" s="158" t="s">
        <v>353</v>
      </c>
      <c r="AR431" s="129"/>
      <c r="AS431" s="129"/>
      <c r="AT431" s="130"/>
      <c r="AU431" s="135" t="s">
        <v>252</v>
      </c>
      <c r="AV431" s="135"/>
      <c r="AW431" s="135"/>
      <c r="AX431" s="136"/>
    </row>
    <row r="432" spans="1:50" ht="18.8" customHeight="1" x14ac:dyDescent="0.2">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609</v>
      </c>
      <c r="AF432" s="199"/>
      <c r="AG432" s="132" t="s">
        <v>354</v>
      </c>
      <c r="AH432" s="133"/>
      <c r="AI432" s="155"/>
      <c r="AJ432" s="155"/>
      <c r="AK432" s="155"/>
      <c r="AL432" s="153"/>
      <c r="AM432" s="155"/>
      <c r="AN432" s="155"/>
      <c r="AO432" s="155"/>
      <c r="AP432" s="153"/>
      <c r="AQ432" s="589" t="s">
        <v>582</v>
      </c>
      <c r="AR432" s="199"/>
      <c r="AS432" s="132" t="s">
        <v>354</v>
      </c>
      <c r="AT432" s="133"/>
      <c r="AU432" s="199" t="s">
        <v>580</v>
      </c>
      <c r="AV432" s="199"/>
      <c r="AW432" s="132" t="s">
        <v>299</v>
      </c>
      <c r="AX432" s="194"/>
    </row>
    <row r="433" spans="1:50" ht="18" customHeight="1" x14ac:dyDescent="0.2">
      <c r="A433" s="188"/>
      <c r="B433" s="185"/>
      <c r="C433" s="179"/>
      <c r="D433" s="185"/>
      <c r="E433" s="341"/>
      <c r="F433" s="342"/>
      <c r="G433" s="103" t="s">
        <v>580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580</v>
      </c>
      <c r="AC433" s="212"/>
      <c r="AD433" s="212"/>
      <c r="AE433" s="339" t="s">
        <v>582</v>
      </c>
      <c r="AF433" s="206"/>
      <c r="AG433" s="206"/>
      <c r="AH433" s="206"/>
      <c r="AI433" s="339" t="s">
        <v>580</v>
      </c>
      <c r="AJ433" s="206"/>
      <c r="AK433" s="206"/>
      <c r="AL433" s="206"/>
      <c r="AM433" s="339" t="s">
        <v>580</v>
      </c>
      <c r="AN433" s="206"/>
      <c r="AO433" s="206"/>
      <c r="AP433" s="340"/>
      <c r="AQ433" s="339" t="s">
        <v>609</v>
      </c>
      <c r="AR433" s="206"/>
      <c r="AS433" s="206"/>
      <c r="AT433" s="340"/>
      <c r="AU433" s="206" t="s">
        <v>580</v>
      </c>
      <c r="AV433" s="206"/>
      <c r="AW433" s="206"/>
      <c r="AX433" s="207"/>
    </row>
    <row r="434" spans="1:50" ht="18" customHeight="1" x14ac:dyDescent="0.2">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580</v>
      </c>
      <c r="AC434" s="204"/>
      <c r="AD434" s="204"/>
      <c r="AE434" s="339" t="s">
        <v>580</v>
      </c>
      <c r="AF434" s="206"/>
      <c r="AG434" s="206"/>
      <c r="AH434" s="340"/>
      <c r="AI434" s="339" t="s">
        <v>580</v>
      </c>
      <c r="AJ434" s="206"/>
      <c r="AK434" s="206"/>
      <c r="AL434" s="206"/>
      <c r="AM434" s="339" t="s">
        <v>582</v>
      </c>
      <c r="AN434" s="206"/>
      <c r="AO434" s="206"/>
      <c r="AP434" s="340"/>
      <c r="AQ434" s="339" t="s">
        <v>580</v>
      </c>
      <c r="AR434" s="206"/>
      <c r="AS434" s="206"/>
      <c r="AT434" s="340"/>
      <c r="AU434" s="206" t="s">
        <v>596</v>
      </c>
      <c r="AV434" s="206"/>
      <c r="AW434" s="206"/>
      <c r="AX434" s="207"/>
    </row>
    <row r="435" spans="1:50" ht="18" customHeight="1" x14ac:dyDescent="0.2">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582</v>
      </c>
      <c r="AF435" s="206"/>
      <c r="AG435" s="206"/>
      <c r="AH435" s="340"/>
      <c r="AI435" s="339" t="s">
        <v>580</v>
      </c>
      <c r="AJ435" s="206"/>
      <c r="AK435" s="206"/>
      <c r="AL435" s="206"/>
      <c r="AM435" s="339" t="s">
        <v>610</v>
      </c>
      <c r="AN435" s="206"/>
      <c r="AO435" s="206"/>
      <c r="AP435" s="340"/>
      <c r="AQ435" s="339" t="s">
        <v>580</v>
      </c>
      <c r="AR435" s="206"/>
      <c r="AS435" s="206"/>
      <c r="AT435" s="340"/>
      <c r="AU435" s="206" t="s">
        <v>580</v>
      </c>
      <c r="AV435" s="206"/>
      <c r="AW435" s="206"/>
      <c r="AX435" s="207"/>
    </row>
    <row r="436" spans="1:50" ht="18.8" hidden="1" customHeight="1" x14ac:dyDescent="0.2">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528</v>
      </c>
      <c r="AJ436" s="216"/>
      <c r="AK436" s="216"/>
      <c r="AL436" s="158"/>
      <c r="AM436" s="216" t="s">
        <v>524</v>
      </c>
      <c r="AN436" s="216"/>
      <c r="AO436" s="216"/>
      <c r="AP436" s="158"/>
      <c r="AQ436" s="158" t="s">
        <v>353</v>
      </c>
      <c r="AR436" s="129"/>
      <c r="AS436" s="129"/>
      <c r="AT436" s="130"/>
      <c r="AU436" s="135" t="s">
        <v>252</v>
      </c>
      <c r="AV436" s="135"/>
      <c r="AW436" s="135"/>
      <c r="AX436" s="136"/>
    </row>
    <row r="437" spans="1:50" ht="18.8" hidden="1" customHeight="1" x14ac:dyDescent="0.2">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2">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2">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2">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8" hidden="1" customHeight="1" x14ac:dyDescent="0.2">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528</v>
      </c>
      <c r="AJ441" s="216"/>
      <c r="AK441" s="216"/>
      <c r="AL441" s="158"/>
      <c r="AM441" s="216" t="s">
        <v>520</v>
      </c>
      <c r="AN441" s="216"/>
      <c r="AO441" s="216"/>
      <c r="AP441" s="158"/>
      <c r="AQ441" s="158" t="s">
        <v>353</v>
      </c>
      <c r="AR441" s="129"/>
      <c r="AS441" s="129"/>
      <c r="AT441" s="130"/>
      <c r="AU441" s="135" t="s">
        <v>252</v>
      </c>
      <c r="AV441" s="135"/>
      <c r="AW441" s="135"/>
      <c r="AX441" s="136"/>
    </row>
    <row r="442" spans="1:50" ht="18.8" hidden="1" customHeight="1" x14ac:dyDescent="0.2">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2">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2">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2">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8" hidden="1" customHeight="1" x14ac:dyDescent="0.2">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528</v>
      </c>
      <c r="AJ446" s="216"/>
      <c r="AK446" s="216"/>
      <c r="AL446" s="158"/>
      <c r="AM446" s="216" t="s">
        <v>525</v>
      </c>
      <c r="AN446" s="216"/>
      <c r="AO446" s="216"/>
      <c r="AP446" s="158"/>
      <c r="AQ446" s="158" t="s">
        <v>353</v>
      </c>
      <c r="AR446" s="129"/>
      <c r="AS446" s="129"/>
      <c r="AT446" s="130"/>
      <c r="AU446" s="135" t="s">
        <v>252</v>
      </c>
      <c r="AV446" s="135"/>
      <c r="AW446" s="135"/>
      <c r="AX446" s="136"/>
    </row>
    <row r="447" spans="1:50" ht="18.8" hidden="1" customHeight="1" x14ac:dyDescent="0.2">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2">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2">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2">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8" hidden="1" customHeight="1" x14ac:dyDescent="0.2">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528</v>
      </c>
      <c r="AJ451" s="216"/>
      <c r="AK451" s="216"/>
      <c r="AL451" s="158"/>
      <c r="AM451" s="216" t="s">
        <v>524</v>
      </c>
      <c r="AN451" s="216"/>
      <c r="AO451" s="216"/>
      <c r="AP451" s="158"/>
      <c r="AQ451" s="158" t="s">
        <v>353</v>
      </c>
      <c r="AR451" s="129"/>
      <c r="AS451" s="129"/>
      <c r="AT451" s="130"/>
      <c r="AU451" s="135" t="s">
        <v>252</v>
      </c>
      <c r="AV451" s="135"/>
      <c r="AW451" s="135"/>
      <c r="AX451" s="136"/>
    </row>
    <row r="452" spans="1:50" ht="18.8" hidden="1" customHeight="1" x14ac:dyDescent="0.2">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2">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2">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2">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8" hidden="1" customHeight="1" x14ac:dyDescent="0.2">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528</v>
      </c>
      <c r="AJ456" s="216"/>
      <c r="AK456" s="216"/>
      <c r="AL456" s="158"/>
      <c r="AM456" s="216" t="s">
        <v>524</v>
      </c>
      <c r="AN456" s="216"/>
      <c r="AO456" s="216"/>
      <c r="AP456" s="158"/>
      <c r="AQ456" s="158" t="s">
        <v>353</v>
      </c>
      <c r="AR456" s="129"/>
      <c r="AS456" s="129"/>
      <c r="AT456" s="130"/>
      <c r="AU456" s="135" t="s">
        <v>252</v>
      </c>
      <c r="AV456" s="135"/>
      <c r="AW456" s="135"/>
      <c r="AX456" s="136"/>
    </row>
    <row r="457" spans="1:50" ht="18.8" hidden="1" customHeight="1" x14ac:dyDescent="0.2">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89"/>
      <c r="AR457" s="199"/>
      <c r="AS457" s="132" t="s">
        <v>354</v>
      </c>
      <c r="AT457" s="133"/>
      <c r="AU457" s="199"/>
      <c r="AV457" s="199"/>
      <c r="AW457" s="132" t="s">
        <v>299</v>
      </c>
      <c r="AX457" s="194"/>
    </row>
    <row r="458" spans="1:50" ht="23.25" hidden="1" customHeight="1" x14ac:dyDescent="0.2">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2">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2">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8" hidden="1" customHeight="1" x14ac:dyDescent="0.2">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528</v>
      </c>
      <c r="AJ461" s="216"/>
      <c r="AK461" s="216"/>
      <c r="AL461" s="158"/>
      <c r="AM461" s="216" t="s">
        <v>526</v>
      </c>
      <c r="AN461" s="216"/>
      <c r="AO461" s="216"/>
      <c r="AP461" s="158"/>
      <c r="AQ461" s="158" t="s">
        <v>353</v>
      </c>
      <c r="AR461" s="129"/>
      <c r="AS461" s="129"/>
      <c r="AT461" s="130"/>
      <c r="AU461" s="135" t="s">
        <v>252</v>
      </c>
      <c r="AV461" s="135"/>
      <c r="AW461" s="135"/>
      <c r="AX461" s="136"/>
    </row>
    <row r="462" spans="1:50" ht="18.8" hidden="1" customHeight="1" x14ac:dyDescent="0.2">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2">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2">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2">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8" hidden="1" customHeight="1" x14ac:dyDescent="0.2">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528</v>
      </c>
      <c r="AJ466" s="216"/>
      <c r="AK466" s="216"/>
      <c r="AL466" s="158"/>
      <c r="AM466" s="216" t="s">
        <v>524</v>
      </c>
      <c r="AN466" s="216"/>
      <c r="AO466" s="216"/>
      <c r="AP466" s="158"/>
      <c r="AQ466" s="158" t="s">
        <v>353</v>
      </c>
      <c r="AR466" s="129"/>
      <c r="AS466" s="129"/>
      <c r="AT466" s="130"/>
      <c r="AU466" s="135" t="s">
        <v>252</v>
      </c>
      <c r="AV466" s="135"/>
      <c r="AW466" s="135"/>
      <c r="AX466" s="136"/>
    </row>
    <row r="467" spans="1:50" ht="18.8" hidden="1" customHeight="1" x14ac:dyDescent="0.2">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2">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2">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2">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8" hidden="1" customHeight="1" x14ac:dyDescent="0.2">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528</v>
      </c>
      <c r="AJ471" s="216"/>
      <c r="AK471" s="216"/>
      <c r="AL471" s="158"/>
      <c r="AM471" s="216" t="s">
        <v>520</v>
      </c>
      <c r="AN471" s="216"/>
      <c r="AO471" s="216"/>
      <c r="AP471" s="158"/>
      <c r="AQ471" s="158" t="s">
        <v>353</v>
      </c>
      <c r="AR471" s="129"/>
      <c r="AS471" s="129"/>
      <c r="AT471" s="130"/>
      <c r="AU471" s="135" t="s">
        <v>252</v>
      </c>
      <c r="AV471" s="135"/>
      <c r="AW471" s="135"/>
      <c r="AX471" s="136"/>
    </row>
    <row r="472" spans="1:50" ht="18.8" hidden="1" customHeight="1" x14ac:dyDescent="0.2">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2">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2">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2">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8" hidden="1" customHeight="1" x14ac:dyDescent="0.2">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528</v>
      </c>
      <c r="AJ476" s="216"/>
      <c r="AK476" s="216"/>
      <c r="AL476" s="158"/>
      <c r="AM476" s="216" t="s">
        <v>524</v>
      </c>
      <c r="AN476" s="216"/>
      <c r="AO476" s="216"/>
      <c r="AP476" s="158"/>
      <c r="AQ476" s="158" t="s">
        <v>353</v>
      </c>
      <c r="AR476" s="129"/>
      <c r="AS476" s="129"/>
      <c r="AT476" s="130"/>
      <c r="AU476" s="135" t="s">
        <v>252</v>
      </c>
      <c r="AV476" s="135"/>
      <c r="AW476" s="135"/>
      <c r="AX476" s="136"/>
    </row>
    <row r="477" spans="1:50" ht="18.8" hidden="1" customHeight="1" x14ac:dyDescent="0.2">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2">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2">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2">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2">
      <c r="A481" s="188"/>
      <c r="B481" s="185"/>
      <c r="C481" s="179"/>
      <c r="D481" s="185"/>
      <c r="E481" s="121" t="s">
        <v>568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2">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49999999999997" hidden="1" customHeight="1" x14ac:dyDescent="0.2">
      <c r="A484" s="188"/>
      <c r="B484" s="185"/>
      <c r="C484" s="179"/>
      <c r="D484" s="185"/>
      <c r="E484" s="173" t="s">
        <v>563</v>
      </c>
      <c r="F484" s="174"/>
      <c r="G484" s="898" t="s">
        <v>373</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8" hidden="1" customHeight="1" x14ac:dyDescent="0.2">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529</v>
      </c>
      <c r="AJ485" s="216"/>
      <c r="AK485" s="216"/>
      <c r="AL485" s="158"/>
      <c r="AM485" s="216" t="s">
        <v>526</v>
      </c>
      <c r="AN485" s="216"/>
      <c r="AO485" s="216"/>
      <c r="AP485" s="158"/>
      <c r="AQ485" s="158" t="s">
        <v>353</v>
      </c>
      <c r="AR485" s="129"/>
      <c r="AS485" s="129"/>
      <c r="AT485" s="130"/>
      <c r="AU485" s="135" t="s">
        <v>252</v>
      </c>
      <c r="AV485" s="135"/>
      <c r="AW485" s="135"/>
      <c r="AX485" s="136"/>
    </row>
    <row r="486" spans="1:50" ht="18.8" hidden="1" customHeight="1" x14ac:dyDescent="0.2">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2">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2">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2">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8" hidden="1" customHeight="1" x14ac:dyDescent="0.2">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528</v>
      </c>
      <c r="AJ490" s="216"/>
      <c r="AK490" s="216"/>
      <c r="AL490" s="158"/>
      <c r="AM490" s="216" t="s">
        <v>526</v>
      </c>
      <c r="AN490" s="216"/>
      <c r="AO490" s="216"/>
      <c r="AP490" s="158"/>
      <c r="AQ490" s="158" t="s">
        <v>353</v>
      </c>
      <c r="AR490" s="129"/>
      <c r="AS490" s="129"/>
      <c r="AT490" s="130"/>
      <c r="AU490" s="135" t="s">
        <v>252</v>
      </c>
      <c r="AV490" s="135"/>
      <c r="AW490" s="135"/>
      <c r="AX490" s="136"/>
    </row>
    <row r="491" spans="1:50" ht="18.8" hidden="1" customHeight="1" x14ac:dyDescent="0.2">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2">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2">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2">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8" hidden="1" customHeight="1" x14ac:dyDescent="0.2">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528</v>
      </c>
      <c r="AJ495" s="216"/>
      <c r="AK495" s="216"/>
      <c r="AL495" s="158"/>
      <c r="AM495" s="216" t="s">
        <v>524</v>
      </c>
      <c r="AN495" s="216"/>
      <c r="AO495" s="216"/>
      <c r="AP495" s="158"/>
      <c r="AQ495" s="158" t="s">
        <v>353</v>
      </c>
      <c r="AR495" s="129"/>
      <c r="AS495" s="129"/>
      <c r="AT495" s="130"/>
      <c r="AU495" s="135" t="s">
        <v>252</v>
      </c>
      <c r="AV495" s="135"/>
      <c r="AW495" s="135"/>
      <c r="AX495" s="136"/>
    </row>
    <row r="496" spans="1:50" ht="18.8" hidden="1" customHeight="1" x14ac:dyDescent="0.2">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2">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2">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2">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8" hidden="1" customHeight="1" x14ac:dyDescent="0.2">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528</v>
      </c>
      <c r="AJ500" s="216"/>
      <c r="AK500" s="216"/>
      <c r="AL500" s="158"/>
      <c r="AM500" s="216" t="s">
        <v>525</v>
      </c>
      <c r="AN500" s="216"/>
      <c r="AO500" s="216"/>
      <c r="AP500" s="158"/>
      <c r="AQ500" s="158" t="s">
        <v>353</v>
      </c>
      <c r="AR500" s="129"/>
      <c r="AS500" s="129"/>
      <c r="AT500" s="130"/>
      <c r="AU500" s="135" t="s">
        <v>252</v>
      </c>
      <c r="AV500" s="135"/>
      <c r="AW500" s="135"/>
      <c r="AX500" s="136"/>
    </row>
    <row r="501" spans="1:50" ht="18.8" hidden="1" customHeight="1" x14ac:dyDescent="0.2">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2">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2">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2">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8" hidden="1" customHeight="1" x14ac:dyDescent="0.2">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528</v>
      </c>
      <c r="AJ505" s="216"/>
      <c r="AK505" s="216"/>
      <c r="AL505" s="158"/>
      <c r="AM505" s="216" t="s">
        <v>526</v>
      </c>
      <c r="AN505" s="216"/>
      <c r="AO505" s="216"/>
      <c r="AP505" s="158"/>
      <c r="AQ505" s="158" t="s">
        <v>353</v>
      </c>
      <c r="AR505" s="129"/>
      <c r="AS505" s="129"/>
      <c r="AT505" s="130"/>
      <c r="AU505" s="135" t="s">
        <v>252</v>
      </c>
      <c r="AV505" s="135"/>
      <c r="AW505" s="135"/>
      <c r="AX505" s="136"/>
    </row>
    <row r="506" spans="1:50" ht="18.8" hidden="1" customHeight="1" x14ac:dyDescent="0.2">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2">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2">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2">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8" hidden="1" customHeight="1" x14ac:dyDescent="0.2">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528</v>
      </c>
      <c r="AJ510" s="216"/>
      <c r="AK510" s="216"/>
      <c r="AL510" s="158"/>
      <c r="AM510" s="216" t="s">
        <v>524</v>
      </c>
      <c r="AN510" s="216"/>
      <c r="AO510" s="216"/>
      <c r="AP510" s="158"/>
      <c r="AQ510" s="158" t="s">
        <v>353</v>
      </c>
      <c r="AR510" s="129"/>
      <c r="AS510" s="129"/>
      <c r="AT510" s="130"/>
      <c r="AU510" s="135" t="s">
        <v>252</v>
      </c>
      <c r="AV510" s="135"/>
      <c r="AW510" s="135"/>
      <c r="AX510" s="136"/>
    </row>
    <row r="511" spans="1:50" ht="18.8" hidden="1" customHeight="1" x14ac:dyDescent="0.2">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2">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2">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2">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8" hidden="1" customHeight="1" x14ac:dyDescent="0.2">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529</v>
      </c>
      <c r="AJ515" s="216"/>
      <c r="AK515" s="216"/>
      <c r="AL515" s="158"/>
      <c r="AM515" s="216" t="s">
        <v>524</v>
      </c>
      <c r="AN515" s="216"/>
      <c r="AO515" s="216"/>
      <c r="AP515" s="158"/>
      <c r="AQ515" s="158" t="s">
        <v>353</v>
      </c>
      <c r="AR515" s="129"/>
      <c r="AS515" s="129"/>
      <c r="AT515" s="130"/>
      <c r="AU515" s="135" t="s">
        <v>252</v>
      </c>
      <c r="AV515" s="135"/>
      <c r="AW515" s="135"/>
      <c r="AX515" s="136"/>
    </row>
    <row r="516" spans="1:50" ht="18.8" hidden="1" customHeight="1" x14ac:dyDescent="0.2">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2">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2">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2">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8" hidden="1" customHeight="1" x14ac:dyDescent="0.2">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529</v>
      </c>
      <c r="AJ520" s="216"/>
      <c r="AK520" s="216"/>
      <c r="AL520" s="158"/>
      <c r="AM520" s="216" t="s">
        <v>524</v>
      </c>
      <c r="AN520" s="216"/>
      <c r="AO520" s="216"/>
      <c r="AP520" s="158"/>
      <c r="AQ520" s="158" t="s">
        <v>353</v>
      </c>
      <c r="AR520" s="129"/>
      <c r="AS520" s="129"/>
      <c r="AT520" s="130"/>
      <c r="AU520" s="135" t="s">
        <v>252</v>
      </c>
      <c r="AV520" s="135"/>
      <c r="AW520" s="135"/>
      <c r="AX520" s="136"/>
    </row>
    <row r="521" spans="1:50" ht="18.8" hidden="1" customHeight="1" x14ac:dyDescent="0.2">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2">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2">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2">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8" hidden="1" customHeight="1" x14ac:dyDescent="0.2">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528</v>
      </c>
      <c r="AJ525" s="216"/>
      <c r="AK525" s="216"/>
      <c r="AL525" s="158"/>
      <c r="AM525" s="216" t="s">
        <v>520</v>
      </c>
      <c r="AN525" s="216"/>
      <c r="AO525" s="216"/>
      <c r="AP525" s="158"/>
      <c r="AQ525" s="158" t="s">
        <v>353</v>
      </c>
      <c r="AR525" s="129"/>
      <c r="AS525" s="129"/>
      <c r="AT525" s="130"/>
      <c r="AU525" s="135" t="s">
        <v>252</v>
      </c>
      <c r="AV525" s="135"/>
      <c r="AW525" s="135"/>
      <c r="AX525" s="136"/>
    </row>
    <row r="526" spans="1:50" ht="18.8" hidden="1" customHeight="1" x14ac:dyDescent="0.2">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2">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2">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2">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8" hidden="1" customHeight="1" x14ac:dyDescent="0.2">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528</v>
      </c>
      <c r="AJ530" s="216"/>
      <c r="AK530" s="216"/>
      <c r="AL530" s="158"/>
      <c r="AM530" s="216" t="s">
        <v>524</v>
      </c>
      <c r="AN530" s="216"/>
      <c r="AO530" s="216"/>
      <c r="AP530" s="158"/>
      <c r="AQ530" s="158" t="s">
        <v>353</v>
      </c>
      <c r="AR530" s="129"/>
      <c r="AS530" s="129"/>
      <c r="AT530" s="130"/>
      <c r="AU530" s="135" t="s">
        <v>252</v>
      </c>
      <c r="AV530" s="135"/>
      <c r="AW530" s="135"/>
      <c r="AX530" s="136"/>
    </row>
    <row r="531" spans="1:50" ht="18.8" hidden="1" customHeight="1" x14ac:dyDescent="0.2">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2">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2">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2">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2">
      <c r="A535" s="188"/>
      <c r="B535" s="185"/>
      <c r="C535" s="179"/>
      <c r="D535" s="185"/>
      <c r="E535" s="121" t="s">
        <v>569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49999999999997" hidden="1" customHeight="1" x14ac:dyDescent="0.2">
      <c r="A538" s="188"/>
      <c r="B538" s="185"/>
      <c r="C538" s="179"/>
      <c r="D538" s="185"/>
      <c r="E538" s="173" t="s">
        <v>564</v>
      </c>
      <c r="F538" s="174"/>
      <c r="G538" s="898" t="s">
        <v>373</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8" hidden="1" customHeight="1" x14ac:dyDescent="0.2">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529</v>
      </c>
      <c r="AJ539" s="216"/>
      <c r="AK539" s="216"/>
      <c r="AL539" s="158"/>
      <c r="AM539" s="216" t="s">
        <v>524</v>
      </c>
      <c r="AN539" s="216"/>
      <c r="AO539" s="216"/>
      <c r="AP539" s="158"/>
      <c r="AQ539" s="158" t="s">
        <v>353</v>
      </c>
      <c r="AR539" s="129"/>
      <c r="AS539" s="129"/>
      <c r="AT539" s="130"/>
      <c r="AU539" s="135" t="s">
        <v>252</v>
      </c>
      <c r="AV539" s="135"/>
      <c r="AW539" s="135"/>
      <c r="AX539" s="136"/>
    </row>
    <row r="540" spans="1:50" ht="18.8" hidden="1" customHeight="1" x14ac:dyDescent="0.2">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2">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2">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2">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8" hidden="1" customHeight="1" x14ac:dyDescent="0.2">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528</v>
      </c>
      <c r="AJ544" s="216"/>
      <c r="AK544" s="216"/>
      <c r="AL544" s="158"/>
      <c r="AM544" s="216" t="s">
        <v>526</v>
      </c>
      <c r="AN544" s="216"/>
      <c r="AO544" s="216"/>
      <c r="AP544" s="158"/>
      <c r="AQ544" s="158" t="s">
        <v>353</v>
      </c>
      <c r="AR544" s="129"/>
      <c r="AS544" s="129"/>
      <c r="AT544" s="130"/>
      <c r="AU544" s="135" t="s">
        <v>252</v>
      </c>
      <c r="AV544" s="135"/>
      <c r="AW544" s="135"/>
      <c r="AX544" s="136"/>
    </row>
    <row r="545" spans="1:50" ht="18.8" hidden="1" customHeight="1" x14ac:dyDescent="0.2">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2">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2">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2">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8" hidden="1" customHeight="1" x14ac:dyDescent="0.2">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528</v>
      </c>
      <c r="AJ549" s="216"/>
      <c r="AK549" s="216"/>
      <c r="AL549" s="158"/>
      <c r="AM549" s="216" t="s">
        <v>520</v>
      </c>
      <c r="AN549" s="216"/>
      <c r="AO549" s="216"/>
      <c r="AP549" s="158"/>
      <c r="AQ549" s="158" t="s">
        <v>353</v>
      </c>
      <c r="AR549" s="129"/>
      <c r="AS549" s="129"/>
      <c r="AT549" s="130"/>
      <c r="AU549" s="135" t="s">
        <v>252</v>
      </c>
      <c r="AV549" s="135"/>
      <c r="AW549" s="135"/>
      <c r="AX549" s="136"/>
    </row>
    <row r="550" spans="1:50" ht="18.8" hidden="1" customHeight="1" x14ac:dyDescent="0.2">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2">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2">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2">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8" hidden="1" customHeight="1" x14ac:dyDescent="0.2">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528</v>
      </c>
      <c r="AJ554" s="216"/>
      <c r="AK554" s="216"/>
      <c r="AL554" s="158"/>
      <c r="AM554" s="216" t="s">
        <v>520</v>
      </c>
      <c r="AN554" s="216"/>
      <c r="AO554" s="216"/>
      <c r="AP554" s="158"/>
      <c r="AQ554" s="158" t="s">
        <v>353</v>
      </c>
      <c r="AR554" s="129"/>
      <c r="AS554" s="129"/>
      <c r="AT554" s="130"/>
      <c r="AU554" s="135" t="s">
        <v>252</v>
      </c>
      <c r="AV554" s="135"/>
      <c r="AW554" s="135"/>
      <c r="AX554" s="136"/>
    </row>
    <row r="555" spans="1:50" ht="18.8" hidden="1" customHeight="1" x14ac:dyDescent="0.2">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2">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2">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2">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8" hidden="1" customHeight="1" x14ac:dyDescent="0.2">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528</v>
      </c>
      <c r="AJ559" s="216"/>
      <c r="AK559" s="216"/>
      <c r="AL559" s="158"/>
      <c r="AM559" s="216" t="s">
        <v>524</v>
      </c>
      <c r="AN559" s="216"/>
      <c r="AO559" s="216"/>
      <c r="AP559" s="158"/>
      <c r="AQ559" s="158" t="s">
        <v>353</v>
      </c>
      <c r="AR559" s="129"/>
      <c r="AS559" s="129"/>
      <c r="AT559" s="130"/>
      <c r="AU559" s="135" t="s">
        <v>252</v>
      </c>
      <c r="AV559" s="135"/>
      <c r="AW559" s="135"/>
      <c r="AX559" s="136"/>
    </row>
    <row r="560" spans="1:50" ht="18.8" hidden="1" customHeight="1" x14ac:dyDescent="0.2">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2">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2">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2">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8" hidden="1" customHeight="1" x14ac:dyDescent="0.2">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528</v>
      </c>
      <c r="AJ564" s="216"/>
      <c r="AK564" s="216"/>
      <c r="AL564" s="158"/>
      <c r="AM564" s="216" t="s">
        <v>520</v>
      </c>
      <c r="AN564" s="216"/>
      <c r="AO564" s="216"/>
      <c r="AP564" s="158"/>
      <c r="AQ564" s="158" t="s">
        <v>353</v>
      </c>
      <c r="AR564" s="129"/>
      <c r="AS564" s="129"/>
      <c r="AT564" s="130"/>
      <c r="AU564" s="135" t="s">
        <v>252</v>
      </c>
      <c r="AV564" s="135"/>
      <c r="AW564" s="135"/>
      <c r="AX564" s="136"/>
    </row>
    <row r="565" spans="1:50" ht="18.8" hidden="1" customHeight="1" x14ac:dyDescent="0.2">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2">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2">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2">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8" hidden="1" customHeight="1" x14ac:dyDescent="0.2">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529</v>
      </c>
      <c r="AJ569" s="216"/>
      <c r="AK569" s="216"/>
      <c r="AL569" s="158"/>
      <c r="AM569" s="216" t="s">
        <v>520</v>
      </c>
      <c r="AN569" s="216"/>
      <c r="AO569" s="216"/>
      <c r="AP569" s="158"/>
      <c r="AQ569" s="158" t="s">
        <v>353</v>
      </c>
      <c r="AR569" s="129"/>
      <c r="AS569" s="129"/>
      <c r="AT569" s="130"/>
      <c r="AU569" s="135" t="s">
        <v>252</v>
      </c>
      <c r="AV569" s="135"/>
      <c r="AW569" s="135"/>
      <c r="AX569" s="136"/>
    </row>
    <row r="570" spans="1:50" ht="18.8" hidden="1" customHeight="1" x14ac:dyDescent="0.2">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2">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2">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2">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8" hidden="1" customHeight="1" x14ac:dyDescent="0.2">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528</v>
      </c>
      <c r="AJ574" s="216"/>
      <c r="AK574" s="216"/>
      <c r="AL574" s="158"/>
      <c r="AM574" s="216" t="s">
        <v>520</v>
      </c>
      <c r="AN574" s="216"/>
      <c r="AO574" s="216"/>
      <c r="AP574" s="158"/>
      <c r="AQ574" s="158" t="s">
        <v>353</v>
      </c>
      <c r="AR574" s="129"/>
      <c r="AS574" s="129"/>
      <c r="AT574" s="130"/>
      <c r="AU574" s="135" t="s">
        <v>252</v>
      </c>
      <c r="AV574" s="135"/>
      <c r="AW574" s="135"/>
      <c r="AX574" s="136"/>
    </row>
    <row r="575" spans="1:50" ht="18.8" hidden="1" customHeight="1" x14ac:dyDescent="0.2">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2">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2">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2">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8" hidden="1" customHeight="1" x14ac:dyDescent="0.2">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528</v>
      </c>
      <c r="AJ579" s="216"/>
      <c r="AK579" s="216"/>
      <c r="AL579" s="158"/>
      <c r="AM579" s="216" t="s">
        <v>520</v>
      </c>
      <c r="AN579" s="216"/>
      <c r="AO579" s="216"/>
      <c r="AP579" s="158"/>
      <c r="AQ579" s="158" t="s">
        <v>353</v>
      </c>
      <c r="AR579" s="129"/>
      <c r="AS579" s="129"/>
      <c r="AT579" s="130"/>
      <c r="AU579" s="135" t="s">
        <v>252</v>
      </c>
      <c r="AV579" s="135"/>
      <c r="AW579" s="135"/>
      <c r="AX579" s="136"/>
    </row>
    <row r="580" spans="1:50" ht="18.8" hidden="1" customHeight="1" x14ac:dyDescent="0.2">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2">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2">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2">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8" hidden="1" customHeight="1" x14ac:dyDescent="0.2">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528</v>
      </c>
      <c r="AJ584" s="216"/>
      <c r="AK584" s="216"/>
      <c r="AL584" s="158"/>
      <c r="AM584" s="216" t="s">
        <v>524</v>
      </c>
      <c r="AN584" s="216"/>
      <c r="AO584" s="216"/>
      <c r="AP584" s="158"/>
      <c r="AQ584" s="158" t="s">
        <v>353</v>
      </c>
      <c r="AR584" s="129"/>
      <c r="AS584" s="129"/>
      <c r="AT584" s="130"/>
      <c r="AU584" s="135" t="s">
        <v>252</v>
      </c>
      <c r="AV584" s="135"/>
      <c r="AW584" s="135"/>
      <c r="AX584" s="136"/>
    </row>
    <row r="585" spans="1:50" ht="18.8" hidden="1" customHeight="1" x14ac:dyDescent="0.2">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2">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2">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2">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2">
      <c r="A589" s="188"/>
      <c r="B589" s="185"/>
      <c r="C589" s="179"/>
      <c r="D589" s="185"/>
      <c r="E589" s="121" t="s">
        <v>569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49999999999997" hidden="1" customHeight="1" x14ac:dyDescent="0.2">
      <c r="A592" s="188"/>
      <c r="B592" s="185"/>
      <c r="C592" s="179"/>
      <c r="D592" s="185"/>
      <c r="E592" s="173" t="s">
        <v>563</v>
      </c>
      <c r="F592" s="174"/>
      <c r="G592" s="898" t="s">
        <v>373</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8" hidden="1" customHeight="1" x14ac:dyDescent="0.2">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528</v>
      </c>
      <c r="AJ593" s="216"/>
      <c r="AK593" s="216"/>
      <c r="AL593" s="158"/>
      <c r="AM593" s="216" t="s">
        <v>520</v>
      </c>
      <c r="AN593" s="216"/>
      <c r="AO593" s="216"/>
      <c r="AP593" s="158"/>
      <c r="AQ593" s="158" t="s">
        <v>353</v>
      </c>
      <c r="AR593" s="129"/>
      <c r="AS593" s="129"/>
      <c r="AT593" s="130"/>
      <c r="AU593" s="135" t="s">
        <v>252</v>
      </c>
      <c r="AV593" s="135"/>
      <c r="AW593" s="135"/>
      <c r="AX593" s="136"/>
    </row>
    <row r="594" spans="1:50" ht="18.8" hidden="1" customHeight="1" x14ac:dyDescent="0.2">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2">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2">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2">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8" hidden="1" customHeight="1" x14ac:dyDescent="0.2">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529</v>
      </c>
      <c r="AJ598" s="216"/>
      <c r="AK598" s="216"/>
      <c r="AL598" s="158"/>
      <c r="AM598" s="216" t="s">
        <v>525</v>
      </c>
      <c r="AN598" s="216"/>
      <c r="AO598" s="216"/>
      <c r="AP598" s="158"/>
      <c r="AQ598" s="158" t="s">
        <v>353</v>
      </c>
      <c r="AR598" s="129"/>
      <c r="AS598" s="129"/>
      <c r="AT598" s="130"/>
      <c r="AU598" s="135" t="s">
        <v>252</v>
      </c>
      <c r="AV598" s="135"/>
      <c r="AW598" s="135"/>
      <c r="AX598" s="136"/>
    </row>
    <row r="599" spans="1:50" ht="18.8" hidden="1" customHeight="1" x14ac:dyDescent="0.2">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2">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2">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2">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8" hidden="1" customHeight="1" x14ac:dyDescent="0.2">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528</v>
      </c>
      <c r="AJ603" s="216"/>
      <c r="AK603" s="216"/>
      <c r="AL603" s="158"/>
      <c r="AM603" s="216" t="s">
        <v>520</v>
      </c>
      <c r="AN603" s="216"/>
      <c r="AO603" s="216"/>
      <c r="AP603" s="158"/>
      <c r="AQ603" s="158" t="s">
        <v>353</v>
      </c>
      <c r="AR603" s="129"/>
      <c r="AS603" s="129"/>
      <c r="AT603" s="130"/>
      <c r="AU603" s="135" t="s">
        <v>252</v>
      </c>
      <c r="AV603" s="135"/>
      <c r="AW603" s="135"/>
      <c r="AX603" s="136"/>
    </row>
    <row r="604" spans="1:50" ht="18.8" hidden="1" customHeight="1" x14ac:dyDescent="0.2">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2">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2">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2">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8" hidden="1" customHeight="1" x14ac:dyDescent="0.2">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528</v>
      </c>
      <c r="AJ608" s="216"/>
      <c r="AK608" s="216"/>
      <c r="AL608" s="158"/>
      <c r="AM608" s="216" t="s">
        <v>520</v>
      </c>
      <c r="AN608" s="216"/>
      <c r="AO608" s="216"/>
      <c r="AP608" s="158"/>
      <c r="AQ608" s="158" t="s">
        <v>353</v>
      </c>
      <c r="AR608" s="129"/>
      <c r="AS608" s="129"/>
      <c r="AT608" s="130"/>
      <c r="AU608" s="135" t="s">
        <v>252</v>
      </c>
      <c r="AV608" s="135"/>
      <c r="AW608" s="135"/>
      <c r="AX608" s="136"/>
    </row>
    <row r="609" spans="1:50" ht="18.8" hidden="1" customHeight="1" x14ac:dyDescent="0.2">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2">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2">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2">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8" hidden="1" customHeight="1" x14ac:dyDescent="0.2">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528</v>
      </c>
      <c r="AJ613" s="216"/>
      <c r="AK613" s="216"/>
      <c r="AL613" s="158"/>
      <c r="AM613" s="216" t="s">
        <v>524</v>
      </c>
      <c r="AN613" s="216"/>
      <c r="AO613" s="216"/>
      <c r="AP613" s="158"/>
      <c r="AQ613" s="158" t="s">
        <v>353</v>
      </c>
      <c r="AR613" s="129"/>
      <c r="AS613" s="129"/>
      <c r="AT613" s="130"/>
      <c r="AU613" s="135" t="s">
        <v>252</v>
      </c>
      <c r="AV613" s="135"/>
      <c r="AW613" s="135"/>
      <c r="AX613" s="136"/>
    </row>
    <row r="614" spans="1:50" ht="18.8" hidden="1" customHeight="1" x14ac:dyDescent="0.2">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2">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2">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2">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8" hidden="1" customHeight="1" x14ac:dyDescent="0.2">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528</v>
      </c>
      <c r="AJ618" s="216"/>
      <c r="AK618" s="216"/>
      <c r="AL618" s="158"/>
      <c r="AM618" s="216" t="s">
        <v>524</v>
      </c>
      <c r="AN618" s="216"/>
      <c r="AO618" s="216"/>
      <c r="AP618" s="158"/>
      <c r="AQ618" s="158" t="s">
        <v>353</v>
      </c>
      <c r="AR618" s="129"/>
      <c r="AS618" s="129"/>
      <c r="AT618" s="130"/>
      <c r="AU618" s="135" t="s">
        <v>252</v>
      </c>
      <c r="AV618" s="135"/>
      <c r="AW618" s="135"/>
      <c r="AX618" s="136"/>
    </row>
    <row r="619" spans="1:50" ht="18.8" hidden="1" customHeight="1" x14ac:dyDescent="0.2">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2">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2">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2">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8" hidden="1" customHeight="1" x14ac:dyDescent="0.2">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528</v>
      </c>
      <c r="AJ623" s="216"/>
      <c r="AK623" s="216"/>
      <c r="AL623" s="158"/>
      <c r="AM623" s="216" t="s">
        <v>525</v>
      </c>
      <c r="AN623" s="216"/>
      <c r="AO623" s="216"/>
      <c r="AP623" s="158"/>
      <c r="AQ623" s="158" t="s">
        <v>353</v>
      </c>
      <c r="AR623" s="129"/>
      <c r="AS623" s="129"/>
      <c r="AT623" s="130"/>
      <c r="AU623" s="135" t="s">
        <v>252</v>
      </c>
      <c r="AV623" s="135"/>
      <c r="AW623" s="135"/>
      <c r="AX623" s="136"/>
    </row>
    <row r="624" spans="1:50" ht="18.8" hidden="1" customHeight="1" x14ac:dyDescent="0.2">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2">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2">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2">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8" hidden="1" customHeight="1" x14ac:dyDescent="0.2">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528</v>
      </c>
      <c r="AJ628" s="216"/>
      <c r="AK628" s="216"/>
      <c r="AL628" s="158"/>
      <c r="AM628" s="216" t="s">
        <v>524</v>
      </c>
      <c r="AN628" s="216"/>
      <c r="AO628" s="216"/>
      <c r="AP628" s="158"/>
      <c r="AQ628" s="158" t="s">
        <v>353</v>
      </c>
      <c r="AR628" s="129"/>
      <c r="AS628" s="129"/>
      <c r="AT628" s="130"/>
      <c r="AU628" s="135" t="s">
        <v>252</v>
      </c>
      <c r="AV628" s="135"/>
      <c r="AW628" s="135"/>
      <c r="AX628" s="136"/>
    </row>
    <row r="629" spans="1:50" ht="18.8" hidden="1" customHeight="1" x14ac:dyDescent="0.2">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2">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2">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2">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8" hidden="1" customHeight="1" x14ac:dyDescent="0.2">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528</v>
      </c>
      <c r="AJ633" s="216"/>
      <c r="AK633" s="216"/>
      <c r="AL633" s="158"/>
      <c r="AM633" s="216" t="s">
        <v>520</v>
      </c>
      <c r="AN633" s="216"/>
      <c r="AO633" s="216"/>
      <c r="AP633" s="158"/>
      <c r="AQ633" s="158" t="s">
        <v>353</v>
      </c>
      <c r="AR633" s="129"/>
      <c r="AS633" s="129"/>
      <c r="AT633" s="130"/>
      <c r="AU633" s="135" t="s">
        <v>252</v>
      </c>
      <c r="AV633" s="135"/>
      <c r="AW633" s="135"/>
      <c r="AX633" s="136"/>
    </row>
    <row r="634" spans="1:50" ht="18.8" hidden="1" customHeight="1" x14ac:dyDescent="0.2">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2">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2">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2">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8" customHeight="1" x14ac:dyDescent="0.2">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528</v>
      </c>
      <c r="AJ638" s="216"/>
      <c r="AK638" s="216"/>
      <c r="AL638" s="158"/>
      <c r="AM638" s="216" t="s">
        <v>524</v>
      </c>
      <c r="AN638" s="216"/>
      <c r="AO638" s="216"/>
      <c r="AP638" s="158"/>
      <c r="AQ638" s="158" t="s">
        <v>353</v>
      </c>
      <c r="AR638" s="129"/>
      <c r="AS638" s="129"/>
      <c r="AT638" s="130"/>
      <c r="AU638" s="135" t="s">
        <v>252</v>
      </c>
      <c r="AV638" s="135"/>
      <c r="AW638" s="135"/>
      <c r="AX638" s="136"/>
    </row>
    <row r="639" spans="1:50" ht="18.8" customHeight="1" x14ac:dyDescent="0.2">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t="s">
        <v>596</v>
      </c>
      <c r="AF639" s="199"/>
      <c r="AG639" s="132" t="s">
        <v>354</v>
      </c>
      <c r="AH639" s="133"/>
      <c r="AI639" s="155"/>
      <c r="AJ639" s="155"/>
      <c r="AK639" s="155"/>
      <c r="AL639" s="153"/>
      <c r="AM639" s="155"/>
      <c r="AN639" s="155"/>
      <c r="AO639" s="155"/>
      <c r="AP639" s="153"/>
      <c r="AQ639" s="589" t="s">
        <v>582</v>
      </c>
      <c r="AR639" s="199"/>
      <c r="AS639" s="132" t="s">
        <v>354</v>
      </c>
      <c r="AT639" s="133"/>
      <c r="AU639" s="199" t="s">
        <v>580</v>
      </c>
      <c r="AV639" s="199"/>
      <c r="AW639" s="132" t="s">
        <v>299</v>
      </c>
      <c r="AX639" s="194"/>
    </row>
    <row r="640" spans="1:50" ht="18" customHeight="1" x14ac:dyDescent="0.2">
      <c r="A640" s="188"/>
      <c r="B640" s="185"/>
      <c r="C640" s="179"/>
      <c r="D640" s="185"/>
      <c r="E640" s="341"/>
      <c r="F640" s="342"/>
      <c r="G640" s="103" t="s">
        <v>604</v>
      </c>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t="s">
        <v>580</v>
      </c>
      <c r="AC640" s="212"/>
      <c r="AD640" s="212"/>
      <c r="AE640" s="339" t="s">
        <v>580</v>
      </c>
      <c r="AF640" s="206"/>
      <c r="AG640" s="206"/>
      <c r="AH640" s="206"/>
      <c r="AI640" s="339" t="s">
        <v>596</v>
      </c>
      <c r="AJ640" s="206"/>
      <c r="AK640" s="206"/>
      <c r="AL640" s="206"/>
      <c r="AM640" s="339" t="s">
        <v>580</v>
      </c>
      <c r="AN640" s="206"/>
      <c r="AO640" s="206"/>
      <c r="AP640" s="340"/>
      <c r="AQ640" s="339" t="s">
        <v>580</v>
      </c>
      <c r="AR640" s="206"/>
      <c r="AS640" s="206"/>
      <c r="AT640" s="340"/>
      <c r="AU640" s="206" t="s">
        <v>580</v>
      </c>
      <c r="AV640" s="206"/>
      <c r="AW640" s="206"/>
      <c r="AX640" s="207"/>
    </row>
    <row r="641" spans="1:50" ht="18" customHeight="1" x14ac:dyDescent="0.2">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t="s">
        <v>604</v>
      </c>
      <c r="AC641" s="204"/>
      <c r="AD641" s="204"/>
      <c r="AE641" s="339" t="s">
        <v>580</v>
      </c>
      <c r="AF641" s="206"/>
      <c r="AG641" s="206"/>
      <c r="AH641" s="340"/>
      <c r="AI641" s="339" t="s">
        <v>582</v>
      </c>
      <c r="AJ641" s="206"/>
      <c r="AK641" s="206"/>
      <c r="AL641" s="206"/>
      <c r="AM641" s="339" t="s">
        <v>580</v>
      </c>
      <c r="AN641" s="206"/>
      <c r="AO641" s="206"/>
      <c r="AP641" s="340"/>
      <c r="AQ641" s="339" t="s">
        <v>609</v>
      </c>
      <c r="AR641" s="206"/>
      <c r="AS641" s="206"/>
      <c r="AT641" s="340"/>
      <c r="AU641" s="206" t="s">
        <v>580</v>
      </c>
      <c r="AV641" s="206"/>
      <c r="AW641" s="206"/>
      <c r="AX641" s="207"/>
    </row>
    <row r="642" spans="1:50" ht="18" customHeight="1" x14ac:dyDescent="0.2">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t="s">
        <v>596</v>
      </c>
      <c r="AF642" s="206"/>
      <c r="AG642" s="206"/>
      <c r="AH642" s="340"/>
      <c r="AI642" s="339" t="s">
        <v>582</v>
      </c>
      <c r="AJ642" s="206"/>
      <c r="AK642" s="206"/>
      <c r="AL642" s="206"/>
      <c r="AM642" s="339" t="s">
        <v>587</v>
      </c>
      <c r="AN642" s="206"/>
      <c r="AO642" s="206"/>
      <c r="AP642" s="340"/>
      <c r="AQ642" s="339" t="s">
        <v>582</v>
      </c>
      <c r="AR642" s="206"/>
      <c r="AS642" s="206"/>
      <c r="AT642" s="340"/>
      <c r="AU642" s="206" t="s">
        <v>580</v>
      </c>
      <c r="AV642" s="206"/>
      <c r="AW642" s="206"/>
      <c r="AX642" s="207"/>
    </row>
    <row r="643" spans="1:50" ht="23.85" hidden="1" customHeight="1" x14ac:dyDescent="0.2">
      <c r="A643" s="188"/>
      <c r="B643" s="185"/>
      <c r="C643" s="179"/>
      <c r="D643" s="185"/>
      <c r="E643" s="121" t="s">
        <v>569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49999999999997" hidden="1" customHeight="1" x14ac:dyDescent="0.2">
      <c r="A646" s="188"/>
      <c r="B646" s="185"/>
      <c r="C646" s="179"/>
      <c r="D646" s="185"/>
      <c r="E646" s="173" t="s">
        <v>564</v>
      </c>
      <c r="F646" s="174"/>
      <c r="G646" s="898" t="s">
        <v>373</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8" hidden="1" customHeight="1" x14ac:dyDescent="0.2">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529</v>
      </c>
      <c r="AJ647" s="216"/>
      <c r="AK647" s="216"/>
      <c r="AL647" s="158"/>
      <c r="AM647" s="216" t="s">
        <v>520</v>
      </c>
      <c r="AN647" s="216"/>
      <c r="AO647" s="216"/>
      <c r="AP647" s="158"/>
      <c r="AQ647" s="158" t="s">
        <v>353</v>
      </c>
      <c r="AR647" s="129"/>
      <c r="AS647" s="129"/>
      <c r="AT647" s="130"/>
      <c r="AU647" s="135" t="s">
        <v>252</v>
      </c>
      <c r="AV647" s="135"/>
      <c r="AW647" s="135"/>
      <c r="AX647" s="136"/>
    </row>
    <row r="648" spans="1:50" ht="18.8" hidden="1" customHeight="1" x14ac:dyDescent="0.2">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2">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2">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2">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8" hidden="1" customHeight="1" x14ac:dyDescent="0.2">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528</v>
      </c>
      <c r="AJ652" s="216"/>
      <c r="AK652" s="216"/>
      <c r="AL652" s="158"/>
      <c r="AM652" s="216" t="s">
        <v>520</v>
      </c>
      <c r="AN652" s="216"/>
      <c r="AO652" s="216"/>
      <c r="AP652" s="158"/>
      <c r="AQ652" s="158" t="s">
        <v>353</v>
      </c>
      <c r="AR652" s="129"/>
      <c r="AS652" s="129"/>
      <c r="AT652" s="130"/>
      <c r="AU652" s="135" t="s">
        <v>252</v>
      </c>
      <c r="AV652" s="135"/>
      <c r="AW652" s="135"/>
      <c r="AX652" s="136"/>
    </row>
    <row r="653" spans="1:50" ht="18.8" hidden="1" customHeight="1" x14ac:dyDescent="0.2">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2">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2">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2">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8" hidden="1" customHeight="1" x14ac:dyDescent="0.2">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528</v>
      </c>
      <c r="AJ657" s="216"/>
      <c r="AK657" s="216"/>
      <c r="AL657" s="158"/>
      <c r="AM657" s="216" t="s">
        <v>524</v>
      </c>
      <c r="AN657" s="216"/>
      <c r="AO657" s="216"/>
      <c r="AP657" s="158"/>
      <c r="AQ657" s="158" t="s">
        <v>353</v>
      </c>
      <c r="AR657" s="129"/>
      <c r="AS657" s="129"/>
      <c r="AT657" s="130"/>
      <c r="AU657" s="135" t="s">
        <v>252</v>
      </c>
      <c r="AV657" s="135"/>
      <c r="AW657" s="135"/>
      <c r="AX657" s="136"/>
    </row>
    <row r="658" spans="1:50" ht="18.8" hidden="1" customHeight="1" x14ac:dyDescent="0.2">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2">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2">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2">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8" hidden="1" customHeight="1" x14ac:dyDescent="0.2">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528</v>
      </c>
      <c r="AJ662" s="216"/>
      <c r="AK662" s="216"/>
      <c r="AL662" s="158"/>
      <c r="AM662" s="216" t="s">
        <v>520</v>
      </c>
      <c r="AN662" s="216"/>
      <c r="AO662" s="216"/>
      <c r="AP662" s="158"/>
      <c r="AQ662" s="158" t="s">
        <v>353</v>
      </c>
      <c r="AR662" s="129"/>
      <c r="AS662" s="129"/>
      <c r="AT662" s="130"/>
      <c r="AU662" s="135" t="s">
        <v>252</v>
      </c>
      <c r="AV662" s="135"/>
      <c r="AW662" s="135"/>
      <c r="AX662" s="136"/>
    </row>
    <row r="663" spans="1:50" ht="18.8" hidden="1" customHeight="1" x14ac:dyDescent="0.2">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2">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2">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2">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8" hidden="1" customHeight="1" x14ac:dyDescent="0.2">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528</v>
      </c>
      <c r="AJ667" s="216"/>
      <c r="AK667" s="216"/>
      <c r="AL667" s="158"/>
      <c r="AM667" s="216" t="s">
        <v>520</v>
      </c>
      <c r="AN667" s="216"/>
      <c r="AO667" s="216"/>
      <c r="AP667" s="158"/>
      <c r="AQ667" s="158" t="s">
        <v>353</v>
      </c>
      <c r="AR667" s="129"/>
      <c r="AS667" s="129"/>
      <c r="AT667" s="130"/>
      <c r="AU667" s="135" t="s">
        <v>252</v>
      </c>
      <c r="AV667" s="135"/>
      <c r="AW667" s="135"/>
      <c r="AX667" s="136"/>
    </row>
    <row r="668" spans="1:50" ht="18.8" hidden="1" customHeight="1" x14ac:dyDescent="0.2">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2">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2">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2">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8" hidden="1" customHeight="1" x14ac:dyDescent="0.2">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529</v>
      </c>
      <c r="AJ672" s="216"/>
      <c r="AK672" s="216"/>
      <c r="AL672" s="158"/>
      <c r="AM672" s="216" t="s">
        <v>520</v>
      </c>
      <c r="AN672" s="216"/>
      <c r="AO672" s="216"/>
      <c r="AP672" s="158"/>
      <c r="AQ672" s="158" t="s">
        <v>353</v>
      </c>
      <c r="AR672" s="129"/>
      <c r="AS672" s="129"/>
      <c r="AT672" s="130"/>
      <c r="AU672" s="135" t="s">
        <v>252</v>
      </c>
      <c r="AV672" s="135"/>
      <c r="AW672" s="135"/>
      <c r="AX672" s="136"/>
    </row>
    <row r="673" spans="1:50" ht="18.8" hidden="1" customHeight="1" x14ac:dyDescent="0.2">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2">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2">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2">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8" hidden="1" customHeight="1" x14ac:dyDescent="0.2">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528</v>
      </c>
      <c r="AJ677" s="216"/>
      <c r="AK677" s="216"/>
      <c r="AL677" s="158"/>
      <c r="AM677" s="216" t="s">
        <v>526</v>
      </c>
      <c r="AN677" s="216"/>
      <c r="AO677" s="216"/>
      <c r="AP677" s="158"/>
      <c r="AQ677" s="158" t="s">
        <v>353</v>
      </c>
      <c r="AR677" s="129"/>
      <c r="AS677" s="129"/>
      <c r="AT677" s="130"/>
      <c r="AU677" s="135" t="s">
        <v>252</v>
      </c>
      <c r="AV677" s="135"/>
      <c r="AW677" s="135"/>
      <c r="AX677" s="136"/>
    </row>
    <row r="678" spans="1:50" ht="18.8" hidden="1" customHeight="1" x14ac:dyDescent="0.2">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2">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2">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2">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8" hidden="1" customHeight="1" x14ac:dyDescent="0.2">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529</v>
      </c>
      <c r="AJ682" s="216"/>
      <c r="AK682" s="216"/>
      <c r="AL682" s="158"/>
      <c r="AM682" s="216" t="s">
        <v>524</v>
      </c>
      <c r="AN682" s="216"/>
      <c r="AO682" s="216"/>
      <c r="AP682" s="158"/>
      <c r="AQ682" s="158" t="s">
        <v>353</v>
      </c>
      <c r="AR682" s="129"/>
      <c r="AS682" s="129"/>
      <c r="AT682" s="130"/>
      <c r="AU682" s="135" t="s">
        <v>252</v>
      </c>
      <c r="AV682" s="135"/>
      <c r="AW682" s="135"/>
      <c r="AX682" s="136"/>
    </row>
    <row r="683" spans="1:50" ht="18.8" hidden="1" customHeight="1" x14ac:dyDescent="0.2">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2">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2">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2">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8" hidden="1" customHeight="1" x14ac:dyDescent="0.2">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528</v>
      </c>
      <c r="AJ687" s="216"/>
      <c r="AK687" s="216"/>
      <c r="AL687" s="158"/>
      <c r="AM687" s="216" t="s">
        <v>520</v>
      </c>
      <c r="AN687" s="216"/>
      <c r="AO687" s="216"/>
      <c r="AP687" s="158"/>
      <c r="AQ687" s="158" t="s">
        <v>353</v>
      </c>
      <c r="AR687" s="129"/>
      <c r="AS687" s="129"/>
      <c r="AT687" s="130"/>
      <c r="AU687" s="135" t="s">
        <v>252</v>
      </c>
      <c r="AV687" s="135"/>
      <c r="AW687" s="135"/>
      <c r="AX687" s="136"/>
    </row>
    <row r="688" spans="1:50" ht="18.8" hidden="1" customHeight="1" x14ac:dyDescent="0.2">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2">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2">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2">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8" hidden="1" customHeight="1" x14ac:dyDescent="0.2">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528</v>
      </c>
      <c r="AJ692" s="216"/>
      <c r="AK692" s="216"/>
      <c r="AL692" s="158"/>
      <c r="AM692" s="216" t="s">
        <v>525</v>
      </c>
      <c r="AN692" s="216"/>
      <c r="AO692" s="216"/>
      <c r="AP692" s="158"/>
      <c r="AQ692" s="158" t="s">
        <v>353</v>
      </c>
      <c r="AR692" s="129"/>
      <c r="AS692" s="129"/>
      <c r="AT692" s="130"/>
      <c r="AU692" s="135" t="s">
        <v>252</v>
      </c>
      <c r="AV692" s="135"/>
      <c r="AW692" s="135"/>
      <c r="AX692" s="136"/>
    </row>
    <row r="693" spans="1:50" ht="18.8" hidden="1" customHeight="1" x14ac:dyDescent="0.2">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2">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2">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2">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1" customHeight="1" x14ac:dyDescent="0.2">
      <c r="A697" s="188"/>
      <c r="B697" s="185"/>
      <c r="C697" s="179"/>
      <c r="D697" s="185"/>
      <c r="E697" s="121" t="s">
        <v>569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11.3" customHeight="1" x14ac:dyDescent="0.2">
      <c r="A698" s="188"/>
      <c r="B698" s="185"/>
      <c r="C698" s="179"/>
      <c r="D698" s="185"/>
      <c r="E698" s="124" t="s">
        <v>596</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14.25" customHeight="1" thickBot="1" x14ac:dyDescent="0.25">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2">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78.75" customHeight="1" x14ac:dyDescent="0.2">
      <c r="A702" s="869" t="s">
        <v>258</v>
      </c>
      <c r="B702" s="870"/>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577</v>
      </c>
      <c r="AE702" s="345"/>
      <c r="AF702" s="345"/>
      <c r="AG702" s="384" t="s">
        <v>624</v>
      </c>
      <c r="AH702" s="385"/>
      <c r="AI702" s="385"/>
      <c r="AJ702" s="385"/>
      <c r="AK702" s="385"/>
      <c r="AL702" s="385"/>
      <c r="AM702" s="385"/>
      <c r="AN702" s="385"/>
      <c r="AO702" s="385"/>
      <c r="AP702" s="385"/>
      <c r="AQ702" s="385"/>
      <c r="AR702" s="385"/>
      <c r="AS702" s="385"/>
      <c r="AT702" s="385"/>
      <c r="AU702" s="385"/>
      <c r="AV702" s="385"/>
      <c r="AW702" s="385"/>
      <c r="AX702" s="386"/>
    </row>
    <row r="703" spans="1:50" ht="52.55"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577</v>
      </c>
      <c r="AE703" s="328"/>
      <c r="AF703" s="328"/>
      <c r="AG703" s="100" t="s">
        <v>623</v>
      </c>
      <c r="AH703" s="101"/>
      <c r="AI703" s="101"/>
      <c r="AJ703" s="101"/>
      <c r="AK703" s="101"/>
      <c r="AL703" s="101"/>
      <c r="AM703" s="101"/>
      <c r="AN703" s="101"/>
      <c r="AO703" s="101"/>
      <c r="AP703" s="101"/>
      <c r="AQ703" s="101"/>
      <c r="AR703" s="101"/>
      <c r="AS703" s="101"/>
      <c r="AT703" s="101"/>
      <c r="AU703" s="101"/>
      <c r="AV703" s="101"/>
      <c r="AW703" s="101"/>
      <c r="AX703" s="102"/>
    </row>
    <row r="704" spans="1:50" ht="62.2" customHeight="1" x14ac:dyDescent="0.2">
      <c r="A704" s="873"/>
      <c r="B704" s="874"/>
      <c r="C704" s="817" t="s">
        <v>260</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577</v>
      </c>
      <c r="AE704" s="782"/>
      <c r="AF704" s="782"/>
      <c r="AG704" s="166" t="s">
        <v>622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577</v>
      </c>
      <c r="AE705" s="714"/>
      <c r="AF705" s="714"/>
      <c r="AG705" s="124" t="s">
        <v>620</v>
      </c>
      <c r="AH705" s="104"/>
      <c r="AI705" s="104"/>
      <c r="AJ705" s="104"/>
      <c r="AK705" s="104"/>
      <c r="AL705" s="104"/>
      <c r="AM705" s="104"/>
      <c r="AN705" s="104"/>
      <c r="AO705" s="104"/>
      <c r="AP705" s="104"/>
      <c r="AQ705" s="104"/>
      <c r="AR705" s="104"/>
      <c r="AS705" s="104"/>
      <c r="AT705" s="104"/>
      <c r="AU705" s="104"/>
      <c r="AV705" s="104"/>
      <c r="AW705" s="104"/>
      <c r="AX705" s="125"/>
    </row>
    <row r="706" spans="1:50" ht="35.200000000000003" customHeight="1" x14ac:dyDescent="0.2">
      <c r="A706" s="641"/>
      <c r="B706" s="642"/>
      <c r="C706" s="793"/>
      <c r="D706" s="794"/>
      <c r="E706" s="729" t="s">
        <v>506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t="s">
        <v>616</v>
      </c>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 customHeight="1" x14ac:dyDescent="0.2">
      <c r="A707" s="641"/>
      <c r="B707" s="642"/>
      <c r="C707" s="795"/>
      <c r="D707" s="796"/>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616</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615</v>
      </c>
      <c r="AE708" s="604"/>
      <c r="AF708" s="604"/>
      <c r="AG708" s="741" t="s">
        <v>604</v>
      </c>
      <c r="AH708" s="742"/>
      <c r="AI708" s="742"/>
      <c r="AJ708" s="742"/>
      <c r="AK708" s="742"/>
      <c r="AL708" s="742"/>
      <c r="AM708" s="742"/>
      <c r="AN708" s="742"/>
      <c r="AO708" s="742"/>
      <c r="AP708" s="742"/>
      <c r="AQ708" s="742"/>
      <c r="AR708" s="742"/>
      <c r="AS708" s="742"/>
      <c r="AT708" s="742"/>
      <c r="AU708" s="742"/>
      <c r="AV708" s="742"/>
      <c r="AW708" s="742"/>
      <c r="AX708" s="743"/>
    </row>
    <row r="709" spans="1:50" ht="26.2" customHeight="1" x14ac:dyDescent="0.2">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615</v>
      </c>
      <c r="AE709" s="328"/>
      <c r="AF709" s="328"/>
      <c r="AG709" s="100" t="s">
        <v>580</v>
      </c>
      <c r="AH709" s="101"/>
      <c r="AI709" s="101"/>
      <c r="AJ709" s="101"/>
      <c r="AK709" s="101"/>
      <c r="AL709" s="101"/>
      <c r="AM709" s="101"/>
      <c r="AN709" s="101"/>
      <c r="AO709" s="101"/>
      <c r="AP709" s="101"/>
      <c r="AQ709" s="101"/>
      <c r="AR709" s="101"/>
      <c r="AS709" s="101"/>
      <c r="AT709" s="101"/>
      <c r="AU709" s="101"/>
      <c r="AV709" s="101"/>
      <c r="AW709" s="101"/>
      <c r="AX709" s="102"/>
    </row>
    <row r="710" spans="1:50" ht="26.2" customHeight="1" x14ac:dyDescent="0.2">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615</v>
      </c>
      <c r="AE710" s="328"/>
      <c r="AF710" s="328"/>
      <c r="AG710" s="100" t="s">
        <v>580</v>
      </c>
      <c r="AH710" s="101"/>
      <c r="AI710" s="101"/>
      <c r="AJ710" s="101"/>
      <c r="AK710" s="101"/>
      <c r="AL710" s="101"/>
      <c r="AM710" s="101"/>
      <c r="AN710" s="101"/>
      <c r="AO710" s="101"/>
      <c r="AP710" s="101"/>
      <c r="AQ710" s="101"/>
      <c r="AR710" s="101"/>
      <c r="AS710" s="101"/>
      <c r="AT710" s="101"/>
      <c r="AU710" s="101"/>
      <c r="AV710" s="101"/>
      <c r="AW710" s="101"/>
      <c r="AX710" s="102"/>
    </row>
    <row r="711" spans="1:50" ht="47.3" customHeight="1" x14ac:dyDescent="0.2">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577</v>
      </c>
      <c r="AE711" s="328"/>
      <c r="AF711" s="328"/>
      <c r="AG711" s="100" t="s">
        <v>618</v>
      </c>
      <c r="AH711" s="101"/>
      <c r="AI711" s="101"/>
      <c r="AJ711" s="101"/>
      <c r="AK711" s="101"/>
      <c r="AL711" s="101"/>
      <c r="AM711" s="101"/>
      <c r="AN711" s="101"/>
      <c r="AO711" s="101"/>
      <c r="AP711" s="101"/>
      <c r="AQ711" s="101"/>
      <c r="AR711" s="101"/>
      <c r="AS711" s="101"/>
      <c r="AT711" s="101"/>
      <c r="AU711" s="101"/>
      <c r="AV711" s="101"/>
      <c r="AW711" s="101"/>
      <c r="AX711" s="102"/>
    </row>
    <row r="712" spans="1:50" ht="26.2" customHeight="1" x14ac:dyDescent="0.2">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615</v>
      </c>
      <c r="AE712" s="782"/>
      <c r="AF712" s="782"/>
      <c r="AG712" s="809" t="s">
        <v>617</v>
      </c>
      <c r="AH712" s="810"/>
      <c r="AI712" s="810"/>
      <c r="AJ712" s="810"/>
      <c r="AK712" s="810"/>
      <c r="AL712" s="810"/>
      <c r="AM712" s="810"/>
      <c r="AN712" s="810"/>
      <c r="AO712" s="810"/>
      <c r="AP712" s="810"/>
      <c r="AQ712" s="810"/>
      <c r="AR712" s="810"/>
      <c r="AS712" s="810"/>
      <c r="AT712" s="810"/>
      <c r="AU712" s="810"/>
      <c r="AV712" s="810"/>
      <c r="AW712" s="810"/>
      <c r="AX712" s="811"/>
    </row>
    <row r="713" spans="1:50" ht="26.2" customHeight="1" x14ac:dyDescent="0.2">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615</v>
      </c>
      <c r="AE713" s="328"/>
      <c r="AF713" s="662"/>
      <c r="AG713" s="100" t="s">
        <v>580</v>
      </c>
      <c r="AH713" s="101"/>
      <c r="AI713" s="101"/>
      <c r="AJ713" s="101"/>
      <c r="AK713" s="101"/>
      <c r="AL713" s="101"/>
      <c r="AM713" s="101"/>
      <c r="AN713" s="101"/>
      <c r="AO713" s="101"/>
      <c r="AP713" s="101"/>
      <c r="AQ713" s="101"/>
      <c r="AR713" s="101"/>
      <c r="AS713" s="101"/>
      <c r="AT713" s="101"/>
      <c r="AU713" s="101"/>
      <c r="AV713" s="101"/>
      <c r="AW713" s="101"/>
      <c r="AX713" s="102"/>
    </row>
    <row r="714" spans="1:50" ht="33.049999999999997" customHeight="1" x14ac:dyDescent="0.2">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577</v>
      </c>
      <c r="AE714" s="807"/>
      <c r="AF714" s="808"/>
      <c r="AG714" s="735" t="s">
        <v>619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39"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615</v>
      </c>
      <c r="AE715" s="604"/>
      <c r="AF715" s="655"/>
      <c r="AG715" s="741" t="s">
        <v>580</v>
      </c>
      <c r="AH715" s="742"/>
      <c r="AI715" s="742"/>
      <c r="AJ715" s="742"/>
      <c r="AK715" s="742"/>
      <c r="AL715" s="742"/>
      <c r="AM715" s="742"/>
      <c r="AN715" s="742"/>
      <c r="AO715" s="742"/>
      <c r="AP715" s="742"/>
      <c r="AQ715" s="742"/>
      <c r="AR715" s="742"/>
      <c r="AS715" s="742"/>
      <c r="AT715" s="742"/>
      <c r="AU715" s="742"/>
      <c r="AV715" s="742"/>
      <c r="AW715" s="742"/>
      <c r="AX715" s="743"/>
    </row>
    <row r="716" spans="1:50" ht="35.200000000000003"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615</v>
      </c>
      <c r="AE716" s="626"/>
      <c r="AF716" s="626"/>
      <c r="AG716" s="100" t="s">
        <v>609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2">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615</v>
      </c>
      <c r="AE717" s="328"/>
      <c r="AF717" s="328"/>
      <c r="AG717" s="100" t="s">
        <v>582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2">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615</v>
      </c>
      <c r="AE718" s="328"/>
      <c r="AF718" s="328"/>
      <c r="AG718" s="126" t="s">
        <v>580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5" t="s">
        <v>58</v>
      </c>
      <c r="B719" s="776"/>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615</v>
      </c>
      <c r="AE719" s="604"/>
      <c r="AF719" s="604"/>
      <c r="AG719" s="124" t="s">
        <v>590</v>
      </c>
      <c r="AH719" s="104"/>
      <c r="AI719" s="104"/>
      <c r="AJ719" s="104"/>
      <c r="AK719" s="104"/>
      <c r="AL719" s="104"/>
      <c r="AM719" s="104"/>
      <c r="AN719" s="104"/>
      <c r="AO719" s="104"/>
      <c r="AP719" s="104"/>
      <c r="AQ719" s="104"/>
      <c r="AR719" s="104"/>
      <c r="AS719" s="104"/>
      <c r="AT719" s="104"/>
      <c r="AU719" s="104"/>
      <c r="AV719" s="104"/>
      <c r="AW719" s="104"/>
      <c r="AX719" s="125"/>
    </row>
    <row r="720" spans="1:50" ht="19.75" customHeight="1" x14ac:dyDescent="0.2">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77"/>
      <c r="B721" s="77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2">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52.55" customHeight="1" x14ac:dyDescent="0.2">
      <c r="A726" s="639" t="s">
        <v>48</v>
      </c>
      <c r="B726" s="801"/>
      <c r="C726" s="814" t="s">
        <v>53</v>
      </c>
      <c r="D726" s="836"/>
      <c r="E726" s="836"/>
      <c r="F726" s="837"/>
      <c r="G726" s="576" t="s">
        <v>621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52.55" customHeight="1" thickBot="1" x14ac:dyDescent="0.25">
      <c r="A727" s="802"/>
      <c r="B727" s="803"/>
      <c r="C727" s="747" t="s">
        <v>57</v>
      </c>
      <c r="D727" s="748"/>
      <c r="E727" s="748"/>
      <c r="F727" s="749"/>
      <c r="G727" s="574" t="s">
        <v>580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05"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0.25" customHeight="1" thickBot="1" x14ac:dyDescent="0.25">
      <c r="A729" s="633" t="s">
        <v>596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0.25" customHeight="1" thickBot="1" x14ac:dyDescent="0.25">
      <c r="A731" s="798"/>
      <c r="B731" s="799"/>
      <c r="C731" s="799"/>
      <c r="D731" s="799"/>
      <c r="E731" s="800"/>
      <c r="F731" s="728" t="s">
        <v>580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1.75" customHeight="1" thickBot="1" x14ac:dyDescent="0.25">
      <c r="A733" s="672"/>
      <c r="B733" s="673"/>
      <c r="C733" s="673"/>
      <c r="D733" s="673"/>
      <c r="E733" s="674"/>
      <c r="F733" s="636" t="s">
        <v>596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99999999999994"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0" t="s">
        <v>550</v>
      </c>
      <c r="B737" s="209"/>
      <c r="C737" s="209"/>
      <c r="D737" s="210"/>
      <c r="E737" s="989" t="s">
        <v>580</v>
      </c>
      <c r="F737" s="989"/>
      <c r="G737" s="989"/>
      <c r="H737" s="989"/>
      <c r="I737" s="989"/>
      <c r="J737" s="989"/>
      <c r="K737" s="989"/>
      <c r="L737" s="989"/>
      <c r="M737" s="989"/>
      <c r="N737" s="364" t="s">
        <v>543</v>
      </c>
      <c r="O737" s="364"/>
      <c r="P737" s="364"/>
      <c r="Q737" s="364"/>
      <c r="R737" s="989" t="s">
        <v>613</v>
      </c>
      <c r="S737" s="989"/>
      <c r="T737" s="989"/>
      <c r="U737" s="989"/>
      <c r="V737" s="989"/>
      <c r="W737" s="989"/>
      <c r="X737" s="989"/>
      <c r="Y737" s="989"/>
      <c r="Z737" s="989"/>
      <c r="AA737" s="364" t="s">
        <v>542</v>
      </c>
      <c r="AB737" s="364"/>
      <c r="AC737" s="364"/>
      <c r="AD737" s="364"/>
      <c r="AE737" s="989" t="s">
        <v>580</v>
      </c>
      <c r="AF737" s="989"/>
      <c r="AG737" s="989"/>
      <c r="AH737" s="989"/>
      <c r="AI737" s="989"/>
      <c r="AJ737" s="989"/>
      <c r="AK737" s="989"/>
      <c r="AL737" s="989"/>
      <c r="AM737" s="989"/>
      <c r="AN737" s="364" t="s">
        <v>541</v>
      </c>
      <c r="AO737" s="364"/>
      <c r="AP737" s="364"/>
      <c r="AQ737" s="364"/>
      <c r="AR737" s="981" t="s">
        <v>580</v>
      </c>
      <c r="AS737" s="982"/>
      <c r="AT737" s="982"/>
      <c r="AU737" s="982"/>
      <c r="AV737" s="982"/>
      <c r="AW737" s="982"/>
      <c r="AX737" s="983"/>
      <c r="AY737" s="88"/>
      <c r="AZ737" s="88"/>
    </row>
    <row r="738" spans="1:52" ht="24.75" customHeight="1" x14ac:dyDescent="0.2">
      <c r="A738" s="990" t="s">
        <v>540</v>
      </c>
      <c r="B738" s="209"/>
      <c r="C738" s="209"/>
      <c r="D738" s="210"/>
      <c r="E738" s="989" t="s">
        <v>580</v>
      </c>
      <c r="F738" s="989"/>
      <c r="G738" s="989"/>
      <c r="H738" s="989"/>
      <c r="I738" s="989"/>
      <c r="J738" s="989"/>
      <c r="K738" s="989"/>
      <c r="L738" s="989"/>
      <c r="M738" s="989"/>
      <c r="N738" s="364" t="s">
        <v>539</v>
      </c>
      <c r="O738" s="364"/>
      <c r="P738" s="364"/>
      <c r="Q738" s="364"/>
      <c r="R738" s="989" t="s">
        <v>583</v>
      </c>
      <c r="S738" s="989"/>
      <c r="T738" s="989"/>
      <c r="U738" s="989"/>
      <c r="V738" s="989"/>
      <c r="W738" s="989"/>
      <c r="X738" s="989"/>
      <c r="Y738" s="989"/>
      <c r="Z738" s="989"/>
      <c r="AA738" s="364" t="s">
        <v>538</v>
      </c>
      <c r="AB738" s="364"/>
      <c r="AC738" s="364"/>
      <c r="AD738" s="364"/>
      <c r="AE738" s="989" t="s">
        <v>580</v>
      </c>
      <c r="AF738" s="989"/>
      <c r="AG738" s="989"/>
      <c r="AH738" s="989"/>
      <c r="AI738" s="989"/>
      <c r="AJ738" s="989"/>
      <c r="AK738" s="989"/>
      <c r="AL738" s="989"/>
      <c r="AM738" s="989"/>
      <c r="AN738" s="364" t="s">
        <v>534</v>
      </c>
      <c r="AO738" s="364"/>
      <c r="AP738" s="364"/>
      <c r="AQ738" s="364"/>
      <c r="AR738" s="981" t="s">
        <v>604</v>
      </c>
      <c r="AS738" s="982"/>
      <c r="AT738" s="982"/>
      <c r="AU738" s="982"/>
      <c r="AV738" s="982"/>
      <c r="AW738" s="982"/>
      <c r="AX738" s="983"/>
    </row>
    <row r="739" spans="1:52" ht="24.75" customHeight="1" thickBot="1" x14ac:dyDescent="0.25">
      <c r="A739" s="991" t="s">
        <v>530</v>
      </c>
      <c r="B739" s="992"/>
      <c r="C739" s="992"/>
      <c r="D739" s="993"/>
      <c r="E739" s="994"/>
      <c r="F739" s="984"/>
      <c r="G739" s="984"/>
      <c r="H739" s="92" t="str">
        <f>IF(E739="", "", "(")</f>
        <v/>
      </c>
      <c r="I739" s="984"/>
      <c r="J739" s="984"/>
      <c r="K739" s="92" t="str">
        <f>IF(OR(I739="　", I739=""), "", "-")</f>
        <v/>
      </c>
      <c r="L739" s="985"/>
      <c r="M739" s="985"/>
      <c r="N739" s="93" t="str">
        <f>IF(O739="", "", "-")</f>
        <v/>
      </c>
      <c r="O739" s="94"/>
      <c r="P739" s="93" t="str">
        <f>IF(E739="", "", ")")</f>
        <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4" customHeight="1" x14ac:dyDescent="0.2">
      <c r="A740" s="613" t="s">
        <v>509</v>
      </c>
      <c r="B740" s="614"/>
      <c r="C740" s="614"/>
      <c r="D740" s="614"/>
      <c r="E740" s="614"/>
      <c r="F740" s="615"/>
      <c r="G740" s="89" t="s">
        <v>531</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4" customHeight="1" x14ac:dyDescent="0.2">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8" customHeight="1" x14ac:dyDescent="0.2">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4" customHeight="1" x14ac:dyDescent="0.2">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8" customHeight="1" x14ac:dyDescent="0.2">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4" customHeight="1" x14ac:dyDescent="0.2">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8" customHeight="1" x14ac:dyDescent="0.2">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4" customHeight="1" x14ac:dyDescent="0.2">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5" customHeight="1" x14ac:dyDescent="0.2">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5" customHeight="1" x14ac:dyDescent="0.2">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5" customHeight="1" x14ac:dyDescent="0.2">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3" customHeight="1" x14ac:dyDescent="0.2">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45" customHeight="1" x14ac:dyDescent="0.2">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00000000000003" hidden="1" customHeight="1" x14ac:dyDescent="0.2">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2">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2">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5" hidden="1" customHeight="1" x14ac:dyDescent="0.2">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5">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2">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hidden="1"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2">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7"/>
      <c r="Z781" s="388"/>
      <c r="AA781" s="388"/>
      <c r="AB781" s="804"/>
      <c r="AC781" s="669"/>
      <c r="AD781" s="670"/>
      <c r="AE781" s="670"/>
      <c r="AF781" s="670"/>
      <c r="AG781" s="671"/>
      <c r="AH781" s="663"/>
      <c r="AI781" s="664"/>
      <c r="AJ781" s="664"/>
      <c r="AK781" s="664"/>
      <c r="AL781" s="664"/>
      <c r="AM781" s="664"/>
      <c r="AN781" s="664"/>
      <c r="AO781" s="664"/>
      <c r="AP781" s="664"/>
      <c r="AQ781" s="664"/>
      <c r="AR781" s="664"/>
      <c r="AS781" s="664"/>
      <c r="AT781" s="665"/>
      <c r="AU781" s="387"/>
      <c r="AV781" s="388"/>
      <c r="AW781" s="388"/>
      <c r="AX781" s="389"/>
    </row>
    <row r="782" spans="1:50" ht="24.75" hidden="1" customHeight="1" x14ac:dyDescent="0.2">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thickBot="1" x14ac:dyDescent="0.2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2">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4"/>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2">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5">
      <c r="A831" s="903" t="s">
        <v>266</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9" t="s">
        <v>467</v>
      </c>
      <c r="AM831" s="280"/>
      <c r="AN831" s="280"/>
      <c r="AO831" s="81" t="s">
        <v>465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hidden="1" customHeight="1" x14ac:dyDescent="0.2">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2">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2">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2">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2">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2">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2">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2">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2">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2">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2">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2">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2">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2">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2">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2">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2">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2">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2">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2">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2">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2">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2">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2">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2">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2">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2">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2">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2">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2">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2">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2">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2">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2">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2">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2">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2">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2">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2">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2">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2">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2">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2">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2">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2">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2">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2">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2">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2">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2">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2">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2">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2">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2">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2">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2">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2">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2">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2">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2">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2">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2">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2">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2">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2">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2">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2">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2">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2">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2">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2">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2">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2">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2">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2">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2">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2">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2">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2">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2">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2">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2">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2">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2">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2">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2">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2">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2">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2">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2">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2">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2">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2">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2">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2">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2">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2">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2">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2">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2">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2">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2">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2">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2">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2">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2">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2">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2">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2">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2">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2">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2">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2">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2">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2">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2">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2">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2">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2">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2">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2">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2">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2">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2">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2">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2">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2">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2">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2">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2">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2">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2">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2">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2">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2">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2">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2">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2">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2">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2">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2">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2">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2">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2">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2">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2">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2">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2">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2">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2">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2">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2">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2">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2">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2">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2">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2">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2">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2">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2">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2">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2">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2">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2">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2">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2">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2">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2">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2">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2">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2">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2">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2">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2">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2">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2">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2">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2">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2">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2">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2">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2">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2">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2">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2">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2">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2">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2">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2">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2">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2">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2">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2">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2">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2">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2">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2">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2">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2">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2">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2">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2">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2">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2">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2">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2">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2">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2">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2">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2">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2">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2">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2">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2">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2">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2">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2">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2">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2">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2">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2">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2">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2">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2">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2">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2">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2">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2">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2">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2">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2">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2">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2">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2">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2">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2">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2">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2">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2">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2">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2">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2">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2">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2">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2">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2">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2">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2">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2">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2">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2">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2">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2">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2">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2">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hidden="1" customHeight="1"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2">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6" hidden="1" customHeight="1" x14ac:dyDescent="0.2">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hidden="1" customHeight="1" x14ac:dyDescent="0.2">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2">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2">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2">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2">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2">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2">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2">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2">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2">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2">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2">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2">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2">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2">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2">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2">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2">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2">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2">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2">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2">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2">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2">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2">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2">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2">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2">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2">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2">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51" man="1"/>
    <brk id="699" max="51" man="1"/>
    <brk id="735" max="49" man="1"/>
    <brk id="778" max="51" man="1"/>
    <brk id="791" max="51" man="1"/>
    <brk id="833" max="51" man="1"/>
    <brk id="867" max="51"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5" customWidth="1"/>
    <col min="7" max="7" width="10.08203125" style="16" customWidth="1"/>
    <col min="8" max="8" width="17" style="13" hidden="1" customWidth="1"/>
    <col min="9" max="9" width="4" style="13" hidden="1" customWidth="1"/>
    <col min="10" max="10" width="4" style="13" customWidth="1"/>
    <col min="11" max="11" width="15.33203125" customWidth="1"/>
    <col min="12" max="12" width="8.75"/>
    <col min="13" max="13" width="12" style="13" hidden="1" customWidth="1"/>
    <col min="14" max="14" width="4" style="13" hidden="1" customWidth="1"/>
    <col min="15" max="15" width="3.58203125" customWidth="1"/>
    <col min="16" max="16" width="8.33203125" customWidth="1"/>
    <col min="17" max="17" width="8.75" style="16" customWidth="1"/>
    <col min="18" max="18" width="9.5" style="13" hidden="1" customWidth="1"/>
    <col min="19" max="19" width="4" style="13" hidden="1" customWidth="1"/>
    <col min="20" max="20" width="8.75"/>
    <col min="21" max="21" width="9" style="28"/>
    <col min="22" max="22" width="3.33203125" style="28" customWidth="1"/>
    <col min="23" max="23" width="12.5" style="28" bestFit="1" customWidth="1"/>
    <col min="24" max="24" width="3.58203125" style="28" customWidth="1"/>
    <col min="25" max="25" width="12.5" style="34" bestFit="1" customWidth="1"/>
    <col min="26" max="26" width="3.58203125" style="28" customWidth="1"/>
    <col min="27" max="27" width="11.33203125" style="34" bestFit="1" customWidth="1"/>
    <col min="28" max="28" width="3.5" style="34" customWidth="1"/>
    <col min="29" max="29" width="24.08203125" style="34" bestFit="1" customWidth="1"/>
    <col min="30" max="30" width="3.75" style="34" customWidth="1"/>
    <col min="31" max="31" width="33.75" style="34" bestFit="1" customWidth="1"/>
    <col min="32" max="32" width="3" style="28" customWidth="1"/>
    <col min="33" max="33" width="30.58203125" style="28" customWidth="1"/>
    <col min="34" max="34" width="9" style="28"/>
    <col min="35" max="35" width="14.58203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6"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567</v>
      </c>
      <c r="AK2" s="53" t="s">
        <v>381</v>
      </c>
      <c r="AM2" s="87"/>
      <c r="AN2" s="87"/>
      <c r="AP2" s="55" t="s">
        <v>497</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委託・請負</v>
      </c>
      <c r="T3" s="13"/>
      <c r="U3" s="32" t="s">
        <v>515</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6"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547</v>
      </c>
      <c r="AK5" s="53" t="str">
        <f t="shared" si="7"/>
        <v>D</v>
      </c>
      <c r="AP5" s="55" t="s">
        <v>500</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514</v>
      </c>
      <c r="W6" s="32" t="s">
        <v>270</v>
      </c>
      <c r="Y6" s="32" t="s">
        <v>76</v>
      </c>
      <c r="Z6" s="30"/>
      <c r="AA6" s="32" t="s">
        <v>85</v>
      </c>
      <c r="AB6" s="31"/>
      <c r="AC6" s="32" t="s">
        <v>256</v>
      </c>
      <c r="AD6" s="31"/>
      <c r="AE6" s="44" t="s">
        <v>507</v>
      </c>
      <c r="AF6" s="30"/>
      <c r="AG6" s="55" t="s">
        <v>501</v>
      </c>
      <c r="AI6" s="55" t="s">
        <v>548</v>
      </c>
      <c r="AK6" s="53" t="str">
        <f t="shared" si="7"/>
        <v>E</v>
      </c>
      <c r="AP6" s="55" t="s">
        <v>501</v>
      </c>
    </row>
    <row r="7" spans="1:42" ht="13.6" customHeight="1" x14ac:dyDescent="0.2">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549</v>
      </c>
      <c r="AK7" s="53" t="str">
        <f t="shared" si="7"/>
        <v>F</v>
      </c>
      <c r="AP7" s="55" t="s">
        <v>502</v>
      </c>
    </row>
    <row r="8" spans="1:42" ht="13.6"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551</v>
      </c>
      <c r="W8" s="32" t="s">
        <v>272</v>
      </c>
      <c r="Y8" s="32" t="s">
        <v>80</v>
      </c>
      <c r="Z8" s="30"/>
      <c r="AA8" s="32" t="s">
        <v>89</v>
      </c>
      <c r="AB8" s="31"/>
      <c r="AC8" s="31"/>
      <c r="AD8" s="31"/>
      <c r="AE8" s="31"/>
      <c r="AF8" s="30"/>
      <c r="AG8" s="55" t="s">
        <v>503</v>
      </c>
      <c r="AI8" s="86"/>
      <c r="AK8" s="53" t="str">
        <f t="shared" si="7"/>
        <v>G</v>
      </c>
      <c r="AP8" s="55" t="s">
        <v>503</v>
      </c>
    </row>
    <row r="9" spans="1:42" ht="13.6" customHeight="1" x14ac:dyDescent="0.2">
      <c r="A9" s="14" t="s">
        <v>209</v>
      </c>
      <c r="B9" s="15"/>
      <c r="C9" s="13" t="str">
        <f t="shared" si="0"/>
        <v/>
      </c>
      <c r="D9" s="13" t="str">
        <f t="shared" si="8"/>
        <v/>
      </c>
      <c r="F9" s="18" t="s">
        <v>422</v>
      </c>
      <c r="G9" s="17"/>
      <c r="H9" s="13" t="str">
        <f t="shared" si="1"/>
        <v/>
      </c>
      <c r="I9" s="13" t="str">
        <f t="shared" si="5"/>
        <v/>
      </c>
      <c r="K9" s="14" t="s">
        <v>228</v>
      </c>
      <c r="L9" s="15" t="s">
        <v>577</v>
      </c>
      <c r="M9" s="13" t="str">
        <f t="shared" si="2"/>
        <v>エネルギー対策</v>
      </c>
      <c r="N9" s="13" t="str">
        <f t="shared" si="6"/>
        <v>エネルギー対策</v>
      </c>
      <c r="O9" s="13"/>
      <c r="P9" s="13"/>
      <c r="Q9" s="19"/>
      <c r="T9" s="13"/>
      <c r="U9" s="32" t="s">
        <v>515</v>
      </c>
      <c r="W9" s="32" t="s">
        <v>273</v>
      </c>
      <c r="Y9" s="32" t="s">
        <v>82</v>
      </c>
      <c r="Z9" s="30"/>
      <c r="AA9" s="32" t="s">
        <v>91</v>
      </c>
      <c r="AB9" s="31"/>
      <c r="AC9" s="31"/>
      <c r="AD9" s="31"/>
      <c r="AE9" s="31"/>
      <c r="AF9" s="30"/>
      <c r="AG9" s="55" t="s">
        <v>504</v>
      </c>
      <c r="AK9" s="53" t="str">
        <f t="shared" si="7"/>
        <v>H</v>
      </c>
      <c r="AP9" s="55" t="s">
        <v>504</v>
      </c>
    </row>
    <row r="10" spans="1:42" ht="13.6" customHeight="1" x14ac:dyDescent="0.2">
      <c r="A10" s="14" t="s">
        <v>449</v>
      </c>
      <c r="B10" s="15"/>
      <c r="C10" s="13" t="str">
        <f t="shared" si="0"/>
        <v/>
      </c>
      <c r="D10" s="13" t="str">
        <f t="shared" si="8"/>
        <v/>
      </c>
      <c r="F10" s="18" t="s">
        <v>235</v>
      </c>
      <c r="G10" s="17" t="s">
        <v>577</v>
      </c>
      <c r="H10" s="13" t="str">
        <f t="shared" si="1"/>
        <v>エネルギー対策特別会計エネルギー需給勘定</v>
      </c>
      <c r="I10" s="13" t="str">
        <f t="shared" si="5"/>
        <v>エネルギー対策特別会計エネルギー需給勘定</v>
      </c>
      <c r="K10" s="14" t="s">
        <v>453</v>
      </c>
      <c r="L10" s="15"/>
      <c r="M10" s="13" t="str">
        <f t="shared" si="2"/>
        <v/>
      </c>
      <c r="N10" s="13" t="str">
        <f t="shared" si="6"/>
        <v>エネルギー対策</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6"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275</v>
      </c>
      <c r="Y11" s="32" t="s">
        <v>86</v>
      </c>
      <c r="Z11" s="30"/>
      <c r="AA11" s="32" t="s">
        <v>95</v>
      </c>
      <c r="AB11" s="31"/>
      <c r="AC11" s="31"/>
      <c r="AD11" s="31"/>
      <c r="AE11" s="31"/>
      <c r="AF11" s="30"/>
      <c r="AG11" s="53" t="s">
        <v>490</v>
      </c>
      <c r="AK11" s="53"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6" customHeight="1" x14ac:dyDescent="0.2">
      <c r="A17" s="14" t="s">
        <v>216</v>
      </c>
      <c r="B17" s="15" t="s">
        <v>577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282</v>
      </c>
      <c r="Y18" s="32" t="s">
        <v>100</v>
      </c>
      <c r="Z18" s="30"/>
      <c r="AA18" s="32" t="s">
        <v>109</v>
      </c>
      <c r="AB18" s="31"/>
      <c r="AC18" s="31"/>
      <c r="AD18" s="31"/>
      <c r="AE18" s="31"/>
      <c r="AF18" s="30"/>
      <c r="AK18" s="53"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283</v>
      </c>
      <c r="Y19" s="32" t="s">
        <v>102</v>
      </c>
      <c r="Z19" s="30"/>
      <c r="AA19" s="32" t="s">
        <v>111</v>
      </c>
      <c r="AB19" s="31"/>
      <c r="AC19" s="31"/>
      <c r="AD19" s="31"/>
      <c r="AE19" s="31"/>
      <c r="AF19" s="30"/>
      <c r="AK19" s="53" t="str">
        <f t="shared" si="7"/>
        <v>R</v>
      </c>
    </row>
    <row r="20" spans="1:37" ht="13.6" customHeight="1" x14ac:dyDescent="0.2">
      <c r="A20" s="14" t="s">
        <v>219</v>
      </c>
      <c r="B20" s="15"/>
      <c r="C20" s="13" t="str">
        <f t="shared" si="0"/>
        <v/>
      </c>
      <c r="D20" s="13" t="str">
        <f t="shared" si="8"/>
        <v>地球温暖化対策</v>
      </c>
      <c r="F20" s="18" t="s">
        <v>431</v>
      </c>
      <c r="G20" s="17"/>
      <c r="H20" s="13" t="str">
        <f t="shared" si="1"/>
        <v/>
      </c>
      <c r="I20" s="13" t="str">
        <f t="shared" si="5"/>
        <v>エネルギー対策特別会計エネルギー需給勘定</v>
      </c>
      <c r="K20" s="13"/>
      <c r="L20" s="13"/>
      <c r="O20" s="13"/>
      <c r="P20" s="13"/>
      <c r="Q20" s="19"/>
      <c r="T20" s="13"/>
      <c r="W20" s="32" t="s">
        <v>284</v>
      </c>
      <c r="Y20" s="32" t="s">
        <v>104</v>
      </c>
      <c r="Z20" s="30"/>
      <c r="AA20" s="32" t="s">
        <v>113</v>
      </c>
      <c r="AB20" s="31"/>
      <c r="AC20" s="31"/>
      <c r="AD20" s="31"/>
      <c r="AE20" s="31"/>
      <c r="AF20" s="30"/>
      <c r="AK20" s="53" t="str">
        <f t="shared" si="7"/>
        <v>S</v>
      </c>
    </row>
    <row r="21" spans="1:37" ht="13.6" customHeight="1" x14ac:dyDescent="0.2">
      <c r="A21" s="14" t="s">
        <v>432</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285</v>
      </c>
      <c r="Y21" s="32" t="s">
        <v>106</v>
      </c>
      <c r="Z21" s="30"/>
      <c r="AA21" s="32" t="s">
        <v>115</v>
      </c>
      <c r="AB21" s="31"/>
      <c r="AC21" s="31"/>
      <c r="AD21" s="31"/>
      <c r="AE21" s="31"/>
      <c r="AF21" s="30"/>
      <c r="AK21" s="53" t="str">
        <f t="shared" si="7"/>
        <v>T</v>
      </c>
    </row>
    <row r="22" spans="1:37" ht="13.6" customHeight="1" x14ac:dyDescent="0.2">
      <c r="A22" s="14" t="s">
        <v>433</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286</v>
      </c>
      <c r="Y22" s="32" t="s">
        <v>108</v>
      </c>
      <c r="Z22" s="30"/>
      <c r="AA22" s="32" t="s">
        <v>117</v>
      </c>
      <c r="AB22" s="31"/>
      <c r="AC22" s="31"/>
      <c r="AD22" s="31"/>
      <c r="AE22" s="31"/>
      <c r="AF22" s="30"/>
      <c r="AK22" s="53" t="str">
        <f t="shared" si="7"/>
        <v>U</v>
      </c>
    </row>
    <row r="23" spans="1:37" ht="13.6" customHeight="1" x14ac:dyDescent="0.2">
      <c r="A23" s="14" t="s">
        <v>434</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3" t="str">
        <f t="shared" si="7"/>
        <v>V</v>
      </c>
    </row>
    <row r="24" spans="1:37" ht="13.6" customHeight="1" x14ac:dyDescent="0.2">
      <c r="A24" s="14" t="s">
        <v>435</v>
      </c>
      <c r="B24" s="15"/>
      <c r="C24" s="13" t="str">
        <f t="shared" si="0"/>
        <v/>
      </c>
      <c r="D24" s="13" t="str">
        <f>IF(C24="",D23,IF(D23&lt;&gt;"",CONCATENATE(D23,"、",C24),C24))</f>
        <v>地球温暖化対策</v>
      </c>
      <c r="F24" s="18" t="s">
        <v>570</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3" t="str">
        <f>CHAR(CODE(AK23)+1)</f>
        <v>W</v>
      </c>
    </row>
    <row r="25" spans="1:37" ht="13.6" customHeight="1" x14ac:dyDescent="0.2">
      <c r="A25" s="97" t="s">
        <v>565</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3" t="str">
        <f t="shared" si="7"/>
        <v>X</v>
      </c>
    </row>
    <row r="26" spans="1:37" ht="13.6" customHeight="1" x14ac:dyDescent="0.2">
      <c r="A26" s="99"/>
      <c r="B26" s="98"/>
      <c r="F26" s="18" t="s">
        <v>249</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3" t="str">
        <f t="shared" si="7"/>
        <v>Y</v>
      </c>
    </row>
    <row r="27" spans="1:37" ht="13.6" customHeight="1" x14ac:dyDescent="0.2">
      <c r="A27" s="96"/>
      <c r="B27" s="95"/>
      <c r="F27" s="18" t="s">
        <v>250</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3" t="str">
        <f>CHAR(CODE(AK26)+1)</f>
        <v>Z</v>
      </c>
    </row>
    <row r="28" spans="1:37" ht="13.6" customHeight="1" x14ac:dyDescent="0.2">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3" t="s">
        <v>382</v>
      </c>
    </row>
    <row r="29" spans="1:37" ht="13.6" customHeight="1" x14ac:dyDescent="0.2">
      <c r="B29" s="13"/>
      <c r="F29" s="18" t="s">
        <v>423</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3" t="str">
        <f t="shared" si="7"/>
        <v>b</v>
      </c>
    </row>
    <row r="30" spans="1:37" ht="13.6" customHeight="1" x14ac:dyDescent="0.2">
      <c r="A30" s="13"/>
      <c r="B30" s="13"/>
      <c r="F30" s="18" t="s">
        <v>424</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3" t="str">
        <f t="shared" si="7"/>
        <v>c</v>
      </c>
    </row>
    <row r="31" spans="1:37" ht="13.6" customHeight="1" x14ac:dyDescent="0.2">
      <c r="A31" s="13"/>
      <c r="B31" s="13"/>
      <c r="F31" s="18" t="s">
        <v>425</v>
      </c>
      <c r="G31" s="17"/>
      <c r="H31" s="13" t="str">
        <f t="shared" si="1"/>
        <v/>
      </c>
      <c r="I31" s="13" t="str">
        <f t="shared" si="5"/>
        <v>エネルギー対策特別会計エネルギー需給勘定</v>
      </c>
      <c r="K31" s="13"/>
      <c r="L31" s="13"/>
      <c r="O31" s="13"/>
      <c r="P31" s="13"/>
      <c r="Q31" s="19"/>
      <c r="T31" s="13"/>
      <c r="Y31" s="32" t="s">
        <v>126</v>
      </c>
      <c r="Z31" s="30"/>
      <c r="AA31" s="77"/>
      <c r="AB31" s="31"/>
      <c r="AC31" s="31"/>
      <c r="AD31" s="31"/>
      <c r="AE31" s="31"/>
      <c r="AF31" s="30"/>
      <c r="AK31" s="53" t="str">
        <f t="shared" si="7"/>
        <v>d</v>
      </c>
    </row>
    <row r="32" spans="1:37" ht="13.6" customHeight="1" x14ac:dyDescent="0.2">
      <c r="A32" s="13"/>
      <c r="B32" s="13"/>
      <c r="F32" s="18" t="s">
        <v>426</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3" t="str">
        <f t="shared" si="7"/>
        <v>e</v>
      </c>
    </row>
    <row r="33" spans="1:37" ht="13.6" customHeight="1" x14ac:dyDescent="0.2">
      <c r="A33" s="13"/>
      <c r="B33" s="13"/>
      <c r="F33" s="18" t="s">
        <v>427</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3" t="str">
        <f t="shared" si="7"/>
        <v>f</v>
      </c>
    </row>
    <row r="34" spans="1:37" ht="13.6" customHeight="1" x14ac:dyDescent="0.2">
      <c r="A34" s="13"/>
      <c r="B34" s="13"/>
      <c r="F34" s="18" t="s">
        <v>428</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3" t="str">
        <f t="shared" si="7"/>
        <v>g</v>
      </c>
    </row>
    <row r="35" spans="1:37" ht="13.6" customHeight="1" x14ac:dyDescent="0.2">
      <c r="A35" s="13"/>
      <c r="B35" s="13"/>
      <c r="F35" s="18" t="s">
        <v>429</v>
      </c>
      <c r="G35" s="17"/>
      <c r="H35" s="13" t="str">
        <f t="shared" si="1"/>
        <v/>
      </c>
      <c r="I35" s="13" t="str">
        <f t="shared" si="5"/>
        <v>エネルギー対策特別会計エネルギー需給勘定</v>
      </c>
      <c r="K35" s="13"/>
      <c r="L35" s="13"/>
      <c r="O35" s="13"/>
      <c r="P35" s="13"/>
      <c r="Q35" s="19"/>
      <c r="T35" s="13"/>
      <c r="Y35" s="32" t="s">
        <v>133</v>
      </c>
      <c r="Z35" s="30"/>
      <c r="AC35" s="31"/>
      <c r="AF35" s="30"/>
      <c r="AK35" s="53" t="str">
        <f t="shared" si="7"/>
        <v>h</v>
      </c>
    </row>
    <row r="36" spans="1:37" ht="13.6" customHeight="1" x14ac:dyDescent="0.2">
      <c r="A36" s="13"/>
      <c r="B36" s="13"/>
      <c r="F36" s="18" t="s">
        <v>430</v>
      </c>
      <c r="G36" s="17"/>
      <c r="H36" s="13" t="str">
        <f t="shared" si="1"/>
        <v/>
      </c>
      <c r="I36" s="13" t="str">
        <f t="shared" si="5"/>
        <v>エネルギー対策特別会計エネルギー需給勘定</v>
      </c>
      <c r="K36" s="13"/>
      <c r="L36" s="13"/>
      <c r="O36" s="13"/>
      <c r="P36" s="13"/>
      <c r="Q36" s="19"/>
      <c r="T36" s="13"/>
      <c r="Y36" s="32" t="s">
        <v>134</v>
      </c>
      <c r="Z36" s="30"/>
      <c r="AF36" s="30"/>
      <c r="AK36" s="53"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3" t="str">
        <f t="shared" si="7"/>
        <v>j</v>
      </c>
    </row>
    <row r="38" spans="1:37" x14ac:dyDescent="0.2">
      <c r="A38" s="13"/>
      <c r="B38" s="13"/>
      <c r="F38" s="13"/>
      <c r="G38" s="19"/>
      <c r="K38" s="13"/>
      <c r="L38" s="13"/>
      <c r="O38" s="13"/>
      <c r="P38" s="13"/>
      <c r="Q38" s="19"/>
      <c r="T38" s="13"/>
      <c r="Y38" s="32" t="s">
        <v>136</v>
      </c>
      <c r="Z38" s="30"/>
      <c r="AF38" s="30"/>
      <c r="AK38" s="53"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3" t="str">
        <f t="shared" si="7"/>
        <v>l</v>
      </c>
    </row>
    <row r="40" spans="1:37" x14ac:dyDescent="0.2">
      <c r="A40" s="13"/>
      <c r="B40" s="13"/>
      <c r="F40" s="13"/>
      <c r="G40" s="19"/>
      <c r="K40" s="13"/>
      <c r="L40" s="13"/>
      <c r="O40" s="13"/>
      <c r="P40" s="13"/>
      <c r="Q40" s="19"/>
      <c r="T40" s="13"/>
      <c r="Y40" s="32" t="s">
        <v>138</v>
      </c>
      <c r="Z40" s="30"/>
      <c r="AF40" s="30"/>
      <c r="AK40" s="53" t="str">
        <f t="shared" si="7"/>
        <v>m</v>
      </c>
    </row>
    <row r="41" spans="1:37" x14ac:dyDescent="0.2">
      <c r="A41" s="13"/>
      <c r="B41" s="13"/>
      <c r="F41" s="13"/>
      <c r="G41" s="19"/>
      <c r="K41" s="13"/>
      <c r="L41" s="13"/>
      <c r="O41" s="13"/>
      <c r="P41" s="13"/>
      <c r="Q41" s="19"/>
      <c r="T41" s="13"/>
      <c r="Y41" s="32" t="s">
        <v>139</v>
      </c>
      <c r="Z41" s="30"/>
      <c r="AF41" s="30"/>
      <c r="AK41" s="53" t="str">
        <f t="shared" si="7"/>
        <v>n</v>
      </c>
    </row>
    <row r="42" spans="1:37" x14ac:dyDescent="0.2">
      <c r="A42" s="13"/>
      <c r="B42" s="13"/>
      <c r="F42" s="13"/>
      <c r="G42" s="19"/>
      <c r="K42" s="13"/>
      <c r="L42" s="13"/>
      <c r="O42" s="13"/>
      <c r="P42" s="13"/>
      <c r="Q42" s="19"/>
      <c r="T42" s="13"/>
      <c r="Y42" s="32" t="s">
        <v>140</v>
      </c>
      <c r="Z42" s="30"/>
      <c r="AF42" s="30"/>
      <c r="AK42" s="53" t="str">
        <f t="shared" si="7"/>
        <v>o</v>
      </c>
    </row>
    <row r="43" spans="1:37" x14ac:dyDescent="0.2">
      <c r="A43" s="13"/>
      <c r="B43" s="13"/>
      <c r="F43" s="13"/>
      <c r="G43" s="19"/>
      <c r="K43" s="13"/>
      <c r="L43" s="13"/>
      <c r="O43" s="13"/>
      <c r="P43" s="13"/>
      <c r="Q43" s="19"/>
      <c r="T43" s="13"/>
      <c r="Y43" s="32" t="s">
        <v>141</v>
      </c>
      <c r="Z43" s="30"/>
      <c r="AF43" s="30"/>
      <c r="AK43" s="53" t="str">
        <f t="shared" si="7"/>
        <v>p</v>
      </c>
    </row>
    <row r="44" spans="1:37" x14ac:dyDescent="0.2">
      <c r="A44" s="13"/>
      <c r="B44" s="13"/>
      <c r="F44" s="13"/>
      <c r="G44" s="19"/>
      <c r="K44" s="13"/>
      <c r="L44" s="13"/>
      <c r="O44" s="13"/>
      <c r="P44" s="13"/>
      <c r="Q44" s="19"/>
      <c r="T44" s="13"/>
      <c r="Y44" s="32" t="s">
        <v>142</v>
      </c>
      <c r="Z44" s="30"/>
      <c r="AF44" s="30"/>
      <c r="AK44" s="53" t="str">
        <f t="shared" si="7"/>
        <v>q</v>
      </c>
    </row>
    <row r="45" spans="1:37" x14ac:dyDescent="0.2">
      <c r="A45" s="13"/>
      <c r="B45" s="13"/>
      <c r="F45" s="13"/>
      <c r="G45" s="19"/>
      <c r="K45" s="13"/>
      <c r="L45" s="13"/>
      <c r="O45" s="13"/>
      <c r="P45" s="13"/>
      <c r="Q45" s="19"/>
      <c r="T45" s="13"/>
      <c r="Y45" s="32" t="s">
        <v>143</v>
      </c>
      <c r="Z45" s="30"/>
      <c r="AF45" s="30"/>
      <c r="AK45" s="53" t="str">
        <f t="shared" si="7"/>
        <v>r</v>
      </c>
    </row>
    <row r="46" spans="1:37" x14ac:dyDescent="0.2">
      <c r="A46" s="13"/>
      <c r="B46" s="13"/>
      <c r="F46" s="13"/>
      <c r="G46" s="19"/>
      <c r="K46" s="13"/>
      <c r="L46" s="13"/>
      <c r="O46" s="13"/>
      <c r="P46" s="13"/>
      <c r="Q46" s="19"/>
      <c r="T46" s="13"/>
      <c r="Y46" s="32" t="s">
        <v>144</v>
      </c>
      <c r="Z46" s="30"/>
      <c r="AF46" s="30"/>
      <c r="AK46" s="53" t="str">
        <f t="shared" si="7"/>
        <v>s</v>
      </c>
    </row>
    <row r="47" spans="1:37" x14ac:dyDescent="0.2">
      <c r="A47" s="13"/>
      <c r="B47" s="13"/>
      <c r="F47" s="13"/>
      <c r="G47" s="19"/>
      <c r="K47" s="13"/>
      <c r="L47" s="13"/>
      <c r="O47" s="13"/>
      <c r="P47" s="13"/>
      <c r="Q47" s="19"/>
      <c r="T47" s="13"/>
      <c r="Y47" s="32" t="s">
        <v>145</v>
      </c>
      <c r="Z47" s="30"/>
      <c r="AF47" s="30"/>
      <c r="AK47" s="53" t="str">
        <f t="shared" si="7"/>
        <v>t</v>
      </c>
    </row>
    <row r="48" spans="1:37" x14ac:dyDescent="0.2">
      <c r="A48" s="13"/>
      <c r="B48" s="13"/>
      <c r="F48" s="13"/>
      <c r="G48" s="19"/>
      <c r="K48" s="13"/>
      <c r="L48" s="13"/>
      <c r="O48" s="13"/>
      <c r="P48" s="13"/>
      <c r="Q48" s="19"/>
      <c r="T48" s="13"/>
      <c r="Y48" s="32" t="s">
        <v>146</v>
      </c>
      <c r="Z48" s="30"/>
      <c r="AF48" s="30"/>
      <c r="AK48" s="53" t="str">
        <f t="shared" si="7"/>
        <v>u</v>
      </c>
    </row>
    <row r="49" spans="1:37" x14ac:dyDescent="0.2">
      <c r="A49" s="13"/>
      <c r="B49" s="13"/>
      <c r="F49" s="13"/>
      <c r="G49" s="19"/>
      <c r="K49" s="13"/>
      <c r="L49" s="13"/>
      <c r="O49" s="13"/>
      <c r="P49" s="13"/>
      <c r="Q49" s="19"/>
      <c r="T49" s="13"/>
      <c r="Y49" s="32" t="s">
        <v>147</v>
      </c>
      <c r="Z49" s="30"/>
      <c r="AF49" s="30"/>
      <c r="AK49" s="53"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513</v>
      </c>
    </row>
    <row r="97" spans="25:25" x14ac:dyDescent="0.2">
      <c r="Y97" s="32" t="s">
        <v>571</v>
      </c>
    </row>
    <row r="121" spans="25:25" x14ac:dyDescent="0.2">
      <c r="Y121" s="34" t="s">
        <v>287</v>
      </c>
    </row>
    <row r="122" spans="25:25" x14ac:dyDescent="0.2">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2.8" x14ac:dyDescent="0.2"/>
  <cols>
    <col min="1" max="49" width="2.58203125" style="35" customWidth="1"/>
    <col min="50" max="50" width="6.25" style="35" customWidth="1"/>
    <col min="51" max="57" width="2.25" style="35" customWidth="1"/>
    <col min="58" max="61" width="9" style="35"/>
    <col min="62" max="62" width="27.83203125" style="35" customWidth="1"/>
    <col min="63" max="63" width="12.25" style="35" customWidth="1"/>
    <col min="64" max="16384" width="9" style="35"/>
  </cols>
  <sheetData>
    <row r="1" spans="1:50" ht="23.25" customHeight="1" x14ac:dyDescent="0.2">
      <c r="AP1" s="36"/>
      <c r="AQ1" s="36"/>
      <c r="AR1" s="36"/>
      <c r="AS1" s="36"/>
      <c r="AT1" s="36"/>
      <c r="AU1" s="36"/>
      <c r="AV1" s="36"/>
      <c r="AW1" s="37"/>
    </row>
    <row r="2" spans="1:50" ht="18.8" customHeight="1" x14ac:dyDescent="0.2">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1"/>
      <c r="Z2" s="828"/>
      <c r="AA2" s="829"/>
      <c r="AB2" s="1025" t="s">
        <v>11</v>
      </c>
      <c r="AC2" s="1026"/>
      <c r="AD2" s="1027"/>
      <c r="AE2" s="1031" t="s">
        <v>557</v>
      </c>
      <c r="AF2" s="1031"/>
      <c r="AG2" s="1031"/>
      <c r="AH2" s="1031"/>
      <c r="AI2" s="1031" t="s">
        <v>554</v>
      </c>
      <c r="AJ2" s="1031"/>
      <c r="AK2" s="1031"/>
      <c r="AL2" s="1031"/>
      <c r="AM2" s="1031" t="s">
        <v>528</v>
      </c>
      <c r="AN2" s="1031"/>
      <c r="AO2" s="1031"/>
      <c r="AP2" s="556"/>
      <c r="AQ2" s="158" t="s">
        <v>353</v>
      </c>
      <c r="AR2" s="129"/>
      <c r="AS2" s="129"/>
      <c r="AT2" s="130"/>
      <c r="AU2" s="532" t="s">
        <v>252</v>
      </c>
      <c r="AV2" s="532"/>
      <c r="AW2" s="532"/>
      <c r="AX2" s="533"/>
    </row>
    <row r="3" spans="1:50" ht="18.8" customHeight="1" x14ac:dyDescent="0.2">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6" customHeight="1" x14ac:dyDescent="0.2">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460"/>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6" customHeight="1" x14ac:dyDescent="0.2">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6" customHeight="1" x14ac:dyDescent="0.2">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2">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8" customHeight="1" x14ac:dyDescent="0.2">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1"/>
      <c r="Z9" s="828"/>
      <c r="AA9" s="829"/>
      <c r="AB9" s="1025" t="s">
        <v>11</v>
      </c>
      <c r="AC9" s="1026"/>
      <c r="AD9" s="1027"/>
      <c r="AE9" s="1031" t="s">
        <v>558</v>
      </c>
      <c r="AF9" s="1031"/>
      <c r="AG9" s="1031"/>
      <c r="AH9" s="1031"/>
      <c r="AI9" s="1031" t="s">
        <v>554</v>
      </c>
      <c r="AJ9" s="1031"/>
      <c r="AK9" s="1031"/>
      <c r="AL9" s="1031"/>
      <c r="AM9" s="1031" t="s">
        <v>528</v>
      </c>
      <c r="AN9" s="1031"/>
      <c r="AO9" s="1031"/>
      <c r="AP9" s="556"/>
      <c r="AQ9" s="158" t="s">
        <v>353</v>
      </c>
      <c r="AR9" s="129"/>
      <c r="AS9" s="129"/>
      <c r="AT9" s="130"/>
      <c r="AU9" s="532" t="s">
        <v>252</v>
      </c>
      <c r="AV9" s="532"/>
      <c r="AW9" s="532"/>
      <c r="AX9" s="533"/>
    </row>
    <row r="10" spans="1:50" ht="18.8" customHeight="1" x14ac:dyDescent="0.2">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6" customHeight="1" x14ac:dyDescent="0.2">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460"/>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6" customHeight="1" x14ac:dyDescent="0.2">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6" customHeight="1" x14ac:dyDescent="0.2">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2">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8" customHeight="1" x14ac:dyDescent="0.2">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1"/>
      <c r="Z16" s="828"/>
      <c r="AA16" s="829"/>
      <c r="AB16" s="1025" t="s">
        <v>11</v>
      </c>
      <c r="AC16" s="1026"/>
      <c r="AD16" s="1027"/>
      <c r="AE16" s="1031" t="s">
        <v>557</v>
      </c>
      <c r="AF16" s="1031"/>
      <c r="AG16" s="1031"/>
      <c r="AH16" s="1031"/>
      <c r="AI16" s="1031" t="s">
        <v>555</v>
      </c>
      <c r="AJ16" s="1031"/>
      <c r="AK16" s="1031"/>
      <c r="AL16" s="1031"/>
      <c r="AM16" s="1031" t="s">
        <v>528</v>
      </c>
      <c r="AN16" s="1031"/>
      <c r="AO16" s="1031"/>
      <c r="AP16" s="556"/>
      <c r="AQ16" s="158" t="s">
        <v>353</v>
      </c>
      <c r="AR16" s="129"/>
      <c r="AS16" s="129"/>
      <c r="AT16" s="130"/>
      <c r="AU16" s="532" t="s">
        <v>252</v>
      </c>
      <c r="AV16" s="532"/>
      <c r="AW16" s="532"/>
      <c r="AX16" s="533"/>
    </row>
    <row r="17" spans="1:50" ht="18.8" customHeight="1" x14ac:dyDescent="0.2">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6" customHeight="1" x14ac:dyDescent="0.2">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460"/>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6" customHeight="1" x14ac:dyDescent="0.2">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6" customHeight="1" x14ac:dyDescent="0.2">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2">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8" customHeight="1" x14ac:dyDescent="0.2">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1"/>
      <c r="Z23" s="828"/>
      <c r="AA23" s="829"/>
      <c r="AB23" s="1025" t="s">
        <v>11</v>
      </c>
      <c r="AC23" s="1026"/>
      <c r="AD23" s="1027"/>
      <c r="AE23" s="1031" t="s">
        <v>559</v>
      </c>
      <c r="AF23" s="1031"/>
      <c r="AG23" s="1031"/>
      <c r="AH23" s="1031"/>
      <c r="AI23" s="1031" t="s">
        <v>554</v>
      </c>
      <c r="AJ23" s="1031"/>
      <c r="AK23" s="1031"/>
      <c r="AL23" s="1031"/>
      <c r="AM23" s="1031" t="s">
        <v>528</v>
      </c>
      <c r="AN23" s="1031"/>
      <c r="AO23" s="1031"/>
      <c r="AP23" s="556"/>
      <c r="AQ23" s="158" t="s">
        <v>353</v>
      </c>
      <c r="AR23" s="129"/>
      <c r="AS23" s="129"/>
      <c r="AT23" s="130"/>
      <c r="AU23" s="532" t="s">
        <v>252</v>
      </c>
      <c r="AV23" s="532"/>
      <c r="AW23" s="532"/>
      <c r="AX23" s="533"/>
    </row>
    <row r="24" spans="1:50" ht="18.8" customHeight="1" x14ac:dyDescent="0.2">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6" customHeight="1" x14ac:dyDescent="0.2">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460"/>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6" customHeight="1" x14ac:dyDescent="0.2">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6" customHeight="1" x14ac:dyDescent="0.2">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2">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8" customHeight="1" x14ac:dyDescent="0.2">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1"/>
      <c r="Z30" s="828"/>
      <c r="AA30" s="829"/>
      <c r="AB30" s="1025" t="s">
        <v>11</v>
      </c>
      <c r="AC30" s="1026"/>
      <c r="AD30" s="1027"/>
      <c r="AE30" s="1031" t="s">
        <v>557</v>
      </c>
      <c r="AF30" s="1031"/>
      <c r="AG30" s="1031"/>
      <c r="AH30" s="1031"/>
      <c r="AI30" s="1031" t="s">
        <v>554</v>
      </c>
      <c r="AJ30" s="1031"/>
      <c r="AK30" s="1031"/>
      <c r="AL30" s="1031"/>
      <c r="AM30" s="1031" t="s">
        <v>552</v>
      </c>
      <c r="AN30" s="1031"/>
      <c r="AO30" s="1031"/>
      <c r="AP30" s="556"/>
      <c r="AQ30" s="158" t="s">
        <v>353</v>
      </c>
      <c r="AR30" s="129"/>
      <c r="AS30" s="129"/>
      <c r="AT30" s="130"/>
      <c r="AU30" s="532" t="s">
        <v>252</v>
      </c>
      <c r="AV30" s="532"/>
      <c r="AW30" s="532"/>
      <c r="AX30" s="533"/>
    </row>
    <row r="31" spans="1:50" ht="18.8" customHeight="1" x14ac:dyDescent="0.2">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6" customHeight="1" x14ac:dyDescent="0.2">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460"/>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6" customHeight="1" x14ac:dyDescent="0.2">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6" customHeight="1" x14ac:dyDescent="0.2">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2">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8" customHeight="1" x14ac:dyDescent="0.2">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1"/>
      <c r="Z37" s="828"/>
      <c r="AA37" s="829"/>
      <c r="AB37" s="1025" t="s">
        <v>11</v>
      </c>
      <c r="AC37" s="1026"/>
      <c r="AD37" s="1027"/>
      <c r="AE37" s="1031" t="s">
        <v>559</v>
      </c>
      <c r="AF37" s="1031"/>
      <c r="AG37" s="1031"/>
      <c r="AH37" s="1031"/>
      <c r="AI37" s="1031" t="s">
        <v>556</v>
      </c>
      <c r="AJ37" s="1031"/>
      <c r="AK37" s="1031"/>
      <c r="AL37" s="1031"/>
      <c r="AM37" s="1031" t="s">
        <v>553</v>
      </c>
      <c r="AN37" s="1031"/>
      <c r="AO37" s="1031"/>
      <c r="AP37" s="556"/>
      <c r="AQ37" s="158" t="s">
        <v>353</v>
      </c>
      <c r="AR37" s="129"/>
      <c r="AS37" s="129"/>
      <c r="AT37" s="130"/>
      <c r="AU37" s="532" t="s">
        <v>252</v>
      </c>
      <c r="AV37" s="532"/>
      <c r="AW37" s="532"/>
      <c r="AX37" s="533"/>
    </row>
    <row r="38" spans="1:50" ht="18.8" customHeight="1" x14ac:dyDescent="0.2">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6" customHeight="1" x14ac:dyDescent="0.2">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460"/>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6" customHeight="1" x14ac:dyDescent="0.2">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6" customHeight="1" x14ac:dyDescent="0.2">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2">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8" customHeight="1" x14ac:dyDescent="0.2">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1"/>
      <c r="Z44" s="828"/>
      <c r="AA44" s="829"/>
      <c r="AB44" s="1025" t="s">
        <v>11</v>
      </c>
      <c r="AC44" s="1026"/>
      <c r="AD44" s="1027"/>
      <c r="AE44" s="1031" t="s">
        <v>557</v>
      </c>
      <c r="AF44" s="1031"/>
      <c r="AG44" s="1031"/>
      <c r="AH44" s="1031"/>
      <c r="AI44" s="1031" t="s">
        <v>554</v>
      </c>
      <c r="AJ44" s="1031"/>
      <c r="AK44" s="1031"/>
      <c r="AL44" s="1031"/>
      <c r="AM44" s="1031" t="s">
        <v>528</v>
      </c>
      <c r="AN44" s="1031"/>
      <c r="AO44" s="1031"/>
      <c r="AP44" s="556"/>
      <c r="AQ44" s="158" t="s">
        <v>353</v>
      </c>
      <c r="AR44" s="129"/>
      <c r="AS44" s="129"/>
      <c r="AT44" s="130"/>
      <c r="AU44" s="532" t="s">
        <v>252</v>
      </c>
      <c r="AV44" s="532"/>
      <c r="AW44" s="532"/>
      <c r="AX44" s="533"/>
    </row>
    <row r="45" spans="1:50" ht="18.8" customHeight="1" x14ac:dyDescent="0.2">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6" customHeight="1" x14ac:dyDescent="0.2">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460"/>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6" customHeight="1" x14ac:dyDescent="0.2">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6" customHeight="1" x14ac:dyDescent="0.2">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2">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8" customHeight="1" x14ac:dyDescent="0.2">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1"/>
      <c r="Z51" s="828"/>
      <c r="AA51" s="829"/>
      <c r="AB51" s="556" t="s">
        <v>11</v>
      </c>
      <c r="AC51" s="1026"/>
      <c r="AD51" s="1027"/>
      <c r="AE51" s="1031" t="s">
        <v>557</v>
      </c>
      <c r="AF51" s="1031"/>
      <c r="AG51" s="1031"/>
      <c r="AH51" s="1031"/>
      <c r="AI51" s="1031" t="s">
        <v>554</v>
      </c>
      <c r="AJ51" s="1031"/>
      <c r="AK51" s="1031"/>
      <c r="AL51" s="1031"/>
      <c r="AM51" s="1031" t="s">
        <v>528</v>
      </c>
      <c r="AN51" s="1031"/>
      <c r="AO51" s="1031"/>
      <c r="AP51" s="556"/>
      <c r="AQ51" s="158" t="s">
        <v>353</v>
      </c>
      <c r="AR51" s="129"/>
      <c r="AS51" s="129"/>
      <c r="AT51" s="130"/>
      <c r="AU51" s="532" t="s">
        <v>252</v>
      </c>
      <c r="AV51" s="532"/>
      <c r="AW51" s="532"/>
      <c r="AX51" s="533"/>
    </row>
    <row r="52" spans="1:50" ht="18.8" customHeight="1" x14ac:dyDescent="0.2">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6" customHeight="1" x14ac:dyDescent="0.2">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460"/>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6" customHeight="1" x14ac:dyDescent="0.2">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6" customHeight="1" x14ac:dyDescent="0.2">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2">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8" customHeight="1" x14ac:dyDescent="0.2">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1"/>
      <c r="Z58" s="828"/>
      <c r="AA58" s="829"/>
      <c r="AB58" s="1025" t="s">
        <v>11</v>
      </c>
      <c r="AC58" s="1026"/>
      <c r="AD58" s="1027"/>
      <c r="AE58" s="1031" t="s">
        <v>557</v>
      </c>
      <c r="AF58" s="1031"/>
      <c r="AG58" s="1031"/>
      <c r="AH58" s="1031"/>
      <c r="AI58" s="1031" t="s">
        <v>554</v>
      </c>
      <c r="AJ58" s="1031"/>
      <c r="AK58" s="1031"/>
      <c r="AL58" s="1031"/>
      <c r="AM58" s="1031" t="s">
        <v>528</v>
      </c>
      <c r="AN58" s="1031"/>
      <c r="AO58" s="1031"/>
      <c r="AP58" s="556"/>
      <c r="AQ58" s="158" t="s">
        <v>353</v>
      </c>
      <c r="AR58" s="129"/>
      <c r="AS58" s="129"/>
      <c r="AT58" s="130"/>
      <c r="AU58" s="532" t="s">
        <v>252</v>
      </c>
      <c r="AV58" s="532"/>
      <c r="AW58" s="532"/>
      <c r="AX58" s="533"/>
    </row>
    <row r="59" spans="1:50" ht="18.8" customHeight="1" x14ac:dyDescent="0.2">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6" customHeight="1" x14ac:dyDescent="0.2">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460"/>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6" customHeight="1" x14ac:dyDescent="0.2">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6" customHeight="1" x14ac:dyDescent="0.2">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2">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8" customHeight="1" x14ac:dyDescent="0.2">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1"/>
      <c r="Z65" s="828"/>
      <c r="AA65" s="829"/>
      <c r="AB65" s="1025" t="s">
        <v>11</v>
      </c>
      <c r="AC65" s="1026"/>
      <c r="AD65" s="1027"/>
      <c r="AE65" s="1031" t="s">
        <v>557</v>
      </c>
      <c r="AF65" s="1031"/>
      <c r="AG65" s="1031"/>
      <c r="AH65" s="1031"/>
      <c r="AI65" s="1031" t="s">
        <v>554</v>
      </c>
      <c r="AJ65" s="1031"/>
      <c r="AK65" s="1031"/>
      <c r="AL65" s="1031"/>
      <c r="AM65" s="1031" t="s">
        <v>528</v>
      </c>
      <c r="AN65" s="1031"/>
      <c r="AO65" s="1031"/>
      <c r="AP65" s="556"/>
      <c r="AQ65" s="158" t="s">
        <v>353</v>
      </c>
      <c r="AR65" s="129"/>
      <c r="AS65" s="129"/>
      <c r="AT65" s="130"/>
      <c r="AU65" s="532" t="s">
        <v>252</v>
      </c>
      <c r="AV65" s="532"/>
      <c r="AW65" s="532"/>
      <c r="AX65" s="533"/>
    </row>
    <row r="66" spans="1:50" ht="18.8" customHeight="1" x14ac:dyDescent="0.2">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6" customHeight="1" x14ac:dyDescent="0.2">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460"/>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6" customHeight="1" x14ac:dyDescent="0.2">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6" customHeight="1" x14ac:dyDescent="0.2">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2">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2.8" x14ac:dyDescent="0.2"/>
  <cols>
    <col min="1" max="49" width="2.58203125" style="35" customWidth="1"/>
    <col min="50" max="50" width="4.33203125" style="35" customWidth="1"/>
    <col min="51" max="57" width="2.25" style="35" customWidth="1"/>
    <col min="58" max="61" width="9" style="35"/>
    <col min="62" max="62" width="27.83203125" style="35" customWidth="1"/>
    <col min="63" max="63" width="12.2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0" t="s">
        <v>28</v>
      </c>
      <c r="B2" s="1051"/>
      <c r="C2" s="1051"/>
      <c r="D2" s="1051"/>
      <c r="E2" s="1051"/>
      <c r="F2" s="1052"/>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2">
      <c r="A3" s="1044"/>
      <c r="B3" s="1045"/>
      <c r="C3" s="1045"/>
      <c r="D3" s="1045"/>
      <c r="E3" s="1045"/>
      <c r="F3" s="1046"/>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2">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5" customHeight="1" x14ac:dyDescent="0.2">
      <c r="A16" s="1044"/>
      <c r="B16" s="1045"/>
      <c r="C16" s="1045"/>
      <c r="D16" s="1045"/>
      <c r="E16" s="1045"/>
      <c r="F16" s="1046"/>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2">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44"/>
      <c r="B29" s="1045"/>
      <c r="C29" s="1045"/>
      <c r="D29" s="1045"/>
      <c r="E29" s="1045"/>
      <c r="F29" s="1046"/>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2">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44"/>
      <c r="B42" s="1045"/>
      <c r="C42" s="1045"/>
      <c r="D42" s="1045"/>
      <c r="E42" s="1045"/>
      <c r="F42" s="1046"/>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2">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5"/>
    <row r="55" spans="1:50" ht="30" customHeight="1" x14ac:dyDescent="0.2">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44"/>
      <c r="B56" s="1045"/>
      <c r="C56" s="1045"/>
      <c r="D56" s="1045"/>
      <c r="E56" s="1045"/>
      <c r="F56" s="1046"/>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2">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5" customHeight="1" x14ac:dyDescent="0.2">
      <c r="A69" s="1044"/>
      <c r="B69" s="1045"/>
      <c r="C69" s="1045"/>
      <c r="D69" s="1045"/>
      <c r="E69" s="1045"/>
      <c r="F69" s="1046"/>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2">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44"/>
      <c r="B82" s="1045"/>
      <c r="C82" s="1045"/>
      <c r="D82" s="1045"/>
      <c r="E82" s="1045"/>
      <c r="F82" s="1046"/>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2">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44"/>
      <c r="B95" s="1045"/>
      <c r="C95" s="1045"/>
      <c r="D95" s="1045"/>
      <c r="E95" s="1045"/>
      <c r="F95" s="1046"/>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2">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5"/>
    <row r="108" spans="1:50" ht="30" customHeight="1" x14ac:dyDescent="0.2">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44"/>
      <c r="B109" s="1045"/>
      <c r="C109" s="1045"/>
      <c r="D109" s="1045"/>
      <c r="E109" s="1045"/>
      <c r="F109" s="1046"/>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2">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5" customHeight="1" x14ac:dyDescent="0.2">
      <c r="A122" s="1044"/>
      <c r="B122" s="1045"/>
      <c r="C122" s="1045"/>
      <c r="D122" s="1045"/>
      <c r="E122" s="1045"/>
      <c r="F122" s="1046"/>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2">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44"/>
      <c r="B135" s="1045"/>
      <c r="C135" s="1045"/>
      <c r="D135" s="1045"/>
      <c r="E135" s="1045"/>
      <c r="F135" s="1046"/>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2">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44"/>
      <c r="B148" s="1045"/>
      <c r="C148" s="1045"/>
      <c r="D148" s="1045"/>
      <c r="E148" s="1045"/>
      <c r="F148" s="1046"/>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2">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5"/>
    <row r="161" spans="1:50" ht="30" customHeight="1" x14ac:dyDescent="0.2">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44"/>
      <c r="B162" s="1045"/>
      <c r="C162" s="1045"/>
      <c r="D162" s="1045"/>
      <c r="E162" s="1045"/>
      <c r="F162" s="1046"/>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2">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5" customHeight="1" x14ac:dyDescent="0.2">
      <c r="A175" s="1044"/>
      <c r="B175" s="1045"/>
      <c r="C175" s="1045"/>
      <c r="D175" s="1045"/>
      <c r="E175" s="1045"/>
      <c r="F175" s="1046"/>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2">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44"/>
      <c r="B188" s="1045"/>
      <c r="C188" s="1045"/>
      <c r="D188" s="1045"/>
      <c r="E188" s="1045"/>
      <c r="F188" s="1046"/>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2">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44"/>
      <c r="B201" s="1045"/>
      <c r="C201" s="1045"/>
      <c r="D201" s="1045"/>
      <c r="E201" s="1045"/>
      <c r="F201" s="1046"/>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2">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5"/>
    <row r="214" spans="1:50" ht="30" customHeight="1" x14ac:dyDescent="0.2">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44"/>
      <c r="B215" s="1045"/>
      <c r="C215" s="1045"/>
      <c r="D215" s="1045"/>
      <c r="E215" s="1045"/>
      <c r="F215" s="1046"/>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2">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5" customHeight="1" x14ac:dyDescent="0.2">
      <c r="A228" s="1044"/>
      <c r="B228" s="1045"/>
      <c r="C228" s="1045"/>
      <c r="D228" s="1045"/>
      <c r="E228" s="1045"/>
      <c r="F228" s="1046"/>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2">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44"/>
      <c r="B241" s="1045"/>
      <c r="C241" s="1045"/>
      <c r="D241" s="1045"/>
      <c r="E241" s="1045"/>
      <c r="F241" s="1046"/>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2">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44"/>
      <c r="B254" s="1045"/>
      <c r="C254" s="1045"/>
      <c r="D254" s="1045"/>
      <c r="E254" s="1045"/>
      <c r="F254" s="1046"/>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2">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2.8" x14ac:dyDescent="0.2"/>
  <cols>
    <col min="1" max="2" width="2.58203125" style="35" customWidth="1"/>
    <col min="3" max="33" width="2.58203125" style="72" customWidth="1"/>
    <col min="34" max="37" width="3.5" style="72" customWidth="1"/>
    <col min="38" max="41" width="2.58203125" style="72" customWidth="1"/>
    <col min="42" max="50" width="3.25" style="73" customWidth="1"/>
    <col min="51" max="57" width="2.25" style="35" customWidth="1"/>
    <col min="58" max="61" width="9" style="35"/>
    <col min="62" max="62" width="27.83203125" style="35" customWidth="1"/>
    <col min="63" max="63" width="12.2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 customHeight="1" x14ac:dyDescent="0.2">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 customHeight="1" x14ac:dyDescent="0.2">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 customHeight="1" x14ac:dyDescent="0.2">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 customHeight="1" x14ac:dyDescent="0.2">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 customHeight="1" x14ac:dyDescent="0.2">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 customHeight="1" x14ac:dyDescent="0.2">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 customHeight="1" x14ac:dyDescent="0.2">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 customHeight="1" x14ac:dyDescent="0.2">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 customHeight="1" x14ac:dyDescent="0.2">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 customHeight="1" x14ac:dyDescent="0.2">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 customHeight="1" x14ac:dyDescent="0.2">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 customHeight="1" x14ac:dyDescent="0.2">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 customHeight="1" x14ac:dyDescent="0.2">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 customHeight="1" x14ac:dyDescent="0.2">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 customHeight="1" x14ac:dyDescent="0.2">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 customHeight="1" x14ac:dyDescent="0.2">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 customHeight="1" x14ac:dyDescent="0.2">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 customHeight="1" x14ac:dyDescent="0.2">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 customHeight="1" x14ac:dyDescent="0.2">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 customHeight="1" x14ac:dyDescent="0.2">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 customHeight="1" x14ac:dyDescent="0.2">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 customHeight="1" x14ac:dyDescent="0.2">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 customHeight="1" x14ac:dyDescent="0.2">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 customHeight="1" x14ac:dyDescent="0.2">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 customHeight="1" x14ac:dyDescent="0.2">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 customHeight="1" x14ac:dyDescent="0.2">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 customHeight="1" x14ac:dyDescent="0.2">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 customHeight="1" x14ac:dyDescent="0.2">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 customHeight="1" x14ac:dyDescent="0.2">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 customHeight="1" x14ac:dyDescent="0.2">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 customHeight="1" x14ac:dyDescent="0.2">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 customHeight="1" x14ac:dyDescent="0.2">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 customHeight="1" x14ac:dyDescent="0.2">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 customHeight="1" x14ac:dyDescent="0.2">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 customHeight="1" x14ac:dyDescent="0.2">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 customHeight="1" x14ac:dyDescent="0.2">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 customHeight="1" x14ac:dyDescent="0.2">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 customHeight="1" x14ac:dyDescent="0.2">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 customHeight="1" x14ac:dyDescent="0.2">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 customHeight="1" x14ac:dyDescent="0.2">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 customHeight="1" x14ac:dyDescent="0.2">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 customHeight="1" x14ac:dyDescent="0.2">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 customHeight="1" x14ac:dyDescent="0.2">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 customHeight="1" x14ac:dyDescent="0.2">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 customHeight="1" x14ac:dyDescent="0.2">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 customHeight="1" x14ac:dyDescent="0.2">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 customHeight="1" x14ac:dyDescent="0.2">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 customHeight="1" x14ac:dyDescent="0.2">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 customHeight="1" x14ac:dyDescent="0.2">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 customHeight="1" x14ac:dyDescent="0.2">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 customHeight="1" x14ac:dyDescent="0.2">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 customHeight="1" x14ac:dyDescent="0.2">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 customHeight="1" x14ac:dyDescent="0.2">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 customHeight="1" x14ac:dyDescent="0.2">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 customHeight="1" x14ac:dyDescent="0.2">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 customHeight="1" x14ac:dyDescent="0.2">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 customHeight="1" x14ac:dyDescent="0.2">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 customHeight="1" x14ac:dyDescent="0.2">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 customHeight="1" x14ac:dyDescent="0.2">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 customHeight="1" x14ac:dyDescent="0.2">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 customHeight="1" x14ac:dyDescent="0.2">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 customHeight="1" x14ac:dyDescent="0.2">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 customHeight="1" x14ac:dyDescent="0.2">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 customHeight="1" x14ac:dyDescent="0.2">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 customHeight="1" x14ac:dyDescent="0.2">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 customHeight="1" x14ac:dyDescent="0.2">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 customHeight="1" x14ac:dyDescent="0.2">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 customHeight="1" x14ac:dyDescent="0.2">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 customHeight="1" x14ac:dyDescent="0.2">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 customHeight="1" x14ac:dyDescent="0.2">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 customHeight="1" x14ac:dyDescent="0.2">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 customHeight="1" x14ac:dyDescent="0.2">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 customHeight="1" x14ac:dyDescent="0.2">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 customHeight="1" x14ac:dyDescent="0.2">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 customHeight="1" x14ac:dyDescent="0.2">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 customHeight="1" x14ac:dyDescent="0.2">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 customHeight="1" x14ac:dyDescent="0.2">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 customHeight="1" x14ac:dyDescent="0.2">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 customHeight="1" x14ac:dyDescent="0.2">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 customHeight="1" x14ac:dyDescent="0.2">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 customHeight="1" x14ac:dyDescent="0.2">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 customHeight="1" x14ac:dyDescent="0.2">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 customHeight="1" x14ac:dyDescent="0.2">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 customHeight="1" x14ac:dyDescent="0.2">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 customHeight="1" x14ac:dyDescent="0.2">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 customHeight="1" x14ac:dyDescent="0.2">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 customHeight="1" x14ac:dyDescent="0.2">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 customHeight="1" x14ac:dyDescent="0.2">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 customHeight="1" x14ac:dyDescent="0.2">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 customHeight="1" x14ac:dyDescent="0.2">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 customHeight="1" x14ac:dyDescent="0.2">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 customHeight="1" x14ac:dyDescent="0.2">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 customHeight="1" x14ac:dyDescent="0.2">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 customHeight="1" x14ac:dyDescent="0.2">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 customHeight="1" x14ac:dyDescent="0.2">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 customHeight="1" x14ac:dyDescent="0.2">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 customHeight="1" x14ac:dyDescent="0.2">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 customHeight="1" x14ac:dyDescent="0.2">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 customHeight="1" x14ac:dyDescent="0.2">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 customHeight="1" x14ac:dyDescent="0.2">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 customHeight="1" x14ac:dyDescent="0.2">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 customHeight="1" x14ac:dyDescent="0.2">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 customHeight="1" x14ac:dyDescent="0.2">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 customHeight="1" x14ac:dyDescent="0.2">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 customHeight="1" x14ac:dyDescent="0.2">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 customHeight="1" x14ac:dyDescent="0.2">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 customHeight="1" x14ac:dyDescent="0.2">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 customHeight="1" x14ac:dyDescent="0.2">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 customHeight="1" x14ac:dyDescent="0.2">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 customHeight="1" x14ac:dyDescent="0.2">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 customHeight="1" x14ac:dyDescent="0.2">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 customHeight="1" x14ac:dyDescent="0.2">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 customHeight="1" x14ac:dyDescent="0.2">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 customHeight="1" x14ac:dyDescent="0.2">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 customHeight="1" x14ac:dyDescent="0.2">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 customHeight="1" x14ac:dyDescent="0.2">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 customHeight="1" x14ac:dyDescent="0.2">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 customHeight="1" x14ac:dyDescent="0.2">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 customHeight="1" x14ac:dyDescent="0.2">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 customHeight="1" x14ac:dyDescent="0.2">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 customHeight="1" x14ac:dyDescent="0.2">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 customHeight="1" x14ac:dyDescent="0.2">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 customHeight="1" x14ac:dyDescent="0.2">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 customHeight="1" x14ac:dyDescent="0.2">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 customHeight="1" x14ac:dyDescent="0.2">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 customHeight="1" x14ac:dyDescent="0.2">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 customHeight="1" x14ac:dyDescent="0.2">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 customHeight="1" x14ac:dyDescent="0.2">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 customHeight="1" x14ac:dyDescent="0.2">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 customHeight="1" x14ac:dyDescent="0.2">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 customHeight="1" x14ac:dyDescent="0.2">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 customHeight="1" x14ac:dyDescent="0.2">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 customHeight="1" x14ac:dyDescent="0.2">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 customHeight="1" x14ac:dyDescent="0.2">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 customHeight="1" x14ac:dyDescent="0.2">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 customHeight="1" x14ac:dyDescent="0.2">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 customHeight="1" x14ac:dyDescent="0.2">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 customHeight="1" x14ac:dyDescent="0.2">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 customHeight="1" x14ac:dyDescent="0.2">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 customHeight="1" x14ac:dyDescent="0.2">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 customHeight="1" x14ac:dyDescent="0.2">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 customHeight="1" x14ac:dyDescent="0.2">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 customHeight="1" x14ac:dyDescent="0.2">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 customHeight="1" x14ac:dyDescent="0.2">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 customHeight="1" x14ac:dyDescent="0.2">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 customHeight="1" x14ac:dyDescent="0.2">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 customHeight="1" x14ac:dyDescent="0.2">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 customHeight="1" x14ac:dyDescent="0.2">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 customHeight="1" x14ac:dyDescent="0.2">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 customHeight="1" x14ac:dyDescent="0.2">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 customHeight="1" x14ac:dyDescent="0.2">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 customHeight="1" x14ac:dyDescent="0.2">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 customHeight="1" x14ac:dyDescent="0.2">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 customHeight="1" x14ac:dyDescent="0.2">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 customHeight="1" x14ac:dyDescent="0.2">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 customHeight="1" x14ac:dyDescent="0.2">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 customHeight="1" x14ac:dyDescent="0.2">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 customHeight="1" x14ac:dyDescent="0.2">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 customHeight="1" x14ac:dyDescent="0.2">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 customHeight="1" x14ac:dyDescent="0.2">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 customHeight="1" x14ac:dyDescent="0.2">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 customHeight="1" x14ac:dyDescent="0.2">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 customHeight="1" x14ac:dyDescent="0.2">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 customHeight="1" x14ac:dyDescent="0.2">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 customHeight="1" x14ac:dyDescent="0.2">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 customHeight="1" x14ac:dyDescent="0.2">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 customHeight="1" x14ac:dyDescent="0.2">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 customHeight="1" x14ac:dyDescent="0.2">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 customHeight="1" x14ac:dyDescent="0.2">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 customHeight="1" x14ac:dyDescent="0.2">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 customHeight="1" x14ac:dyDescent="0.2">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 customHeight="1" x14ac:dyDescent="0.2">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 customHeight="1" x14ac:dyDescent="0.2">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 customHeight="1" x14ac:dyDescent="0.2">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 customHeight="1" x14ac:dyDescent="0.2">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 customHeight="1" x14ac:dyDescent="0.2">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 customHeight="1" x14ac:dyDescent="0.2">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 customHeight="1" x14ac:dyDescent="0.2">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 customHeight="1" x14ac:dyDescent="0.2">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 customHeight="1" x14ac:dyDescent="0.2">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 customHeight="1" x14ac:dyDescent="0.2">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 customHeight="1" x14ac:dyDescent="0.2">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 customHeight="1" x14ac:dyDescent="0.2">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 customHeight="1" x14ac:dyDescent="0.2">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 customHeight="1" x14ac:dyDescent="0.2">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 customHeight="1" x14ac:dyDescent="0.2">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 customHeight="1" x14ac:dyDescent="0.2">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 customHeight="1" x14ac:dyDescent="0.2">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 customHeight="1" x14ac:dyDescent="0.2">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 customHeight="1" x14ac:dyDescent="0.2">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 customHeight="1" x14ac:dyDescent="0.2">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 customHeight="1" x14ac:dyDescent="0.2">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 customHeight="1" x14ac:dyDescent="0.2">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 customHeight="1" x14ac:dyDescent="0.2">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 customHeight="1" x14ac:dyDescent="0.2">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 customHeight="1" x14ac:dyDescent="0.2">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 customHeight="1" x14ac:dyDescent="0.2">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 customHeight="1" x14ac:dyDescent="0.2">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 customHeight="1" x14ac:dyDescent="0.2">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 customHeight="1" x14ac:dyDescent="0.2">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 customHeight="1" x14ac:dyDescent="0.2">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 customHeight="1" x14ac:dyDescent="0.2">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 customHeight="1" x14ac:dyDescent="0.2">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 customHeight="1" x14ac:dyDescent="0.2">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 customHeight="1" x14ac:dyDescent="0.2">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 customHeight="1" x14ac:dyDescent="0.2">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 customHeight="1" x14ac:dyDescent="0.2">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 customHeight="1" x14ac:dyDescent="0.2">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 customHeight="1" x14ac:dyDescent="0.2">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 customHeight="1" x14ac:dyDescent="0.2">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 customHeight="1" x14ac:dyDescent="0.2">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 customHeight="1" x14ac:dyDescent="0.2">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 customHeight="1" x14ac:dyDescent="0.2">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 customHeight="1" x14ac:dyDescent="0.2">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 customHeight="1" x14ac:dyDescent="0.2">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 customHeight="1" x14ac:dyDescent="0.2">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 customHeight="1" x14ac:dyDescent="0.2">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 customHeight="1" x14ac:dyDescent="0.2">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 customHeight="1" x14ac:dyDescent="0.2">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 customHeight="1" x14ac:dyDescent="0.2">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 customHeight="1" x14ac:dyDescent="0.2">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 customHeight="1" x14ac:dyDescent="0.2">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 customHeight="1" x14ac:dyDescent="0.2">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 customHeight="1" x14ac:dyDescent="0.2">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 customHeight="1" x14ac:dyDescent="0.2">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 customHeight="1" x14ac:dyDescent="0.2">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 customHeight="1" x14ac:dyDescent="0.2">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 customHeight="1" x14ac:dyDescent="0.2">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 customHeight="1" x14ac:dyDescent="0.2">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 customHeight="1" x14ac:dyDescent="0.2">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 customHeight="1" x14ac:dyDescent="0.2">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 customHeight="1" x14ac:dyDescent="0.2">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 customHeight="1" x14ac:dyDescent="0.2">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 customHeight="1" x14ac:dyDescent="0.2">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 customHeight="1" x14ac:dyDescent="0.2">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 customHeight="1" x14ac:dyDescent="0.2">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 customHeight="1" x14ac:dyDescent="0.2">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 customHeight="1" x14ac:dyDescent="0.2">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 customHeight="1" x14ac:dyDescent="0.2">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 customHeight="1" x14ac:dyDescent="0.2">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 customHeight="1" x14ac:dyDescent="0.2">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 customHeight="1" x14ac:dyDescent="0.2">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 customHeight="1" x14ac:dyDescent="0.2">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 customHeight="1" x14ac:dyDescent="0.2">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 customHeight="1" x14ac:dyDescent="0.2">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 customHeight="1" x14ac:dyDescent="0.2">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 customHeight="1" x14ac:dyDescent="0.2">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 customHeight="1" x14ac:dyDescent="0.2">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 customHeight="1" x14ac:dyDescent="0.2">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 customHeight="1" x14ac:dyDescent="0.2">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 customHeight="1" x14ac:dyDescent="0.2">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 customHeight="1" x14ac:dyDescent="0.2">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 customHeight="1" x14ac:dyDescent="0.2">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 customHeight="1" x14ac:dyDescent="0.2">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 customHeight="1" x14ac:dyDescent="0.2">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 customHeight="1" x14ac:dyDescent="0.2">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 customHeight="1" x14ac:dyDescent="0.2">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 customHeight="1" x14ac:dyDescent="0.2">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 customHeight="1" x14ac:dyDescent="0.2">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 customHeight="1" x14ac:dyDescent="0.2">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 customHeight="1" x14ac:dyDescent="0.2">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 customHeight="1" x14ac:dyDescent="0.2">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 customHeight="1" x14ac:dyDescent="0.2">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 customHeight="1" x14ac:dyDescent="0.2">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 customHeight="1" x14ac:dyDescent="0.2">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 customHeight="1" x14ac:dyDescent="0.2">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 customHeight="1" x14ac:dyDescent="0.2">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 customHeight="1" x14ac:dyDescent="0.2">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 customHeight="1" x14ac:dyDescent="0.2">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 customHeight="1" x14ac:dyDescent="0.2">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 customHeight="1" x14ac:dyDescent="0.2">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 customHeight="1" x14ac:dyDescent="0.2">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 customHeight="1" x14ac:dyDescent="0.2">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 customHeight="1" x14ac:dyDescent="0.2">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 customHeight="1" x14ac:dyDescent="0.2">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 customHeight="1" x14ac:dyDescent="0.2">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 customHeight="1" x14ac:dyDescent="0.2">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 customHeight="1" x14ac:dyDescent="0.2">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 customHeight="1" x14ac:dyDescent="0.2">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 customHeight="1" x14ac:dyDescent="0.2">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 customHeight="1" x14ac:dyDescent="0.2">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 customHeight="1" x14ac:dyDescent="0.2">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 customHeight="1" x14ac:dyDescent="0.2">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 customHeight="1" x14ac:dyDescent="0.2">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 customHeight="1" x14ac:dyDescent="0.2">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 customHeight="1" x14ac:dyDescent="0.2">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 customHeight="1" x14ac:dyDescent="0.2">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 customHeight="1" x14ac:dyDescent="0.2">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 customHeight="1" x14ac:dyDescent="0.2">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 customHeight="1" x14ac:dyDescent="0.2">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 customHeight="1" x14ac:dyDescent="0.2">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 customHeight="1" x14ac:dyDescent="0.2">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 customHeight="1" x14ac:dyDescent="0.2">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 customHeight="1" x14ac:dyDescent="0.2">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 customHeight="1" x14ac:dyDescent="0.2">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 customHeight="1" x14ac:dyDescent="0.2">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 customHeight="1" x14ac:dyDescent="0.2">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 customHeight="1" x14ac:dyDescent="0.2">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 customHeight="1" x14ac:dyDescent="0.2">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 customHeight="1" x14ac:dyDescent="0.2">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 customHeight="1" x14ac:dyDescent="0.2">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 customHeight="1" x14ac:dyDescent="0.2">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 customHeight="1" x14ac:dyDescent="0.2">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 customHeight="1" x14ac:dyDescent="0.2">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 customHeight="1" x14ac:dyDescent="0.2">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 customHeight="1" x14ac:dyDescent="0.2">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 customHeight="1" x14ac:dyDescent="0.2">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 customHeight="1" x14ac:dyDescent="0.2">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 customHeight="1" x14ac:dyDescent="0.2">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 customHeight="1" x14ac:dyDescent="0.2">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 customHeight="1" x14ac:dyDescent="0.2">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 customHeight="1" x14ac:dyDescent="0.2">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 customHeight="1" x14ac:dyDescent="0.2">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 customHeight="1" x14ac:dyDescent="0.2">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 customHeight="1" x14ac:dyDescent="0.2">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 customHeight="1" x14ac:dyDescent="0.2">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 customHeight="1" x14ac:dyDescent="0.2">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 customHeight="1" x14ac:dyDescent="0.2">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 customHeight="1" x14ac:dyDescent="0.2">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 customHeight="1" x14ac:dyDescent="0.2">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 customHeight="1" x14ac:dyDescent="0.2">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 customHeight="1" x14ac:dyDescent="0.2">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 customHeight="1" x14ac:dyDescent="0.2">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 customHeight="1" x14ac:dyDescent="0.2">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 customHeight="1" x14ac:dyDescent="0.2">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 customHeight="1" x14ac:dyDescent="0.2">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 customHeight="1" x14ac:dyDescent="0.2">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 customHeight="1" x14ac:dyDescent="0.2">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 customHeight="1" x14ac:dyDescent="0.2">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 customHeight="1" x14ac:dyDescent="0.2">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 customHeight="1" x14ac:dyDescent="0.2">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 customHeight="1" x14ac:dyDescent="0.2">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 customHeight="1" x14ac:dyDescent="0.2">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 customHeight="1" x14ac:dyDescent="0.2">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 customHeight="1" x14ac:dyDescent="0.2">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 customHeight="1" x14ac:dyDescent="0.2">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 customHeight="1" x14ac:dyDescent="0.2">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 customHeight="1" x14ac:dyDescent="0.2">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 customHeight="1" x14ac:dyDescent="0.2">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 customHeight="1" x14ac:dyDescent="0.2">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 customHeight="1" x14ac:dyDescent="0.2">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 customHeight="1" x14ac:dyDescent="0.2">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 customHeight="1" x14ac:dyDescent="0.2">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 customHeight="1" x14ac:dyDescent="0.2">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 customHeight="1" x14ac:dyDescent="0.2">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 customHeight="1" x14ac:dyDescent="0.2">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 customHeight="1" x14ac:dyDescent="0.2">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 customHeight="1" x14ac:dyDescent="0.2">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 customHeight="1" x14ac:dyDescent="0.2">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 customHeight="1" x14ac:dyDescent="0.2">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 customHeight="1" x14ac:dyDescent="0.2">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 customHeight="1" x14ac:dyDescent="0.2">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 customHeight="1" x14ac:dyDescent="0.2">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 customHeight="1" x14ac:dyDescent="0.2">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 customHeight="1" x14ac:dyDescent="0.2">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 customHeight="1" x14ac:dyDescent="0.2">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 customHeight="1" x14ac:dyDescent="0.2">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 customHeight="1" x14ac:dyDescent="0.2">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 customHeight="1" x14ac:dyDescent="0.2">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 customHeight="1" x14ac:dyDescent="0.2">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 customHeight="1" x14ac:dyDescent="0.2">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 customHeight="1" x14ac:dyDescent="0.2">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 customHeight="1" x14ac:dyDescent="0.2">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 customHeight="1" x14ac:dyDescent="0.2">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 customHeight="1" x14ac:dyDescent="0.2">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 customHeight="1" x14ac:dyDescent="0.2">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 customHeight="1" x14ac:dyDescent="0.2">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 customHeight="1" x14ac:dyDescent="0.2">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 customHeight="1" x14ac:dyDescent="0.2">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 customHeight="1" x14ac:dyDescent="0.2">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 customHeight="1" x14ac:dyDescent="0.2">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 customHeight="1" x14ac:dyDescent="0.2">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 customHeight="1" x14ac:dyDescent="0.2">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 customHeight="1" x14ac:dyDescent="0.2">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 customHeight="1" x14ac:dyDescent="0.2">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 customHeight="1" x14ac:dyDescent="0.2">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 customHeight="1" x14ac:dyDescent="0.2">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 customHeight="1" x14ac:dyDescent="0.2">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 customHeight="1" x14ac:dyDescent="0.2">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 customHeight="1" x14ac:dyDescent="0.2">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 customHeight="1" x14ac:dyDescent="0.2">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 customHeight="1" x14ac:dyDescent="0.2">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 customHeight="1" x14ac:dyDescent="0.2">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 customHeight="1" x14ac:dyDescent="0.2">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 customHeight="1" x14ac:dyDescent="0.2">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 customHeight="1" x14ac:dyDescent="0.2">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 customHeight="1" x14ac:dyDescent="0.2">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 customHeight="1" x14ac:dyDescent="0.2">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 customHeight="1" x14ac:dyDescent="0.2">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 customHeight="1" x14ac:dyDescent="0.2">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 customHeight="1" x14ac:dyDescent="0.2">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 customHeight="1" x14ac:dyDescent="0.2">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 customHeight="1" x14ac:dyDescent="0.2">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 customHeight="1" x14ac:dyDescent="0.2">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 customHeight="1" x14ac:dyDescent="0.2">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 customHeight="1" x14ac:dyDescent="0.2">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 customHeight="1" x14ac:dyDescent="0.2">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 customHeight="1" x14ac:dyDescent="0.2">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 customHeight="1" x14ac:dyDescent="0.2">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 customHeight="1" x14ac:dyDescent="0.2">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 customHeight="1" x14ac:dyDescent="0.2">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 customHeight="1" x14ac:dyDescent="0.2">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 customHeight="1" x14ac:dyDescent="0.2">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 customHeight="1" x14ac:dyDescent="0.2">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 customHeight="1" x14ac:dyDescent="0.2">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 customHeight="1" x14ac:dyDescent="0.2">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 customHeight="1" x14ac:dyDescent="0.2">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 customHeight="1" x14ac:dyDescent="0.2">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 customHeight="1" x14ac:dyDescent="0.2">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 customHeight="1" x14ac:dyDescent="0.2">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 customHeight="1" x14ac:dyDescent="0.2">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 customHeight="1" x14ac:dyDescent="0.2">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 customHeight="1" x14ac:dyDescent="0.2">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 customHeight="1" x14ac:dyDescent="0.2">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 customHeight="1" x14ac:dyDescent="0.2">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 customHeight="1" x14ac:dyDescent="0.2">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 customHeight="1" x14ac:dyDescent="0.2">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 customHeight="1" x14ac:dyDescent="0.2">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 customHeight="1" x14ac:dyDescent="0.2">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 customHeight="1" x14ac:dyDescent="0.2">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 customHeight="1" x14ac:dyDescent="0.2">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 customHeight="1" x14ac:dyDescent="0.2">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 customHeight="1" x14ac:dyDescent="0.2">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 customHeight="1" x14ac:dyDescent="0.2">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 customHeight="1" x14ac:dyDescent="0.2">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 customHeight="1" x14ac:dyDescent="0.2">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 customHeight="1" x14ac:dyDescent="0.2">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 customHeight="1" x14ac:dyDescent="0.2">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 customHeight="1" x14ac:dyDescent="0.2">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 customHeight="1" x14ac:dyDescent="0.2">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 customHeight="1" x14ac:dyDescent="0.2">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 customHeight="1" x14ac:dyDescent="0.2">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 customHeight="1" x14ac:dyDescent="0.2">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 customHeight="1" x14ac:dyDescent="0.2">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 customHeight="1" x14ac:dyDescent="0.2">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 customHeight="1" x14ac:dyDescent="0.2">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 customHeight="1" x14ac:dyDescent="0.2">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 customHeight="1" x14ac:dyDescent="0.2">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 customHeight="1" x14ac:dyDescent="0.2">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 customHeight="1" x14ac:dyDescent="0.2">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 customHeight="1" x14ac:dyDescent="0.2">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 customHeight="1" x14ac:dyDescent="0.2">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 customHeight="1" x14ac:dyDescent="0.2">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 customHeight="1" x14ac:dyDescent="0.2">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 customHeight="1" x14ac:dyDescent="0.2">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 customHeight="1" x14ac:dyDescent="0.2">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 customHeight="1" x14ac:dyDescent="0.2">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 customHeight="1" x14ac:dyDescent="0.2">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 customHeight="1" x14ac:dyDescent="0.2">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 customHeight="1" x14ac:dyDescent="0.2">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 customHeight="1" x14ac:dyDescent="0.2">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 customHeight="1" x14ac:dyDescent="0.2">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 customHeight="1" x14ac:dyDescent="0.2">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 customHeight="1" x14ac:dyDescent="0.2">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 customHeight="1" x14ac:dyDescent="0.2">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 customHeight="1" x14ac:dyDescent="0.2">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 customHeight="1" x14ac:dyDescent="0.2">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 customHeight="1" x14ac:dyDescent="0.2">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 customHeight="1" x14ac:dyDescent="0.2">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 customHeight="1" x14ac:dyDescent="0.2">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 customHeight="1" x14ac:dyDescent="0.2">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 customHeight="1" x14ac:dyDescent="0.2">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 customHeight="1" x14ac:dyDescent="0.2">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 customHeight="1" x14ac:dyDescent="0.2">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 customHeight="1" x14ac:dyDescent="0.2">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 customHeight="1" x14ac:dyDescent="0.2">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 customHeight="1" x14ac:dyDescent="0.2">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 customHeight="1" x14ac:dyDescent="0.2">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 customHeight="1" x14ac:dyDescent="0.2">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 customHeight="1" x14ac:dyDescent="0.2">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 customHeight="1" x14ac:dyDescent="0.2">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 customHeight="1" x14ac:dyDescent="0.2">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 customHeight="1" x14ac:dyDescent="0.2">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 customHeight="1" x14ac:dyDescent="0.2">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 customHeight="1" x14ac:dyDescent="0.2">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 customHeight="1" x14ac:dyDescent="0.2">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 customHeight="1" x14ac:dyDescent="0.2">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 customHeight="1" x14ac:dyDescent="0.2">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 customHeight="1" x14ac:dyDescent="0.2">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 customHeight="1" x14ac:dyDescent="0.2">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 customHeight="1" x14ac:dyDescent="0.2">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 customHeight="1" x14ac:dyDescent="0.2">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 customHeight="1" x14ac:dyDescent="0.2">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 customHeight="1" x14ac:dyDescent="0.2">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 customHeight="1" x14ac:dyDescent="0.2">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 customHeight="1" x14ac:dyDescent="0.2">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 customHeight="1" x14ac:dyDescent="0.2">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 customHeight="1" x14ac:dyDescent="0.2">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 customHeight="1" x14ac:dyDescent="0.2">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 customHeight="1" x14ac:dyDescent="0.2">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 customHeight="1" x14ac:dyDescent="0.2">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 customHeight="1" x14ac:dyDescent="0.2">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 customHeight="1" x14ac:dyDescent="0.2">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 customHeight="1" x14ac:dyDescent="0.2">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 customHeight="1" x14ac:dyDescent="0.2">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 customHeight="1" x14ac:dyDescent="0.2">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 customHeight="1" x14ac:dyDescent="0.2">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 customHeight="1" x14ac:dyDescent="0.2">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 customHeight="1" x14ac:dyDescent="0.2">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 customHeight="1" x14ac:dyDescent="0.2">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 customHeight="1" x14ac:dyDescent="0.2">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 customHeight="1" x14ac:dyDescent="0.2">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 customHeight="1" x14ac:dyDescent="0.2">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 customHeight="1" x14ac:dyDescent="0.2">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 customHeight="1" x14ac:dyDescent="0.2">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 customHeight="1" x14ac:dyDescent="0.2">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 customHeight="1" x14ac:dyDescent="0.2">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 customHeight="1" x14ac:dyDescent="0.2">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 customHeight="1" x14ac:dyDescent="0.2">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 customHeight="1" x14ac:dyDescent="0.2">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 customHeight="1" x14ac:dyDescent="0.2">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 customHeight="1" x14ac:dyDescent="0.2">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 customHeight="1" x14ac:dyDescent="0.2">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 customHeight="1" x14ac:dyDescent="0.2">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 customHeight="1" x14ac:dyDescent="0.2">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 customHeight="1" x14ac:dyDescent="0.2">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 customHeight="1" x14ac:dyDescent="0.2">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 customHeight="1" x14ac:dyDescent="0.2">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 customHeight="1" x14ac:dyDescent="0.2">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 customHeight="1" x14ac:dyDescent="0.2">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 customHeight="1" x14ac:dyDescent="0.2">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 customHeight="1" x14ac:dyDescent="0.2">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 customHeight="1" x14ac:dyDescent="0.2">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 customHeight="1" x14ac:dyDescent="0.2">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 customHeight="1" x14ac:dyDescent="0.2">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 customHeight="1" x14ac:dyDescent="0.2">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 customHeight="1" x14ac:dyDescent="0.2">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 customHeight="1" x14ac:dyDescent="0.2">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 customHeight="1" x14ac:dyDescent="0.2">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 customHeight="1" x14ac:dyDescent="0.2">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 customHeight="1" x14ac:dyDescent="0.2">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 customHeight="1" x14ac:dyDescent="0.2">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 customHeight="1" x14ac:dyDescent="0.2">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 customHeight="1" x14ac:dyDescent="0.2">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 customHeight="1" x14ac:dyDescent="0.2">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 customHeight="1" x14ac:dyDescent="0.2">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 customHeight="1" x14ac:dyDescent="0.2">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 customHeight="1" x14ac:dyDescent="0.2">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 customHeight="1" x14ac:dyDescent="0.2">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 customHeight="1" x14ac:dyDescent="0.2">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 customHeight="1" x14ac:dyDescent="0.2">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 customHeight="1" x14ac:dyDescent="0.2">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 customHeight="1" x14ac:dyDescent="0.2">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 customHeight="1" x14ac:dyDescent="0.2">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 customHeight="1" x14ac:dyDescent="0.2">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 customHeight="1" x14ac:dyDescent="0.2">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 customHeight="1" x14ac:dyDescent="0.2">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 customHeight="1" x14ac:dyDescent="0.2">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 customHeight="1" x14ac:dyDescent="0.2">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 customHeight="1" x14ac:dyDescent="0.2">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 customHeight="1" x14ac:dyDescent="0.2">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 customHeight="1" x14ac:dyDescent="0.2">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 customHeight="1" x14ac:dyDescent="0.2">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 customHeight="1" x14ac:dyDescent="0.2">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 customHeight="1" x14ac:dyDescent="0.2">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 customHeight="1" x14ac:dyDescent="0.2">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 customHeight="1" x14ac:dyDescent="0.2">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 customHeight="1" x14ac:dyDescent="0.2">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 customHeight="1" x14ac:dyDescent="0.2">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 customHeight="1" x14ac:dyDescent="0.2">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 customHeight="1" x14ac:dyDescent="0.2">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 customHeight="1" x14ac:dyDescent="0.2">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 customHeight="1" x14ac:dyDescent="0.2">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 customHeight="1" x14ac:dyDescent="0.2">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 customHeight="1" x14ac:dyDescent="0.2">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 customHeight="1" x14ac:dyDescent="0.2">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 customHeight="1" x14ac:dyDescent="0.2">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 customHeight="1" x14ac:dyDescent="0.2">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 customHeight="1" x14ac:dyDescent="0.2">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 customHeight="1" x14ac:dyDescent="0.2">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 customHeight="1" x14ac:dyDescent="0.2">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 customHeight="1" x14ac:dyDescent="0.2">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 customHeight="1" x14ac:dyDescent="0.2">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 customHeight="1" x14ac:dyDescent="0.2">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 customHeight="1" x14ac:dyDescent="0.2">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 customHeight="1" x14ac:dyDescent="0.2">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 customHeight="1" x14ac:dyDescent="0.2">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 customHeight="1" x14ac:dyDescent="0.2">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 customHeight="1" x14ac:dyDescent="0.2">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 customHeight="1" x14ac:dyDescent="0.2">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 customHeight="1" x14ac:dyDescent="0.2">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 customHeight="1" x14ac:dyDescent="0.2">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 customHeight="1" x14ac:dyDescent="0.2">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 customHeight="1" x14ac:dyDescent="0.2">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 customHeight="1" x14ac:dyDescent="0.2">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 customHeight="1" x14ac:dyDescent="0.2">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 customHeight="1" x14ac:dyDescent="0.2">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 customHeight="1" x14ac:dyDescent="0.2">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 customHeight="1" x14ac:dyDescent="0.2">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 customHeight="1" x14ac:dyDescent="0.2">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 customHeight="1" x14ac:dyDescent="0.2">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 customHeight="1" x14ac:dyDescent="0.2">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 customHeight="1" x14ac:dyDescent="0.2">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 customHeight="1" x14ac:dyDescent="0.2">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 customHeight="1" x14ac:dyDescent="0.2">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 customHeight="1" x14ac:dyDescent="0.2">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 customHeight="1" x14ac:dyDescent="0.2">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 customHeight="1" x14ac:dyDescent="0.2">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 customHeight="1" x14ac:dyDescent="0.2">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 customHeight="1" x14ac:dyDescent="0.2">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 customHeight="1" x14ac:dyDescent="0.2">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 customHeight="1" x14ac:dyDescent="0.2">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 customHeight="1" x14ac:dyDescent="0.2">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 customHeight="1" x14ac:dyDescent="0.2">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 customHeight="1" x14ac:dyDescent="0.2">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 customHeight="1" x14ac:dyDescent="0.2">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 customHeight="1" x14ac:dyDescent="0.2">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 customHeight="1" x14ac:dyDescent="0.2">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 customHeight="1" x14ac:dyDescent="0.2">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 customHeight="1" x14ac:dyDescent="0.2">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 customHeight="1" x14ac:dyDescent="0.2">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 customHeight="1" x14ac:dyDescent="0.2">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 customHeight="1" x14ac:dyDescent="0.2">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 customHeight="1" x14ac:dyDescent="0.2">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 customHeight="1" x14ac:dyDescent="0.2">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 customHeight="1" x14ac:dyDescent="0.2">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 customHeight="1" x14ac:dyDescent="0.2">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 customHeight="1" x14ac:dyDescent="0.2">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 customHeight="1" x14ac:dyDescent="0.2">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 customHeight="1" x14ac:dyDescent="0.2">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 customHeight="1" x14ac:dyDescent="0.2">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 customHeight="1" x14ac:dyDescent="0.2">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 customHeight="1" x14ac:dyDescent="0.2">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 customHeight="1" x14ac:dyDescent="0.2">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 customHeight="1" x14ac:dyDescent="0.2">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 customHeight="1" x14ac:dyDescent="0.2">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 customHeight="1" x14ac:dyDescent="0.2">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 customHeight="1" x14ac:dyDescent="0.2">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 customHeight="1" x14ac:dyDescent="0.2">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 customHeight="1" x14ac:dyDescent="0.2">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 customHeight="1" x14ac:dyDescent="0.2">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 customHeight="1" x14ac:dyDescent="0.2">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 customHeight="1" x14ac:dyDescent="0.2">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 customHeight="1" x14ac:dyDescent="0.2">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 customHeight="1" x14ac:dyDescent="0.2">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 customHeight="1" x14ac:dyDescent="0.2">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 customHeight="1" x14ac:dyDescent="0.2">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 customHeight="1" x14ac:dyDescent="0.2">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 customHeight="1" x14ac:dyDescent="0.2">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 customHeight="1" x14ac:dyDescent="0.2">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 customHeight="1" x14ac:dyDescent="0.2">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 customHeight="1" x14ac:dyDescent="0.2">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 customHeight="1" x14ac:dyDescent="0.2">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 customHeight="1" x14ac:dyDescent="0.2">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 customHeight="1" x14ac:dyDescent="0.2">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 customHeight="1" x14ac:dyDescent="0.2">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 customHeight="1" x14ac:dyDescent="0.2">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 customHeight="1" x14ac:dyDescent="0.2">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 customHeight="1" x14ac:dyDescent="0.2">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 customHeight="1" x14ac:dyDescent="0.2">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 customHeight="1" x14ac:dyDescent="0.2">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 customHeight="1" x14ac:dyDescent="0.2">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 customHeight="1" x14ac:dyDescent="0.2">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 customHeight="1" x14ac:dyDescent="0.2">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 customHeight="1" x14ac:dyDescent="0.2">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 customHeight="1" x14ac:dyDescent="0.2">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 customHeight="1" x14ac:dyDescent="0.2">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 customHeight="1" x14ac:dyDescent="0.2">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 customHeight="1" x14ac:dyDescent="0.2">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 customHeight="1" x14ac:dyDescent="0.2">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 customHeight="1" x14ac:dyDescent="0.2">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 customHeight="1" x14ac:dyDescent="0.2">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 customHeight="1" x14ac:dyDescent="0.2">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 customHeight="1" x14ac:dyDescent="0.2">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 customHeight="1" x14ac:dyDescent="0.2">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 customHeight="1" x14ac:dyDescent="0.2">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 customHeight="1" x14ac:dyDescent="0.2">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 customHeight="1" x14ac:dyDescent="0.2">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 customHeight="1" x14ac:dyDescent="0.2">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 customHeight="1" x14ac:dyDescent="0.2">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 customHeight="1" x14ac:dyDescent="0.2">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 customHeight="1" x14ac:dyDescent="0.2">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 customHeight="1" x14ac:dyDescent="0.2">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 customHeight="1" x14ac:dyDescent="0.2">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 customHeight="1" x14ac:dyDescent="0.2">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 customHeight="1" x14ac:dyDescent="0.2">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 customHeight="1" x14ac:dyDescent="0.2">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 customHeight="1" x14ac:dyDescent="0.2">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 customHeight="1" x14ac:dyDescent="0.2">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 customHeight="1" x14ac:dyDescent="0.2">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 customHeight="1" x14ac:dyDescent="0.2">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 customHeight="1" x14ac:dyDescent="0.2">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 customHeight="1" x14ac:dyDescent="0.2">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 customHeight="1" x14ac:dyDescent="0.2">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 customHeight="1" x14ac:dyDescent="0.2">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 customHeight="1" x14ac:dyDescent="0.2">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 customHeight="1" x14ac:dyDescent="0.2">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 customHeight="1" x14ac:dyDescent="0.2">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 customHeight="1" x14ac:dyDescent="0.2">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 customHeight="1" x14ac:dyDescent="0.2">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 customHeight="1" x14ac:dyDescent="0.2">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 customHeight="1" x14ac:dyDescent="0.2">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 customHeight="1" x14ac:dyDescent="0.2">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 customHeight="1" x14ac:dyDescent="0.2">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 customHeight="1" x14ac:dyDescent="0.2">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 customHeight="1" x14ac:dyDescent="0.2">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 customHeight="1" x14ac:dyDescent="0.2">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 customHeight="1" x14ac:dyDescent="0.2">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 customHeight="1" x14ac:dyDescent="0.2">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 customHeight="1" x14ac:dyDescent="0.2">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 customHeight="1" x14ac:dyDescent="0.2">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 customHeight="1" x14ac:dyDescent="0.2">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 customHeight="1" x14ac:dyDescent="0.2">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 customHeight="1" x14ac:dyDescent="0.2">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 customHeight="1" x14ac:dyDescent="0.2">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 customHeight="1" x14ac:dyDescent="0.2">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 customHeight="1" x14ac:dyDescent="0.2">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 customHeight="1" x14ac:dyDescent="0.2">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 customHeight="1" x14ac:dyDescent="0.2">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 customHeight="1" x14ac:dyDescent="0.2">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 customHeight="1" x14ac:dyDescent="0.2">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 customHeight="1" x14ac:dyDescent="0.2">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 customHeight="1" x14ac:dyDescent="0.2">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 customHeight="1" x14ac:dyDescent="0.2">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 customHeight="1" x14ac:dyDescent="0.2">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 customHeight="1" x14ac:dyDescent="0.2">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 customHeight="1" x14ac:dyDescent="0.2">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 customHeight="1" x14ac:dyDescent="0.2">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 customHeight="1" x14ac:dyDescent="0.2">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 customHeight="1" x14ac:dyDescent="0.2">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 customHeight="1" x14ac:dyDescent="0.2">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 customHeight="1" x14ac:dyDescent="0.2">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 customHeight="1" x14ac:dyDescent="0.2">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 customHeight="1" x14ac:dyDescent="0.2">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 customHeight="1" x14ac:dyDescent="0.2">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 customHeight="1" x14ac:dyDescent="0.2">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 customHeight="1" x14ac:dyDescent="0.2">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 customHeight="1" x14ac:dyDescent="0.2">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 customHeight="1" x14ac:dyDescent="0.2">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 customHeight="1" x14ac:dyDescent="0.2">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 customHeight="1" x14ac:dyDescent="0.2">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 customHeight="1" x14ac:dyDescent="0.2">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 customHeight="1" x14ac:dyDescent="0.2">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 customHeight="1" x14ac:dyDescent="0.2">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 customHeight="1" x14ac:dyDescent="0.2">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 customHeight="1" x14ac:dyDescent="0.2">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 customHeight="1" x14ac:dyDescent="0.2">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 customHeight="1" x14ac:dyDescent="0.2">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 customHeight="1" x14ac:dyDescent="0.2">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 customHeight="1" x14ac:dyDescent="0.2">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 customHeight="1" x14ac:dyDescent="0.2">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 customHeight="1" x14ac:dyDescent="0.2">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 customHeight="1" x14ac:dyDescent="0.2">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 customHeight="1" x14ac:dyDescent="0.2">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 customHeight="1" x14ac:dyDescent="0.2">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 customHeight="1" x14ac:dyDescent="0.2">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 customHeight="1" x14ac:dyDescent="0.2">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 customHeight="1" x14ac:dyDescent="0.2">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 customHeight="1" x14ac:dyDescent="0.2">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 customHeight="1" x14ac:dyDescent="0.2">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 customHeight="1" x14ac:dyDescent="0.2">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 customHeight="1" x14ac:dyDescent="0.2">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 customHeight="1" x14ac:dyDescent="0.2">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 customHeight="1" x14ac:dyDescent="0.2">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 customHeight="1" x14ac:dyDescent="0.2">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 customHeight="1" x14ac:dyDescent="0.2">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 customHeight="1" x14ac:dyDescent="0.2">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 customHeight="1" x14ac:dyDescent="0.2">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 customHeight="1" x14ac:dyDescent="0.2">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 customHeight="1" x14ac:dyDescent="0.2">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 customHeight="1" x14ac:dyDescent="0.2">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 customHeight="1" x14ac:dyDescent="0.2">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 customHeight="1" x14ac:dyDescent="0.2">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 customHeight="1" x14ac:dyDescent="0.2">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 customHeight="1" x14ac:dyDescent="0.2">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 customHeight="1" x14ac:dyDescent="0.2">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 customHeight="1" x14ac:dyDescent="0.2">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 customHeight="1" x14ac:dyDescent="0.2">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 customHeight="1" x14ac:dyDescent="0.2">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 customHeight="1" x14ac:dyDescent="0.2">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 customHeight="1" x14ac:dyDescent="0.2">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 customHeight="1" x14ac:dyDescent="0.2">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 customHeight="1" x14ac:dyDescent="0.2">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 customHeight="1" x14ac:dyDescent="0.2">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 customHeight="1" x14ac:dyDescent="0.2">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 customHeight="1" x14ac:dyDescent="0.2">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 customHeight="1" x14ac:dyDescent="0.2">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 customHeight="1" x14ac:dyDescent="0.2">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 customHeight="1" x14ac:dyDescent="0.2">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 customHeight="1" x14ac:dyDescent="0.2">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 customHeight="1" x14ac:dyDescent="0.2">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 customHeight="1" x14ac:dyDescent="0.2">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 customHeight="1" x14ac:dyDescent="0.2">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 customHeight="1" x14ac:dyDescent="0.2">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 customHeight="1" x14ac:dyDescent="0.2">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 customHeight="1" x14ac:dyDescent="0.2">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 customHeight="1" x14ac:dyDescent="0.2">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 customHeight="1" x14ac:dyDescent="0.2">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 customHeight="1" x14ac:dyDescent="0.2">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 customHeight="1" x14ac:dyDescent="0.2">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 customHeight="1" x14ac:dyDescent="0.2">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 customHeight="1" x14ac:dyDescent="0.2">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 customHeight="1" x14ac:dyDescent="0.2">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 customHeight="1" x14ac:dyDescent="0.2">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 customHeight="1" x14ac:dyDescent="0.2">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 customHeight="1" x14ac:dyDescent="0.2">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 customHeight="1" x14ac:dyDescent="0.2">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 customHeight="1" x14ac:dyDescent="0.2">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 customHeight="1" x14ac:dyDescent="0.2">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 customHeight="1" x14ac:dyDescent="0.2">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 customHeight="1" x14ac:dyDescent="0.2">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 customHeight="1" x14ac:dyDescent="0.2">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 customHeight="1" x14ac:dyDescent="0.2">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 customHeight="1" x14ac:dyDescent="0.2">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 customHeight="1" x14ac:dyDescent="0.2">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 customHeight="1" x14ac:dyDescent="0.2">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 customHeight="1" x14ac:dyDescent="0.2">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 customHeight="1" x14ac:dyDescent="0.2">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 customHeight="1" x14ac:dyDescent="0.2">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 customHeight="1" x14ac:dyDescent="0.2">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 customHeight="1" x14ac:dyDescent="0.2">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 customHeight="1" x14ac:dyDescent="0.2">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 customHeight="1" x14ac:dyDescent="0.2">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 customHeight="1" x14ac:dyDescent="0.2">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 customHeight="1" x14ac:dyDescent="0.2">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 customHeight="1" x14ac:dyDescent="0.2">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 customHeight="1" x14ac:dyDescent="0.2">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 customHeight="1" x14ac:dyDescent="0.2">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 customHeight="1" x14ac:dyDescent="0.2">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 customHeight="1" x14ac:dyDescent="0.2">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 customHeight="1" x14ac:dyDescent="0.2">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 customHeight="1" x14ac:dyDescent="0.2">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 customHeight="1" x14ac:dyDescent="0.2">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 customHeight="1" x14ac:dyDescent="0.2">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 customHeight="1" x14ac:dyDescent="0.2">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 customHeight="1" x14ac:dyDescent="0.2">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 customHeight="1" x14ac:dyDescent="0.2">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 customHeight="1" x14ac:dyDescent="0.2">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 customHeight="1" x14ac:dyDescent="0.2">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 customHeight="1" x14ac:dyDescent="0.2">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 customHeight="1" x14ac:dyDescent="0.2">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 customHeight="1" x14ac:dyDescent="0.2">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 customHeight="1" x14ac:dyDescent="0.2">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 customHeight="1" x14ac:dyDescent="0.2">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 customHeight="1" x14ac:dyDescent="0.2">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 customHeight="1" x14ac:dyDescent="0.2">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 customHeight="1" x14ac:dyDescent="0.2">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 customHeight="1" x14ac:dyDescent="0.2">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 customHeight="1" x14ac:dyDescent="0.2">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 customHeight="1" x14ac:dyDescent="0.2">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 customHeight="1" x14ac:dyDescent="0.2">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 customHeight="1" x14ac:dyDescent="0.2">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 customHeight="1" x14ac:dyDescent="0.2">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 customHeight="1" x14ac:dyDescent="0.2">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 customHeight="1" x14ac:dyDescent="0.2">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 customHeight="1" x14ac:dyDescent="0.2">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 customHeight="1" x14ac:dyDescent="0.2">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 customHeight="1" x14ac:dyDescent="0.2">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 customHeight="1" x14ac:dyDescent="0.2">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 customHeight="1" x14ac:dyDescent="0.2">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 customHeight="1" x14ac:dyDescent="0.2">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 customHeight="1" x14ac:dyDescent="0.2">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 customHeight="1" x14ac:dyDescent="0.2">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 customHeight="1" x14ac:dyDescent="0.2">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 customHeight="1" x14ac:dyDescent="0.2">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 customHeight="1" x14ac:dyDescent="0.2">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 customHeight="1" x14ac:dyDescent="0.2">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 customHeight="1" x14ac:dyDescent="0.2">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 customHeight="1" x14ac:dyDescent="0.2">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 customHeight="1" x14ac:dyDescent="0.2">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 customHeight="1" x14ac:dyDescent="0.2">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 customHeight="1" x14ac:dyDescent="0.2">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 customHeight="1" x14ac:dyDescent="0.2">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 customHeight="1" x14ac:dyDescent="0.2">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 customHeight="1" x14ac:dyDescent="0.2">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 customHeight="1" x14ac:dyDescent="0.2">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 customHeight="1" x14ac:dyDescent="0.2">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 customHeight="1" x14ac:dyDescent="0.2">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 customHeight="1" x14ac:dyDescent="0.2">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 customHeight="1" x14ac:dyDescent="0.2">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 customHeight="1" x14ac:dyDescent="0.2">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 customHeight="1" x14ac:dyDescent="0.2">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 customHeight="1" x14ac:dyDescent="0.2">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 customHeight="1" x14ac:dyDescent="0.2">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 customHeight="1" x14ac:dyDescent="0.2">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 customHeight="1" x14ac:dyDescent="0.2">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 customHeight="1" x14ac:dyDescent="0.2">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 customHeight="1" x14ac:dyDescent="0.2">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 customHeight="1" x14ac:dyDescent="0.2">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 customHeight="1" x14ac:dyDescent="0.2">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 customHeight="1" x14ac:dyDescent="0.2">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 customHeight="1" x14ac:dyDescent="0.2">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 customHeight="1" x14ac:dyDescent="0.2">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 customHeight="1" x14ac:dyDescent="0.2">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 customHeight="1" x14ac:dyDescent="0.2">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 customHeight="1" x14ac:dyDescent="0.2">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 customHeight="1" x14ac:dyDescent="0.2">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 customHeight="1" x14ac:dyDescent="0.2">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 customHeight="1" x14ac:dyDescent="0.2">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 customHeight="1" x14ac:dyDescent="0.2">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 customHeight="1" x14ac:dyDescent="0.2">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 customHeight="1" x14ac:dyDescent="0.2">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 customHeight="1" x14ac:dyDescent="0.2">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 customHeight="1" x14ac:dyDescent="0.2">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 customHeight="1" x14ac:dyDescent="0.2">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 customHeight="1" x14ac:dyDescent="0.2">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 customHeight="1" x14ac:dyDescent="0.2">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 customHeight="1" x14ac:dyDescent="0.2">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 customHeight="1" x14ac:dyDescent="0.2">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 customHeight="1" x14ac:dyDescent="0.2">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 customHeight="1" x14ac:dyDescent="0.2">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 customHeight="1" x14ac:dyDescent="0.2">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 customHeight="1" x14ac:dyDescent="0.2">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 customHeight="1" x14ac:dyDescent="0.2">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 customHeight="1" x14ac:dyDescent="0.2">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 customHeight="1" x14ac:dyDescent="0.2">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 customHeight="1" x14ac:dyDescent="0.2">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 customHeight="1" x14ac:dyDescent="0.2">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 customHeight="1" x14ac:dyDescent="0.2">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 customHeight="1" x14ac:dyDescent="0.2">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 customHeight="1" x14ac:dyDescent="0.2">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 customHeight="1" x14ac:dyDescent="0.2">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 customHeight="1" x14ac:dyDescent="0.2">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 customHeight="1" x14ac:dyDescent="0.2">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 customHeight="1" x14ac:dyDescent="0.2">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 customHeight="1" x14ac:dyDescent="0.2">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 customHeight="1" x14ac:dyDescent="0.2">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 customHeight="1" x14ac:dyDescent="0.2">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 customHeight="1" x14ac:dyDescent="0.2">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 customHeight="1" x14ac:dyDescent="0.2">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 customHeight="1" x14ac:dyDescent="0.2">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 customHeight="1" x14ac:dyDescent="0.2">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 customHeight="1" x14ac:dyDescent="0.2">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 customHeight="1" x14ac:dyDescent="0.2">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 customHeight="1" x14ac:dyDescent="0.2">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 customHeight="1" x14ac:dyDescent="0.2">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 customHeight="1" x14ac:dyDescent="0.2">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 customHeight="1" x14ac:dyDescent="0.2">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 customHeight="1" x14ac:dyDescent="0.2">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 customHeight="1" x14ac:dyDescent="0.2">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 customHeight="1" x14ac:dyDescent="0.2">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 customHeight="1" x14ac:dyDescent="0.2">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 customHeight="1" x14ac:dyDescent="0.2">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 customHeight="1" x14ac:dyDescent="0.2">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 customHeight="1" x14ac:dyDescent="0.2">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 customHeight="1" x14ac:dyDescent="0.2">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 customHeight="1" x14ac:dyDescent="0.2">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 customHeight="1" x14ac:dyDescent="0.2">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 customHeight="1" x14ac:dyDescent="0.2">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 customHeight="1" x14ac:dyDescent="0.2">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 customHeight="1" x14ac:dyDescent="0.2">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 customHeight="1" x14ac:dyDescent="0.2">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 customHeight="1" x14ac:dyDescent="0.2">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 customHeight="1" x14ac:dyDescent="0.2">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 customHeight="1" x14ac:dyDescent="0.2">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 customHeight="1" x14ac:dyDescent="0.2">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 customHeight="1" x14ac:dyDescent="0.2">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 customHeight="1" x14ac:dyDescent="0.2">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 customHeight="1" x14ac:dyDescent="0.2">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 customHeight="1" x14ac:dyDescent="0.2">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 customHeight="1" x14ac:dyDescent="0.2">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 customHeight="1" x14ac:dyDescent="0.2">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 customHeight="1" x14ac:dyDescent="0.2">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 customHeight="1" x14ac:dyDescent="0.2">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 customHeight="1" x14ac:dyDescent="0.2">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 customHeight="1" x14ac:dyDescent="0.2">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 customHeight="1" x14ac:dyDescent="0.2">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 customHeight="1" x14ac:dyDescent="0.2">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 customHeight="1" x14ac:dyDescent="0.2">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 customHeight="1" x14ac:dyDescent="0.2">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 customHeight="1" x14ac:dyDescent="0.2">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 customHeight="1" x14ac:dyDescent="0.2">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 customHeight="1" x14ac:dyDescent="0.2">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 customHeight="1" x14ac:dyDescent="0.2">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 customHeight="1" x14ac:dyDescent="0.2">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 customHeight="1" x14ac:dyDescent="0.2">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 customHeight="1" x14ac:dyDescent="0.2">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 customHeight="1" x14ac:dyDescent="0.2">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 customHeight="1" x14ac:dyDescent="0.2">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 customHeight="1" x14ac:dyDescent="0.2">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 customHeight="1" x14ac:dyDescent="0.2">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 customHeight="1" x14ac:dyDescent="0.2">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 customHeight="1" x14ac:dyDescent="0.2">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 customHeight="1" x14ac:dyDescent="0.2">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 customHeight="1" x14ac:dyDescent="0.2">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 customHeight="1" x14ac:dyDescent="0.2">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 customHeight="1" x14ac:dyDescent="0.2">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 customHeight="1" x14ac:dyDescent="0.2">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 customHeight="1" x14ac:dyDescent="0.2">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 customHeight="1" x14ac:dyDescent="0.2">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 customHeight="1" x14ac:dyDescent="0.2">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 customHeight="1" x14ac:dyDescent="0.2">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 customHeight="1" x14ac:dyDescent="0.2">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 customHeight="1" x14ac:dyDescent="0.2">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 customHeight="1" x14ac:dyDescent="0.2">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 customHeight="1" x14ac:dyDescent="0.2">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 customHeight="1" x14ac:dyDescent="0.2">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 customHeight="1" x14ac:dyDescent="0.2">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 customHeight="1" x14ac:dyDescent="0.2">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 customHeight="1" x14ac:dyDescent="0.2">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 customHeight="1" x14ac:dyDescent="0.2">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 customHeight="1" x14ac:dyDescent="0.2">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 customHeight="1" x14ac:dyDescent="0.2">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 customHeight="1" x14ac:dyDescent="0.2">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 customHeight="1" x14ac:dyDescent="0.2">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 customHeight="1" x14ac:dyDescent="0.2">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 customHeight="1" x14ac:dyDescent="0.2">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 customHeight="1" x14ac:dyDescent="0.2">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 customHeight="1" x14ac:dyDescent="0.2">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 customHeight="1" x14ac:dyDescent="0.2">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 customHeight="1" x14ac:dyDescent="0.2">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 customHeight="1" x14ac:dyDescent="0.2">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 customHeight="1" x14ac:dyDescent="0.2">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 customHeight="1" x14ac:dyDescent="0.2">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 customHeight="1" x14ac:dyDescent="0.2">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 customHeight="1" x14ac:dyDescent="0.2">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 customHeight="1" x14ac:dyDescent="0.2">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 customHeight="1" x14ac:dyDescent="0.2">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 customHeight="1" x14ac:dyDescent="0.2">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 customHeight="1" x14ac:dyDescent="0.2">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 customHeight="1" x14ac:dyDescent="0.2">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 customHeight="1" x14ac:dyDescent="0.2">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 customHeight="1" x14ac:dyDescent="0.2">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 customHeight="1" x14ac:dyDescent="0.2">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 customHeight="1" x14ac:dyDescent="0.2">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 customHeight="1" x14ac:dyDescent="0.2">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 customHeight="1" x14ac:dyDescent="0.2">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 customHeight="1" x14ac:dyDescent="0.2">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 customHeight="1" x14ac:dyDescent="0.2">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 customHeight="1" x14ac:dyDescent="0.2">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 customHeight="1" x14ac:dyDescent="0.2">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 customHeight="1" x14ac:dyDescent="0.2">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 customHeight="1" x14ac:dyDescent="0.2">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 customHeight="1" x14ac:dyDescent="0.2">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 customHeight="1" x14ac:dyDescent="0.2">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 customHeight="1" x14ac:dyDescent="0.2">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 customHeight="1" x14ac:dyDescent="0.2">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 customHeight="1" x14ac:dyDescent="0.2">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 customHeight="1" x14ac:dyDescent="0.2">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 customHeight="1" x14ac:dyDescent="0.2">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 customHeight="1" x14ac:dyDescent="0.2">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 customHeight="1" x14ac:dyDescent="0.2">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 customHeight="1" x14ac:dyDescent="0.2">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 customHeight="1" x14ac:dyDescent="0.2">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 customHeight="1" x14ac:dyDescent="0.2">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 customHeight="1" x14ac:dyDescent="0.2">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 customHeight="1" x14ac:dyDescent="0.2">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 customHeight="1" x14ac:dyDescent="0.2">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 customHeight="1" x14ac:dyDescent="0.2">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 customHeight="1" x14ac:dyDescent="0.2">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 customHeight="1" x14ac:dyDescent="0.2">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 customHeight="1" x14ac:dyDescent="0.2">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 customHeight="1" x14ac:dyDescent="0.2">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 customHeight="1" x14ac:dyDescent="0.2">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 customHeight="1" x14ac:dyDescent="0.2">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 customHeight="1" x14ac:dyDescent="0.2">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 customHeight="1" x14ac:dyDescent="0.2">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 customHeight="1" x14ac:dyDescent="0.2">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 customHeight="1" x14ac:dyDescent="0.2">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 customHeight="1" x14ac:dyDescent="0.2">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 customHeight="1" x14ac:dyDescent="0.2">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 customHeight="1" x14ac:dyDescent="0.2">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 customHeight="1" x14ac:dyDescent="0.2">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 customHeight="1" x14ac:dyDescent="0.2">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 customHeight="1" x14ac:dyDescent="0.2">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 customHeight="1" x14ac:dyDescent="0.2">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 customHeight="1" x14ac:dyDescent="0.2">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 customHeight="1" x14ac:dyDescent="0.2">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 customHeight="1" x14ac:dyDescent="0.2">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 customHeight="1" x14ac:dyDescent="0.2">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 customHeight="1" x14ac:dyDescent="0.2">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 customHeight="1" x14ac:dyDescent="0.2">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 customHeight="1" x14ac:dyDescent="0.2">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 customHeight="1" x14ac:dyDescent="0.2">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 customHeight="1" x14ac:dyDescent="0.2">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 customHeight="1" x14ac:dyDescent="0.2">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 customHeight="1" x14ac:dyDescent="0.2">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 customHeight="1" x14ac:dyDescent="0.2">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 customHeight="1" x14ac:dyDescent="0.2">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 customHeight="1" x14ac:dyDescent="0.2">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 customHeight="1" x14ac:dyDescent="0.2">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 customHeight="1" x14ac:dyDescent="0.2">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 customHeight="1" x14ac:dyDescent="0.2">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 customHeight="1" x14ac:dyDescent="0.2">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 customHeight="1" x14ac:dyDescent="0.2">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 customHeight="1" x14ac:dyDescent="0.2">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 customHeight="1" x14ac:dyDescent="0.2">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 customHeight="1" x14ac:dyDescent="0.2">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 customHeight="1" x14ac:dyDescent="0.2">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 customHeight="1" x14ac:dyDescent="0.2">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 customHeight="1" x14ac:dyDescent="0.2">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 customHeight="1" x14ac:dyDescent="0.2">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 customHeight="1" x14ac:dyDescent="0.2">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 customHeight="1" x14ac:dyDescent="0.2">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 customHeight="1" x14ac:dyDescent="0.2">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 customHeight="1" x14ac:dyDescent="0.2">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 customHeight="1" x14ac:dyDescent="0.2">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 customHeight="1" x14ac:dyDescent="0.2">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 customHeight="1" x14ac:dyDescent="0.2">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 customHeight="1" x14ac:dyDescent="0.2">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 customHeight="1" x14ac:dyDescent="0.2">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 customHeight="1" x14ac:dyDescent="0.2">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 customHeight="1" x14ac:dyDescent="0.2">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 customHeight="1" x14ac:dyDescent="0.2">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 customHeight="1" x14ac:dyDescent="0.2">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 customHeight="1" x14ac:dyDescent="0.2">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 customHeight="1" x14ac:dyDescent="0.2">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 customHeight="1" x14ac:dyDescent="0.2">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 customHeight="1" x14ac:dyDescent="0.2">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 customHeight="1" x14ac:dyDescent="0.2">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 customHeight="1" x14ac:dyDescent="0.2">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 customHeight="1" x14ac:dyDescent="0.2">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 customHeight="1" x14ac:dyDescent="0.2">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 customHeight="1" x14ac:dyDescent="0.2">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 customHeight="1" x14ac:dyDescent="0.2">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 customHeight="1" x14ac:dyDescent="0.2">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 customHeight="1" x14ac:dyDescent="0.2">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 customHeight="1" x14ac:dyDescent="0.2">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 customHeight="1" x14ac:dyDescent="0.2">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 customHeight="1" x14ac:dyDescent="0.2">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 customHeight="1" x14ac:dyDescent="0.2">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 customHeight="1" x14ac:dyDescent="0.2">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 customHeight="1" x14ac:dyDescent="0.2">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 customHeight="1" x14ac:dyDescent="0.2">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 customHeight="1" x14ac:dyDescent="0.2">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 customHeight="1" x14ac:dyDescent="0.2">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 customHeight="1" x14ac:dyDescent="0.2">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 customHeight="1" x14ac:dyDescent="0.2">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 customHeight="1" x14ac:dyDescent="0.2">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 customHeight="1" x14ac:dyDescent="0.2">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 customHeight="1" x14ac:dyDescent="0.2">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 customHeight="1" x14ac:dyDescent="0.2">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 customHeight="1" x14ac:dyDescent="0.2">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 customHeight="1" x14ac:dyDescent="0.2">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 customHeight="1" x14ac:dyDescent="0.2">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 customHeight="1" x14ac:dyDescent="0.2">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 customHeight="1" x14ac:dyDescent="0.2">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 customHeight="1" x14ac:dyDescent="0.2">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 customHeight="1" x14ac:dyDescent="0.2">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 customHeight="1" x14ac:dyDescent="0.2">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 customHeight="1" x14ac:dyDescent="0.2">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 customHeight="1" x14ac:dyDescent="0.2">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 customHeight="1" x14ac:dyDescent="0.2">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 customHeight="1" x14ac:dyDescent="0.2">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 customHeight="1" x14ac:dyDescent="0.2">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 customHeight="1" x14ac:dyDescent="0.2">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 customHeight="1" x14ac:dyDescent="0.2">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 customHeight="1" x14ac:dyDescent="0.2">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 customHeight="1" x14ac:dyDescent="0.2">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 customHeight="1" x14ac:dyDescent="0.2">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 customHeight="1" x14ac:dyDescent="0.2">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 customHeight="1" x14ac:dyDescent="0.2">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 customHeight="1" x14ac:dyDescent="0.2">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 customHeight="1" x14ac:dyDescent="0.2">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 customHeight="1" x14ac:dyDescent="0.2">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 customHeight="1" x14ac:dyDescent="0.2">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 customHeight="1" x14ac:dyDescent="0.2">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 customHeight="1" x14ac:dyDescent="0.2">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 customHeight="1" x14ac:dyDescent="0.2">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 customHeight="1" x14ac:dyDescent="0.2">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 customHeight="1" x14ac:dyDescent="0.2">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 customHeight="1" x14ac:dyDescent="0.2">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 customHeight="1" x14ac:dyDescent="0.2">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 customHeight="1" x14ac:dyDescent="0.2">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 customHeight="1" x14ac:dyDescent="0.2">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 customHeight="1" x14ac:dyDescent="0.2">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 customHeight="1" x14ac:dyDescent="0.2">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 customHeight="1" x14ac:dyDescent="0.2">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 customHeight="1" x14ac:dyDescent="0.2">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 customHeight="1" x14ac:dyDescent="0.2">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 customHeight="1" x14ac:dyDescent="0.2">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 customHeight="1" x14ac:dyDescent="0.2">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 customHeight="1" x14ac:dyDescent="0.2">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 customHeight="1" x14ac:dyDescent="0.2">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 customHeight="1" x14ac:dyDescent="0.2">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 customHeight="1" x14ac:dyDescent="0.2">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 customHeight="1" x14ac:dyDescent="0.2">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 customHeight="1" x14ac:dyDescent="0.2">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 customHeight="1" x14ac:dyDescent="0.2">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 customHeight="1" x14ac:dyDescent="0.2">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 customHeight="1" x14ac:dyDescent="0.2">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 customHeight="1" x14ac:dyDescent="0.2">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 customHeight="1" x14ac:dyDescent="0.2">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 customHeight="1" x14ac:dyDescent="0.2">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 customHeight="1" x14ac:dyDescent="0.2">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 customHeight="1" x14ac:dyDescent="0.2">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 customHeight="1" x14ac:dyDescent="0.2">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 customHeight="1" x14ac:dyDescent="0.2">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 customHeight="1" x14ac:dyDescent="0.2">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 customHeight="1" x14ac:dyDescent="0.2">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 customHeight="1" x14ac:dyDescent="0.2">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 customHeight="1" x14ac:dyDescent="0.2">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 customHeight="1" x14ac:dyDescent="0.2">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 customHeight="1" x14ac:dyDescent="0.2">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 customHeight="1" x14ac:dyDescent="0.2">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 customHeight="1" x14ac:dyDescent="0.2">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 customHeight="1" x14ac:dyDescent="0.2">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 customHeight="1" x14ac:dyDescent="0.2">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 customHeight="1" x14ac:dyDescent="0.2">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 customHeight="1" x14ac:dyDescent="0.2">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 customHeight="1" x14ac:dyDescent="0.2">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 customHeight="1" x14ac:dyDescent="0.2">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 customHeight="1" x14ac:dyDescent="0.2">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 customHeight="1" x14ac:dyDescent="0.2">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 customHeight="1" x14ac:dyDescent="0.2">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 customHeight="1" x14ac:dyDescent="0.2">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 customHeight="1" x14ac:dyDescent="0.2">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 customHeight="1" x14ac:dyDescent="0.2">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 customHeight="1" x14ac:dyDescent="0.2">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 customHeight="1" x14ac:dyDescent="0.2">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2019-09-03T02:32:15Z</cp:lastPrinted>
  <dcterms:created xsi:type="dcterms:W3CDTF">2012-03-13T00:50:25Z</dcterms:created>
  <dcterms:modified xsi:type="dcterms:W3CDTF">2019-09-10T06:58:59Z</dcterms:modified>
</cp:coreProperties>
</file>