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20460" windowHeight="750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<sst xmlns="http://schemas.openxmlformats.org/spreadsheetml/2006/main" count="2985" uniqueCount="722">
  <si>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</si>
  <si>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</si>
  <si>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</si>
  <si>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</si>
  <si>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</si>
  <si>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</si>
  <si>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</si>
  <si>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</si>
  <si>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</si>
  <si>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</si>
  <si>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</si>
  <si>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</si>
  <si>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</si>
  <si>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</si>
  <si>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</si>
  <si>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</si>
  <si>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</si>
  <si>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</si>
  <si>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</si>
  <si>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</si>
  <si>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</si>
  <si>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</si>
  <si>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</si>
  <si>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</si>
  <si>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</si>
  <si>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</si>
  <si>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</si>
  <si>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</si>
  <si>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</si>
  <si>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</si>
  <si>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</si>
  <si>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</si>
  <si>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</si>
  <si>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</si>
  <si>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</si>
  <si>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</si>
  <si>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</si>
  <si>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</si>
  <si>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</si>
  <si>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</si>
  <si>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</si>
  <si>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</si>
  <si>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</si>
  <si>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</si>
  <si>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</si>
  <si>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</si>
  <si>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</si>
  <si>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</si>
  <si>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</si>
  <si>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</si>
  <si>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</si>
  <si>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</si>
  <si>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</si>
  <si>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</si>
  <si>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</si>
  <si>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</si>
  <si>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</si>
  <si>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</si>
  <si>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</si>
  <si>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</si>
  <si>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</si>
  <si>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</si>
  <si>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</si>
  <si>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</si>
  <si>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</si>
  <si>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</si>
  <si>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</si>
  <si>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</si>
  <si>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</si>
  <si>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</si>
  <si>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</si>
  <si>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</si>
  <si>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</si>
  <si>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</si>
  <si>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</si>
  <si>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</si>
  <si>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</si>
  <si>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</si>
  <si>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</si>
  <si>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</si>
  <si>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</si>
  <si>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</si>
  <si>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</si>
  <si>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</si>
  <si>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</si>
  <si>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</si>
  <si>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</si>
  <si>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</si>
  <si>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</si>
  <si>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</si>
  <si>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</si>
  <si>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</si>
  <si>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</si>
  <si>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</si>
  <si>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</si>
  <si>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</si>
  <si>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</si>
  <si>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</si>
  <si>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</si>
  <si>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</si>
  <si>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</si>
  <si>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</si>
  <si>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</si>
  <si>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</si>
  <si>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</si>
  <si>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</si>
  <si>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</si>
  <si>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</si>
  <si>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</si>
  <si>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</si>
  <si>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</si>
  <si>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</si>
  <si>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</si>
  <si>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</si>
  <si>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</si>
  <si>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</si>
  <si>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</si>
  <si>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</si>
  <si>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</si>
  <si>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</si>
  <si>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</si>
  <si>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</si>
  <si>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</si>
  <si>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</si>
  <si>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</si>
  <si>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</si>
  <si>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</si>
  <si>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</si>
  <si>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</si>
  <si>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</si>
  <si>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</si>
  <si>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</si>
  <si>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</si>
  <si>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</si>
  <si>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</si>
  <si>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</si>
  <si>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</si>
  <si>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</si>
  <si>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</si>
  <si>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</si>
  <si>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</si>
  <si>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</si>
  <si>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</si>
  <si>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</si>
  <si>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</si>
  <si>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</si>
  <si>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</si>
  <si>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</si>
  <si>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</si>
  <si>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</si>
  <si>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</si>
  <si>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</si>
  <si>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</si>
  <si>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</si>
  <si>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</si>
  <si>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</si>
  <si>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</si>
  <si>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</si>
  <si>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</si>
  <si>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</si>
  <si>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</si>
  <si>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</si>
  <si>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</si>
  <si>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</si>
  <si>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</si>
  <si>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</si>
  <si>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</si>
  <si>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</si>
  <si>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</si>
  <si>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</si>
  <si>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</si>
  <si>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</si>
  <si>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</si>
  <si>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</si>
  <si>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</si>
  <si>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</si>
  <si>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</si>
  <si>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</si>
  <si>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</si>
  <si>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</si>
  <si>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</si>
  <si>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</si>
  <si>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</si>
  <si>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</si>
  <si>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</si>
  <si>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</si>
  <si>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</si>
  <si>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</si>
  <si>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</si>
  <si>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</si>
  <si>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</si>
  <si>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</si>
  <si>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</si>
  <si>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</si>
  <si>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</si>
  <si>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</si>
  <si>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</si>
  <si>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</si>
  <si>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</si>
  <si>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</si>
  <si>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</si>
  <si>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</si>
  <si>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</si>
  <si>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</si>
  <si>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</si>
  <si>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</si>
  <si>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</si>
  <si>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</si>
  <si>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</si>
  <si>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</si>
  <si>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</si>
  <si>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</si>
  <si>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</si>
  <si>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</si>
  <si>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</si>
  <si>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</si>
  <si>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</si>
  <si>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</si>
  <si>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</si>
  <si>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</si>
  <si>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</si>
  <si>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</si>
  <si>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</si>
  <si>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</si>
  <si>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</si>
  <si>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</si>
  <si>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</si>
  <si>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</si>
  <si>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</si>
  <si>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</si>
  <si>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</si>
  <si>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</si>
  <si>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</si>
  <si>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</si>
  <si>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</si>
  <si>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</si>
  <si>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</si>
  <si>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</si>
  <si>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</si>
  <si>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</si>
  <si>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</si>
  <si>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</si>
  <si>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</si>
  <si>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</si>
  <si>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</si>
  <si>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</si>
  <si>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</si>
  <si>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</si>
  <si>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</si>
  <si>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</si>
  <si>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</si>
  <si>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</si>
  <si>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</si>
  <si>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</si>
  <si>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</si>
  <si>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</si>
  <si>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</si>
  <si>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</si>
  <si>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</si>
  <si>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</si>
  <si>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</si>
  <si>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</si>
  <si>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</si>
  <si>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</si>
  <si>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</si>
  <si>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</si>
  <si>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</si>
  <si>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</si>
  <si>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</si>
  <si>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</si>
  <si>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</si>
  <si>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</si>
  <si>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</si>
  <si>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</si>
  <si>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</si>
  <si>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</si>
  <si>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</si>
  <si>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</si>
  <si>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</si>
  <si>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</si>
  <si>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</si>
  <si>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</si>
  <si>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</si>
  <si>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</si>
  <si>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</si>
  <si>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</si>
  <si>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</si>
  <si>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</si>
  <si>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</si>
  <si>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</si>
  <si>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</si>
  <si>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</si>
  <si>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</si>
  <si>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</si>
  <si>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</si>
  <si>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</si>
  <si>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</si>
  <si>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</si>
  <si>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</si>
  <si>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</si>
  <si>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</si>
  <si>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</si>
  <si>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</si>
  <si>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</si>
  <si>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</si>
  <si>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</si>
  <si>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</si>
  <si>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</si>
  <si>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</si>
  <si>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</si>
  <si>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</si>
  <si>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</si>
  <si>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</si>
  <si>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</si>
  <si>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</si>
  <si>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</si>
  <si>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</si>
  <si>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</si>
  <si>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</si>
  <si>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</si>
  <si>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</si>
  <si>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</si>
  <si>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</si>
  <si>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</si>
  <si>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</si>
  <si>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</si>
  <si>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</si>
  <si>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</si>
  <si>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</si>
  <si>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</si>
  <si>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</si>
  <si>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</si>
  <si>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</si>
  <si>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</si>
  <si>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</si>
  <si>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</si>
  <si>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</si>
  <si>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</si>
  <si>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</si>
  <si>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</si>
  <si>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</si>
  <si>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</si>
  <si>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</si>
  <si>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</si>
  <si>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</si>
  <si>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</si>
  <si>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</si>
  <si>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</si>
  <si>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</si>
  <si>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</si>
  <si>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</si>
  <si>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</si>
  <si>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</si>
  <si>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</si>
  <si>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</si>
  <si>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</si>
  <si>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</si>
  <si>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</si>
  <si>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</si>
  <si>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</si>
  <si>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</si>
  <si>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</si>
  <si>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</si>
  <si>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</si>
  <si>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</si>
  <si>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</si>
  <si>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</si>
  <si>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</si>
  <si>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</si>
  <si>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</si>
  <si>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</si>
  <si>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</si>
  <si>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</si>
  <si>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</si>
  <si>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</si>
  <si>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</si>
  <si>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</si>
  <si>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</si>
  <si>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</si>
  <si>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</si>
  <si>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</si>
  <si>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</si>
  <si>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</si>
  <si>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</si>
  <si>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</si>
  <si>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</si>
  <si>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</si>
  <si>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</si>
  <si>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</si>
  <si>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</si>
  <si>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</si>
  <si>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</si>
  <si>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</si>
  <si>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</si>
  <si>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</si>
  <si>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</si>
  <si>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</si>
  <si>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</si>
  <si>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</si>
  <si>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</si>
  <si>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</si>
  <si>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</si>
  <si>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</si>
  <si>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</si>
  <si>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</si>
  <si>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</si>
  <si>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</si>
  <si>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</si>
  <si>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</si>
  <si>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</si>
  <si>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</si>
  <si>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</si>
  <si>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</si>
  <si>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</si>
  <si>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</si>
  <si>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</si>
  <si>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</si>
  <si>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</si>
  <si>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</si>
  <si>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</si>
  <si>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</si>
  <si>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</si>
  <si>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</si>
  <si>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</si>
  <si>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</si>
  <si>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</si>
  <si>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</si>
  <si>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</si>
  <si>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</si>
  <si>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</si>
  <si>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</si>
  <si>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</si>
  <si>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</si>
  <si>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</si>
  <si>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</si>
  <si>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</si>
  <si>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</si>
  <si>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</si>
  <si>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</si>
  <si>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</si>
  <si>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</si>
  <si>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</si>
  <si>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</si>
  <si>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</si>
  <si>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</si>
  <si>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</si>
  <si>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</si>
  <si>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</si>
  <si>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</si>
  <si>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</si>
  <si>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</si>
  <si>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</si>
  <si>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</si>
  <si>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</si>
  <si>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</si>
  <si>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</si>
  <si>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</si>
  <si>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</si>
  <si>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</si>
  <si>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</si>
  <si>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</si>
  <si>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</si>
  <si>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</si>
  <si>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</si>
  <si>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</si>
  <si>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</si>
  <si>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</si>
  <si>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</si>
  <si>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</si>
  <si>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</si>
  <si>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</si>
  <si>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</si>
  <si>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</si>
  <si>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</si>
  <si>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</si>
  <si>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</si>
  <si>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</si>
  <si>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</si>
  <si>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</si>
  <si>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</si>
  <si>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</si>
  <si>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</si>
  <si>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</si>
  <si>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</si>
  <si>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</si>
  <si>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</si>
  <si>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</si>
  <si>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</si>
  <si>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</si>
  <si>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</si>
  <si>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</si>
  <si>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</si>
  <si>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</si>
  <si>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</si>
  <si>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</si>
  <si>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</si>
  <si>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</si>
  <si>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</si>
  <si>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</si>
  <si>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</si>
  <si>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</si>
  <si>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</si>
  <si>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</si>
  <si>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</si>
  <si>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</si>
  <si>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</si>
  <si>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</si>
  <si>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</si>
  <si>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</si>
  <si>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</si>
  <si>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</si>
  <si>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</si>
  <si>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</si>
  <si>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</si>
  <si>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</si>
  <si>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</si>
  <si>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</si>
  <si>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</si>
  <si>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</si>
  <si>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</si>
  <si>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</si>
  <si>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</si>
  <si>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</si>
  <si>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</si>
  <si>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</si>
  <si>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</si>
  <si>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</si>
  <si>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</si>
  <si>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</si>
  <si>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</si>
  <si>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</si>
  <si>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</si>
  <si>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</si>
  <si>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</si>
  <si>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</si>
  <si>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</si>
  <si>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</si>
  <si>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</si>
  <si>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</si>
  <si>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</si>
  <si>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</si>
  <si>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</si>
  <si>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</si>
  <si>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</si>
  <si>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</si>
  <si>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</si>
  <si>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</si>
  <si>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</si>
  <si>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</si>
  <si>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</si>
  <si>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</si>
  <si>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</si>
  <si>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</si>
  <si>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</si>
  <si>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</si>
  <si>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</si>
  <si>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</si>
  <si>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</si>
  <si>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</si>
  <si>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</si>
  <si>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地球環境パートナーシッププラザ運営</t>
    <phoneticPr fontId="5"/>
  </si>
  <si>
    <t>環境省</t>
  </si>
  <si>
    <t>大臣官房</t>
    <phoneticPr fontId="5"/>
  </si>
  <si>
    <t>総合政策課民間活動支援室</t>
    <rPh sb="0" eb="2">
      <t>ソウゴウ</t>
    </rPh>
    <rPh sb="2" eb="4">
      <t>セイサク</t>
    </rPh>
    <rPh sb="4" eb="5">
      <t>カ</t>
    </rPh>
    <rPh sb="5" eb="7">
      <t>ミンカン</t>
    </rPh>
    <rPh sb="7" eb="9">
      <t>カツドウ</t>
    </rPh>
    <rPh sb="9" eb="11">
      <t>シエン</t>
    </rPh>
    <rPh sb="11" eb="12">
      <t>シツ</t>
    </rPh>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</si>
  <si>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</si>
  <si>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</si>
  <si>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</si>
  <si>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地球環境パートナーシッププラザ及び環境パートナーシップオフィスの拠点として、内外のパートナーシップでの取組の進展に応じ、NPO/NGO、企業等各主体間のネットワークの構築、情報や意見の交換の場づくりを行うことにより、パートナーシップの形成・発展を促す。</t>
    <phoneticPr fontId="5"/>
  </si>
  <si>
    <t>パートナーシップ促進のための重要な課題について、セミナー・ワークショップの開催、関係団体と協力した調査・普及活動の実施、報告書の収集・整理・提供等を実施し、併せて施設の運営やサービスの提供などを行い、全国でのパートナーシップ形成を促す。また、関東環境パートナーシップオフィスとして、関東地域におけるパートナーシップ促進のための事業及びESD関連事業を実施する。</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</si>
  <si>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</si>
  <si>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</si>
  <si>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</si>
  <si>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</si>
  <si>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</si>
  <si>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庁費</t>
    <rPh sb="0" eb="1">
      <t>チョウ</t>
    </rPh>
    <rPh sb="1" eb="2">
      <t>ヒ</t>
    </rPh>
    <phoneticPr fontId="5"/>
  </si>
  <si>
    <t>環境問題の解決に向けた協働取組を着実に増加させること</t>
    <phoneticPr fontId="5"/>
  </si>
  <si>
    <t>地球環境パートナーシッププラザにおける相談件数</t>
    <phoneticPr fontId="5"/>
  </si>
  <si>
    <t>件</t>
    <rPh sb="0" eb="1">
      <t>ケン</t>
    </rPh>
    <phoneticPr fontId="5"/>
  </si>
  <si>
    <t>地球環境パートナーシッププラザにおける相談件数。</t>
    <phoneticPr fontId="5"/>
  </si>
  <si>
    <t>環境問題の解決に向けた協働取組を着実に増加させること</t>
    <phoneticPr fontId="5"/>
  </si>
  <si>
    <t>地球環境パートナーシッププラザにおける対話の場づくり件数</t>
    <phoneticPr fontId="5"/>
  </si>
  <si>
    <t>地球環境パートナーシッププラザにおける対話の場づくり件数。</t>
    <phoneticPr fontId="5"/>
  </si>
  <si>
    <t>地方環境パートナーシップオフィスを統括する地球環境パートナーシッププラザとして地方環境パートナーシップオフィスに対して情報提供、ノウハウ及びツール等を提供すること</t>
    <phoneticPr fontId="5"/>
  </si>
  <si>
    <t>地方EPO等との対話、ツールの提供等の件数</t>
    <phoneticPr fontId="5"/>
  </si>
  <si>
    <t>-</t>
    <phoneticPr fontId="5"/>
  </si>
  <si>
    <t>地方EPO等との対話、ツールの提供等の件数。</t>
    <phoneticPr fontId="5"/>
  </si>
  <si>
    <t>NGO等活動情報サイト「環境らしんばん」登録団体数</t>
    <phoneticPr fontId="5"/>
  </si>
  <si>
    <t>団体</t>
    <rPh sb="0" eb="2">
      <t>ダンタイ</t>
    </rPh>
    <phoneticPr fontId="5"/>
  </si>
  <si>
    <t>事業費／「環境らしんばん」登録団体数　　　　　　　　　　　　　</t>
    <phoneticPr fontId="5"/>
  </si>
  <si>
    <t>万円</t>
    <rPh sb="0" eb="2">
      <t>マンエン</t>
    </rPh>
    <phoneticPr fontId="5"/>
  </si>
  <si>
    <t>　　百万円/団体数</t>
    <rPh sb="2" eb="3">
      <t>ヒャク</t>
    </rPh>
    <rPh sb="3" eb="5">
      <t>マンエン</t>
    </rPh>
    <rPh sb="6" eb="9">
      <t>ダンタイスウ</t>
    </rPh>
    <phoneticPr fontId="5"/>
  </si>
  <si>
    <t>90/1,178</t>
    <phoneticPr fontId="5"/>
  </si>
  <si>
    <t>－</t>
    <phoneticPr fontId="5"/>
  </si>
  <si>
    <t>８．環境・経済・社会の統合的向上</t>
    <phoneticPr fontId="5"/>
  </si>
  <si>
    <t>地球環境パートナーシッププラザにおける対話の場づくり件数</t>
    <phoneticPr fontId="5"/>
  </si>
  <si>
    <t>-</t>
    <phoneticPr fontId="5"/>
  </si>
  <si>
    <t>「環境教育等促進法」第19条に基づく拠点として地球環境パートナーシッププラザ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</si>
  <si>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</si>
  <si>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</si>
  <si>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環境教育等促進法の推進のためには、情報収集、情報発信、相談対応などの中間支援にかかる機能の強化・充実を一層図る必要がある。</t>
    <phoneticPr fontId="5"/>
  </si>
  <si>
    <t>無</t>
  </si>
  <si>
    <t>‐</t>
  </si>
  <si>
    <t>コスト面を含めて外部評価を実施しており、良好の評価を得ている。</t>
    <phoneticPr fontId="5"/>
  </si>
  <si>
    <t>契約時に見積書を徴取し事業経費であることを確認している。</t>
    <phoneticPr fontId="5"/>
  </si>
  <si>
    <t>調達実施の際に、これまでの成果等を踏まえ、コスト削減や効率化の検討を行っている。</t>
    <phoneticPr fontId="5"/>
  </si>
  <si>
    <t>民間活動の支援を行う事業であり、民間活動については、景気に左右されることから年度により上下があるが、情報提供サイトの環境らしんばん登録者数は増えていることもあり、成果は十分なものになっている。</t>
    <phoneticPr fontId="5"/>
  </si>
  <si>
    <t>他の手段・方法等を含めて検討した結果、当該事業を実施している。</t>
    <phoneticPr fontId="5"/>
  </si>
  <si>
    <t>事業活動実績としている「環境らしんばん」登録数は目標とする件数であり成果を上げている。</t>
    <phoneticPr fontId="5"/>
  </si>
  <si>
    <t>協働取組を着実に増加させるための方策などパートナーシップの形成・発展のための今後の事業方針の検討などに活用している。</t>
    <phoneticPr fontId="5"/>
  </si>
  <si>
    <t>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の確認及び意見を聴取し方向性を決定している。さらに、当該年度の実施業務について外部委員による評価を行い、その結果を翌年度の運営業務に反映させようと努めている。</t>
    <phoneticPr fontId="5"/>
  </si>
  <si>
    <t>上記の進捗状況、共同運営委員会をはじめとする運営委員会及び外部委員による評価等を踏まえ、必要に応じて事業の改善を検討したい。</t>
    <phoneticPr fontId="5"/>
  </si>
  <si>
    <t>支出先上位１０者リストの
「Ａ．（一社）環境パートナーシップ会議」は平成31年度に３ヶ年の事業期間を想定した総合評価落札方式（契約は単年度）により、事業者を選定
「環境らしんばん：http://www.geoc.jp/rashinban/」</t>
    <phoneticPr fontId="5"/>
  </si>
  <si>
    <t>245</t>
    <phoneticPr fontId="5"/>
  </si>
  <si>
    <t>243</t>
    <phoneticPr fontId="5"/>
  </si>
  <si>
    <t>250</t>
    <phoneticPr fontId="5"/>
  </si>
  <si>
    <t>291</t>
    <phoneticPr fontId="5"/>
  </si>
  <si>
    <t>287</t>
    <phoneticPr fontId="5"/>
  </si>
  <si>
    <t>274</t>
    <phoneticPr fontId="5"/>
  </si>
  <si>
    <t>258</t>
    <phoneticPr fontId="5"/>
  </si>
  <si>
    <t>A.（一社）環境パートナーシップ会議</t>
    <phoneticPr fontId="5"/>
  </si>
  <si>
    <t>運営費</t>
    <phoneticPr fontId="5"/>
  </si>
  <si>
    <t>消費税</t>
    <rPh sb="0" eb="3">
      <t>ショウヒゼイ</t>
    </rPh>
    <phoneticPr fontId="5"/>
  </si>
  <si>
    <t>環境パートナーシップ/地球環境パートナーシッププラザの運営に係る経費</t>
    <phoneticPr fontId="5"/>
  </si>
  <si>
    <t>B.いであ(株)</t>
    <phoneticPr fontId="5"/>
  </si>
  <si>
    <t>人件費</t>
    <rPh sb="0" eb="3">
      <t>ジンケンヒ</t>
    </rPh>
    <phoneticPr fontId="5"/>
  </si>
  <si>
    <t>外注費</t>
    <rPh sb="0" eb="3">
      <t>ガイチュウヒ</t>
    </rPh>
    <phoneticPr fontId="5"/>
  </si>
  <si>
    <t>国際連合大学</t>
    <rPh sb="0" eb="2">
      <t>コクサイ</t>
    </rPh>
    <rPh sb="2" eb="4">
      <t>レンゴウ</t>
    </rPh>
    <rPh sb="4" eb="6">
      <t>ダイガク</t>
    </rPh>
    <phoneticPr fontId="5"/>
  </si>
  <si>
    <t>諸謝金</t>
    <rPh sb="0" eb="3">
      <t>ショシャキン</t>
    </rPh>
    <phoneticPr fontId="5"/>
  </si>
  <si>
    <t>検討会、ヒアリング</t>
    <rPh sb="0" eb="3">
      <t>ケントウカイ</t>
    </rPh>
    <phoneticPr fontId="5"/>
  </si>
  <si>
    <t>賃金</t>
    <phoneticPr fontId="5"/>
  </si>
  <si>
    <t>臨時雇用員</t>
    <rPh sb="0" eb="2">
      <t>リンジ</t>
    </rPh>
    <rPh sb="2" eb="4">
      <t>コヨウ</t>
    </rPh>
    <rPh sb="4" eb="5">
      <t>イン</t>
    </rPh>
    <phoneticPr fontId="5"/>
  </si>
  <si>
    <t>雑役務費</t>
    <phoneticPr fontId="5"/>
  </si>
  <si>
    <t>シンポジウム速記</t>
    <rPh sb="6" eb="8">
      <t>ソッキ</t>
    </rPh>
    <phoneticPr fontId="5"/>
  </si>
  <si>
    <t>旅費</t>
    <rPh sb="0" eb="2">
      <t>リョヒ</t>
    </rPh>
    <phoneticPr fontId="5"/>
  </si>
  <si>
    <t>委員旅費、職員所費</t>
    <rPh sb="0" eb="2">
      <t>イイン</t>
    </rPh>
    <rPh sb="2" eb="4">
      <t>リョヒ</t>
    </rPh>
    <rPh sb="5" eb="7">
      <t>ショクイン</t>
    </rPh>
    <rPh sb="7" eb="8">
      <t>ショ</t>
    </rPh>
    <rPh sb="8" eb="9">
      <t>ヒ</t>
    </rPh>
    <phoneticPr fontId="5"/>
  </si>
  <si>
    <t>印刷費</t>
    <rPh sb="0" eb="3">
      <t>インサツヒ</t>
    </rPh>
    <phoneticPr fontId="5"/>
  </si>
  <si>
    <t>報告書、シンポジウム資料、手引き</t>
    <rPh sb="0" eb="3">
      <t>ホウコクショ</t>
    </rPh>
    <rPh sb="10" eb="12">
      <t>シリョウ</t>
    </rPh>
    <rPh sb="13" eb="15">
      <t>テビ</t>
    </rPh>
    <phoneticPr fontId="5"/>
  </si>
  <si>
    <t>一般管理費、販売管理費、営業管理費、消費税等</t>
    <phoneticPr fontId="5"/>
  </si>
  <si>
    <t>調査費</t>
    <rPh sb="0" eb="3">
      <t>チョウサヒ</t>
    </rPh>
    <phoneticPr fontId="5"/>
  </si>
  <si>
    <t>持続可能な社会に向けたパートナーシップ構築の推進検討業務に係る海外動向調査</t>
    <phoneticPr fontId="5"/>
  </si>
  <si>
    <t>D.富士通エフ・アイ・ピ－(株)</t>
    <phoneticPr fontId="5"/>
  </si>
  <si>
    <t>C.国際連合大学</t>
    <phoneticPr fontId="5"/>
  </si>
  <si>
    <t>借料及び損料</t>
    <rPh sb="0" eb="2">
      <t>シャクリョウ</t>
    </rPh>
    <rPh sb="2" eb="3">
      <t>オヨ</t>
    </rPh>
    <rPh sb="4" eb="6">
      <t>ソンリョウ</t>
    </rPh>
    <phoneticPr fontId="5"/>
  </si>
  <si>
    <t>E.富士通エフ・アイ・ピ－(株)</t>
    <phoneticPr fontId="5"/>
  </si>
  <si>
    <t>F. 三井住友信託銀行(株)</t>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</si>
  <si>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</si>
  <si>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</si>
  <si>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G.（株）コスモス青山</t>
    <phoneticPr fontId="5"/>
  </si>
  <si>
    <t>清掃代</t>
    <rPh sb="0" eb="2">
      <t>セイソウ</t>
    </rPh>
    <rPh sb="2" eb="3">
      <t>ダイ</t>
    </rPh>
    <phoneticPr fontId="5"/>
  </si>
  <si>
    <t>H.国際連合大学</t>
    <phoneticPr fontId="5"/>
  </si>
  <si>
    <t>電気代・清掃代</t>
    <phoneticPr fontId="5"/>
  </si>
  <si>
    <t>地球環境パートナーシッププラザ運営に係る電気及び清掃代</t>
    <phoneticPr fontId="5"/>
  </si>
  <si>
    <t>（一般社団法人）環境パートナーシップ会議</t>
    <rPh sb="1" eb="3">
      <t>イッパン</t>
    </rPh>
    <rPh sb="3" eb="7">
      <t>シャダンホウジン</t>
    </rPh>
    <rPh sb="8" eb="10">
      <t>カンキョウ</t>
    </rPh>
    <rPh sb="18" eb="20">
      <t>カイギ</t>
    </rPh>
    <phoneticPr fontId="5"/>
  </si>
  <si>
    <t>-</t>
    <phoneticPr fontId="5"/>
  </si>
  <si>
    <t>いであ株式会社</t>
    <rPh sb="3" eb="7">
      <t>カブシキガイシャ</t>
    </rPh>
    <phoneticPr fontId="5"/>
  </si>
  <si>
    <t>国連持続可能な開発目標（SDGs）の実現に向けたパートナーシップ民間参画推進調査</t>
    <rPh sb="0" eb="2">
      <t>コクレン</t>
    </rPh>
    <rPh sb="2" eb="4">
      <t>ジゾク</t>
    </rPh>
    <rPh sb="4" eb="6">
      <t>カノウ</t>
    </rPh>
    <rPh sb="7" eb="9">
      <t>カイハツ</t>
    </rPh>
    <rPh sb="9" eb="11">
      <t>モクヒョウ</t>
    </rPh>
    <rPh sb="18" eb="20">
      <t>ジツゲン</t>
    </rPh>
    <rPh sb="21" eb="22">
      <t>ム</t>
    </rPh>
    <rPh sb="32" eb="34">
      <t>ミンカン</t>
    </rPh>
    <rPh sb="34" eb="36">
      <t>サンカク</t>
    </rPh>
    <rPh sb="36" eb="38">
      <t>スイシン</t>
    </rPh>
    <rPh sb="38" eb="40">
      <t>チョウサ</t>
    </rPh>
    <phoneticPr fontId="5"/>
  </si>
  <si>
    <t>-</t>
    <phoneticPr fontId="5"/>
  </si>
  <si>
    <t>持続可能な開発目標（SDGs）海外動向調査</t>
    <rPh sb="0" eb="2">
      <t>ジゾク</t>
    </rPh>
    <rPh sb="2" eb="4">
      <t>カノウ</t>
    </rPh>
    <rPh sb="5" eb="7">
      <t>カイハツ</t>
    </rPh>
    <rPh sb="7" eb="9">
      <t>モクヒョウ</t>
    </rPh>
    <rPh sb="15" eb="17">
      <t>カイガイ</t>
    </rPh>
    <rPh sb="17" eb="19">
      <t>ドウコウ</t>
    </rPh>
    <rPh sb="19" eb="21">
      <t>チョウサ</t>
    </rPh>
    <phoneticPr fontId="5"/>
  </si>
  <si>
    <t>随意契約
（その他）</t>
  </si>
  <si>
    <t>-</t>
    <phoneticPr fontId="5"/>
  </si>
  <si>
    <t>-</t>
    <phoneticPr fontId="5"/>
  </si>
  <si>
    <t>-</t>
    <phoneticPr fontId="5"/>
  </si>
  <si>
    <t>富士通エフ・アイ・ピ－株式会社</t>
    <rPh sb="0" eb="3">
      <t>フジツウ</t>
    </rPh>
    <rPh sb="11" eb="15">
      <t>カブシキガイシャ</t>
    </rPh>
    <phoneticPr fontId="5"/>
  </si>
  <si>
    <t>情報提供用パソコン等（国庫債務負担行為）</t>
    <rPh sb="0" eb="2">
      <t>ジョウホウ</t>
    </rPh>
    <rPh sb="2" eb="4">
      <t>テイキョウ</t>
    </rPh>
    <rPh sb="4" eb="5">
      <t>ヨウ</t>
    </rPh>
    <rPh sb="9" eb="10">
      <t>トウ</t>
    </rPh>
    <rPh sb="11" eb="13">
      <t>コッコ</t>
    </rPh>
    <rPh sb="13" eb="15">
      <t>サイム</t>
    </rPh>
    <rPh sb="15" eb="17">
      <t>フタン</t>
    </rPh>
    <rPh sb="17" eb="19">
      <t>コウイ</t>
    </rPh>
    <phoneticPr fontId="5"/>
  </si>
  <si>
    <t>国庫債務負担行為等</t>
  </si>
  <si>
    <t>-</t>
    <phoneticPr fontId="5"/>
  </si>
  <si>
    <t>地球環境パートナーシッププラザＨＰ等運用・保守（国庫債務負担行為）</t>
    <rPh sb="0" eb="2">
      <t>チキュウ</t>
    </rPh>
    <rPh sb="2" eb="4">
      <t>カンキョウ</t>
    </rPh>
    <rPh sb="17" eb="18">
      <t>トウ</t>
    </rPh>
    <rPh sb="18" eb="20">
      <t>ウンヨウ</t>
    </rPh>
    <rPh sb="21" eb="23">
      <t>ホシュ</t>
    </rPh>
    <rPh sb="24" eb="26">
      <t>コッコ</t>
    </rPh>
    <rPh sb="26" eb="28">
      <t>サイム</t>
    </rPh>
    <rPh sb="28" eb="30">
      <t>フタン</t>
    </rPh>
    <rPh sb="30" eb="32">
      <t>コウイ</t>
    </rPh>
    <phoneticPr fontId="5"/>
  </si>
  <si>
    <t>-</t>
    <phoneticPr fontId="5"/>
  </si>
  <si>
    <t>三井住友信託銀行株式会社</t>
    <rPh sb="0" eb="2">
      <t>ミツイ</t>
    </rPh>
    <rPh sb="2" eb="4">
      <t>スミトモ</t>
    </rPh>
    <rPh sb="4" eb="6">
      <t>シンタク</t>
    </rPh>
    <rPh sb="6" eb="8">
      <t>ギンコウ</t>
    </rPh>
    <rPh sb="8" eb="12">
      <t>カブシキガイシャ</t>
    </rPh>
    <phoneticPr fontId="5"/>
  </si>
  <si>
    <t>民間活動支援室執務室賃貸借</t>
    <rPh sb="0" eb="2">
      <t>ミンカン</t>
    </rPh>
    <rPh sb="2" eb="4">
      <t>カツドウ</t>
    </rPh>
    <rPh sb="4" eb="7">
      <t>シエンシツ</t>
    </rPh>
    <rPh sb="7" eb="10">
      <t>シツムシツ</t>
    </rPh>
    <rPh sb="10" eb="13">
      <t>チンタイシャク</t>
    </rPh>
    <phoneticPr fontId="5"/>
  </si>
  <si>
    <t>株式会社　コスモス青山</t>
    <rPh sb="0" eb="4">
      <t>カブシキガイシャ</t>
    </rPh>
    <rPh sb="9" eb="11">
      <t>アオヤマ</t>
    </rPh>
    <phoneticPr fontId="5"/>
  </si>
  <si>
    <t>-</t>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</si>
  <si>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</si>
  <si>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119/1,689</t>
    <phoneticPr fontId="5"/>
  </si>
  <si>
    <t>環境省民間活動支援室に係る電気代及び清掃業務</t>
    <rPh sb="0" eb="3">
      <t>カンキョウショウ</t>
    </rPh>
    <rPh sb="3" eb="5">
      <t>ミンカン</t>
    </rPh>
    <rPh sb="5" eb="7">
      <t>カツドウ</t>
    </rPh>
    <rPh sb="7" eb="10">
      <t>シエンシツ</t>
    </rPh>
    <rPh sb="11" eb="12">
      <t>カカ</t>
    </rPh>
    <rPh sb="13" eb="16">
      <t>デンキダイ</t>
    </rPh>
    <rPh sb="16" eb="17">
      <t>オヨ</t>
    </rPh>
    <rPh sb="18" eb="20">
      <t>セイソウ</t>
    </rPh>
    <rPh sb="20" eb="22">
      <t>ギョウム</t>
    </rPh>
    <phoneticPr fontId="5"/>
  </si>
  <si>
    <t>I.（株）オルタナ</t>
    <rPh sb="2" eb="5">
      <t>カブ</t>
    </rPh>
    <phoneticPr fontId="5"/>
  </si>
  <si>
    <t>人件費</t>
    <rPh sb="0" eb="3">
      <t>ジンケンヒ</t>
    </rPh>
    <phoneticPr fontId="5"/>
  </si>
  <si>
    <t>サイト制作費</t>
    <rPh sb="3" eb="6">
      <t>セイサクヒ</t>
    </rPh>
    <phoneticPr fontId="5"/>
  </si>
  <si>
    <t>セミナー開催費</t>
    <rPh sb="4" eb="7">
      <t>カイサイヒ</t>
    </rPh>
    <phoneticPr fontId="5"/>
  </si>
  <si>
    <t>報告書等作成費</t>
    <rPh sb="0" eb="3">
      <t>ホウコクショ</t>
    </rPh>
    <rPh sb="3" eb="4">
      <t>トウ</t>
    </rPh>
    <rPh sb="4" eb="7">
      <t>サクセイヒ</t>
    </rPh>
    <phoneticPr fontId="5"/>
  </si>
  <si>
    <t>その他管理費</t>
    <rPh sb="2" eb="3">
      <t>タ</t>
    </rPh>
    <rPh sb="3" eb="6">
      <t>カンリヒ</t>
    </rPh>
    <phoneticPr fontId="5"/>
  </si>
  <si>
    <t>J.リトルスタジオインク（株）</t>
    <rPh sb="12" eb="15">
      <t>カブ</t>
    </rPh>
    <phoneticPr fontId="5"/>
  </si>
  <si>
    <t>検討計画、調査等</t>
    <rPh sb="0" eb="2">
      <t>ケントウ</t>
    </rPh>
    <rPh sb="2" eb="4">
      <t>ケイカク</t>
    </rPh>
    <rPh sb="5" eb="7">
      <t>チョウサ</t>
    </rPh>
    <rPh sb="7" eb="8">
      <t>トウ</t>
    </rPh>
    <phoneticPr fontId="5"/>
  </si>
  <si>
    <t>印刷製本費</t>
    <rPh sb="0" eb="2">
      <t>インサツ</t>
    </rPh>
    <rPh sb="2" eb="4">
      <t>セイホン</t>
    </rPh>
    <rPh sb="4" eb="5">
      <t>ヒ</t>
    </rPh>
    <phoneticPr fontId="5"/>
  </si>
  <si>
    <t>パンフレット、報告書</t>
    <rPh sb="7" eb="10">
      <t>ホウコクショ</t>
    </rPh>
    <phoneticPr fontId="5"/>
  </si>
  <si>
    <t>一般管理費等</t>
    <rPh sb="0" eb="2">
      <t>イッパン</t>
    </rPh>
    <rPh sb="2" eb="5">
      <t>カンリヒ</t>
    </rPh>
    <rPh sb="5" eb="6">
      <t>トウ</t>
    </rPh>
    <phoneticPr fontId="5"/>
  </si>
  <si>
    <t>K.大川印刷（株）</t>
    <rPh sb="2" eb="4">
      <t>オオカワ</t>
    </rPh>
    <rPh sb="4" eb="6">
      <t>インサツ</t>
    </rPh>
    <rPh sb="6" eb="9">
      <t>カブ</t>
    </rPh>
    <phoneticPr fontId="5"/>
  </si>
  <si>
    <t>印刷費</t>
    <rPh sb="0" eb="3">
      <t>インサツヒ</t>
    </rPh>
    <phoneticPr fontId="5"/>
  </si>
  <si>
    <t>SDGｓ活用ガイド</t>
    <rPh sb="4" eb="6">
      <t>カツヨウ</t>
    </rPh>
    <phoneticPr fontId="5"/>
  </si>
  <si>
    <t>地球環境パートナーシッププラザ等運営及び同時解決事業</t>
    <rPh sb="0" eb="2">
      <t>チキュウ</t>
    </rPh>
    <rPh sb="2" eb="4">
      <t>カンキョウ</t>
    </rPh>
    <rPh sb="15" eb="16">
      <t>トウ</t>
    </rPh>
    <rPh sb="16" eb="18">
      <t>ウンエイ</t>
    </rPh>
    <rPh sb="18" eb="19">
      <t>オヨ</t>
    </rPh>
    <rPh sb="20" eb="22">
      <t>ドウジ</t>
    </rPh>
    <rPh sb="22" eb="24">
      <t>カイケツ</t>
    </rPh>
    <rPh sb="24" eb="26">
      <t>ジギョウ</t>
    </rPh>
    <phoneticPr fontId="5"/>
  </si>
  <si>
    <t>オルタナ（株）</t>
    <rPh sb="4" eb="7">
      <t>カブ</t>
    </rPh>
    <phoneticPr fontId="5"/>
  </si>
  <si>
    <t>民間活動支援室の電気代及び清掃業務</t>
    <rPh sb="0" eb="2">
      <t>ミンカン</t>
    </rPh>
    <rPh sb="2" eb="4">
      <t>カツドウ</t>
    </rPh>
    <rPh sb="4" eb="7">
      <t>シエンシツ</t>
    </rPh>
    <rPh sb="8" eb="11">
      <t>デンキダイ</t>
    </rPh>
    <rPh sb="11" eb="12">
      <t>オヨ</t>
    </rPh>
    <rPh sb="13" eb="15">
      <t>セイソウ</t>
    </rPh>
    <rPh sb="15" eb="17">
      <t>ギョウム</t>
    </rPh>
    <phoneticPr fontId="5"/>
  </si>
  <si>
    <t>環境課題解決型ビジネス推進業務</t>
    <rPh sb="0" eb="2">
      <t>カンキョウ</t>
    </rPh>
    <rPh sb="2" eb="4">
      <t>カダイ</t>
    </rPh>
    <rPh sb="4" eb="6">
      <t>カイケツ</t>
    </rPh>
    <rPh sb="6" eb="7">
      <t>ガタ</t>
    </rPh>
    <rPh sb="11" eb="13">
      <t>スイシン</t>
    </rPh>
    <rPh sb="13" eb="15">
      <t>ギョウム</t>
    </rPh>
    <phoneticPr fontId="5"/>
  </si>
  <si>
    <t>リトルスタジオインク（株）</t>
    <rPh sb="10" eb="13">
      <t>カブ</t>
    </rPh>
    <phoneticPr fontId="5"/>
  </si>
  <si>
    <t>環境ソーシャルビジネス普及動画編集等業務</t>
    <rPh sb="0" eb="2">
      <t>カンキョウ</t>
    </rPh>
    <rPh sb="11" eb="13">
      <t>フキュウ</t>
    </rPh>
    <rPh sb="13" eb="15">
      <t>ドウガ</t>
    </rPh>
    <rPh sb="15" eb="17">
      <t>ヘンシュウ</t>
    </rPh>
    <rPh sb="17" eb="18">
      <t>トウ</t>
    </rPh>
    <rPh sb="18" eb="20">
      <t>ギョウム</t>
    </rPh>
    <phoneticPr fontId="5"/>
  </si>
  <si>
    <t>大川印刷（株）</t>
    <rPh sb="0" eb="2">
      <t>オオカワ</t>
    </rPh>
    <rPh sb="2" eb="4">
      <t>インサツ</t>
    </rPh>
    <rPh sb="4" eb="7">
      <t>カブ</t>
    </rPh>
    <phoneticPr fontId="5"/>
  </si>
  <si>
    <t>SDGS活用ガイド印刷</t>
    <rPh sb="4" eb="6">
      <t>カツヨウ</t>
    </rPh>
    <rPh sb="9" eb="11">
      <t>インサツ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</si>
  <si>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</si>
  <si>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</si>
  <si>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</si>
  <si>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</si>
  <si>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</si>
  <si>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</si>
  <si>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</si>
  <si>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</si>
  <si>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</si>
  <si>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</si>
  <si>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</si>
  <si>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</si>
  <si>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</si>
  <si>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273</t>
    <phoneticPr fontId="5"/>
  </si>
  <si>
    <t>小冊子作製費</t>
    <rPh sb="0" eb="3">
      <t>ショウサッシ</t>
    </rPh>
    <rPh sb="3" eb="5">
      <t>サクセイ</t>
    </rPh>
    <rPh sb="5" eb="6">
      <t>ヒ</t>
    </rPh>
    <phoneticPr fontId="5"/>
  </si>
  <si>
    <t>会場費</t>
    <rPh sb="0" eb="2">
      <t>カイジョウ</t>
    </rPh>
    <rPh sb="2" eb="3">
      <t>ヒ</t>
    </rPh>
    <phoneticPr fontId="5"/>
  </si>
  <si>
    <t>72/1,700</t>
    <phoneticPr fontId="5"/>
  </si>
  <si>
    <t>84.7/1742</t>
    <phoneticPr fontId="5"/>
  </si>
  <si>
    <t>パートナーシップ促進の結果を出すためには、一定期間、同一主体により継続的な取組が必要であることから、事業開始初年度に3カ年を想定した総合評価落札方式（契約は単年度）により事業者を選定している。2年目以降の契約の継続については前年度の事業内容を外部設置委員会により、評価を行い、その評価が良好であると認められた場合に限り、継続して契約を締結することとしている｡</t>
    <phoneticPr fontId="5"/>
  </si>
  <si>
    <t>民間活動支援室長　　　　　　三木　清香</t>
    <rPh sb="14" eb="16">
      <t>ミキ</t>
    </rPh>
    <rPh sb="17" eb="18">
      <t>キヨシ</t>
    </rPh>
    <rPh sb="18" eb="19">
      <t>カオル</t>
    </rPh>
    <phoneticPr fontId="5"/>
  </si>
  <si>
    <t>外部有識者点検対象外</t>
    <rPh sb="0" eb="2">
      <t>ガイブ</t>
    </rPh>
    <rPh sb="2" eb="5">
      <t>ユウシキシャ</t>
    </rPh>
    <rPh sb="5" eb="7">
      <t>テンケン</t>
    </rPh>
    <rPh sb="7" eb="10">
      <t>タイショウガイ</t>
    </rPh>
    <phoneticPr fontId="5"/>
  </si>
  <si>
    <t>成果目標（対話の場づくり件数）の達成に向けて、要因分析や改善方策の検討を行うこと。
執行状況については、前年度と比較して効率化が図られていることから、引き続き、必要な見直しを行うこと。</t>
    <phoneticPr fontId="5"/>
  </si>
  <si>
    <t>-</t>
    <phoneticPr fontId="5"/>
  </si>
  <si>
    <t>-</t>
    <phoneticPr fontId="5"/>
  </si>
  <si>
    <t>環境教育等促進法第21条の4に基づく行政・企業・民間団体等の協働取組を推進するための役割を担っており、課題解決に向けた対話の場づくりを着実に増加させる。</t>
    <rPh sb="0" eb="2">
      <t>カンキョウ</t>
    </rPh>
    <rPh sb="2" eb="4">
      <t>キョウイク</t>
    </rPh>
    <rPh sb="4" eb="5">
      <t>トウ</t>
    </rPh>
    <rPh sb="5" eb="8">
      <t>ソクシンホウ</t>
    </rPh>
    <rPh sb="8" eb="9">
      <t>ダイ</t>
    </rPh>
    <rPh sb="11" eb="12">
      <t>ジョウ</t>
    </rPh>
    <rPh sb="15" eb="16">
      <t>モト</t>
    </rPh>
    <rPh sb="18" eb="20">
      <t>ギョウセイ</t>
    </rPh>
    <rPh sb="21" eb="23">
      <t>キギョウ</t>
    </rPh>
    <rPh sb="24" eb="26">
      <t>ミンカン</t>
    </rPh>
    <rPh sb="26" eb="28">
      <t>ダンタイ</t>
    </rPh>
    <rPh sb="28" eb="29">
      <t>トウ</t>
    </rPh>
    <rPh sb="30" eb="32">
      <t>キョウドウ</t>
    </rPh>
    <rPh sb="32" eb="34">
      <t>トリクミ</t>
    </rPh>
    <rPh sb="35" eb="37">
      <t>スイシン</t>
    </rPh>
    <rPh sb="42" eb="44">
      <t>ヤクワリ</t>
    </rPh>
    <rPh sb="45" eb="46">
      <t>ニナ</t>
    </rPh>
    <rPh sb="51" eb="53">
      <t>カダイ</t>
    </rPh>
    <rPh sb="53" eb="55">
      <t>カイケツ</t>
    </rPh>
    <rPh sb="56" eb="57">
      <t>ム</t>
    </rPh>
    <rPh sb="59" eb="61">
      <t>タイワ</t>
    </rPh>
    <rPh sb="62" eb="63">
      <t>バ</t>
    </rPh>
    <rPh sb="67" eb="69">
      <t>チャクジツ</t>
    </rPh>
    <rPh sb="70" eb="7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</si>
</sst>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63233</xdr:colOff>
      <xdr:row>740</xdr:row>
      <xdr:rowOff>27215</xdr:rowOff>
    </xdr:from>
    <xdr:to>
      <xdr:col>39</xdr:col>
      <xdr:colOff>15633</xdr:colOff>
      <xdr:row>741</xdr:row>
      <xdr:rowOff>199595</xdr:rowOff>
    </xdr:to>
    <xdr:sp macro="" textlink="">
      <xdr:nvSpPr>
        <xdr:cNvPr id="3" name="角丸四角形 2"/>
        <xdr:cNvSpPr/>
      </xdr:nvSpPr>
      <xdr:spPr>
        <a:xfrm>
          <a:off x="2863583" y="46280615"/>
          <a:ext cx="4953025" cy="52480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a:t>
          </a:r>
          <a:r>
            <a:rPr lang="en-US" altLang="ja-JP">
              <a:solidFill>
                <a:schemeClr val="tx1"/>
              </a:solidFill>
            </a:rPr>
            <a:t>84.7</a:t>
          </a:r>
          <a:r>
            <a:rPr lang="ja-JP" altLang="en-US">
              <a:solidFill>
                <a:schemeClr val="tx1"/>
              </a:solidFill>
            </a:rPr>
            <a:t>百万円</a:t>
          </a:r>
        </a:p>
      </xdr:txBody>
    </xdr:sp>
    <xdr:clientData/>
  </xdr:twoCellAnchor>
  <xdr:twoCellAnchor>
    <xdr:from>
      <xdr:col>16</xdr:col>
      <xdr:colOff>99365</xdr:colOff>
      <xdr:row>741</xdr:row>
      <xdr:rowOff>288534</xdr:rowOff>
    </xdr:from>
    <xdr:to>
      <xdr:col>37</xdr:col>
      <xdr:colOff>197214</xdr:colOff>
      <xdr:row>742</xdr:row>
      <xdr:rowOff>163285</xdr:rowOff>
    </xdr:to>
    <xdr:sp macro="" textlink="">
      <xdr:nvSpPr>
        <xdr:cNvPr id="4" name="大かっこ 3"/>
        <xdr:cNvSpPr/>
      </xdr:nvSpPr>
      <xdr:spPr>
        <a:xfrm>
          <a:off x="3299765" y="46894359"/>
          <a:ext cx="4298374" cy="22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18</xdr:col>
      <xdr:colOff>109610</xdr:colOff>
      <xdr:row>741</xdr:row>
      <xdr:rowOff>286133</xdr:rowOff>
    </xdr:from>
    <xdr:to>
      <xdr:col>38</xdr:col>
      <xdr:colOff>127297</xdr:colOff>
      <xdr:row>742</xdr:row>
      <xdr:rowOff>245727</xdr:rowOff>
    </xdr:to>
    <xdr:sp macro="" textlink="">
      <xdr:nvSpPr>
        <xdr:cNvPr id="5" name="テキスト ボックス 5"/>
        <xdr:cNvSpPr txBox="1">
          <a:spLocks noChangeArrowheads="1"/>
        </xdr:cNvSpPr>
      </xdr:nvSpPr>
      <xdr:spPr bwMode="auto">
        <a:xfrm>
          <a:off x="3710060" y="46891958"/>
          <a:ext cx="4018187" cy="31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17</xdr:col>
      <xdr:colOff>72213</xdr:colOff>
      <xdr:row>743</xdr:row>
      <xdr:rowOff>144784</xdr:rowOff>
    </xdr:from>
    <xdr:to>
      <xdr:col>36</xdr:col>
      <xdr:colOff>4729</xdr:colOff>
      <xdr:row>744</xdr:row>
      <xdr:rowOff>224443</xdr:rowOff>
    </xdr:to>
    <xdr:sp macro="" textlink="">
      <xdr:nvSpPr>
        <xdr:cNvPr id="6" name="角丸四角形 5"/>
        <xdr:cNvSpPr/>
      </xdr:nvSpPr>
      <xdr:spPr>
        <a:xfrm>
          <a:off x="3472638" y="47455459"/>
          <a:ext cx="3732991" cy="43208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45.3</a:t>
          </a:r>
          <a:r>
            <a:rPr lang="ja-JP" altLang="en-US" sz="1000">
              <a:solidFill>
                <a:schemeClr val="tx1"/>
              </a:solidFill>
            </a:rPr>
            <a:t>百万円</a:t>
          </a:r>
        </a:p>
      </xdr:txBody>
    </xdr:sp>
    <xdr:clientData/>
  </xdr:twoCellAnchor>
  <xdr:twoCellAnchor>
    <xdr:from>
      <xdr:col>17</xdr:col>
      <xdr:colOff>65127</xdr:colOff>
      <xdr:row>744</xdr:row>
      <xdr:rowOff>270233</xdr:rowOff>
    </xdr:from>
    <xdr:to>
      <xdr:col>36</xdr:col>
      <xdr:colOff>13606</xdr:colOff>
      <xdr:row>746</xdr:row>
      <xdr:rowOff>258362</xdr:rowOff>
    </xdr:to>
    <xdr:sp macro="" textlink="">
      <xdr:nvSpPr>
        <xdr:cNvPr id="7" name="大かっこ 6"/>
        <xdr:cNvSpPr/>
      </xdr:nvSpPr>
      <xdr:spPr>
        <a:xfrm>
          <a:off x="3465552" y="47933333"/>
          <a:ext cx="3748954" cy="692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101137</xdr:colOff>
      <xdr:row>744</xdr:row>
      <xdr:rowOff>221723</xdr:rowOff>
    </xdr:from>
    <xdr:to>
      <xdr:col>36</xdr:col>
      <xdr:colOff>54428</xdr:colOff>
      <xdr:row>747</xdr:row>
      <xdr:rowOff>9724</xdr:rowOff>
    </xdr:to>
    <xdr:sp macro="" textlink="">
      <xdr:nvSpPr>
        <xdr:cNvPr id="8" name="テキスト ボックス 5"/>
        <xdr:cNvSpPr txBox="1">
          <a:spLocks noChangeArrowheads="1"/>
        </xdr:cNvSpPr>
      </xdr:nvSpPr>
      <xdr:spPr bwMode="auto">
        <a:xfrm>
          <a:off x="3501562" y="47884823"/>
          <a:ext cx="3753766" cy="8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関係団体と協力した調査・普及活動の実施、書籍・報告書等の収集、整理、提供、施設サービスの提供の運営などを行うとともに、関東地域におけるパートナーシップ促進のための事業及び</a:t>
          </a:r>
          <a:r>
            <a:rPr lang="en-US" altLang="ja-JP" sz="1000"/>
            <a:t>ESD</a:t>
          </a:r>
          <a:r>
            <a:rPr lang="ja-JP" altLang="en-US" sz="1000"/>
            <a:t>関連事業を実施</a:t>
          </a:r>
        </a:p>
      </xdr:txBody>
    </xdr:sp>
    <xdr:clientData/>
  </xdr:twoCellAnchor>
  <xdr:twoCellAnchor>
    <xdr:from>
      <xdr:col>17</xdr:col>
      <xdr:colOff>81643</xdr:colOff>
      <xdr:row>747</xdr:row>
      <xdr:rowOff>218408</xdr:rowOff>
    </xdr:from>
    <xdr:to>
      <xdr:col>24</xdr:col>
      <xdr:colOff>149975</xdr:colOff>
      <xdr:row>749</xdr:row>
      <xdr:rowOff>28939</xdr:rowOff>
    </xdr:to>
    <xdr:sp macro="" textlink="">
      <xdr:nvSpPr>
        <xdr:cNvPr id="9" name="角丸四角形 8"/>
        <xdr:cNvSpPr/>
      </xdr:nvSpPr>
      <xdr:spPr>
        <a:xfrm>
          <a:off x="3482068" y="48938783"/>
          <a:ext cx="1468507" cy="51538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いであ</a:t>
          </a:r>
          <a:r>
            <a:rPr lang="en-US" altLang="ja-JP" sz="1000">
              <a:solidFill>
                <a:schemeClr val="tx1"/>
              </a:solidFill>
            </a:rPr>
            <a:t>(</a:t>
          </a:r>
          <a:r>
            <a:rPr lang="ja-JP" altLang="en-US" sz="1000">
              <a:solidFill>
                <a:schemeClr val="tx1"/>
              </a:solidFill>
            </a:rPr>
            <a:t>株</a:t>
          </a:r>
          <a:r>
            <a:rPr lang="en-US" altLang="ja-JP" sz="1000">
              <a:solidFill>
                <a:schemeClr val="tx1"/>
              </a:solidFill>
            </a:rPr>
            <a:t>)</a:t>
          </a:r>
        </a:p>
        <a:p>
          <a:pPr algn="ctr" fontAlgn="auto">
            <a:spcBef>
              <a:spcPts val="0"/>
            </a:spcBef>
            <a:spcAft>
              <a:spcPts val="0"/>
            </a:spcAft>
            <a:defRPr/>
          </a:pP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8.4</a:t>
          </a:r>
          <a:r>
            <a:rPr lang="ja-JP" altLang="en-US" sz="1000">
              <a:solidFill>
                <a:schemeClr val="tx1"/>
              </a:solidFill>
            </a:rPr>
            <a:t>百万円</a:t>
          </a:r>
        </a:p>
      </xdr:txBody>
    </xdr:sp>
    <xdr:clientData/>
  </xdr:twoCellAnchor>
  <xdr:twoCellAnchor>
    <xdr:from>
      <xdr:col>17</xdr:col>
      <xdr:colOff>54428</xdr:colOff>
      <xdr:row>749</xdr:row>
      <xdr:rowOff>70767</xdr:rowOff>
    </xdr:from>
    <xdr:to>
      <xdr:col>35</xdr:col>
      <xdr:colOff>190500</xdr:colOff>
      <xdr:row>750</xdr:row>
      <xdr:rowOff>340180</xdr:rowOff>
    </xdr:to>
    <xdr:sp macro="" textlink="">
      <xdr:nvSpPr>
        <xdr:cNvPr id="10" name="大かっこ 9"/>
        <xdr:cNvSpPr/>
      </xdr:nvSpPr>
      <xdr:spPr>
        <a:xfrm>
          <a:off x="3454853" y="49495992"/>
          <a:ext cx="3736522" cy="621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133648</xdr:colOff>
      <xdr:row>749</xdr:row>
      <xdr:rowOff>84769</xdr:rowOff>
    </xdr:from>
    <xdr:to>
      <xdr:col>35</xdr:col>
      <xdr:colOff>176893</xdr:colOff>
      <xdr:row>751</xdr:row>
      <xdr:rowOff>61277</xdr:rowOff>
    </xdr:to>
    <xdr:sp macro="" textlink="">
      <xdr:nvSpPr>
        <xdr:cNvPr id="11" name="テキスト ボックス 5"/>
        <xdr:cNvSpPr txBox="1">
          <a:spLocks noChangeArrowheads="1"/>
        </xdr:cNvSpPr>
      </xdr:nvSpPr>
      <xdr:spPr bwMode="auto">
        <a:xfrm>
          <a:off x="3534073" y="49509994"/>
          <a:ext cx="3643695" cy="681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持続可能な開発目標（</a:t>
          </a:r>
          <a:r>
            <a:rPr lang="en-US" altLang="ja-JP" sz="1000"/>
            <a:t>SDGs</a:t>
          </a:r>
          <a:r>
            <a:rPr lang="ja-JP" altLang="en-US" sz="1000"/>
            <a:t>）に関する海外動向調査及び国内における</a:t>
          </a:r>
          <a:r>
            <a:rPr lang="en-US" altLang="ja-JP" sz="1000"/>
            <a:t>SDGs</a:t>
          </a:r>
          <a:r>
            <a:rPr lang="ja-JP" altLang="en-US" sz="1000"/>
            <a:t>の実現に向けた民間参画のためのための推進方策について関連する動向調査を行い、企業・業界団体のパートナーシップや取組に注目し、</a:t>
          </a:r>
          <a:r>
            <a:rPr lang="en-US" altLang="ja-JP" sz="1000"/>
            <a:t>SDGs</a:t>
          </a:r>
          <a:r>
            <a:rPr lang="ja-JP" altLang="en-US" sz="1000"/>
            <a:t>中小企業向け手引きの作成。</a:t>
          </a:r>
        </a:p>
      </xdr:txBody>
    </xdr:sp>
    <xdr:clientData/>
  </xdr:twoCellAnchor>
  <xdr:twoCellAnchor>
    <xdr:from>
      <xdr:col>17</xdr:col>
      <xdr:colOff>98211</xdr:colOff>
      <xdr:row>751</xdr:row>
      <xdr:rowOff>282426</xdr:rowOff>
    </xdr:from>
    <xdr:to>
      <xdr:col>36</xdr:col>
      <xdr:colOff>11901</xdr:colOff>
      <xdr:row>753</xdr:row>
      <xdr:rowOff>8301</xdr:rowOff>
    </xdr:to>
    <xdr:sp macro="" textlink="">
      <xdr:nvSpPr>
        <xdr:cNvPr id="12" name="角丸四角形 11"/>
        <xdr:cNvSpPr/>
      </xdr:nvSpPr>
      <xdr:spPr>
        <a:xfrm>
          <a:off x="3498636" y="50412501"/>
          <a:ext cx="3714165" cy="4307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3.1</a:t>
          </a:r>
          <a:r>
            <a:rPr lang="ja-JP" altLang="en-US" sz="1000">
              <a:solidFill>
                <a:schemeClr val="tx1"/>
              </a:solidFill>
            </a:rPr>
            <a:t>百万円</a:t>
          </a:r>
        </a:p>
      </xdr:txBody>
    </xdr:sp>
    <xdr:clientData/>
  </xdr:twoCellAnchor>
  <xdr:twoCellAnchor>
    <xdr:from>
      <xdr:col>17</xdr:col>
      <xdr:colOff>54429</xdr:colOff>
      <xdr:row>753</xdr:row>
      <xdr:rowOff>48243</xdr:rowOff>
    </xdr:from>
    <xdr:to>
      <xdr:col>35</xdr:col>
      <xdr:colOff>197132</xdr:colOff>
      <xdr:row>754</xdr:row>
      <xdr:rowOff>223319</xdr:rowOff>
    </xdr:to>
    <xdr:sp macro="" textlink="">
      <xdr:nvSpPr>
        <xdr:cNvPr id="13" name="大かっこ 12"/>
        <xdr:cNvSpPr/>
      </xdr:nvSpPr>
      <xdr:spPr>
        <a:xfrm>
          <a:off x="3454854" y="50883168"/>
          <a:ext cx="3743153" cy="527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122370</xdr:colOff>
      <xdr:row>753</xdr:row>
      <xdr:rowOff>60329</xdr:rowOff>
    </xdr:from>
    <xdr:to>
      <xdr:col>35</xdr:col>
      <xdr:colOff>95250</xdr:colOff>
      <xdr:row>755</xdr:row>
      <xdr:rowOff>272143</xdr:rowOff>
    </xdr:to>
    <xdr:sp macro="" textlink="">
      <xdr:nvSpPr>
        <xdr:cNvPr id="14" name="テキスト ボックス 5"/>
        <xdr:cNvSpPr txBox="1">
          <a:spLocks noChangeArrowheads="1"/>
        </xdr:cNvSpPr>
      </xdr:nvSpPr>
      <xdr:spPr bwMode="auto">
        <a:xfrm>
          <a:off x="3522795" y="50895254"/>
          <a:ext cx="3573330" cy="91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地球環境パートナーシッププラザ・環境パートナーシップオフィスにおける内外の環境</a:t>
          </a:r>
          <a:r>
            <a:rPr lang="en-US" altLang="ja-JP" sz="1050"/>
            <a:t>NGO</a:t>
          </a:r>
          <a:r>
            <a:rPr lang="ja-JP" altLang="en-US" sz="1050"/>
            <a:t>・地方公共団体・企業や来館者への情報提供用のパソコンや館内</a:t>
          </a:r>
          <a:r>
            <a:rPr lang="en-US" altLang="ja-JP" sz="1050"/>
            <a:t>LAN</a:t>
          </a:r>
          <a:r>
            <a:rPr lang="ja-JP" altLang="en-US" sz="1050"/>
            <a:t>を構築するための機器の借上げ及び運用支援</a:t>
          </a:r>
        </a:p>
      </xdr:txBody>
    </xdr:sp>
    <xdr:clientData/>
  </xdr:twoCellAnchor>
  <xdr:twoCellAnchor>
    <xdr:from>
      <xdr:col>17</xdr:col>
      <xdr:colOff>112228</xdr:colOff>
      <xdr:row>757</xdr:row>
      <xdr:rowOff>427809</xdr:rowOff>
    </xdr:from>
    <xdr:to>
      <xdr:col>35</xdr:col>
      <xdr:colOff>190500</xdr:colOff>
      <xdr:row>758</xdr:row>
      <xdr:rowOff>190500</xdr:rowOff>
    </xdr:to>
    <xdr:sp macro="" textlink="">
      <xdr:nvSpPr>
        <xdr:cNvPr id="15" name="角丸四角形 14"/>
        <xdr:cNvSpPr/>
      </xdr:nvSpPr>
      <xdr:spPr>
        <a:xfrm>
          <a:off x="3512653" y="52986759"/>
          <a:ext cx="3678722" cy="42944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8.4</a:t>
          </a:r>
          <a:r>
            <a:rPr lang="ja-JP" altLang="en-US" sz="1000">
              <a:solidFill>
                <a:schemeClr val="tx1"/>
              </a:solidFill>
            </a:rPr>
            <a:t>百万円</a:t>
          </a:r>
        </a:p>
      </xdr:txBody>
    </xdr:sp>
    <xdr:clientData/>
  </xdr:twoCellAnchor>
  <xdr:twoCellAnchor>
    <xdr:from>
      <xdr:col>17</xdr:col>
      <xdr:colOff>108858</xdr:colOff>
      <xdr:row>758</xdr:row>
      <xdr:rowOff>240097</xdr:rowOff>
    </xdr:from>
    <xdr:to>
      <xdr:col>35</xdr:col>
      <xdr:colOff>179745</xdr:colOff>
      <xdr:row>759</xdr:row>
      <xdr:rowOff>27214</xdr:rowOff>
    </xdr:to>
    <xdr:sp macro="" textlink="">
      <xdr:nvSpPr>
        <xdr:cNvPr id="16" name="大かっこ 15"/>
        <xdr:cNvSpPr/>
      </xdr:nvSpPr>
      <xdr:spPr>
        <a:xfrm>
          <a:off x="3509283" y="53465797"/>
          <a:ext cx="3671337" cy="453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114218</xdr:colOff>
      <xdr:row>758</xdr:row>
      <xdr:rowOff>174174</xdr:rowOff>
    </xdr:from>
    <xdr:to>
      <xdr:col>35</xdr:col>
      <xdr:colOff>159588</xdr:colOff>
      <xdr:row>758</xdr:row>
      <xdr:rowOff>291193</xdr:rowOff>
    </xdr:to>
    <xdr:sp macro="" textlink="">
      <xdr:nvSpPr>
        <xdr:cNvPr id="17" name="テキスト ボックス 5"/>
        <xdr:cNvSpPr txBox="1">
          <a:spLocks noChangeArrowheads="1"/>
        </xdr:cNvSpPr>
      </xdr:nvSpPr>
      <xdr:spPr bwMode="auto">
        <a:xfrm>
          <a:off x="3568618" y="240661374"/>
          <a:ext cx="3702970" cy="117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17</xdr:col>
      <xdr:colOff>95250</xdr:colOff>
      <xdr:row>759</xdr:row>
      <xdr:rowOff>338197</xdr:rowOff>
    </xdr:from>
    <xdr:to>
      <xdr:col>36</xdr:col>
      <xdr:colOff>0</xdr:colOff>
      <xdr:row>761</xdr:row>
      <xdr:rowOff>122582</xdr:rowOff>
    </xdr:to>
    <xdr:sp macro="" textlink="">
      <xdr:nvSpPr>
        <xdr:cNvPr id="18" name="角丸四角形 17"/>
        <xdr:cNvSpPr/>
      </xdr:nvSpPr>
      <xdr:spPr>
        <a:xfrm>
          <a:off x="3495675" y="54230647"/>
          <a:ext cx="3705225" cy="38446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（株）コスモス青山</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0.7</a:t>
          </a:r>
          <a:r>
            <a:rPr lang="ja-JP" altLang="en-US" sz="1000">
              <a:solidFill>
                <a:schemeClr val="tx1"/>
              </a:solidFill>
            </a:rPr>
            <a:t>百万円</a:t>
          </a:r>
        </a:p>
      </xdr:txBody>
    </xdr:sp>
    <xdr:clientData/>
  </xdr:twoCellAnchor>
  <xdr:twoCellAnchor>
    <xdr:from>
      <xdr:col>17</xdr:col>
      <xdr:colOff>105024</xdr:colOff>
      <xdr:row>761</xdr:row>
      <xdr:rowOff>171851</xdr:rowOff>
    </xdr:from>
    <xdr:to>
      <xdr:col>35</xdr:col>
      <xdr:colOff>190500</xdr:colOff>
      <xdr:row>762</xdr:row>
      <xdr:rowOff>54428</xdr:rowOff>
    </xdr:to>
    <xdr:sp macro="" textlink="">
      <xdr:nvSpPr>
        <xdr:cNvPr id="19" name="大かっこ 18"/>
        <xdr:cNvSpPr/>
      </xdr:nvSpPr>
      <xdr:spPr>
        <a:xfrm>
          <a:off x="3505449" y="54664376"/>
          <a:ext cx="3685926" cy="330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112384</xdr:colOff>
      <xdr:row>761</xdr:row>
      <xdr:rowOff>199058</xdr:rowOff>
    </xdr:from>
    <xdr:to>
      <xdr:col>35</xdr:col>
      <xdr:colOff>165993</xdr:colOff>
      <xdr:row>762</xdr:row>
      <xdr:rowOff>95249</xdr:rowOff>
    </xdr:to>
    <xdr:sp macro="" textlink="">
      <xdr:nvSpPr>
        <xdr:cNvPr id="20" name="テキスト ボックス 5"/>
        <xdr:cNvSpPr txBox="1">
          <a:spLocks noChangeArrowheads="1"/>
        </xdr:cNvSpPr>
      </xdr:nvSpPr>
      <xdr:spPr bwMode="auto">
        <a:xfrm>
          <a:off x="3512809" y="54691583"/>
          <a:ext cx="3654059" cy="343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コスモス青山ビル内の環境省民間活動支援室の電気代及び清掃業務</a:t>
          </a:r>
        </a:p>
      </xdr:txBody>
    </xdr:sp>
    <xdr:clientData/>
  </xdr:twoCellAnchor>
  <xdr:twoCellAnchor>
    <xdr:from>
      <xdr:col>24</xdr:col>
      <xdr:colOff>173730</xdr:colOff>
      <xdr:row>747</xdr:row>
      <xdr:rowOff>262766</xdr:rowOff>
    </xdr:from>
    <xdr:to>
      <xdr:col>28</xdr:col>
      <xdr:colOff>163185</xdr:colOff>
      <xdr:row>748</xdr:row>
      <xdr:rowOff>141714</xdr:rowOff>
    </xdr:to>
    <xdr:sp macro="" textlink="">
      <xdr:nvSpPr>
        <xdr:cNvPr id="21" name="テキスト ボックス 24"/>
        <xdr:cNvSpPr txBox="1">
          <a:spLocks noChangeArrowheads="1"/>
        </xdr:cNvSpPr>
      </xdr:nvSpPr>
      <xdr:spPr bwMode="auto">
        <a:xfrm>
          <a:off x="4974330" y="48983141"/>
          <a:ext cx="789555" cy="2313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24</xdr:col>
      <xdr:colOff>149975</xdr:colOff>
      <xdr:row>748</xdr:row>
      <xdr:rowOff>123673</xdr:rowOff>
    </xdr:from>
    <xdr:to>
      <xdr:col>28</xdr:col>
      <xdr:colOff>83134</xdr:colOff>
      <xdr:row>748</xdr:row>
      <xdr:rowOff>123674</xdr:rowOff>
    </xdr:to>
    <xdr:cxnSp macro="">
      <xdr:nvCxnSpPr>
        <xdr:cNvPr id="22" name="直線矢印コネクタ 21"/>
        <xdr:cNvCxnSpPr>
          <a:stCxn id="9" idx="3"/>
          <a:endCxn id="32" idx="1"/>
        </xdr:cNvCxnSpPr>
      </xdr:nvCxnSpPr>
      <xdr:spPr>
        <a:xfrm flipV="1">
          <a:off x="4950575" y="49196473"/>
          <a:ext cx="73325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744</xdr:row>
      <xdr:rowOff>15425</xdr:rowOff>
    </xdr:from>
    <xdr:to>
      <xdr:col>17</xdr:col>
      <xdr:colOff>63346</xdr:colOff>
      <xdr:row>744</xdr:row>
      <xdr:rowOff>27215</xdr:rowOff>
    </xdr:to>
    <xdr:cxnSp macro="">
      <xdr:nvCxnSpPr>
        <xdr:cNvPr id="23" name="直線矢印コネクタ 22"/>
        <xdr:cNvCxnSpPr/>
      </xdr:nvCxnSpPr>
      <xdr:spPr>
        <a:xfrm flipV="1">
          <a:off x="2963636" y="47678525"/>
          <a:ext cx="500135" cy="11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168088</xdr:colOff>
      <xdr:row>748</xdr:row>
      <xdr:rowOff>123674</xdr:rowOff>
    </xdr:from>
    <xdr:to>
      <xdr:col>17</xdr:col>
      <xdr:colOff>81643</xdr:colOff>
      <xdr:row>748</xdr:row>
      <xdr:rowOff>126470</xdr:rowOff>
    </xdr:to>
    <xdr:cxnSp macro="">
      <xdr:nvCxnSpPr>
        <xdr:cNvPr id="24" name="直線矢印コネクタ 23"/>
        <xdr:cNvCxnSpPr>
          <a:endCxn id="9" idx="1"/>
        </xdr:cNvCxnSpPr>
      </xdr:nvCxnSpPr>
      <xdr:spPr>
        <a:xfrm flipV="1">
          <a:off x="2968438" y="49196474"/>
          <a:ext cx="513630" cy="27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752</xdr:row>
      <xdr:rowOff>167995</xdr:rowOff>
    </xdr:from>
    <xdr:to>
      <xdr:col>17</xdr:col>
      <xdr:colOff>98212</xdr:colOff>
      <xdr:row>752</xdr:row>
      <xdr:rowOff>176893</xdr:rowOff>
    </xdr:to>
    <xdr:cxnSp macro="">
      <xdr:nvCxnSpPr>
        <xdr:cNvPr id="25" name="直線矢印コネクタ 24"/>
        <xdr:cNvCxnSpPr/>
      </xdr:nvCxnSpPr>
      <xdr:spPr>
        <a:xfrm flipV="1">
          <a:off x="2963636" y="50650495"/>
          <a:ext cx="535001" cy="8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758</xdr:row>
      <xdr:rowOff>0</xdr:rowOff>
    </xdr:from>
    <xdr:to>
      <xdr:col>17</xdr:col>
      <xdr:colOff>116914</xdr:colOff>
      <xdr:row>758</xdr:row>
      <xdr:rowOff>9539</xdr:rowOff>
    </xdr:to>
    <xdr:cxnSp macro="">
      <xdr:nvCxnSpPr>
        <xdr:cNvPr id="26" name="直線矢印コネクタ 25"/>
        <xdr:cNvCxnSpPr/>
      </xdr:nvCxnSpPr>
      <xdr:spPr>
        <a:xfrm>
          <a:off x="2963636" y="53225700"/>
          <a:ext cx="553703" cy="9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4012</xdr:colOff>
      <xdr:row>742</xdr:row>
      <xdr:rowOff>259667</xdr:rowOff>
    </xdr:from>
    <xdr:to>
      <xdr:col>31</xdr:col>
      <xdr:colOff>151238</xdr:colOff>
      <xdr:row>743</xdr:row>
      <xdr:rowOff>177747</xdr:rowOff>
    </xdr:to>
    <xdr:sp macro="" textlink="">
      <xdr:nvSpPr>
        <xdr:cNvPr id="27" name="テキスト ボックス 8"/>
        <xdr:cNvSpPr txBox="1">
          <a:spLocks noChangeArrowheads="1"/>
        </xdr:cNvSpPr>
      </xdr:nvSpPr>
      <xdr:spPr bwMode="auto">
        <a:xfrm>
          <a:off x="3404437" y="47217917"/>
          <a:ext cx="2947576" cy="27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100" kern="1200">
              <a:solidFill>
                <a:schemeClr val="tx1"/>
              </a:solidFill>
              <a:effectLst/>
              <a:latin typeface="Calibri" pitchFamily="34" charset="0"/>
              <a:ea typeface="ＭＳ Ｐゴシック" charset="-128"/>
              <a:cs typeface="+mn-cs"/>
            </a:rPr>
            <a:t>請負</a:t>
          </a:r>
          <a:r>
            <a:rPr lang="en-US" altLang="ja-JP" sz="1000"/>
            <a:t>【</a:t>
          </a:r>
          <a:r>
            <a:rPr lang="ja-JP" altLang="en-US" sz="1000"/>
            <a:t>随意契約</a:t>
          </a:r>
          <a:r>
            <a:rPr lang="en-US" altLang="ja-JP" sz="1000"/>
            <a:t>(</a:t>
          </a:r>
          <a:r>
            <a:rPr lang="ja-JP" altLang="en-US" sz="1000"/>
            <a:t>その他</a:t>
          </a:r>
          <a:r>
            <a:rPr lang="en-US" altLang="ja-JP" sz="1000"/>
            <a:t>)】</a:t>
          </a:r>
          <a:endParaRPr lang="ja-JP" altLang="en-US" sz="1000"/>
        </a:p>
      </xdr:txBody>
    </xdr:sp>
    <xdr:clientData/>
  </xdr:twoCellAnchor>
  <xdr:twoCellAnchor>
    <xdr:from>
      <xdr:col>16</xdr:col>
      <xdr:colOff>163319</xdr:colOff>
      <xdr:row>746</xdr:row>
      <xdr:rowOff>322673</xdr:rowOff>
    </xdr:from>
    <xdr:to>
      <xdr:col>33</xdr:col>
      <xdr:colOff>27214</xdr:colOff>
      <xdr:row>747</xdr:row>
      <xdr:rowOff>226787</xdr:rowOff>
    </xdr:to>
    <xdr:sp macro="" textlink="">
      <xdr:nvSpPr>
        <xdr:cNvPr id="28" name="テキスト ボックス 31"/>
        <xdr:cNvSpPr txBox="1">
          <a:spLocks noChangeArrowheads="1"/>
        </xdr:cNvSpPr>
      </xdr:nvSpPr>
      <xdr:spPr bwMode="auto">
        <a:xfrm>
          <a:off x="3363719" y="48690623"/>
          <a:ext cx="3264320" cy="25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100" kern="1200">
              <a:solidFill>
                <a:schemeClr val="tx1"/>
              </a:solidFill>
              <a:effectLst/>
              <a:latin typeface="Calibri" pitchFamily="34" charset="0"/>
              <a:ea typeface="ＭＳ Ｐゴシック" charset="-128"/>
              <a:cs typeface="+mn-cs"/>
            </a:rPr>
            <a:t>請負</a:t>
          </a:r>
          <a:r>
            <a:rPr lang="en-US" altLang="ja-JP" sz="1000"/>
            <a:t>【</a:t>
          </a:r>
          <a:r>
            <a:rPr kumimoji="1" lang="ja-JP" altLang="ja-JP" sz="1100" kern="1200">
              <a:solidFill>
                <a:schemeClr val="tx1"/>
              </a:solidFill>
              <a:effectLst/>
              <a:latin typeface="Calibri" pitchFamily="34" charset="0"/>
              <a:ea typeface="ＭＳ Ｐゴシック" charset="-128"/>
              <a:cs typeface="+mn-cs"/>
            </a:rPr>
            <a:t>一般競争契約</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総合評価</a:t>
          </a:r>
          <a:r>
            <a:rPr kumimoji="1" lang="en-US" altLang="ja-JP" sz="1100" kern="1200">
              <a:solidFill>
                <a:schemeClr val="tx1"/>
              </a:solidFill>
              <a:effectLst/>
              <a:latin typeface="Calibri" pitchFamily="34" charset="0"/>
              <a:ea typeface="ＭＳ Ｐゴシック" charset="-128"/>
              <a:cs typeface="+mn-cs"/>
            </a:rPr>
            <a:t>)</a:t>
          </a:r>
          <a:r>
            <a:rPr lang="en-US" altLang="ja-JP" sz="1000"/>
            <a:t>】</a:t>
          </a:r>
          <a:endParaRPr lang="ja-JP" altLang="en-US" sz="1000"/>
        </a:p>
      </xdr:txBody>
    </xdr:sp>
    <xdr:clientData/>
  </xdr:twoCellAnchor>
  <xdr:twoCellAnchor>
    <xdr:from>
      <xdr:col>16</xdr:col>
      <xdr:colOff>196938</xdr:colOff>
      <xdr:row>751</xdr:row>
      <xdr:rowOff>12657</xdr:rowOff>
    </xdr:from>
    <xdr:to>
      <xdr:col>33</xdr:col>
      <xdr:colOff>52985</xdr:colOff>
      <xdr:row>751</xdr:row>
      <xdr:rowOff>326038</xdr:rowOff>
    </xdr:to>
    <xdr:sp macro="" textlink="">
      <xdr:nvSpPr>
        <xdr:cNvPr id="29" name="テキスト ボックス 28"/>
        <xdr:cNvSpPr txBox="1">
          <a:spLocks noChangeArrowheads="1"/>
        </xdr:cNvSpPr>
      </xdr:nvSpPr>
      <xdr:spPr bwMode="auto">
        <a:xfrm>
          <a:off x="3397338" y="50142732"/>
          <a:ext cx="3256472" cy="31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国庫債務負担行為等</a:t>
          </a:r>
          <a:r>
            <a:rPr lang="en-US" altLang="ja-JP" sz="1000"/>
            <a:t>】</a:t>
          </a:r>
          <a:endParaRPr lang="ja-JP" altLang="en-US" sz="1000"/>
        </a:p>
      </xdr:txBody>
    </xdr:sp>
    <xdr:clientData/>
  </xdr:twoCellAnchor>
  <xdr:twoCellAnchor>
    <xdr:from>
      <xdr:col>17</xdr:col>
      <xdr:colOff>8740</xdr:colOff>
      <xdr:row>757</xdr:row>
      <xdr:rowOff>186204</xdr:rowOff>
    </xdr:from>
    <xdr:to>
      <xdr:col>28</xdr:col>
      <xdr:colOff>3741</xdr:colOff>
      <xdr:row>757</xdr:row>
      <xdr:rowOff>513191</xdr:rowOff>
    </xdr:to>
    <xdr:sp macro="" textlink="">
      <xdr:nvSpPr>
        <xdr:cNvPr id="30" name="テキスト ボックス 29"/>
        <xdr:cNvSpPr txBox="1">
          <a:spLocks noChangeArrowheads="1"/>
        </xdr:cNvSpPr>
      </xdr:nvSpPr>
      <xdr:spPr bwMode="auto">
        <a:xfrm>
          <a:off x="3409165" y="52745154"/>
          <a:ext cx="2195276" cy="326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17</xdr:col>
      <xdr:colOff>5312</xdr:colOff>
      <xdr:row>759</xdr:row>
      <xdr:rowOff>73534</xdr:rowOff>
    </xdr:from>
    <xdr:to>
      <xdr:col>28</xdr:col>
      <xdr:colOff>150370</xdr:colOff>
      <xdr:row>759</xdr:row>
      <xdr:rowOff>366916</xdr:rowOff>
    </xdr:to>
    <xdr:sp macro="" textlink="">
      <xdr:nvSpPr>
        <xdr:cNvPr id="31" name="テキスト ボックス 36"/>
        <xdr:cNvSpPr txBox="1">
          <a:spLocks noChangeArrowheads="1"/>
        </xdr:cNvSpPr>
      </xdr:nvSpPr>
      <xdr:spPr bwMode="auto">
        <a:xfrm>
          <a:off x="3405737" y="53965984"/>
          <a:ext cx="2345333" cy="29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随意契約（少額）</a:t>
          </a:r>
          <a:r>
            <a:rPr lang="en-US" altLang="ja-JP" sz="1000"/>
            <a:t>】</a:t>
          </a:r>
          <a:endParaRPr lang="ja-JP" altLang="en-US" sz="1000"/>
        </a:p>
      </xdr:txBody>
    </xdr:sp>
    <xdr:clientData/>
  </xdr:twoCellAnchor>
  <xdr:twoCellAnchor>
    <xdr:from>
      <xdr:col>28</xdr:col>
      <xdr:colOff>83134</xdr:colOff>
      <xdr:row>747</xdr:row>
      <xdr:rowOff>218407</xdr:rowOff>
    </xdr:from>
    <xdr:to>
      <xdr:col>35</xdr:col>
      <xdr:colOff>159395</xdr:colOff>
      <xdr:row>749</xdr:row>
      <xdr:rowOff>28938</xdr:rowOff>
    </xdr:to>
    <xdr:sp macro="" textlink="">
      <xdr:nvSpPr>
        <xdr:cNvPr id="32" name="角丸四角形 31"/>
        <xdr:cNvSpPr/>
      </xdr:nvSpPr>
      <xdr:spPr>
        <a:xfrm>
          <a:off x="5683834" y="48938782"/>
          <a:ext cx="1476436" cy="51538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17</xdr:col>
      <xdr:colOff>80568</xdr:colOff>
      <xdr:row>755</xdr:row>
      <xdr:rowOff>163316</xdr:rowOff>
    </xdr:from>
    <xdr:to>
      <xdr:col>35</xdr:col>
      <xdr:colOff>195964</xdr:colOff>
      <xdr:row>756</xdr:row>
      <xdr:rowOff>312964</xdr:rowOff>
    </xdr:to>
    <xdr:sp macro="" textlink="">
      <xdr:nvSpPr>
        <xdr:cNvPr id="33" name="角丸四角形 32"/>
        <xdr:cNvSpPr/>
      </xdr:nvSpPr>
      <xdr:spPr>
        <a:xfrm>
          <a:off x="3480993" y="51703091"/>
          <a:ext cx="3715846" cy="5020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3.0</a:t>
          </a:r>
          <a:r>
            <a:rPr lang="ja-JP" altLang="en-US" sz="1000">
              <a:solidFill>
                <a:schemeClr val="tx1"/>
              </a:solidFill>
            </a:rPr>
            <a:t>百万円</a:t>
          </a:r>
        </a:p>
      </xdr:txBody>
    </xdr:sp>
    <xdr:clientData/>
  </xdr:twoCellAnchor>
  <xdr:twoCellAnchor>
    <xdr:from>
      <xdr:col>17</xdr:col>
      <xdr:colOff>78442</xdr:colOff>
      <xdr:row>756</xdr:row>
      <xdr:rowOff>354958</xdr:rowOff>
    </xdr:from>
    <xdr:to>
      <xdr:col>35</xdr:col>
      <xdr:colOff>190500</xdr:colOff>
      <xdr:row>757</xdr:row>
      <xdr:rowOff>122464</xdr:rowOff>
    </xdr:to>
    <xdr:sp macro="" textlink="">
      <xdr:nvSpPr>
        <xdr:cNvPr id="34" name="大かっこ 33"/>
        <xdr:cNvSpPr/>
      </xdr:nvSpPr>
      <xdr:spPr>
        <a:xfrm>
          <a:off x="3478867" y="52247158"/>
          <a:ext cx="3712508" cy="43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150750</xdr:colOff>
      <xdr:row>756</xdr:row>
      <xdr:rowOff>439078</xdr:rowOff>
    </xdr:from>
    <xdr:to>
      <xdr:col>36</xdr:col>
      <xdr:colOff>38696</xdr:colOff>
      <xdr:row>757</xdr:row>
      <xdr:rowOff>136071</xdr:rowOff>
    </xdr:to>
    <xdr:sp macro="" textlink="">
      <xdr:nvSpPr>
        <xdr:cNvPr id="35" name="テキスト ボックス 5"/>
        <xdr:cNvSpPr txBox="1">
          <a:spLocks noChangeArrowheads="1"/>
        </xdr:cNvSpPr>
      </xdr:nvSpPr>
      <xdr:spPr bwMode="auto">
        <a:xfrm>
          <a:off x="3551175" y="52331278"/>
          <a:ext cx="3688421" cy="36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情報提供・情報発信のための地球環境パートナーシッププラザ</a:t>
          </a:r>
          <a:r>
            <a:rPr lang="en-US" altLang="ja-JP" sz="1050"/>
            <a:t>HP</a:t>
          </a:r>
          <a:r>
            <a:rPr lang="ja-JP" altLang="en-US" sz="1050"/>
            <a:t>等の運営・保守</a:t>
          </a:r>
        </a:p>
      </xdr:txBody>
    </xdr:sp>
    <xdr:clientData/>
  </xdr:twoCellAnchor>
  <xdr:twoCellAnchor>
    <xdr:from>
      <xdr:col>17</xdr:col>
      <xdr:colOff>44824</xdr:colOff>
      <xdr:row>754</xdr:row>
      <xdr:rowOff>264944</xdr:rowOff>
    </xdr:from>
    <xdr:to>
      <xdr:col>33</xdr:col>
      <xdr:colOff>102577</xdr:colOff>
      <xdr:row>755</xdr:row>
      <xdr:rowOff>218136</xdr:rowOff>
    </xdr:to>
    <xdr:sp macro="" textlink="">
      <xdr:nvSpPr>
        <xdr:cNvPr id="36" name="テキスト ボックス 35"/>
        <xdr:cNvSpPr txBox="1">
          <a:spLocks noChangeArrowheads="1"/>
        </xdr:cNvSpPr>
      </xdr:nvSpPr>
      <xdr:spPr bwMode="auto">
        <a:xfrm>
          <a:off x="3445249" y="51452294"/>
          <a:ext cx="3258153" cy="305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国庫債務負担行為等</a:t>
          </a:r>
          <a:r>
            <a:rPr lang="en-US" altLang="ja-JP" sz="1000"/>
            <a:t>】</a:t>
          </a:r>
          <a:endParaRPr lang="ja-JP" altLang="en-US" sz="1000"/>
        </a:p>
      </xdr:txBody>
    </xdr:sp>
    <xdr:clientData/>
  </xdr:twoCellAnchor>
  <xdr:twoCellAnchor>
    <xdr:from>
      <xdr:col>14</xdr:col>
      <xdr:colOff>176893</xdr:colOff>
      <xdr:row>756</xdr:row>
      <xdr:rowOff>54428</xdr:rowOff>
    </xdr:from>
    <xdr:to>
      <xdr:col>17</xdr:col>
      <xdr:colOff>72112</xdr:colOff>
      <xdr:row>756</xdr:row>
      <xdr:rowOff>59234</xdr:rowOff>
    </xdr:to>
    <xdr:cxnSp macro="">
      <xdr:nvCxnSpPr>
        <xdr:cNvPr id="37" name="直線矢印コネクタ 36"/>
        <xdr:cNvCxnSpPr/>
      </xdr:nvCxnSpPr>
      <xdr:spPr>
        <a:xfrm>
          <a:off x="2977243" y="51946628"/>
          <a:ext cx="495294" cy="48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741</xdr:row>
      <xdr:rowOff>217714</xdr:rowOff>
    </xdr:from>
    <xdr:to>
      <xdr:col>14</xdr:col>
      <xdr:colOff>149679</xdr:colOff>
      <xdr:row>774</xdr:row>
      <xdr:rowOff>204107</xdr:rowOff>
    </xdr:to>
    <xdr:cxnSp macro="">
      <xdr:nvCxnSpPr>
        <xdr:cNvPr id="38" name="直線コネクタ 37"/>
        <xdr:cNvCxnSpPr/>
      </xdr:nvCxnSpPr>
      <xdr:spPr>
        <a:xfrm>
          <a:off x="2950029" y="46823539"/>
          <a:ext cx="0" cy="12159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762</xdr:row>
      <xdr:rowOff>289717</xdr:rowOff>
    </xdr:from>
    <xdr:to>
      <xdr:col>36</xdr:col>
      <xdr:colOff>28998</xdr:colOff>
      <xdr:row>763</xdr:row>
      <xdr:rowOff>295499</xdr:rowOff>
    </xdr:to>
    <xdr:sp macro="" textlink="">
      <xdr:nvSpPr>
        <xdr:cNvPr id="39" name="角丸四角形 38"/>
        <xdr:cNvSpPr/>
      </xdr:nvSpPr>
      <xdr:spPr>
        <a:xfrm>
          <a:off x="3495674" y="55229917"/>
          <a:ext cx="3734224" cy="38678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Ｈ</a:t>
          </a:r>
          <a:r>
            <a:rPr lang="en-US" altLang="ja-JP" sz="1000">
              <a:solidFill>
                <a:schemeClr val="tx1"/>
              </a:solidFill>
            </a:rPr>
            <a:t>.</a:t>
          </a:r>
          <a:r>
            <a:rPr lang="ja-JP" altLang="en-US" sz="1000">
              <a:solidFill>
                <a:schemeClr val="tx1"/>
              </a:solidFill>
            </a:rPr>
            <a:t>国連連合大学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17</xdr:col>
      <xdr:colOff>74898</xdr:colOff>
      <xdr:row>764</xdr:row>
      <xdr:rowOff>70309</xdr:rowOff>
    </xdr:from>
    <xdr:to>
      <xdr:col>36</xdr:col>
      <xdr:colOff>0</xdr:colOff>
      <xdr:row>765</xdr:row>
      <xdr:rowOff>0</xdr:rowOff>
    </xdr:to>
    <xdr:sp macro="" textlink="">
      <xdr:nvSpPr>
        <xdr:cNvPr id="40" name="大かっこ 39"/>
        <xdr:cNvSpPr/>
      </xdr:nvSpPr>
      <xdr:spPr>
        <a:xfrm>
          <a:off x="3475323" y="55705834"/>
          <a:ext cx="3725577" cy="2440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121228</xdr:colOff>
      <xdr:row>767</xdr:row>
      <xdr:rowOff>116287</xdr:rowOff>
    </xdr:from>
    <xdr:to>
      <xdr:col>37</xdr:col>
      <xdr:colOff>86591</xdr:colOff>
      <xdr:row>768</xdr:row>
      <xdr:rowOff>81650</xdr:rowOff>
    </xdr:to>
    <xdr:sp macro="" textlink="">
      <xdr:nvSpPr>
        <xdr:cNvPr id="41" name="テキスト ボックス 5"/>
        <xdr:cNvSpPr txBox="1">
          <a:spLocks noChangeArrowheads="1"/>
        </xdr:cNvSpPr>
      </xdr:nvSpPr>
      <xdr:spPr bwMode="auto">
        <a:xfrm>
          <a:off x="3521653" y="56694787"/>
          <a:ext cx="3965863" cy="279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環境課題解決型ビジネス推進業務</a:t>
          </a:r>
        </a:p>
      </xdr:txBody>
    </xdr:sp>
    <xdr:clientData/>
  </xdr:twoCellAnchor>
  <xdr:twoCellAnchor>
    <xdr:from>
      <xdr:col>16</xdr:col>
      <xdr:colOff>190499</xdr:colOff>
      <xdr:row>762</xdr:row>
      <xdr:rowOff>60035</xdr:rowOff>
    </xdr:from>
    <xdr:to>
      <xdr:col>28</xdr:col>
      <xdr:colOff>133851</xdr:colOff>
      <xdr:row>762</xdr:row>
      <xdr:rowOff>285383</xdr:rowOff>
    </xdr:to>
    <xdr:sp macro="" textlink="">
      <xdr:nvSpPr>
        <xdr:cNvPr id="42" name="テキスト ボックス 36"/>
        <xdr:cNvSpPr txBox="1">
          <a:spLocks noChangeArrowheads="1"/>
        </xdr:cNvSpPr>
      </xdr:nvSpPr>
      <xdr:spPr bwMode="auto">
        <a:xfrm>
          <a:off x="3390899" y="55000235"/>
          <a:ext cx="2343652"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14</xdr:col>
      <xdr:colOff>176893</xdr:colOff>
      <xdr:row>763</xdr:row>
      <xdr:rowOff>95249</xdr:rowOff>
    </xdr:from>
    <xdr:to>
      <xdr:col>17</xdr:col>
      <xdr:colOff>90908</xdr:colOff>
      <xdr:row>763</xdr:row>
      <xdr:rowOff>101653</xdr:rowOff>
    </xdr:to>
    <xdr:cxnSp macro="">
      <xdr:nvCxnSpPr>
        <xdr:cNvPr id="43" name="直線矢印コネクタ 42"/>
        <xdr:cNvCxnSpPr/>
      </xdr:nvCxnSpPr>
      <xdr:spPr>
        <a:xfrm>
          <a:off x="2977243" y="55416449"/>
          <a:ext cx="514090"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128648</xdr:colOff>
      <xdr:row>765</xdr:row>
      <xdr:rowOff>91539</xdr:rowOff>
    </xdr:from>
    <xdr:to>
      <xdr:col>28</xdr:col>
      <xdr:colOff>72000</xdr:colOff>
      <xdr:row>766</xdr:row>
      <xdr:rowOff>3923</xdr:rowOff>
    </xdr:to>
    <xdr:sp macro="" textlink="">
      <xdr:nvSpPr>
        <xdr:cNvPr id="44" name="テキスト ボックス 36"/>
        <xdr:cNvSpPr txBox="1">
          <a:spLocks noChangeArrowheads="1"/>
        </xdr:cNvSpPr>
      </xdr:nvSpPr>
      <xdr:spPr bwMode="auto">
        <a:xfrm>
          <a:off x="3329048" y="56041389"/>
          <a:ext cx="2343652" cy="226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Calibri" pitchFamily="34" charset="0"/>
              <a:ea typeface="ＭＳ Ｐゴシック" charset="-128"/>
              <a:cs typeface="+mn-cs"/>
            </a:rPr>
            <a:t>請負</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一般競争契約</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総合評価</a:t>
          </a:r>
          <a:r>
            <a:rPr kumimoji="1" lang="en-US" altLang="ja-JP" sz="11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17</xdr:col>
      <xdr:colOff>89065</xdr:colOff>
      <xdr:row>766</xdr:row>
      <xdr:rowOff>12371</xdr:rowOff>
    </xdr:from>
    <xdr:to>
      <xdr:col>36</xdr:col>
      <xdr:colOff>354</xdr:colOff>
      <xdr:row>767</xdr:row>
      <xdr:rowOff>95250</xdr:rowOff>
    </xdr:to>
    <xdr:sp macro="" textlink="">
      <xdr:nvSpPr>
        <xdr:cNvPr id="45" name="角丸四角形 44"/>
        <xdr:cNvSpPr/>
      </xdr:nvSpPr>
      <xdr:spPr>
        <a:xfrm>
          <a:off x="3489490" y="56276546"/>
          <a:ext cx="3711764" cy="3972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Ｉ</a:t>
          </a:r>
          <a:r>
            <a:rPr lang="en-US" altLang="ja-JP" sz="1000">
              <a:solidFill>
                <a:schemeClr val="tx1"/>
              </a:solidFill>
            </a:rPr>
            <a:t>.</a:t>
          </a:r>
          <a:r>
            <a:rPr lang="ja-JP" altLang="en-US" sz="1000">
              <a:solidFill>
                <a:schemeClr val="tx1"/>
              </a:solidFill>
            </a:rPr>
            <a:t>（株）オルタナ</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a:t>
          </a:r>
          <a:r>
            <a:rPr lang="en-US" altLang="ja-JP" sz="1000">
              <a:solidFill>
                <a:schemeClr val="tx1"/>
              </a:solidFill>
            </a:rPr>
            <a:t>4</a:t>
          </a:r>
          <a:r>
            <a:rPr lang="ja-JP" altLang="en-US" sz="1000">
              <a:solidFill>
                <a:schemeClr val="tx1"/>
              </a:solidFill>
            </a:rPr>
            <a:t>百万円</a:t>
          </a:r>
        </a:p>
      </xdr:txBody>
    </xdr:sp>
    <xdr:clientData/>
  </xdr:twoCellAnchor>
  <xdr:twoCellAnchor>
    <xdr:from>
      <xdr:col>17</xdr:col>
      <xdr:colOff>106385</xdr:colOff>
      <xdr:row>767</xdr:row>
      <xdr:rowOff>129887</xdr:rowOff>
    </xdr:from>
    <xdr:to>
      <xdr:col>36</xdr:col>
      <xdr:colOff>13607</xdr:colOff>
      <xdr:row>768</xdr:row>
      <xdr:rowOff>95250</xdr:rowOff>
    </xdr:to>
    <xdr:sp macro="" textlink="">
      <xdr:nvSpPr>
        <xdr:cNvPr id="46" name="大かっこ 45"/>
        <xdr:cNvSpPr/>
      </xdr:nvSpPr>
      <xdr:spPr>
        <a:xfrm>
          <a:off x="3506810" y="56708387"/>
          <a:ext cx="3707697" cy="279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144730</xdr:colOff>
      <xdr:row>764</xdr:row>
      <xdr:rowOff>63089</xdr:rowOff>
    </xdr:from>
    <xdr:to>
      <xdr:col>37</xdr:col>
      <xdr:colOff>110093</xdr:colOff>
      <xdr:row>765</xdr:row>
      <xdr:rowOff>54431</xdr:rowOff>
    </xdr:to>
    <xdr:sp macro="" textlink="">
      <xdr:nvSpPr>
        <xdr:cNvPr id="47" name="テキスト ボックス 5"/>
        <xdr:cNvSpPr txBox="1">
          <a:spLocks noChangeArrowheads="1"/>
        </xdr:cNvSpPr>
      </xdr:nvSpPr>
      <xdr:spPr bwMode="auto">
        <a:xfrm>
          <a:off x="3545155" y="55698614"/>
          <a:ext cx="3965863" cy="305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14</xdr:col>
      <xdr:colOff>176893</xdr:colOff>
      <xdr:row>760</xdr:row>
      <xdr:rowOff>145611</xdr:rowOff>
    </xdr:from>
    <xdr:to>
      <xdr:col>17</xdr:col>
      <xdr:colOff>103307</xdr:colOff>
      <xdr:row>760</xdr:row>
      <xdr:rowOff>149679</xdr:rowOff>
    </xdr:to>
    <xdr:cxnSp macro="">
      <xdr:nvCxnSpPr>
        <xdr:cNvPr id="48" name="直線矢印コネクタ 47"/>
        <xdr:cNvCxnSpPr/>
      </xdr:nvCxnSpPr>
      <xdr:spPr>
        <a:xfrm flipV="1">
          <a:off x="2977243" y="54409536"/>
          <a:ext cx="526489" cy="4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176892</xdr:colOff>
      <xdr:row>766</xdr:row>
      <xdr:rowOff>217715</xdr:rowOff>
    </xdr:from>
    <xdr:to>
      <xdr:col>17</xdr:col>
      <xdr:colOff>90907</xdr:colOff>
      <xdr:row>766</xdr:row>
      <xdr:rowOff>224119</xdr:rowOff>
    </xdr:to>
    <xdr:cxnSp macro="">
      <xdr:nvCxnSpPr>
        <xdr:cNvPr id="49" name="直線矢印コネクタ 48"/>
        <xdr:cNvCxnSpPr/>
      </xdr:nvCxnSpPr>
      <xdr:spPr>
        <a:xfrm>
          <a:off x="2977242" y="56481890"/>
          <a:ext cx="514090"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768</xdr:row>
      <xdr:rowOff>149679</xdr:rowOff>
    </xdr:from>
    <xdr:to>
      <xdr:col>28</xdr:col>
      <xdr:colOff>38603</xdr:colOff>
      <xdr:row>769</xdr:row>
      <xdr:rowOff>62063</xdr:rowOff>
    </xdr:to>
    <xdr:sp macro="" textlink="">
      <xdr:nvSpPr>
        <xdr:cNvPr id="50" name="テキスト ボックス 36"/>
        <xdr:cNvSpPr txBox="1">
          <a:spLocks noChangeArrowheads="1"/>
        </xdr:cNvSpPr>
      </xdr:nvSpPr>
      <xdr:spPr bwMode="auto">
        <a:xfrm>
          <a:off x="3295651" y="57042504"/>
          <a:ext cx="2343652" cy="226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Calibri" pitchFamily="34" charset="0"/>
              <a:ea typeface="ＭＳ Ｐゴシック" charset="-128"/>
              <a:cs typeface="+mn-cs"/>
            </a:rPr>
            <a:t>請負</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随意契約（少額）</a:t>
          </a:r>
          <a:r>
            <a:rPr kumimoji="1" lang="en-US" altLang="ja-JP" sz="11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16</xdr:col>
      <xdr:colOff>136072</xdr:colOff>
      <xdr:row>771</xdr:row>
      <xdr:rowOff>244929</xdr:rowOff>
    </xdr:from>
    <xdr:to>
      <xdr:col>28</xdr:col>
      <xdr:colOff>79424</xdr:colOff>
      <xdr:row>772</xdr:row>
      <xdr:rowOff>157313</xdr:rowOff>
    </xdr:to>
    <xdr:sp macro="" textlink="">
      <xdr:nvSpPr>
        <xdr:cNvPr id="51" name="テキスト ボックス 36"/>
        <xdr:cNvSpPr txBox="1">
          <a:spLocks noChangeArrowheads="1"/>
        </xdr:cNvSpPr>
      </xdr:nvSpPr>
      <xdr:spPr bwMode="auto">
        <a:xfrm>
          <a:off x="3336472" y="58080729"/>
          <a:ext cx="2343652" cy="226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Calibri" pitchFamily="34" charset="0"/>
              <a:ea typeface="ＭＳ Ｐゴシック" charset="-128"/>
              <a:cs typeface="+mn-cs"/>
            </a:rPr>
            <a:t>請負</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随意契約（少額）</a:t>
          </a:r>
          <a:r>
            <a:rPr kumimoji="1" lang="en-US" altLang="ja-JP" sz="11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17</xdr:col>
      <xdr:colOff>68036</xdr:colOff>
      <xdr:row>769</xdr:row>
      <xdr:rowOff>54429</xdr:rowOff>
    </xdr:from>
    <xdr:to>
      <xdr:col>35</xdr:col>
      <xdr:colOff>197040</xdr:colOff>
      <xdr:row>770</xdr:row>
      <xdr:rowOff>137308</xdr:rowOff>
    </xdr:to>
    <xdr:sp macro="" textlink="">
      <xdr:nvSpPr>
        <xdr:cNvPr id="52" name="角丸四角形 51"/>
        <xdr:cNvSpPr/>
      </xdr:nvSpPr>
      <xdr:spPr>
        <a:xfrm>
          <a:off x="3468461" y="57261579"/>
          <a:ext cx="3729454" cy="3972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J.</a:t>
          </a:r>
          <a:r>
            <a:rPr lang="ja-JP" altLang="en-US" sz="1000">
              <a:solidFill>
                <a:schemeClr val="tx1"/>
              </a:solidFill>
            </a:rPr>
            <a:t>リトルスタジオインク（株）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2.5</a:t>
          </a:r>
          <a:r>
            <a:rPr lang="ja-JP" altLang="en-US" sz="1000">
              <a:solidFill>
                <a:schemeClr val="tx1"/>
              </a:solidFill>
            </a:rPr>
            <a:t>百万円</a:t>
          </a:r>
        </a:p>
      </xdr:txBody>
    </xdr:sp>
    <xdr:clientData/>
  </xdr:twoCellAnchor>
  <xdr:twoCellAnchor>
    <xdr:from>
      <xdr:col>17</xdr:col>
      <xdr:colOff>95250</xdr:colOff>
      <xdr:row>772</xdr:row>
      <xdr:rowOff>163286</xdr:rowOff>
    </xdr:from>
    <xdr:to>
      <xdr:col>36</xdr:col>
      <xdr:colOff>6539</xdr:colOff>
      <xdr:row>773</xdr:row>
      <xdr:rowOff>246166</xdr:rowOff>
    </xdr:to>
    <xdr:sp macro="" textlink="">
      <xdr:nvSpPr>
        <xdr:cNvPr id="53" name="角丸四角形 52"/>
        <xdr:cNvSpPr/>
      </xdr:nvSpPr>
      <xdr:spPr>
        <a:xfrm>
          <a:off x="3495675" y="58313411"/>
          <a:ext cx="3711764" cy="39720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k.</a:t>
          </a:r>
          <a:r>
            <a:rPr lang="ja-JP" altLang="en-US" sz="1000">
              <a:solidFill>
                <a:schemeClr val="tx1"/>
              </a:solidFill>
            </a:rPr>
            <a:t>大川印刷（株）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17</xdr:col>
      <xdr:colOff>136072</xdr:colOff>
      <xdr:row>770</xdr:row>
      <xdr:rowOff>231322</xdr:rowOff>
    </xdr:from>
    <xdr:to>
      <xdr:col>37</xdr:col>
      <xdr:colOff>101435</xdr:colOff>
      <xdr:row>771</xdr:row>
      <xdr:rowOff>196685</xdr:rowOff>
    </xdr:to>
    <xdr:sp macro="" textlink="">
      <xdr:nvSpPr>
        <xdr:cNvPr id="54" name="テキスト ボックス 5"/>
        <xdr:cNvSpPr txBox="1">
          <a:spLocks noChangeArrowheads="1"/>
        </xdr:cNvSpPr>
      </xdr:nvSpPr>
      <xdr:spPr bwMode="auto">
        <a:xfrm>
          <a:off x="3536497" y="57752797"/>
          <a:ext cx="3965863" cy="279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環境ソーシャルビジネス普及動画編集等業務</a:t>
          </a:r>
        </a:p>
      </xdr:txBody>
    </xdr:sp>
    <xdr:clientData/>
  </xdr:twoCellAnchor>
  <xdr:twoCellAnchor>
    <xdr:from>
      <xdr:col>17</xdr:col>
      <xdr:colOff>134257</xdr:colOff>
      <xdr:row>773</xdr:row>
      <xdr:rowOff>295727</xdr:rowOff>
    </xdr:from>
    <xdr:to>
      <xdr:col>37</xdr:col>
      <xdr:colOff>99620</xdr:colOff>
      <xdr:row>775</xdr:row>
      <xdr:rowOff>38100</xdr:rowOff>
    </xdr:to>
    <xdr:sp macro="" textlink="">
      <xdr:nvSpPr>
        <xdr:cNvPr id="55" name="テキスト ボックス 5"/>
        <xdr:cNvSpPr txBox="1">
          <a:spLocks noChangeArrowheads="1"/>
        </xdr:cNvSpPr>
      </xdr:nvSpPr>
      <xdr:spPr bwMode="auto">
        <a:xfrm>
          <a:off x="3588657" y="246180427"/>
          <a:ext cx="4029363" cy="377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SD</a:t>
          </a:r>
          <a:r>
            <a:rPr lang="ja-JP" altLang="en-US" sz="1000"/>
            <a:t>ｇｓ活用ガイド印刷</a:t>
          </a:r>
        </a:p>
      </xdr:txBody>
    </xdr:sp>
    <xdr:clientData/>
  </xdr:twoCellAnchor>
  <xdr:twoCellAnchor>
    <xdr:from>
      <xdr:col>17</xdr:col>
      <xdr:colOff>95250</xdr:colOff>
      <xdr:row>770</xdr:row>
      <xdr:rowOff>190499</xdr:rowOff>
    </xdr:from>
    <xdr:to>
      <xdr:col>36</xdr:col>
      <xdr:colOff>3201</xdr:colOff>
      <xdr:row>771</xdr:row>
      <xdr:rowOff>217714</xdr:rowOff>
    </xdr:to>
    <xdr:sp macro="" textlink="">
      <xdr:nvSpPr>
        <xdr:cNvPr id="56" name="大かっこ 55"/>
        <xdr:cNvSpPr/>
      </xdr:nvSpPr>
      <xdr:spPr>
        <a:xfrm>
          <a:off x="3495675" y="57711974"/>
          <a:ext cx="3708426" cy="341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81644</xdr:colOff>
      <xdr:row>773</xdr:row>
      <xdr:rowOff>285752</xdr:rowOff>
    </xdr:from>
    <xdr:to>
      <xdr:col>35</xdr:col>
      <xdr:colOff>193702</xdr:colOff>
      <xdr:row>774</xdr:row>
      <xdr:rowOff>304800</xdr:rowOff>
    </xdr:to>
    <xdr:sp macro="" textlink="">
      <xdr:nvSpPr>
        <xdr:cNvPr id="57" name="大かっこ 56"/>
        <xdr:cNvSpPr/>
      </xdr:nvSpPr>
      <xdr:spPr>
        <a:xfrm>
          <a:off x="3536044" y="246170452"/>
          <a:ext cx="3769658" cy="336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14</xdr:col>
      <xdr:colOff>163286</xdr:colOff>
      <xdr:row>769</xdr:row>
      <xdr:rowOff>231323</xdr:rowOff>
    </xdr:from>
    <xdr:to>
      <xdr:col>17</xdr:col>
      <xdr:colOff>77301</xdr:colOff>
      <xdr:row>769</xdr:row>
      <xdr:rowOff>237727</xdr:rowOff>
    </xdr:to>
    <xdr:cxnSp macro="">
      <xdr:nvCxnSpPr>
        <xdr:cNvPr id="58" name="直線矢印コネクタ 57"/>
        <xdr:cNvCxnSpPr/>
      </xdr:nvCxnSpPr>
      <xdr:spPr>
        <a:xfrm>
          <a:off x="2963636" y="57438473"/>
          <a:ext cx="514090"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774</xdr:row>
      <xdr:rowOff>204106</xdr:rowOff>
    </xdr:from>
    <xdr:to>
      <xdr:col>17</xdr:col>
      <xdr:colOff>63694</xdr:colOff>
      <xdr:row>774</xdr:row>
      <xdr:rowOff>210510</xdr:rowOff>
    </xdr:to>
    <xdr:cxnSp macro="">
      <xdr:nvCxnSpPr>
        <xdr:cNvPr id="59" name="直線矢印コネクタ 58"/>
        <xdr:cNvCxnSpPr/>
      </xdr:nvCxnSpPr>
      <xdr:spPr>
        <a:xfrm>
          <a:off x="2950029" y="58982881"/>
          <a:ext cx="514090"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0" zoomScale="85" zoomScaleNormal="75" zoomScaleSheetLayoutView="85" zoomScalePageLayoutView="85" workbookViewId="0">
      <selection activeCell="BG10" sqref="BG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268</v>
      </c>
      <c r="AT2" s="944"/>
      <c r="AU2" s="944"/>
      <c r="AV2" s="52" t="str">
        <f>IF(AW2="", "", "-")</f>
        <v/>
      </c>
      <c r="AW2" s="915"/>
      <c r="AX2" s="915"/>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171</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563</v>
      </c>
      <c r="AF5" s="702"/>
      <c r="AG5" s="702"/>
      <c r="AH5" s="702"/>
      <c r="AI5" s="702"/>
      <c r="AJ5" s="702"/>
      <c r="AK5" s="702"/>
      <c r="AL5" s="702"/>
      <c r="AM5" s="702"/>
      <c r="AN5" s="702"/>
      <c r="AO5" s="702"/>
      <c r="AP5" s="703"/>
      <c r="AQ5" s="704" t="s">
        <v>716</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6" t="s">
        <v>506</v>
      </c>
      <c r="Z7" s="443"/>
      <c r="AA7" s="443"/>
      <c r="AB7" s="443"/>
      <c r="AC7" s="443"/>
      <c r="AD7" s="927"/>
      <c r="AE7" s="916" t="s">
        <v>566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v>
      </c>
      <c r="H8" s="723"/>
      <c r="I8" s="723"/>
      <c r="J8" s="723"/>
      <c r="K8" s="723"/>
      <c r="L8" s="723"/>
      <c r="M8" s="723"/>
      <c r="N8" s="723"/>
      <c r="O8" s="723"/>
      <c r="P8" s="723"/>
      <c r="Q8" s="723"/>
      <c r="R8" s="723"/>
      <c r="S8" s="723"/>
      <c r="T8" s="723"/>
      <c r="U8" s="723"/>
      <c r="V8" s="723"/>
      <c r="W8" s="723"/>
      <c r="X8" s="946"/>
      <c r="Y8" s="849" t="s">
        <v>378</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72</v>
      </c>
      <c r="Q13" s="661"/>
      <c r="R13" s="661"/>
      <c r="S13" s="661"/>
      <c r="T13" s="661"/>
      <c r="U13" s="661"/>
      <c r="V13" s="662"/>
      <c r="W13" s="660">
        <v>71</v>
      </c>
      <c r="X13" s="661"/>
      <c r="Y13" s="661"/>
      <c r="Z13" s="661"/>
      <c r="AA13" s="661"/>
      <c r="AB13" s="661"/>
      <c r="AC13" s="662"/>
      <c r="AD13" s="660">
        <v>71</v>
      </c>
      <c r="AE13" s="661"/>
      <c r="AF13" s="661"/>
      <c r="AG13" s="661"/>
      <c r="AH13" s="661"/>
      <c r="AI13" s="661"/>
      <c r="AJ13" s="662"/>
      <c r="AK13" s="660">
        <v>72</v>
      </c>
      <c r="AL13" s="661"/>
      <c r="AM13" s="661"/>
      <c r="AN13" s="661"/>
      <c r="AO13" s="661"/>
      <c r="AP13" s="661"/>
      <c r="AQ13" s="662"/>
      <c r="AR13" s="923">
        <v>72</v>
      </c>
      <c r="AS13" s="924"/>
      <c r="AT13" s="924"/>
      <c r="AU13" s="924"/>
      <c r="AV13" s="924"/>
      <c r="AW13" s="924"/>
      <c r="AX13" s="925"/>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t="s">
        <v>569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571</v>
      </c>
      <c r="X15" s="661"/>
      <c r="Y15" s="661"/>
      <c r="Z15" s="661"/>
      <c r="AA15" s="661"/>
      <c r="AB15" s="661"/>
      <c r="AC15" s="662"/>
      <c r="AD15" s="660" t="s">
        <v>569</v>
      </c>
      <c r="AE15" s="661"/>
      <c r="AF15" s="661"/>
      <c r="AG15" s="661"/>
      <c r="AH15" s="661"/>
      <c r="AI15" s="661"/>
      <c r="AJ15" s="662"/>
      <c r="AK15" s="660" t="s">
        <v>719</v>
      </c>
      <c r="AL15" s="661"/>
      <c r="AM15" s="661"/>
      <c r="AN15" s="661"/>
      <c r="AO15" s="661"/>
      <c r="AP15" s="661"/>
      <c r="AQ15" s="662"/>
      <c r="AR15" s="660" t="s">
        <v>720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569</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1">
        <f>SUM(P13:V17)</f>
        <v>72</v>
      </c>
      <c r="Q18" s="882"/>
      <c r="R18" s="882"/>
      <c r="S18" s="882"/>
      <c r="T18" s="882"/>
      <c r="U18" s="882"/>
      <c r="V18" s="883"/>
      <c r="W18" s="881">
        <f>SUM(W13:AC17)</f>
        <v>71</v>
      </c>
      <c r="X18" s="882"/>
      <c r="Y18" s="882"/>
      <c r="Z18" s="882"/>
      <c r="AA18" s="882"/>
      <c r="AB18" s="882"/>
      <c r="AC18" s="883"/>
      <c r="AD18" s="881">
        <f>SUM(AD13:AJ17)</f>
        <v>71</v>
      </c>
      <c r="AE18" s="882"/>
      <c r="AF18" s="882"/>
      <c r="AG18" s="882"/>
      <c r="AH18" s="882"/>
      <c r="AI18" s="882"/>
      <c r="AJ18" s="883"/>
      <c r="AK18" s="881">
        <f>SUM(AK13:AQ17)</f>
        <v>72</v>
      </c>
      <c r="AL18" s="882"/>
      <c r="AM18" s="882"/>
      <c r="AN18" s="882"/>
      <c r="AO18" s="882"/>
      <c r="AP18" s="882"/>
      <c r="AQ18" s="883"/>
      <c r="AR18" s="881">
        <f>SUM(AR13:AX17)</f>
        <v>72</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90</v>
      </c>
      <c r="Q19" s="661"/>
      <c r="R19" s="661"/>
      <c r="S19" s="661"/>
      <c r="T19" s="661"/>
      <c r="U19" s="661"/>
      <c r="V19" s="662"/>
      <c r="W19" s="660">
        <v>119</v>
      </c>
      <c r="X19" s="661"/>
      <c r="Y19" s="661"/>
      <c r="Z19" s="661"/>
      <c r="AA19" s="661"/>
      <c r="AB19" s="661"/>
      <c r="AC19" s="662"/>
      <c r="AD19" s="660">
        <v>84.7</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1.25</v>
      </c>
      <c r="Q20" s="319"/>
      <c r="R20" s="319"/>
      <c r="S20" s="319"/>
      <c r="T20" s="319"/>
      <c r="U20" s="319"/>
      <c r="V20" s="319"/>
      <c r="W20" s="319">
        <f t="shared" ref="W20" si="0">IF(W18=0, "-", SUM(W19)/W18)</f>
        <v>1.676056338028169</v>
      </c>
      <c r="X20" s="319"/>
      <c r="Y20" s="319"/>
      <c r="Z20" s="319"/>
      <c r="AA20" s="319"/>
      <c r="AB20" s="319"/>
      <c r="AC20" s="319"/>
      <c r="AD20" s="319">
        <f t="shared" ref="AD20" si="1">IF(AD18=0, "-", SUM(AD19)/AD18)</f>
        <v>1.1929577464788732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50"/>
      <c r="G21" s="317" t="s">
        <v>471</v>
      </c>
      <c r="H21" s="318"/>
      <c r="I21" s="318"/>
      <c r="J21" s="318"/>
      <c r="K21" s="318"/>
      <c r="L21" s="318"/>
      <c r="M21" s="318"/>
      <c r="N21" s="318"/>
      <c r="O21" s="318"/>
      <c r="P21" s="319">
        <f>IF(P19=0, "-", SUM(P19)/SUM(P13,P14))</f>
        <v>1.25</v>
      </c>
      <c r="Q21" s="319"/>
      <c r="R21" s="319"/>
      <c r="S21" s="319"/>
      <c r="T21" s="319"/>
      <c r="U21" s="319"/>
      <c r="V21" s="319"/>
      <c r="W21" s="319">
        <f t="shared" ref="W21" si="2">IF(W19=0, "-", SUM(W19)/SUM(W13,W14))</f>
        <v>1.676056338028169</v>
      </c>
      <c r="X21" s="319"/>
      <c r="Y21" s="319"/>
      <c r="Z21" s="319"/>
      <c r="AA21" s="319"/>
      <c r="AB21" s="319"/>
      <c r="AC21" s="319"/>
      <c r="AD21" s="319">
        <f t="shared" ref="AD21" si="3">IF(AD19=0, "-", SUM(AD19)/SUM(AD13,AD14))</f>
        <v>1.1929577464788732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1" t="s">
        <v>550</v>
      </c>
      <c r="B22" s="972"/>
      <c r="C22" s="972"/>
      <c r="D22" s="972"/>
      <c r="E22" s="972"/>
      <c r="F22" s="973"/>
      <c r="G22" s="955" t="s">
        <v>450</v>
      </c>
      <c r="H22" s="223"/>
      <c r="I22" s="223"/>
      <c r="J22" s="223"/>
      <c r="K22" s="223"/>
      <c r="L22" s="223"/>
      <c r="M22" s="223"/>
      <c r="N22" s="223"/>
      <c r="O22" s="224"/>
      <c r="P22" s="940" t="s">
        <v>511</v>
      </c>
      <c r="Q22" s="223"/>
      <c r="R22" s="223"/>
      <c r="S22" s="223"/>
      <c r="T22" s="223"/>
      <c r="U22" s="223"/>
      <c r="V22" s="224"/>
      <c r="W22" s="940" t="s">
        <v>507</v>
      </c>
      <c r="X22" s="223"/>
      <c r="Y22" s="223"/>
      <c r="Z22" s="223"/>
      <c r="AA22" s="223"/>
      <c r="AB22" s="223"/>
      <c r="AC22" s="224"/>
      <c r="AD22" s="940" t="s">
        <v>449</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56" t="s">
        <v>572</v>
      </c>
      <c r="H23" s="957"/>
      <c r="I23" s="957"/>
      <c r="J23" s="957"/>
      <c r="K23" s="957"/>
      <c r="L23" s="957"/>
      <c r="M23" s="957"/>
      <c r="N23" s="957"/>
      <c r="O23" s="958"/>
      <c r="P23" s="923">
        <v>62</v>
      </c>
      <c r="Q23" s="924"/>
      <c r="R23" s="924"/>
      <c r="S23" s="924"/>
      <c r="T23" s="924"/>
      <c r="U23" s="924"/>
      <c r="V23" s="941"/>
      <c r="W23" s="923">
        <v>62</v>
      </c>
      <c r="X23" s="924"/>
      <c r="Y23" s="924"/>
      <c r="Z23" s="924"/>
      <c r="AA23" s="924"/>
      <c r="AB23" s="924"/>
      <c r="AC23" s="94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59" t="s">
        <v>573</v>
      </c>
      <c r="H24" s="960"/>
      <c r="I24" s="960"/>
      <c r="J24" s="960"/>
      <c r="K24" s="960"/>
      <c r="L24" s="960"/>
      <c r="M24" s="960"/>
      <c r="N24" s="960"/>
      <c r="O24" s="961"/>
      <c r="P24" s="660">
        <v>9</v>
      </c>
      <c r="Q24" s="661"/>
      <c r="R24" s="661"/>
      <c r="S24" s="661"/>
      <c r="T24" s="661"/>
      <c r="U24" s="661"/>
      <c r="V24" s="662"/>
      <c r="W24" s="660">
        <v>9</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59" t="s">
        <v>574</v>
      </c>
      <c r="H25" s="960"/>
      <c r="I25" s="960"/>
      <c r="J25" s="960"/>
      <c r="K25" s="960"/>
      <c r="L25" s="960"/>
      <c r="M25" s="960"/>
      <c r="N25" s="960"/>
      <c r="O25" s="961"/>
      <c r="P25" s="660">
        <v>1</v>
      </c>
      <c r="Q25" s="661"/>
      <c r="R25" s="661"/>
      <c r="S25" s="661"/>
      <c r="T25" s="661"/>
      <c r="U25" s="661"/>
      <c r="V25" s="662"/>
      <c r="W25" s="660">
        <v>1</v>
      </c>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454</v>
      </c>
      <c r="H28" s="966"/>
      <c r="I28" s="966"/>
      <c r="J28" s="966"/>
      <c r="K28" s="966"/>
      <c r="L28" s="966"/>
      <c r="M28" s="966"/>
      <c r="N28" s="966"/>
      <c r="O28" s="967"/>
      <c r="P28" s="881">
        <f>P29-SUM(P23:P27)</f>
        <v>0</v>
      </c>
      <c r="Q28" s="882"/>
      <c r="R28" s="882"/>
      <c r="S28" s="882"/>
      <c r="T28" s="882"/>
      <c r="U28" s="882"/>
      <c r="V28" s="883"/>
      <c r="W28" s="881">
        <f>W29-SUM(W23:W27)</f>
        <v>0</v>
      </c>
      <c r="X28" s="882"/>
      <c r="Y28" s="882"/>
      <c r="Z28" s="882"/>
      <c r="AA28" s="882"/>
      <c r="AB28" s="882"/>
      <c r="AC28" s="88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451</v>
      </c>
      <c r="H29" s="969"/>
      <c r="I29" s="969"/>
      <c r="J29" s="969"/>
      <c r="K29" s="969"/>
      <c r="L29" s="969"/>
      <c r="M29" s="969"/>
      <c r="N29" s="969"/>
      <c r="O29" s="970"/>
      <c r="P29" s="660">
        <f>AK13</f>
        <v>72</v>
      </c>
      <c r="Q29" s="661"/>
      <c r="R29" s="661"/>
      <c r="S29" s="661"/>
      <c r="T29" s="661"/>
      <c r="U29" s="661"/>
      <c r="V29" s="662"/>
      <c r="W29" s="937">
        <f>AR13</f>
        <v>72</v>
      </c>
      <c r="X29" s="938"/>
      <c r="Y29" s="938"/>
      <c r="Z29" s="938"/>
      <c r="AA29" s="938"/>
      <c r="AB29" s="938"/>
      <c r="AC29" s="939"/>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4" t="s">
        <v>466</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526</v>
      </c>
      <c r="AF30" s="862"/>
      <c r="AG30" s="862"/>
      <c r="AH30" s="863"/>
      <c r="AI30" s="861" t="s">
        <v>523</v>
      </c>
      <c r="AJ30" s="862"/>
      <c r="AK30" s="862"/>
      <c r="AL30" s="863"/>
      <c r="AM30" s="919" t="s">
        <v>518</v>
      </c>
      <c r="AN30" s="919"/>
      <c r="AO30" s="919"/>
      <c r="AP30" s="861"/>
      <c r="AQ30" s="770" t="s">
        <v>353</v>
      </c>
      <c r="AR30" s="771"/>
      <c r="AS30" s="771"/>
      <c r="AT30" s="772"/>
      <c r="AU30" s="777" t="s">
        <v>253</v>
      </c>
      <c r="AV30" s="777"/>
      <c r="AW30" s="777"/>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8"/>
      <c r="AC31" s="249"/>
      <c r="AD31" s="250"/>
      <c r="AE31" s="248"/>
      <c r="AF31" s="249"/>
      <c r="AG31" s="249"/>
      <c r="AH31" s="250"/>
      <c r="AI31" s="248"/>
      <c r="AJ31" s="249"/>
      <c r="AK31" s="249"/>
      <c r="AL31" s="250"/>
      <c r="AM31" s="252"/>
      <c r="AN31" s="252"/>
      <c r="AO31" s="252"/>
      <c r="AP31" s="248"/>
      <c r="AQ31" s="593">
        <v>31</v>
      </c>
      <c r="AR31" s="201"/>
      <c r="AS31" s="134" t="s">
        <v>354</v>
      </c>
      <c r="AT31" s="135"/>
      <c r="AU31" s="200" t="s">
        <v>699</v>
      </c>
      <c r="AV31" s="200"/>
      <c r="AW31" s="398" t="s">
        <v>300</v>
      </c>
      <c r="AX31" s="399"/>
    </row>
    <row r="32" spans="1:50" ht="23.25" customHeight="1" x14ac:dyDescent="0.15">
      <c r="A32" s="403"/>
      <c r="B32" s="401"/>
      <c r="C32" s="401"/>
      <c r="D32" s="401"/>
      <c r="E32" s="401"/>
      <c r="F32" s="402"/>
      <c r="G32" s="567" t="s">
        <v>575</v>
      </c>
      <c r="H32" s="568"/>
      <c r="I32" s="568"/>
      <c r="J32" s="568"/>
      <c r="K32" s="568"/>
      <c r="L32" s="568"/>
      <c r="M32" s="568"/>
      <c r="N32" s="568"/>
      <c r="O32" s="569"/>
      <c r="P32" s="106" t="s">
        <v>576</v>
      </c>
      <c r="Q32" s="106"/>
      <c r="R32" s="106"/>
      <c r="S32" s="106"/>
      <c r="T32" s="106"/>
      <c r="U32" s="106"/>
      <c r="V32" s="106"/>
      <c r="W32" s="106"/>
      <c r="X32" s="107"/>
      <c r="Y32" s="471" t="s">
        <v>12</v>
      </c>
      <c r="Z32" s="531"/>
      <c r="AA32" s="532"/>
      <c r="AB32" s="461" t="s">
        <v>577</v>
      </c>
      <c r="AC32" s="461"/>
      <c r="AD32" s="461"/>
      <c r="AE32" s="219">
        <v>205</v>
      </c>
      <c r="AF32" s="220"/>
      <c r="AG32" s="220"/>
      <c r="AH32" s="220"/>
      <c r="AI32" s="219">
        <v>267</v>
      </c>
      <c r="AJ32" s="220"/>
      <c r="AK32" s="220"/>
      <c r="AL32" s="220"/>
      <c r="AM32" s="219">
        <v>278</v>
      </c>
      <c r="AN32" s="220"/>
      <c r="AO32" s="220"/>
      <c r="AP32" s="220"/>
      <c r="AQ32" s="341" t="s">
        <v>569</v>
      </c>
      <c r="AR32" s="208"/>
      <c r="AS32" s="208"/>
      <c r="AT32" s="342"/>
      <c r="AU32" s="220" t="s">
        <v>569</v>
      </c>
      <c r="AV32" s="220"/>
      <c r="AW32" s="220"/>
      <c r="AX32" s="222"/>
    </row>
    <row r="33" spans="1:50" ht="23.25" customHeight="1" x14ac:dyDescent="0.15">
      <c r="A33" s="404"/>
      <c r="B33" s="405"/>
      <c r="C33" s="405"/>
      <c r="D33" s="405"/>
      <c r="E33" s="405"/>
      <c r="F33" s="406"/>
      <c r="G33" s="570"/>
      <c r="H33" s="571"/>
      <c r="I33" s="571"/>
      <c r="J33" s="571"/>
      <c r="K33" s="571"/>
      <c r="L33" s="571"/>
      <c r="M33" s="571"/>
      <c r="N33" s="571"/>
      <c r="O33" s="572"/>
      <c r="P33" s="109"/>
      <c r="Q33" s="109"/>
      <c r="R33" s="109"/>
      <c r="S33" s="109"/>
      <c r="T33" s="109"/>
      <c r="U33" s="109"/>
      <c r="V33" s="109"/>
      <c r="W33" s="109"/>
      <c r="X33" s="110"/>
      <c r="Y33" s="415" t="s">
        <v>54</v>
      </c>
      <c r="Z33" s="416"/>
      <c r="AA33" s="417"/>
      <c r="AB33" s="523" t="s">
        <v>577</v>
      </c>
      <c r="AC33" s="523"/>
      <c r="AD33" s="523"/>
      <c r="AE33" s="219">
        <v>250</v>
      </c>
      <c r="AF33" s="220"/>
      <c r="AG33" s="220"/>
      <c r="AH33" s="220"/>
      <c r="AI33" s="219">
        <v>250</v>
      </c>
      <c r="AJ33" s="220"/>
      <c r="AK33" s="220"/>
      <c r="AL33" s="220"/>
      <c r="AM33" s="219">
        <v>250</v>
      </c>
      <c r="AN33" s="220"/>
      <c r="AO33" s="220"/>
      <c r="AP33" s="220"/>
      <c r="AQ33" s="341">
        <v>250</v>
      </c>
      <c r="AR33" s="208"/>
      <c r="AS33" s="208"/>
      <c r="AT33" s="342"/>
      <c r="AU33" s="220" t="s">
        <v>569</v>
      </c>
      <c r="AV33" s="220"/>
      <c r="AW33" s="220"/>
      <c r="AX33" s="222"/>
    </row>
    <row r="34" spans="1:50" ht="23.25" customHeight="1" x14ac:dyDescent="0.15">
      <c r="A34" s="403"/>
      <c r="B34" s="401"/>
      <c r="C34" s="401"/>
      <c r="D34" s="401"/>
      <c r="E34" s="401"/>
      <c r="F34" s="402"/>
      <c r="G34" s="573"/>
      <c r="H34" s="574"/>
      <c r="I34" s="574"/>
      <c r="J34" s="574"/>
      <c r="K34" s="574"/>
      <c r="L34" s="574"/>
      <c r="M34" s="574"/>
      <c r="N34" s="574"/>
      <c r="O34" s="575"/>
      <c r="P34" s="112"/>
      <c r="Q34" s="112"/>
      <c r="R34" s="112"/>
      <c r="S34" s="112"/>
      <c r="T34" s="112"/>
      <c r="U34" s="112"/>
      <c r="V34" s="112"/>
      <c r="W34" s="112"/>
      <c r="X34" s="113"/>
      <c r="Y34" s="415" t="s">
        <v>13</v>
      </c>
      <c r="Z34" s="416"/>
      <c r="AA34" s="417"/>
      <c r="AB34" s="559" t="s">
        <v>301</v>
      </c>
      <c r="AC34" s="559"/>
      <c r="AD34" s="559"/>
      <c r="AE34" s="219">
        <v>82</v>
      </c>
      <c r="AF34" s="220"/>
      <c r="AG34" s="220"/>
      <c r="AH34" s="220"/>
      <c r="AI34" s="219">
        <v>106.8</v>
      </c>
      <c r="AJ34" s="220"/>
      <c r="AK34" s="220"/>
      <c r="AL34" s="220"/>
      <c r="AM34" s="219">
        <v>111.2</v>
      </c>
      <c r="AN34" s="220"/>
      <c r="AO34" s="220"/>
      <c r="AP34" s="220"/>
      <c r="AQ34" s="341" t="s">
        <v>569</v>
      </c>
      <c r="AR34" s="208"/>
      <c r="AS34" s="208"/>
      <c r="AT34" s="342"/>
      <c r="AU34" s="220" t="s">
        <v>569</v>
      </c>
      <c r="AV34" s="220"/>
      <c r="AW34" s="220"/>
      <c r="AX34" s="222"/>
    </row>
    <row r="35" spans="1:50" ht="23.25" customHeight="1" x14ac:dyDescent="0.15">
      <c r="A35" s="227" t="s">
        <v>496</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3" t="s">
        <v>466</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5" t="s">
        <v>11</v>
      </c>
      <c r="AC37" s="246"/>
      <c r="AD37" s="247"/>
      <c r="AE37" s="245" t="s">
        <v>526</v>
      </c>
      <c r="AF37" s="246"/>
      <c r="AG37" s="246"/>
      <c r="AH37" s="247"/>
      <c r="AI37" s="245" t="s">
        <v>523</v>
      </c>
      <c r="AJ37" s="246"/>
      <c r="AK37" s="246"/>
      <c r="AL37" s="247"/>
      <c r="AM37" s="251" t="s">
        <v>518</v>
      </c>
      <c r="AN37" s="251"/>
      <c r="AO37" s="251"/>
      <c r="AP37" s="245"/>
      <c r="AQ37" s="152" t="s">
        <v>353</v>
      </c>
      <c r="AR37" s="153"/>
      <c r="AS37" s="153"/>
      <c r="AT37" s="154"/>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8"/>
      <c r="AC38" s="249"/>
      <c r="AD38" s="250"/>
      <c r="AE38" s="248"/>
      <c r="AF38" s="249"/>
      <c r="AG38" s="249"/>
      <c r="AH38" s="250"/>
      <c r="AI38" s="248"/>
      <c r="AJ38" s="249"/>
      <c r="AK38" s="249"/>
      <c r="AL38" s="250"/>
      <c r="AM38" s="252"/>
      <c r="AN38" s="252"/>
      <c r="AO38" s="252"/>
      <c r="AP38" s="248"/>
      <c r="AQ38" s="593">
        <v>31</v>
      </c>
      <c r="AR38" s="201"/>
      <c r="AS38" s="134" t="s">
        <v>354</v>
      </c>
      <c r="AT38" s="135"/>
      <c r="AU38" s="200" t="s">
        <v>700</v>
      </c>
      <c r="AV38" s="200"/>
      <c r="AW38" s="398" t="s">
        <v>300</v>
      </c>
      <c r="AX38" s="399"/>
    </row>
    <row r="39" spans="1:50" ht="23.25" customHeight="1" x14ac:dyDescent="0.15">
      <c r="A39" s="403"/>
      <c r="B39" s="401"/>
      <c r="C39" s="401"/>
      <c r="D39" s="401"/>
      <c r="E39" s="401"/>
      <c r="F39" s="402"/>
      <c r="G39" s="567" t="s">
        <v>579</v>
      </c>
      <c r="H39" s="568"/>
      <c r="I39" s="568"/>
      <c r="J39" s="568"/>
      <c r="K39" s="568"/>
      <c r="L39" s="568"/>
      <c r="M39" s="568"/>
      <c r="N39" s="568"/>
      <c r="O39" s="569"/>
      <c r="P39" s="106" t="s">
        <v>580</v>
      </c>
      <c r="Q39" s="106"/>
      <c r="R39" s="106"/>
      <c r="S39" s="106"/>
      <c r="T39" s="106"/>
      <c r="U39" s="106"/>
      <c r="V39" s="106"/>
      <c r="W39" s="106"/>
      <c r="X39" s="107"/>
      <c r="Y39" s="471" t="s">
        <v>12</v>
      </c>
      <c r="Z39" s="531"/>
      <c r="AA39" s="532"/>
      <c r="AB39" s="461" t="s">
        <v>577</v>
      </c>
      <c r="AC39" s="461"/>
      <c r="AD39" s="461"/>
      <c r="AE39" s="219">
        <v>28</v>
      </c>
      <c r="AF39" s="220"/>
      <c r="AG39" s="220"/>
      <c r="AH39" s="220"/>
      <c r="AI39" s="219">
        <v>33</v>
      </c>
      <c r="AJ39" s="220"/>
      <c r="AK39" s="220"/>
      <c r="AL39" s="220"/>
      <c r="AM39" s="219">
        <v>46</v>
      </c>
      <c r="AN39" s="220"/>
      <c r="AO39" s="220"/>
      <c r="AP39" s="220"/>
      <c r="AQ39" s="341" t="s">
        <v>700</v>
      </c>
      <c r="AR39" s="208"/>
      <c r="AS39" s="208"/>
      <c r="AT39" s="342"/>
      <c r="AU39" s="220" t="s">
        <v>700</v>
      </c>
      <c r="AV39" s="220"/>
      <c r="AW39" s="220"/>
      <c r="AX39" s="222"/>
    </row>
    <row r="40" spans="1:50" ht="23.25" customHeight="1" x14ac:dyDescent="0.15">
      <c r="A40" s="404"/>
      <c r="B40" s="405"/>
      <c r="C40" s="405"/>
      <c r="D40" s="405"/>
      <c r="E40" s="405"/>
      <c r="F40" s="406"/>
      <c r="G40" s="570"/>
      <c r="H40" s="571"/>
      <c r="I40" s="571"/>
      <c r="J40" s="571"/>
      <c r="K40" s="571"/>
      <c r="L40" s="571"/>
      <c r="M40" s="571"/>
      <c r="N40" s="571"/>
      <c r="O40" s="572"/>
      <c r="P40" s="109"/>
      <c r="Q40" s="109"/>
      <c r="R40" s="109"/>
      <c r="S40" s="109"/>
      <c r="T40" s="109"/>
      <c r="U40" s="109"/>
      <c r="V40" s="109"/>
      <c r="W40" s="109"/>
      <c r="X40" s="110"/>
      <c r="Y40" s="415" t="s">
        <v>54</v>
      </c>
      <c r="Z40" s="416"/>
      <c r="AA40" s="417"/>
      <c r="AB40" s="523" t="s">
        <v>577</v>
      </c>
      <c r="AC40" s="523"/>
      <c r="AD40" s="523"/>
      <c r="AE40" s="219">
        <v>60</v>
      </c>
      <c r="AF40" s="220"/>
      <c r="AG40" s="220"/>
      <c r="AH40" s="220"/>
      <c r="AI40" s="219">
        <v>60</v>
      </c>
      <c r="AJ40" s="220"/>
      <c r="AK40" s="220"/>
      <c r="AL40" s="220"/>
      <c r="AM40" s="219">
        <v>60</v>
      </c>
      <c r="AN40" s="220"/>
      <c r="AO40" s="220"/>
      <c r="AP40" s="220"/>
      <c r="AQ40" s="341">
        <v>60</v>
      </c>
      <c r="AR40" s="208"/>
      <c r="AS40" s="208"/>
      <c r="AT40" s="342"/>
      <c r="AU40" s="220" t="s">
        <v>700</v>
      </c>
      <c r="AV40" s="220"/>
      <c r="AW40" s="220"/>
      <c r="AX40" s="222"/>
    </row>
    <row r="41" spans="1:50" ht="23.25" customHeight="1" x14ac:dyDescent="0.15">
      <c r="A41" s="407"/>
      <c r="B41" s="408"/>
      <c r="C41" s="408"/>
      <c r="D41" s="408"/>
      <c r="E41" s="408"/>
      <c r="F41" s="409"/>
      <c r="G41" s="573"/>
      <c r="H41" s="574"/>
      <c r="I41" s="574"/>
      <c r="J41" s="574"/>
      <c r="K41" s="574"/>
      <c r="L41" s="574"/>
      <c r="M41" s="574"/>
      <c r="N41" s="574"/>
      <c r="O41" s="575"/>
      <c r="P41" s="112"/>
      <c r="Q41" s="112"/>
      <c r="R41" s="112"/>
      <c r="S41" s="112"/>
      <c r="T41" s="112"/>
      <c r="U41" s="112"/>
      <c r="V41" s="112"/>
      <c r="W41" s="112"/>
      <c r="X41" s="113"/>
      <c r="Y41" s="415" t="s">
        <v>13</v>
      </c>
      <c r="Z41" s="416"/>
      <c r="AA41" s="417"/>
      <c r="AB41" s="559" t="s">
        <v>301</v>
      </c>
      <c r="AC41" s="559"/>
      <c r="AD41" s="559"/>
      <c r="AE41" s="219">
        <v>46.7</v>
      </c>
      <c r="AF41" s="220"/>
      <c r="AG41" s="220"/>
      <c r="AH41" s="220"/>
      <c r="AI41" s="219">
        <v>55</v>
      </c>
      <c r="AJ41" s="220"/>
      <c r="AK41" s="220"/>
      <c r="AL41" s="220"/>
      <c r="AM41" s="219">
        <v>77</v>
      </c>
      <c r="AN41" s="220"/>
      <c r="AO41" s="220"/>
      <c r="AP41" s="220"/>
      <c r="AQ41" s="341" t="s">
        <v>700</v>
      </c>
      <c r="AR41" s="208"/>
      <c r="AS41" s="208"/>
      <c r="AT41" s="342"/>
      <c r="AU41" s="220" t="s">
        <v>700</v>
      </c>
      <c r="AV41" s="220"/>
      <c r="AW41" s="220"/>
      <c r="AX41" s="222"/>
    </row>
    <row r="42" spans="1:50" ht="23.25" customHeight="1" x14ac:dyDescent="0.15">
      <c r="A42" s="227" t="s">
        <v>496</v>
      </c>
      <c r="B42" s="228"/>
      <c r="C42" s="228"/>
      <c r="D42" s="228"/>
      <c r="E42" s="228"/>
      <c r="F42" s="229"/>
      <c r="G42" s="233" t="s">
        <v>581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3" t="s">
        <v>466</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5" t="s">
        <v>11</v>
      </c>
      <c r="AC44" s="246"/>
      <c r="AD44" s="247"/>
      <c r="AE44" s="245" t="s">
        <v>526</v>
      </c>
      <c r="AF44" s="246"/>
      <c r="AG44" s="246"/>
      <c r="AH44" s="247"/>
      <c r="AI44" s="245" t="s">
        <v>523</v>
      </c>
      <c r="AJ44" s="246"/>
      <c r="AK44" s="246"/>
      <c r="AL44" s="247"/>
      <c r="AM44" s="251" t="s">
        <v>518</v>
      </c>
      <c r="AN44" s="251"/>
      <c r="AO44" s="251"/>
      <c r="AP44" s="245"/>
      <c r="AQ44" s="152" t="s">
        <v>353</v>
      </c>
      <c r="AR44" s="153"/>
      <c r="AS44" s="153"/>
      <c r="AT44" s="154"/>
      <c r="AU44" s="411" t="s">
        <v>253</v>
      </c>
      <c r="AV44" s="411"/>
      <c r="AW44" s="411"/>
      <c r="AX44" s="91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8"/>
      <c r="AC45" s="249"/>
      <c r="AD45" s="250"/>
      <c r="AE45" s="248"/>
      <c r="AF45" s="249"/>
      <c r="AG45" s="249"/>
      <c r="AH45" s="250"/>
      <c r="AI45" s="248"/>
      <c r="AJ45" s="249"/>
      <c r="AK45" s="249"/>
      <c r="AL45" s="250"/>
      <c r="AM45" s="252"/>
      <c r="AN45" s="252"/>
      <c r="AO45" s="252"/>
      <c r="AP45" s="248"/>
      <c r="AQ45" s="593">
        <v>31</v>
      </c>
      <c r="AR45" s="201"/>
      <c r="AS45" s="134" t="s">
        <v>354</v>
      </c>
      <c r="AT45" s="135"/>
      <c r="AU45" s="200" t="s">
        <v>700</v>
      </c>
      <c r="AV45" s="200"/>
      <c r="AW45" s="398" t="s">
        <v>300</v>
      </c>
      <c r="AX45" s="399"/>
    </row>
    <row r="46" spans="1:50" ht="39" customHeight="1" x14ac:dyDescent="0.15">
      <c r="A46" s="403"/>
      <c r="B46" s="401"/>
      <c r="C46" s="401"/>
      <c r="D46" s="401"/>
      <c r="E46" s="401"/>
      <c r="F46" s="402"/>
      <c r="G46" s="567" t="s">
        <v>582</v>
      </c>
      <c r="H46" s="568"/>
      <c r="I46" s="568"/>
      <c r="J46" s="568"/>
      <c r="K46" s="568"/>
      <c r="L46" s="568"/>
      <c r="M46" s="568"/>
      <c r="N46" s="568"/>
      <c r="O46" s="569"/>
      <c r="P46" s="106" t="s">
        <v>583</v>
      </c>
      <c r="Q46" s="106"/>
      <c r="R46" s="106"/>
      <c r="S46" s="106"/>
      <c r="T46" s="106"/>
      <c r="U46" s="106"/>
      <c r="V46" s="106"/>
      <c r="W46" s="106"/>
      <c r="X46" s="107"/>
      <c r="Y46" s="471" t="s">
        <v>12</v>
      </c>
      <c r="Z46" s="531"/>
      <c r="AA46" s="532"/>
      <c r="AB46" s="461" t="s">
        <v>577</v>
      </c>
      <c r="AC46" s="461"/>
      <c r="AD46" s="461"/>
      <c r="AE46" s="219">
        <v>11</v>
      </c>
      <c r="AF46" s="220"/>
      <c r="AG46" s="220"/>
      <c r="AH46" s="220"/>
      <c r="AI46" s="219">
        <v>47</v>
      </c>
      <c r="AJ46" s="220"/>
      <c r="AK46" s="220"/>
      <c r="AL46" s="220"/>
      <c r="AM46" s="219">
        <v>46</v>
      </c>
      <c r="AN46" s="220"/>
      <c r="AO46" s="220"/>
      <c r="AP46" s="220"/>
      <c r="AQ46" s="341" t="s">
        <v>569</v>
      </c>
      <c r="AR46" s="208"/>
      <c r="AS46" s="208"/>
      <c r="AT46" s="342"/>
      <c r="AU46" s="220" t="s">
        <v>569</v>
      </c>
      <c r="AV46" s="220"/>
      <c r="AW46" s="220"/>
      <c r="AX46" s="222"/>
    </row>
    <row r="47" spans="1:50" ht="39" customHeight="1" x14ac:dyDescent="0.15">
      <c r="A47" s="404"/>
      <c r="B47" s="405"/>
      <c r="C47" s="405"/>
      <c r="D47" s="405"/>
      <c r="E47" s="405"/>
      <c r="F47" s="406"/>
      <c r="G47" s="570"/>
      <c r="H47" s="571"/>
      <c r="I47" s="571"/>
      <c r="J47" s="571"/>
      <c r="K47" s="571"/>
      <c r="L47" s="571"/>
      <c r="M47" s="571"/>
      <c r="N47" s="571"/>
      <c r="O47" s="572"/>
      <c r="P47" s="109"/>
      <c r="Q47" s="109"/>
      <c r="R47" s="109"/>
      <c r="S47" s="109"/>
      <c r="T47" s="109"/>
      <c r="U47" s="109"/>
      <c r="V47" s="109"/>
      <c r="W47" s="109"/>
      <c r="X47" s="110"/>
      <c r="Y47" s="415" t="s">
        <v>54</v>
      </c>
      <c r="Z47" s="416"/>
      <c r="AA47" s="417"/>
      <c r="AB47" s="523" t="s">
        <v>577</v>
      </c>
      <c r="AC47" s="523"/>
      <c r="AD47" s="523"/>
      <c r="AE47" s="219">
        <v>50</v>
      </c>
      <c r="AF47" s="220"/>
      <c r="AG47" s="220"/>
      <c r="AH47" s="220"/>
      <c r="AI47" s="219">
        <v>50</v>
      </c>
      <c r="AJ47" s="220"/>
      <c r="AK47" s="220"/>
      <c r="AL47" s="220"/>
      <c r="AM47" s="219">
        <v>50</v>
      </c>
      <c r="AN47" s="220"/>
      <c r="AO47" s="220"/>
      <c r="AP47" s="220"/>
      <c r="AQ47" s="341">
        <v>50</v>
      </c>
      <c r="AR47" s="208"/>
      <c r="AS47" s="208"/>
      <c r="AT47" s="342"/>
      <c r="AU47" s="220" t="s">
        <v>584</v>
      </c>
      <c r="AV47" s="220"/>
      <c r="AW47" s="220"/>
      <c r="AX47" s="222"/>
    </row>
    <row r="48" spans="1:50" ht="39" customHeight="1" x14ac:dyDescent="0.15">
      <c r="A48" s="407"/>
      <c r="B48" s="408"/>
      <c r="C48" s="408"/>
      <c r="D48" s="408"/>
      <c r="E48" s="408"/>
      <c r="F48" s="409"/>
      <c r="G48" s="573"/>
      <c r="H48" s="574"/>
      <c r="I48" s="574"/>
      <c r="J48" s="574"/>
      <c r="K48" s="574"/>
      <c r="L48" s="574"/>
      <c r="M48" s="574"/>
      <c r="N48" s="574"/>
      <c r="O48" s="575"/>
      <c r="P48" s="112"/>
      <c r="Q48" s="112"/>
      <c r="R48" s="112"/>
      <c r="S48" s="112"/>
      <c r="T48" s="112"/>
      <c r="U48" s="112"/>
      <c r="V48" s="112"/>
      <c r="W48" s="112"/>
      <c r="X48" s="113"/>
      <c r="Y48" s="415" t="s">
        <v>13</v>
      </c>
      <c r="Z48" s="416"/>
      <c r="AA48" s="417"/>
      <c r="AB48" s="559" t="s">
        <v>301</v>
      </c>
      <c r="AC48" s="559"/>
      <c r="AD48" s="559"/>
      <c r="AE48" s="219">
        <v>22</v>
      </c>
      <c r="AF48" s="220"/>
      <c r="AG48" s="220"/>
      <c r="AH48" s="220"/>
      <c r="AI48" s="219">
        <v>94</v>
      </c>
      <c r="AJ48" s="220"/>
      <c r="AK48" s="220"/>
      <c r="AL48" s="220"/>
      <c r="AM48" s="219">
        <v>92</v>
      </c>
      <c r="AN48" s="220"/>
      <c r="AO48" s="220"/>
      <c r="AP48" s="220"/>
      <c r="AQ48" s="341" t="s">
        <v>569</v>
      </c>
      <c r="AR48" s="208"/>
      <c r="AS48" s="208"/>
      <c r="AT48" s="342"/>
      <c r="AU48" s="220" t="s">
        <v>569</v>
      </c>
      <c r="AV48" s="220"/>
      <c r="AW48" s="220"/>
      <c r="AX48" s="222"/>
    </row>
    <row r="49" spans="1:50" ht="23.25" customHeight="1" x14ac:dyDescent="0.15">
      <c r="A49" s="227" t="s">
        <v>496</v>
      </c>
      <c r="B49" s="228"/>
      <c r="C49" s="228"/>
      <c r="D49" s="228"/>
      <c r="E49" s="228"/>
      <c r="F49" s="229"/>
      <c r="G49" s="233" t="s">
        <v>585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0" t="s">
        <v>466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5" t="s">
        <v>11</v>
      </c>
      <c r="AC51" s="246"/>
      <c r="AD51" s="247"/>
      <c r="AE51" s="245" t="s">
        <v>526</v>
      </c>
      <c r="AF51" s="246"/>
      <c r="AG51" s="246"/>
      <c r="AH51" s="247"/>
      <c r="AI51" s="245" t="s">
        <v>523</v>
      </c>
      <c r="AJ51" s="246"/>
      <c r="AK51" s="246"/>
      <c r="AL51" s="247"/>
      <c r="AM51" s="251" t="s">
        <v>519</v>
      </c>
      <c r="AN51" s="251"/>
      <c r="AO51" s="251"/>
      <c r="AP51" s="245"/>
      <c r="AQ51" s="152" t="s">
        <v>353</v>
      </c>
      <c r="AR51" s="153"/>
      <c r="AS51" s="153"/>
      <c r="AT51" s="154"/>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8"/>
      <c r="AC52" s="249"/>
      <c r="AD52" s="250"/>
      <c r="AE52" s="248"/>
      <c r="AF52" s="249"/>
      <c r="AG52" s="249"/>
      <c r="AH52" s="250"/>
      <c r="AI52" s="248"/>
      <c r="AJ52" s="249"/>
      <c r="AK52" s="249"/>
      <c r="AL52" s="250"/>
      <c r="AM52" s="252"/>
      <c r="AN52" s="252"/>
      <c r="AO52" s="252"/>
      <c r="AP52" s="248"/>
      <c r="AQ52" s="593"/>
      <c r="AR52" s="201"/>
      <c r="AS52" s="134" t="s">
        <v>354</v>
      </c>
      <c r="AT52" s="135"/>
      <c r="AU52" s="200"/>
      <c r="AV52" s="200"/>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6"/>
      <c r="Q53" s="106"/>
      <c r="R53" s="106"/>
      <c r="S53" s="106"/>
      <c r="T53" s="106"/>
      <c r="U53" s="106"/>
      <c r="V53" s="106"/>
      <c r="W53" s="106"/>
      <c r="X53" s="107"/>
      <c r="Y53" s="471" t="s">
        <v>12</v>
      </c>
      <c r="Z53" s="531"/>
      <c r="AA53" s="532"/>
      <c r="AB53" s="461"/>
      <c r="AC53" s="461"/>
      <c r="AD53" s="46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4"/>
      <c r="B54" s="405"/>
      <c r="C54" s="405"/>
      <c r="D54" s="405"/>
      <c r="E54" s="405"/>
      <c r="F54" s="406"/>
      <c r="G54" s="570"/>
      <c r="H54" s="571"/>
      <c r="I54" s="571"/>
      <c r="J54" s="571"/>
      <c r="K54" s="571"/>
      <c r="L54" s="571"/>
      <c r="M54" s="571"/>
      <c r="N54" s="571"/>
      <c r="O54" s="572"/>
      <c r="P54" s="109"/>
      <c r="Q54" s="109"/>
      <c r="R54" s="109"/>
      <c r="S54" s="109"/>
      <c r="T54" s="109"/>
      <c r="U54" s="109"/>
      <c r="V54" s="109"/>
      <c r="W54" s="109"/>
      <c r="X54" s="110"/>
      <c r="Y54" s="415" t="s">
        <v>54</v>
      </c>
      <c r="Z54" s="416"/>
      <c r="AA54" s="417"/>
      <c r="AB54" s="523"/>
      <c r="AC54" s="523"/>
      <c r="AD54" s="52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7"/>
      <c r="B55" s="408"/>
      <c r="C55" s="408"/>
      <c r="D55" s="408"/>
      <c r="E55" s="408"/>
      <c r="F55" s="409"/>
      <c r="G55" s="573"/>
      <c r="H55" s="574"/>
      <c r="I55" s="574"/>
      <c r="J55" s="574"/>
      <c r="K55" s="574"/>
      <c r="L55" s="574"/>
      <c r="M55" s="574"/>
      <c r="N55" s="574"/>
      <c r="O55" s="575"/>
      <c r="P55" s="112"/>
      <c r="Q55" s="112"/>
      <c r="R55" s="112"/>
      <c r="S55" s="112"/>
      <c r="T55" s="112"/>
      <c r="U55" s="112"/>
      <c r="V55" s="112"/>
      <c r="W55" s="112"/>
      <c r="X55" s="113"/>
      <c r="Y55" s="415" t="s">
        <v>13</v>
      </c>
      <c r="Z55" s="416"/>
      <c r="AA55" s="417"/>
      <c r="AB55" s="597" t="s">
        <v>14</v>
      </c>
      <c r="AC55" s="597"/>
      <c r="AD55" s="59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0" t="s">
        <v>466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5" t="s">
        <v>11</v>
      </c>
      <c r="AC58" s="246"/>
      <c r="AD58" s="247"/>
      <c r="AE58" s="245" t="s">
        <v>527</v>
      </c>
      <c r="AF58" s="246"/>
      <c r="AG58" s="246"/>
      <c r="AH58" s="247"/>
      <c r="AI58" s="245" t="s">
        <v>523</v>
      </c>
      <c r="AJ58" s="246"/>
      <c r="AK58" s="246"/>
      <c r="AL58" s="247"/>
      <c r="AM58" s="251" t="s">
        <v>518</v>
      </c>
      <c r="AN58" s="251"/>
      <c r="AO58" s="251"/>
      <c r="AP58" s="245"/>
      <c r="AQ58" s="152" t="s">
        <v>353</v>
      </c>
      <c r="AR58" s="153"/>
      <c r="AS58" s="153"/>
      <c r="AT58" s="154"/>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8"/>
      <c r="AC59" s="249"/>
      <c r="AD59" s="250"/>
      <c r="AE59" s="248"/>
      <c r="AF59" s="249"/>
      <c r="AG59" s="249"/>
      <c r="AH59" s="250"/>
      <c r="AI59" s="248"/>
      <c r="AJ59" s="249"/>
      <c r="AK59" s="249"/>
      <c r="AL59" s="250"/>
      <c r="AM59" s="252"/>
      <c r="AN59" s="252"/>
      <c r="AO59" s="252"/>
      <c r="AP59" s="248"/>
      <c r="AQ59" s="593"/>
      <c r="AR59" s="201"/>
      <c r="AS59" s="134" t="s">
        <v>354</v>
      </c>
      <c r="AT59" s="135"/>
      <c r="AU59" s="200"/>
      <c r="AV59" s="200"/>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6"/>
      <c r="Q60" s="106"/>
      <c r="R60" s="106"/>
      <c r="S60" s="106"/>
      <c r="T60" s="106"/>
      <c r="U60" s="106"/>
      <c r="V60" s="106"/>
      <c r="W60" s="106"/>
      <c r="X60" s="107"/>
      <c r="Y60" s="471" t="s">
        <v>12</v>
      </c>
      <c r="Z60" s="531"/>
      <c r="AA60" s="532"/>
      <c r="AB60" s="461"/>
      <c r="AC60" s="461"/>
      <c r="AD60" s="46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4"/>
      <c r="B61" s="405"/>
      <c r="C61" s="405"/>
      <c r="D61" s="405"/>
      <c r="E61" s="405"/>
      <c r="F61" s="406"/>
      <c r="G61" s="570"/>
      <c r="H61" s="571"/>
      <c r="I61" s="571"/>
      <c r="J61" s="571"/>
      <c r="K61" s="571"/>
      <c r="L61" s="571"/>
      <c r="M61" s="571"/>
      <c r="N61" s="571"/>
      <c r="O61" s="572"/>
      <c r="P61" s="109"/>
      <c r="Q61" s="109"/>
      <c r="R61" s="109"/>
      <c r="S61" s="109"/>
      <c r="T61" s="109"/>
      <c r="U61" s="109"/>
      <c r="V61" s="109"/>
      <c r="W61" s="109"/>
      <c r="X61" s="110"/>
      <c r="Y61" s="415" t="s">
        <v>54</v>
      </c>
      <c r="Z61" s="416"/>
      <c r="AA61" s="417"/>
      <c r="AB61" s="523"/>
      <c r="AC61" s="523"/>
      <c r="AD61" s="52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4"/>
      <c r="B62" s="405"/>
      <c r="C62" s="405"/>
      <c r="D62" s="405"/>
      <c r="E62" s="405"/>
      <c r="F62" s="406"/>
      <c r="G62" s="573"/>
      <c r="H62" s="574"/>
      <c r="I62" s="574"/>
      <c r="J62" s="574"/>
      <c r="K62" s="574"/>
      <c r="L62" s="574"/>
      <c r="M62" s="574"/>
      <c r="N62" s="574"/>
      <c r="O62" s="575"/>
      <c r="P62" s="112"/>
      <c r="Q62" s="112"/>
      <c r="R62" s="112"/>
      <c r="S62" s="112"/>
      <c r="T62" s="112"/>
      <c r="U62" s="112"/>
      <c r="V62" s="112"/>
      <c r="W62" s="112"/>
      <c r="X62" s="113"/>
      <c r="Y62" s="415" t="s">
        <v>13</v>
      </c>
      <c r="Z62" s="416"/>
      <c r="AA62" s="417"/>
      <c r="AB62" s="559" t="s">
        <v>14</v>
      </c>
      <c r="AC62" s="559"/>
      <c r="AD62" s="55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467</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462</v>
      </c>
      <c r="X65" s="488"/>
      <c r="Y65" s="491"/>
      <c r="Z65" s="491"/>
      <c r="AA65" s="492"/>
      <c r="AB65" s="239" t="s">
        <v>11</v>
      </c>
      <c r="AC65" s="240"/>
      <c r="AD65" s="241"/>
      <c r="AE65" s="245" t="s">
        <v>526</v>
      </c>
      <c r="AF65" s="246"/>
      <c r="AG65" s="246"/>
      <c r="AH65" s="247"/>
      <c r="AI65" s="245" t="s">
        <v>523</v>
      </c>
      <c r="AJ65" s="246"/>
      <c r="AK65" s="246"/>
      <c r="AL65" s="247"/>
      <c r="AM65" s="251" t="s">
        <v>518</v>
      </c>
      <c r="AN65" s="251"/>
      <c r="AO65" s="251"/>
      <c r="AP65" s="245"/>
      <c r="AQ65" s="239" t="s">
        <v>353</v>
      </c>
      <c r="AR65" s="240"/>
      <c r="AS65" s="240"/>
      <c r="AT65" s="241"/>
      <c r="AU65" s="253" t="s">
        <v>253</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465</v>
      </c>
      <c r="AX66" s="255"/>
    </row>
    <row r="67" spans="1:50" ht="23.25" hidden="1" customHeight="1" x14ac:dyDescent="0.15">
      <c r="A67" s="475"/>
      <c r="B67" s="476"/>
      <c r="C67" s="476"/>
      <c r="D67" s="476"/>
      <c r="E67" s="476"/>
      <c r="F67" s="477"/>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472</v>
      </c>
      <c r="B70" s="476"/>
      <c r="C70" s="476"/>
      <c r="D70" s="476"/>
      <c r="E70" s="476"/>
      <c r="F70" s="477"/>
      <c r="G70" s="257" t="s">
        <v>356</v>
      </c>
      <c r="H70" s="308"/>
      <c r="I70" s="308"/>
      <c r="J70" s="308"/>
      <c r="K70" s="308"/>
      <c r="L70" s="308"/>
      <c r="M70" s="308"/>
      <c r="N70" s="308"/>
      <c r="O70" s="308"/>
      <c r="P70" s="308"/>
      <c r="Q70" s="308"/>
      <c r="R70" s="308"/>
      <c r="S70" s="308"/>
      <c r="T70" s="308"/>
      <c r="U70" s="308"/>
      <c r="V70" s="308"/>
      <c r="W70" s="311" t="s">
        <v>485</v>
      </c>
      <c r="X70" s="312"/>
      <c r="Y70" s="271" t="s">
        <v>12</v>
      </c>
      <c r="Z70" s="271"/>
      <c r="AA70" s="272"/>
      <c r="AB70" s="273" t="s">
        <v>486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467</v>
      </c>
      <c r="B73" s="507"/>
      <c r="C73" s="507"/>
      <c r="D73" s="507"/>
      <c r="E73" s="507"/>
      <c r="F73" s="508"/>
      <c r="G73" s="585"/>
      <c r="H73" s="131" t="s">
        <v>265</v>
      </c>
      <c r="I73" s="131"/>
      <c r="J73" s="131"/>
      <c r="K73" s="131"/>
      <c r="L73" s="131"/>
      <c r="M73" s="131"/>
      <c r="N73" s="131"/>
      <c r="O73" s="132"/>
      <c r="P73" s="160" t="s">
        <v>59</v>
      </c>
      <c r="Q73" s="131"/>
      <c r="R73" s="131"/>
      <c r="S73" s="131"/>
      <c r="T73" s="131"/>
      <c r="U73" s="131"/>
      <c r="V73" s="131"/>
      <c r="W73" s="131"/>
      <c r="X73" s="132"/>
      <c r="Y73" s="587"/>
      <c r="Z73" s="588"/>
      <c r="AA73" s="589"/>
      <c r="AB73" s="160" t="s">
        <v>11</v>
      </c>
      <c r="AC73" s="131"/>
      <c r="AD73" s="132"/>
      <c r="AE73" s="245" t="s">
        <v>526</v>
      </c>
      <c r="AF73" s="246"/>
      <c r="AG73" s="246"/>
      <c r="AH73" s="247"/>
      <c r="AI73" s="245" t="s">
        <v>523</v>
      </c>
      <c r="AJ73" s="246"/>
      <c r="AK73" s="246"/>
      <c r="AL73" s="247"/>
      <c r="AM73" s="251" t="s">
        <v>518</v>
      </c>
      <c r="AN73" s="251"/>
      <c r="AO73" s="251"/>
      <c r="AP73" s="245"/>
      <c r="AQ73" s="160" t="s">
        <v>353</v>
      </c>
      <c r="AR73" s="131"/>
      <c r="AS73" s="131"/>
      <c r="AT73" s="132"/>
      <c r="AU73" s="136" t="s">
        <v>253</v>
      </c>
      <c r="AV73" s="137"/>
      <c r="AW73" s="137"/>
      <c r="AX73" s="138"/>
    </row>
    <row r="74" spans="1:50" ht="18.75" hidden="1" customHeight="1" x14ac:dyDescent="0.15">
      <c r="A74" s="509"/>
      <c r="B74" s="510"/>
      <c r="C74" s="510"/>
      <c r="D74" s="510"/>
      <c r="E74" s="510"/>
      <c r="F74" s="511"/>
      <c r="G74" s="58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3"/>
      <c r="AR74" s="201"/>
      <c r="AS74" s="134" t="s">
        <v>354</v>
      </c>
      <c r="AT74" s="135"/>
      <c r="AU74" s="593"/>
      <c r="AV74" s="201"/>
      <c r="AW74" s="134" t="s">
        <v>300</v>
      </c>
      <c r="AX74" s="196"/>
    </row>
    <row r="75" spans="1:50" ht="23.25" hidden="1" customHeight="1" x14ac:dyDescent="0.15">
      <c r="A75" s="509"/>
      <c r="B75" s="510"/>
      <c r="C75" s="510"/>
      <c r="D75" s="510"/>
      <c r="E75" s="510"/>
      <c r="F75" s="511"/>
      <c r="G75" s="612"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9"/>
      <c r="B76" s="510"/>
      <c r="C76" s="510"/>
      <c r="D76" s="510"/>
      <c r="E76" s="510"/>
      <c r="F76" s="511"/>
      <c r="G76" s="613"/>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9"/>
      <c r="B77" s="510"/>
      <c r="C77" s="510"/>
      <c r="D77" s="510"/>
      <c r="E77" s="510"/>
      <c r="F77" s="511"/>
      <c r="G77" s="614"/>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893"/>
      <c r="AF77" s="894"/>
      <c r="AG77" s="894"/>
      <c r="AH77" s="894"/>
      <c r="AI77" s="893"/>
      <c r="AJ77" s="894"/>
      <c r="AK77" s="894"/>
      <c r="AL77" s="894"/>
      <c r="AM77" s="893"/>
      <c r="AN77" s="894"/>
      <c r="AO77" s="894"/>
      <c r="AP77" s="894"/>
      <c r="AQ77" s="341"/>
      <c r="AR77" s="208"/>
      <c r="AS77" s="208"/>
      <c r="AT77" s="342"/>
      <c r="AU77" s="220"/>
      <c r="AV77" s="220"/>
      <c r="AW77" s="220"/>
      <c r="AX77" s="222"/>
    </row>
    <row r="78" spans="1:50" ht="69.75" hidden="1" customHeight="1" x14ac:dyDescent="0.15">
      <c r="A78" s="336" t="s">
        <v>499</v>
      </c>
      <c r="B78" s="337"/>
      <c r="C78" s="337"/>
      <c r="D78" s="337"/>
      <c r="E78" s="334" t="s">
        <v>444</v>
      </c>
      <c r="F78" s="335"/>
      <c r="G78" s="57" t="s">
        <v>356</v>
      </c>
      <c r="H78" s="590"/>
      <c r="I78" s="591"/>
      <c r="J78" s="591"/>
      <c r="K78" s="591"/>
      <c r="L78" s="591"/>
      <c r="M78" s="591"/>
      <c r="N78" s="591"/>
      <c r="O78" s="592"/>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461</v>
      </c>
      <c r="AP79" s="280"/>
      <c r="AQ79" s="280"/>
      <c r="AR79" s="81" t="s">
        <v>459</v>
      </c>
      <c r="AS79" s="279"/>
      <c r="AT79" s="280"/>
      <c r="AU79" s="280"/>
      <c r="AV79" s="280"/>
      <c r="AW79" s="280"/>
      <c r="AX79" s="951"/>
    </row>
    <row r="80" spans="1:50" ht="18.75" hidden="1" customHeight="1" x14ac:dyDescent="0.15">
      <c r="A80" s="867" t="s">
        <v>266</v>
      </c>
      <c r="B80" s="524" t="s">
        <v>458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5"/>
      <c r="Z85" s="166"/>
      <c r="AA85" s="167"/>
      <c r="AB85" s="560" t="s">
        <v>11</v>
      </c>
      <c r="AC85" s="561"/>
      <c r="AD85" s="562"/>
      <c r="AE85" s="245" t="s">
        <v>526</v>
      </c>
      <c r="AF85" s="246"/>
      <c r="AG85" s="246"/>
      <c r="AH85" s="247"/>
      <c r="AI85" s="245" t="s">
        <v>523</v>
      </c>
      <c r="AJ85" s="246"/>
      <c r="AK85" s="246"/>
      <c r="AL85" s="247"/>
      <c r="AM85" s="251" t="s">
        <v>518</v>
      </c>
      <c r="AN85" s="251"/>
      <c r="AO85" s="251"/>
      <c r="AP85" s="245"/>
      <c r="AQ85" s="160" t="s">
        <v>353</v>
      </c>
      <c r="AR85" s="131"/>
      <c r="AS85" s="131"/>
      <c r="AT85" s="132"/>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5"/>
      <c r="H87" s="106"/>
      <c r="I87" s="106"/>
      <c r="J87" s="106"/>
      <c r="K87" s="106"/>
      <c r="L87" s="106"/>
      <c r="M87" s="106"/>
      <c r="N87" s="106"/>
      <c r="O87" s="107"/>
      <c r="P87" s="106"/>
      <c r="Q87" s="514"/>
      <c r="R87" s="514"/>
      <c r="S87" s="514"/>
      <c r="T87" s="514"/>
      <c r="U87" s="514"/>
      <c r="V87" s="514"/>
      <c r="W87" s="514"/>
      <c r="X87" s="515"/>
      <c r="Y87" s="564" t="s">
        <v>62</v>
      </c>
      <c r="Z87" s="565"/>
      <c r="AA87" s="566"/>
      <c r="AB87" s="461"/>
      <c r="AC87" s="461"/>
      <c r="AD87" s="461"/>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8"/>
      <c r="B88" s="428"/>
      <c r="C88" s="428"/>
      <c r="D88" s="428"/>
      <c r="E88" s="428"/>
      <c r="F88" s="429"/>
      <c r="G88" s="108"/>
      <c r="H88" s="109"/>
      <c r="I88" s="109"/>
      <c r="J88" s="109"/>
      <c r="K88" s="109"/>
      <c r="L88" s="109"/>
      <c r="M88" s="109"/>
      <c r="N88" s="109"/>
      <c r="O88" s="110"/>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8"/>
      <c r="B89" s="529"/>
      <c r="C89" s="529"/>
      <c r="D89" s="529"/>
      <c r="E89" s="529"/>
      <c r="F89" s="530"/>
      <c r="G89" s="111"/>
      <c r="H89" s="112"/>
      <c r="I89" s="112"/>
      <c r="J89" s="112"/>
      <c r="K89" s="112"/>
      <c r="L89" s="112"/>
      <c r="M89" s="112"/>
      <c r="N89" s="112"/>
      <c r="O89" s="113"/>
      <c r="P89" s="177"/>
      <c r="Q89" s="177"/>
      <c r="R89" s="177"/>
      <c r="S89" s="177"/>
      <c r="T89" s="177"/>
      <c r="U89" s="177"/>
      <c r="V89" s="177"/>
      <c r="W89" s="177"/>
      <c r="X89" s="563"/>
      <c r="Y89" s="458" t="s">
        <v>13</v>
      </c>
      <c r="Z89" s="459"/>
      <c r="AA89" s="460"/>
      <c r="AB89" s="597" t="s">
        <v>14</v>
      </c>
      <c r="AC89" s="597"/>
      <c r="AD89" s="597"/>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5"/>
      <c r="Z90" s="166"/>
      <c r="AA90" s="167"/>
      <c r="AB90" s="560" t="s">
        <v>11</v>
      </c>
      <c r="AC90" s="561"/>
      <c r="AD90" s="562"/>
      <c r="AE90" s="245" t="s">
        <v>526</v>
      </c>
      <c r="AF90" s="246"/>
      <c r="AG90" s="246"/>
      <c r="AH90" s="247"/>
      <c r="AI90" s="245" t="s">
        <v>523</v>
      </c>
      <c r="AJ90" s="246"/>
      <c r="AK90" s="246"/>
      <c r="AL90" s="247"/>
      <c r="AM90" s="251" t="s">
        <v>518</v>
      </c>
      <c r="AN90" s="251"/>
      <c r="AO90" s="251"/>
      <c r="AP90" s="245"/>
      <c r="AQ90" s="160" t="s">
        <v>353</v>
      </c>
      <c r="AR90" s="131"/>
      <c r="AS90" s="131"/>
      <c r="AT90" s="132"/>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8" t="s">
        <v>300</v>
      </c>
      <c r="AX91" s="399"/>
      <c r="AY91" s="10"/>
      <c r="AZ91" s="10"/>
      <c r="BA91" s="10"/>
      <c r="BB91" s="10"/>
      <c r="BC91" s="10"/>
    </row>
    <row r="92" spans="1:60" ht="23.25" hidden="1" customHeight="1" x14ac:dyDescent="0.15">
      <c r="A92" s="868"/>
      <c r="B92" s="428"/>
      <c r="C92" s="428"/>
      <c r="D92" s="428"/>
      <c r="E92" s="428"/>
      <c r="F92" s="429"/>
      <c r="G92" s="105"/>
      <c r="H92" s="106"/>
      <c r="I92" s="106"/>
      <c r="J92" s="106"/>
      <c r="K92" s="106"/>
      <c r="L92" s="106"/>
      <c r="M92" s="106"/>
      <c r="N92" s="106"/>
      <c r="O92" s="107"/>
      <c r="P92" s="106"/>
      <c r="Q92" s="514"/>
      <c r="R92" s="514"/>
      <c r="S92" s="514"/>
      <c r="T92" s="514"/>
      <c r="U92" s="514"/>
      <c r="V92" s="514"/>
      <c r="W92" s="514"/>
      <c r="X92" s="515"/>
      <c r="Y92" s="564" t="s">
        <v>62</v>
      </c>
      <c r="Z92" s="565"/>
      <c r="AA92" s="566"/>
      <c r="AB92" s="461"/>
      <c r="AC92" s="461"/>
      <c r="AD92" s="461"/>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8"/>
      <c r="B93" s="428"/>
      <c r="C93" s="428"/>
      <c r="D93" s="428"/>
      <c r="E93" s="428"/>
      <c r="F93" s="429"/>
      <c r="G93" s="108"/>
      <c r="H93" s="109"/>
      <c r="I93" s="109"/>
      <c r="J93" s="109"/>
      <c r="K93" s="109"/>
      <c r="L93" s="109"/>
      <c r="M93" s="109"/>
      <c r="N93" s="109"/>
      <c r="O93" s="110"/>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8"/>
      <c r="B94" s="529"/>
      <c r="C94" s="529"/>
      <c r="D94" s="529"/>
      <c r="E94" s="529"/>
      <c r="F94" s="530"/>
      <c r="G94" s="111"/>
      <c r="H94" s="112"/>
      <c r="I94" s="112"/>
      <c r="J94" s="112"/>
      <c r="K94" s="112"/>
      <c r="L94" s="112"/>
      <c r="M94" s="112"/>
      <c r="N94" s="112"/>
      <c r="O94" s="113"/>
      <c r="P94" s="177"/>
      <c r="Q94" s="177"/>
      <c r="R94" s="177"/>
      <c r="S94" s="177"/>
      <c r="T94" s="177"/>
      <c r="U94" s="177"/>
      <c r="V94" s="177"/>
      <c r="W94" s="177"/>
      <c r="X94" s="563"/>
      <c r="Y94" s="458" t="s">
        <v>13</v>
      </c>
      <c r="Z94" s="459"/>
      <c r="AA94" s="460"/>
      <c r="AB94" s="597" t="s">
        <v>14</v>
      </c>
      <c r="AC94" s="597"/>
      <c r="AD94" s="597"/>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5"/>
      <c r="Z95" s="166"/>
      <c r="AA95" s="167"/>
      <c r="AB95" s="560" t="s">
        <v>11</v>
      </c>
      <c r="AC95" s="561"/>
      <c r="AD95" s="562"/>
      <c r="AE95" s="245" t="s">
        <v>526</v>
      </c>
      <c r="AF95" s="246"/>
      <c r="AG95" s="246"/>
      <c r="AH95" s="247"/>
      <c r="AI95" s="245" t="s">
        <v>523</v>
      </c>
      <c r="AJ95" s="246"/>
      <c r="AK95" s="246"/>
      <c r="AL95" s="247"/>
      <c r="AM95" s="251" t="s">
        <v>518</v>
      </c>
      <c r="AN95" s="251"/>
      <c r="AO95" s="251"/>
      <c r="AP95" s="245"/>
      <c r="AQ95" s="160" t="s">
        <v>353</v>
      </c>
      <c r="AR95" s="131"/>
      <c r="AS95" s="131"/>
      <c r="AT95" s="132"/>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8" t="s">
        <v>300</v>
      </c>
      <c r="AX96" s="399"/>
    </row>
    <row r="97" spans="1:60" ht="23.25" hidden="1" customHeight="1" x14ac:dyDescent="0.15">
      <c r="A97" s="868"/>
      <c r="B97" s="428"/>
      <c r="C97" s="428"/>
      <c r="D97" s="428"/>
      <c r="E97" s="428"/>
      <c r="F97" s="429"/>
      <c r="G97" s="105"/>
      <c r="H97" s="106"/>
      <c r="I97" s="106"/>
      <c r="J97" s="106"/>
      <c r="K97" s="106"/>
      <c r="L97" s="106"/>
      <c r="M97" s="106"/>
      <c r="N97" s="106"/>
      <c r="O97" s="107"/>
      <c r="P97" s="106"/>
      <c r="Q97" s="514"/>
      <c r="R97" s="514"/>
      <c r="S97" s="514"/>
      <c r="T97" s="514"/>
      <c r="U97" s="514"/>
      <c r="V97" s="514"/>
      <c r="W97" s="514"/>
      <c r="X97" s="515"/>
      <c r="Y97" s="564" t="s">
        <v>62</v>
      </c>
      <c r="Z97" s="565"/>
      <c r="AA97" s="566"/>
      <c r="AB97" s="468"/>
      <c r="AC97" s="469"/>
      <c r="AD97" s="470"/>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8"/>
      <c r="B98" s="428"/>
      <c r="C98" s="428"/>
      <c r="D98" s="428"/>
      <c r="E98" s="428"/>
      <c r="F98" s="429"/>
      <c r="G98" s="108"/>
      <c r="H98" s="109"/>
      <c r="I98" s="109"/>
      <c r="J98" s="109"/>
      <c r="K98" s="109"/>
      <c r="L98" s="109"/>
      <c r="M98" s="109"/>
      <c r="N98" s="109"/>
      <c r="O98" s="110"/>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6"/>
      <c r="I99" s="216"/>
      <c r="J99" s="216"/>
      <c r="K99" s="216"/>
      <c r="L99" s="216"/>
      <c r="M99" s="216"/>
      <c r="N99" s="216"/>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526</v>
      </c>
      <c r="AF100" s="540"/>
      <c r="AG100" s="540"/>
      <c r="AH100" s="541"/>
      <c r="AI100" s="539" t="s">
        <v>523</v>
      </c>
      <c r="AJ100" s="540"/>
      <c r="AK100" s="540"/>
      <c r="AL100" s="541"/>
      <c r="AM100" s="539" t="s">
        <v>519</v>
      </c>
      <c r="AN100" s="540"/>
      <c r="AO100" s="540"/>
      <c r="AP100" s="541"/>
      <c r="AQ100" s="321" t="s">
        <v>512</v>
      </c>
      <c r="AR100" s="322"/>
      <c r="AS100" s="322"/>
      <c r="AT100" s="323"/>
      <c r="AU100" s="321" t="s">
        <v>509</v>
      </c>
      <c r="AV100" s="322"/>
      <c r="AW100" s="322"/>
      <c r="AX100" s="324"/>
    </row>
    <row r="101" spans="1:60" ht="23.25" customHeight="1" x14ac:dyDescent="0.15">
      <c r="A101" s="422"/>
      <c r="B101" s="423"/>
      <c r="C101" s="423"/>
      <c r="D101" s="423"/>
      <c r="E101" s="423"/>
      <c r="F101" s="424"/>
      <c r="G101" s="106" t="s">
        <v>586</v>
      </c>
      <c r="H101" s="106"/>
      <c r="I101" s="106"/>
      <c r="J101" s="106"/>
      <c r="K101" s="106"/>
      <c r="L101" s="106"/>
      <c r="M101" s="106"/>
      <c r="N101" s="106"/>
      <c r="O101" s="106"/>
      <c r="P101" s="106"/>
      <c r="Q101" s="106"/>
      <c r="R101" s="106"/>
      <c r="S101" s="106"/>
      <c r="T101" s="106"/>
      <c r="U101" s="106"/>
      <c r="V101" s="106"/>
      <c r="W101" s="106"/>
      <c r="X101" s="107"/>
      <c r="Y101" s="542" t="s">
        <v>55</v>
      </c>
      <c r="Z101" s="543"/>
      <c r="AA101" s="544"/>
      <c r="AB101" s="461" t="s">
        <v>587</v>
      </c>
      <c r="AC101" s="461"/>
      <c r="AD101" s="461"/>
      <c r="AE101" s="219">
        <v>1178</v>
      </c>
      <c r="AF101" s="220"/>
      <c r="AG101" s="220"/>
      <c r="AH101" s="221"/>
      <c r="AI101" s="219">
        <v>1689</v>
      </c>
      <c r="AJ101" s="220"/>
      <c r="AK101" s="220"/>
      <c r="AL101" s="221"/>
      <c r="AM101" s="219">
        <v>1742</v>
      </c>
      <c r="AN101" s="220"/>
      <c r="AO101" s="220"/>
      <c r="AP101" s="221"/>
      <c r="AQ101" s="219" t="s">
        <v>569</v>
      </c>
      <c r="AR101" s="220"/>
      <c r="AS101" s="220"/>
      <c r="AT101" s="221"/>
      <c r="AU101" s="219" t="s">
        <v>569</v>
      </c>
      <c r="AV101" s="220"/>
      <c r="AW101" s="220"/>
      <c r="AX101" s="221"/>
    </row>
    <row r="102" spans="1:60" ht="23.25" customHeight="1" x14ac:dyDescent="0.15">
      <c r="A102" s="425"/>
      <c r="B102" s="426"/>
      <c r="C102" s="426"/>
      <c r="D102" s="426"/>
      <c r="E102" s="426"/>
      <c r="F102" s="427"/>
      <c r="G102" s="112"/>
      <c r="H102" s="112"/>
      <c r="I102" s="112"/>
      <c r="J102" s="112"/>
      <c r="K102" s="112"/>
      <c r="L102" s="112"/>
      <c r="M102" s="112"/>
      <c r="N102" s="112"/>
      <c r="O102" s="112"/>
      <c r="P102" s="112"/>
      <c r="Q102" s="112"/>
      <c r="R102" s="112"/>
      <c r="S102" s="112"/>
      <c r="T102" s="112"/>
      <c r="U102" s="112"/>
      <c r="V102" s="112"/>
      <c r="W102" s="112"/>
      <c r="X102" s="113"/>
      <c r="Y102" s="445" t="s">
        <v>56</v>
      </c>
      <c r="Z102" s="446"/>
      <c r="AA102" s="447"/>
      <c r="AB102" s="461" t="s">
        <v>587</v>
      </c>
      <c r="AC102" s="461"/>
      <c r="AD102" s="461"/>
      <c r="AE102" s="418">
        <v>1200</v>
      </c>
      <c r="AF102" s="418"/>
      <c r="AG102" s="418"/>
      <c r="AH102" s="418"/>
      <c r="AI102" s="418">
        <v>1200</v>
      </c>
      <c r="AJ102" s="418"/>
      <c r="AK102" s="418"/>
      <c r="AL102" s="418"/>
      <c r="AM102" s="418">
        <v>1700</v>
      </c>
      <c r="AN102" s="418"/>
      <c r="AO102" s="418"/>
      <c r="AP102" s="418"/>
      <c r="AQ102" s="274">
        <v>1800</v>
      </c>
      <c r="AR102" s="275"/>
      <c r="AS102" s="275"/>
      <c r="AT102" s="320"/>
      <c r="AU102" s="274" t="s">
        <v>584</v>
      </c>
      <c r="AV102" s="275"/>
      <c r="AW102" s="275"/>
      <c r="AX102" s="320"/>
    </row>
    <row r="103" spans="1:60" ht="31.5" hidden="1" customHeight="1" x14ac:dyDescent="0.15">
      <c r="A103" s="419" t="s">
        <v>468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5" t="s">
        <v>512</v>
      </c>
      <c r="AR103" s="286"/>
      <c r="AS103" s="286"/>
      <c r="AT103" s="325"/>
      <c r="AU103" s="285" t="s">
        <v>509</v>
      </c>
      <c r="AV103" s="286"/>
      <c r="AW103" s="286"/>
      <c r="AX103" s="287"/>
    </row>
    <row r="104" spans="1:60" ht="23.25" hidden="1" customHeight="1" x14ac:dyDescent="0.15">
      <c r="A104" s="422"/>
      <c r="B104" s="423"/>
      <c r="C104" s="423"/>
      <c r="D104" s="423"/>
      <c r="E104" s="423"/>
      <c r="F104" s="424"/>
      <c r="G104" s="106"/>
      <c r="H104" s="106"/>
      <c r="I104" s="106"/>
      <c r="J104" s="106"/>
      <c r="K104" s="106"/>
      <c r="L104" s="106"/>
      <c r="M104" s="106"/>
      <c r="N104" s="106"/>
      <c r="O104" s="106"/>
      <c r="P104" s="106"/>
      <c r="Q104" s="106"/>
      <c r="R104" s="106"/>
      <c r="S104" s="106"/>
      <c r="T104" s="106"/>
      <c r="U104" s="106"/>
      <c r="V104" s="106"/>
      <c r="W104" s="106"/>
      <c r="X104" s="107"/>
      <c r="Y104" s="465" t="s">
        <v>55</v>
      </c>
      <c r="Z104" s="466"/>
      <c r="AA104" s="467"/>
      <c r="AB104" s="548"/>
      <c r="AC104" s="549"/>
      <c r="AD104" s="550"/>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5"/>
      <c r="B105" s="426"/>
      <c r="C105" s="426"/>
      <c r="D105" s="426"/>
      <c r="E105" s="426"/>
      <c r="F105" s="427"/>
      <c r="G105" s="112"/>
      <c r="H105" s="112"/>
      <c r="I105" s="112"/>
      <c r="J105" s="112"/>
      <c r="K105" s="112"/>
      <c r="L105" s="112"/>
      <c r="M105" s="112"/>
      <c r="N105" s="112"/>
      <c r="O105" s="112"/>
      <c r="P105" s="112"/>
      <c r="Q105" s="112"/>
      <c r="R105" s="112"/>
      <c r="S105" s="112"/>
      <c r="T105" s="112"/>
      <c r="U105" s="112"/>
      <c r="V105" s="112"/>
      <c r="W105" s="112"/>
      <c r="X105" s="113"/>
      <c r="Y105" s="445" t="s">
        <v>56</v>
      </c>
      <c r="Z105" s="551"/>
      <c r="AA105" s="552"/>
      <c r="AB105" s="468"/>
      <c r="AC105" s="469"/>
      <c r="AD105" s="470"/>
      <c r="AE105" s="418"/>
      <c r="AF105" s="418"/>
      <c r="AG105" s="418"/>
      <c r="AH105" s="418"/>
      <c r="AI105" s="418"/>
      <c r="AJ105" s="418"/>
      <c r="AK105" s="418"/>
      <c r="AL105" s="418"/>
      <c r="AM105" s="418"/>
      <c r="AN105" s="418"/>
      <c r="AO105" s="418"/>
      <c r="AP105" s="418"/>
      <c r="AQ105" s="219"/>
      <c r="AR105" s="220"/>
      <c r="AS105" s="220"/>
      <c r="AT105" s="221"/>
      <c r="AU105" s="274"/>
      <c r="AV105" s="275"/>
      <c r="AW105" s="275"/>
      <c r="AX105" s="320"/>
    </row>
    <row r="106" spans="1:60" ht="31.5" hidden="1" customHeight="1" x14ac:dyDescent="0.15">
      <c r="A106" s="419" t="s">
        <v>468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5" t="s">
        <v>512</v>
      </c>
      <c r="AR106" s="286"/>
      <c r="AS106" s="286"/>
      <c r="AT106" s="325"/>
      <c r="AU106" s="285" t="s">
        <v>509</v>
      </c>
      <c r="AV106" s="286"/>
      <c r="AW106" s="286"/>
      <c r="AX106" s="287"/>
    </row>
    <row r="107" spans="1:60" ht="23.25" hidden="1" customHeight="1" x14ac:dyDescent="0.15">
      <c r="A107" s="422"/>
      <c r="B107" s="423"/>
      <c r="C107" s="423"/>
      <c r="D107" s="423"/>
      <c r="E107" s="423"/>
      <c r="F107" s="424"/>
      <c r="G107" s="106"/>
      <c r="H107" s="106"/>
      <c r="I107" s="106"/>
      <c r="J107" s="106"/>
      <c r="K107" s="106"/>
      <c r="L107" s="106"/>
      <c r="M107" s="106"/>
      <c r="N107" s="106"/>
      <c r="O107" s="106"/>
      <c r="P107" s="106"/>
      <c r="Q107" s="106"/>
      <c r="R107" s="106"/>
      <c r="S107" s="106"/>
      <c r="T107" s="106"/>
      <c r="U107" s="106"/>
      <c r="V107" s="106"/>
      <c r="W107" s="106"/>
      <c r="X107" s="107"/>
      <c r="Y107" s="465" t="s">
        <v>55</v>
      </c>
      <c r="Z107" s="466"/>
      <c r="AA107" s="467"/>
      <c r="AB107" s="548"/>
      <c r="AC107" s="549"/>
      <c r="AD107" s="550"/>
      <c r="AE107" s="418"/>
      <c r="AF107" s="418"/>
      <c r="AG107" s="418"/>
      <c r="AH107" s="418"/>
      <c r="AI107" s="418"/>
      <c r="AJ107" s="418"/>
      <c r="AK107" s="418"/>
      <c r="AL107" s="418"/>
      <c r="AM107" s="418"/>
      <c r="AN107" s="418"/>
      <c r="AO107" s="418"/>
      <c r="AP107" s="418"/>
      <c r="AQ107" s="219"/>
      <c r="AR107" s="220"/>
      <c r="AS107" s="220"/>
      <c r="AT107" s="221"/>
      <c r="AU107" s="219"/>
      <c r="AV107" s="220"/>
      <c r="AW107" s="220"/>
      <c r="AX107" s="221"/>
    </row>
    <row r="108" spans="1:60" ht="23.25" hidden="1" customHeight="1" x14ac:dyDescent="0.15">
      <c r="A108" s="425"/>
      <c r="B108" s="426"/>
      <c r="C108" s="426"/>
      <c r="D108" s="426"/>
      <c r="E108" s="426"/>
      <c r="F108" s="427"/>
      <c r="G108" s="112"/>
      <c r="H108" s="112"/>
      <c r="I108" s="112"/>
      <c r="J108" s="112"/>
      <c r="K108" s="112"/>
      <c r="L108" s="112"/>
      <c r="M108" s="112"/>
      <c r="N108" s="112"/>
      <c r="O108" s="112"/>
      <c r="P108" s="112"/>
      <c r="Q108" s="112"/>
      <c r="R108" s="112"/>
      <c r="S108" s="112"/>
      <c r="T108" s="112"/>
      <c r="U108" s="112"/>
      <c r="V108" s="112"/>
      <c r="W108" s="112"/>
      <c r="X108" s="113"/>
      <c r="Y108" s="445" t="s">
        <v>56</v>
      </c>
      <c r="Z108" s="551"/>
      <c r="AA108" s="552"/>
      <c r="AB108" s="468"/>
      <c r="AC108" s="469"/>
      <c r="AD108" s="470"/>
      <c r="AE108" s="418"/>
      <c r="AF108" s="418"/>
      <c r="AG108" s="418"/>
      <c r="AH108" s="418"/>
      <c r="AI108" s="418"/>
      <c r="AJ108" s="418"/>
      <c r="AK108" s="418"/>
      <c r="AL108" s="418"/>
      <c r="AM108" s="418"/>
      <c r="AN108" s="418"/>
      <c r="AO108" s="418"/>
      <c r="AP108" s="418"/>
      <c r="AQ108" s="219"/>
      <c r="AR108" s="220"/>
      <c r="AS108" s="220"/>
      <c r="AT108" s="221"/>
      <c r="AU108" s="274"/>
      <c r="AV108" s="275"/>
      <c r="AW108" s="275"/>
      <c r="AX108" s="320"/>
    </row>
    <row r="109" spans="1:60" ht="31.5" hidden="1" customHeight="1" x14ac:dyDescent="0.15">
      <c r="A109" s="419" t="s">
        <v>468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5" t="s">
        <v>512</v>
      </c>
      <c r="AR109" s="286"/>
      <c r="AS109" s="286"/>
      <c r="AT109" s="325"/>
      <c r="AU109" s="285" t="s">
        <v>509</v>
      </c>
      <c r="AV109" s="286"/>
      <c r="AW109" s="286"/>
      <c r="AX109" s="287"/>
    </row>
    <row r="110" spans="1:60" ht="23.25" hidden="1" customHeight="1" x14ac:dyDescent="0.15">
      <c r="A110" s="422"/>
      <c r="B110" s="423"/>
      <c r="C110" s="423"/>
      <c r="D110" s="423"/>
      <c r="E110" s="423"/>
      <c r="F110" s="424"/>
      <c r="G110" s="106"/>
      <c r="H110" s="106"/>
      <c r="I110" s="106"/>
      <c r="J110" s="106"/>
      <c r="K110" s="106"/>
      <c r="L110" s="106"/>
      <c r="M110" s="106"/>
      <c r="N110" s="106"/>
      <c r="O110" s="106"/>
      <c r="P110" s="106"/>
      <c r="Q110" s="106"/>
      <c r="R110" s="106"/>
      <c r="S110" s="106"/>
      <c r="T110" s="106"/>
      <c r="U110" s="106"/>
      <c r="V110" s="106"/>
      <c r="W110" s="106"/>
      <c r="X110" s="107"/>
      <c r="Y110" s="465" t="s">
        <v>55</v>
      </c>
      <c r="Z110" s="466"/>
      <c r="AA110" s="467"/>
      <c r="AB110" s="548"/>
      <c r="AC110" s="549"/>
      <c r="AD110" s="550"/>
      <c r="AE110" s="418"/>
      <c r="AF110" s="418"/>
      <c r="AG110" s="418"/>
      <c r="AH110" s="418"/>
      <c r="AI110" s="418"/>
      <c r="AJ110" s="418"/>
      <c r="AK110" s="418"/>
      <c r="AL110" s="418"/>
      <c r="AM110" s="418"/>
      <c r="AN110" s="418"/>
      <c r="AO110" s="418"/>
      <c r="AP110" s="418"/>
      <c r="AQ110" s="219"/>
      <c r="AR110" s="220"/>
      <c r="AS110" s="220"/>
      <c r="AT110" s="221"/>
      <c r="AU110" s="219"/>
      <c r="AV110" s="220"/>
      <c r="AW110" s="220"/>
      <c r="AX110" s="221"/>
    </row>
    <row r="111" spans="1:60" ht="23.25" hidden="1" customHeight="1" x14ac:dyDescent="0.15">
      <c r="A111" s="425"/>
      <c r="B111" s="426"/>
      <c r="C111" s="426"/>
      <c r="D111" s="426"/>
      <c r="E111" s="426"/>
      <c r="F111" s="427"/>
      <c r="G111" s="112"/>
      <c r="H111" s="112"/>
      <c r="I111" s="112"/>
      <c r="J111" s="112"/>
      <c r="K111" s="112"/>
      <c r="L111" s="112"/>
      <c r="M111" s="112"/>
      <c r="N111" s="112"/>
      <c r="O111" s="112"/>
      <c r="P111" s="112"/>
      <c r="Q111" s="112"/>
      <c r="R111" s="112"/>
      <c r="S111" s="112"/>
      <c r="T111" s="112"/>
      <c r="U111" s="112"/>
      <c r="V111" s="112"/>
      <c r="W111" s="112"/>
      <c r="X111" s="113"/>
      <c r="Y111" s="445" t="s">
        <v>56</v>
      </c>
      <c r="Z111" s="551"/>
      <c r="AA111" s="552"/>
      <c r="AB111" s="468"/>
      <c r="AC111" s="469"/>
      <c r="AD111" s="470"/>
      <c r="AE111" s="418"/>
      <c r="AF111" s="418"/>
      <c r="AG111" s="418"/>
      <c r="AH111" s="418"/>
      <c r="AI111" s="418"/>
      <c r="AJ111" s="418"/>
      <c r="AK111" s="418"/>
      <c r="AL111" s="418"/>
      <c r="AM111" s="418"/>
      <c r="AN111" s="418"/>
      <c r="AO111" s="418"/>
      <c r="AP111" s="418"/>
      <c r="AQ111" s="219"/>
      <c r="AR111" s="220"/>
      <c r="AS111" s="220"/>
      <c r="AT111" s="221"/>
      <c r="AU111" s="274"/>
      <c r="AV111" s="275"/>
      <c r="AW111" s="275"/>
      <c r="AX111" s="320"/>
    </row>
    <row r="112" spans="1:60" ht="31.5" hidden="1" customHeight="1" x14ac:dyDescent="0.15">
      <c r="A112" s="419" t="s">
        <v>468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5" t="s">
        <v>512</v>
      </c>
      <c r="AR112" s="286"/>
      <c r="AS112" s="286"/>
      <c r="AT112" s="325"/>
      <c r="AU112" s="285" t="s">
        <v>509</v>
      </c>
      <c r="AV112" s="286"/>
      <c r="AW112" s="286"/>
      <c r="AX112" s="287"/>
    </row>
    <row r="113" spans="1:50" ht="23.25" hidden="1" customHeight="1" x14ac:dyDescent="0.15">
      <c r="A113" s="422"/>
      <c r="B113" s="423"/>
      <c r="C113" s="423"/>
      <c r="D113" s="423"/>
      <c r="E113" s="423"/>
      <c r="F113" s="424"/>
      <c r="G113" s="106"/>
      <c r="H113" s="106"/>
      <c r="I113" s="106"/>
      <c r="J113" s="106"/>
      <c r="K113" s="106"/>
      <c r="L113" s="106"/>
      <c r="M113" s="106"/>
      <c r="N113" s="106"/>
      <c r="O113" s="106"/>
      <c r="P113" s="106"/>
      <c r="Q113" s="106"/>
      <c r="R113" s="106"/>
      <c r="S113" s="106"/>
      <c r="T113" s="106"/>
      <c r="U113" s="106"/>
      <c r="V113" s="106"/>
      <c r="W113" s="106"/>
      <c r="X113" s="107"/>
      <c r="Y113" s="465" t="s">
        <v>55</v>
      </c>
      <c r="Z113" s="466"/>
      <c r="AA113" s="467"/>
      <c r="AB113" s="548"/>
      <c r="AC113" s="549"/>
      <c r="AD113" s="550"/>
      <c r="AE113" s="418"/>
      <c r="AF113" s="418"/>
      <c r="AG113" s="418"/>
      <c r="AH113" s="418"/>
      <c r="AI113" s="418"/>
      <c r="AJ113" s="418"/>
      <c r="AK113" s="418"/>
      <c r="AL113" s="418"/>
      <c r="AM113" s="418"/>
      <c r="AN113" s="418"/>
      <c r="AO113" s="418"/>
      <c r="AP113" s="418"/>
      <c r="AQ113" s="219"/>
      <c r="AR113" s="220"/>
      <c r="AS113" s="220"/>
      <c r="AT113" s="221"/>
      <c r="AU113" s="219"/>
      <c r="AV113" s="220"/>
      <c r="AW113" s="220"/>
      <c r="AX113" s="221"/>
    </row>
    <row r="114" spans="1:50" ht="23.25" hidden="1" customHeight="1" x14ac:dyDescent="0.15">
      <c r="A114" s="425"/>
      <c r="B114" s="426"/>
      <c r="C114" s="426"/>
      <c r="D114" s="426"/>
      <c r="E114" s="426"/>
      <c r="F114" s="427"/>
      <c r="G114" s="112"/>
      <c r="H114" s="112"/>
      <c r="I114" s="112"/>
      <c r="J114" s="112"/>
      <c r="K114" s="112"/>
      <c r="L114" s="112"/>
      <c r="M114" s="112"/>
      <c r="N114" s="112"/>
      <c r="O114" s="112"/>
      <c r="P114" s="112"/>
      <c r="Q114" s="112"/>
      <c r="R114" s="112"/>
      <c r="S114" s="112"/>
      <c r="T114" s="112"/>
      <c r="U114" s="112"/>
      <c r="V114" s="112"/>
      <c r="W114" s="112"/>
      <c r="X114" s="113"/>
      <c r="Y114" s="445" t="s">
        <v>56</v>
      </c>
      <c r="Z114" s="551"/>
      <c r="AA114" s="552"/>
      <c r="AB114" s="468"/>
      <c r="AC114" s="469"/>
      <c r="AD114" s="470"/>
      <c r="AE114" s="418"/>
      <c r="AF114" s="418"/>
      <c r="AG114" s="418"/>
      <c r="AH114" s="418"/>
      <c r="AI114" s="418"/>
      <c r="AJ114" s="418"/>
      <c r="AK114" s="418"/>
      <c r="AL114" s="418"/>
      <c r="AM114" s="418"/>
      <c r="AN114" s="418"/>
      <c r="AO114" s="418"/>
      <c r="AP114" s="418"/>
      <c r="AQ114" s="219"/>
      <c r="AR114" s="220"/>
      <c r="AS114" s="220"/>
      <c r="AT114" s="221"/>
      <c r="AU114" s="219"/>
      <c r="AV114" s="220"/>
      <c r="AW114" s="220"/>
      <c r="AX114" s="221"/>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526</v>
      </c>
      <c r="AF115" s="416"/>
      <c r="AG115" s="416"/>
      <c r="AH115" s="417"/>
      <c r="AI115" s="415" t="s">
        <v>523</v>
      </c>
      <c r="AJ115" s="416"/>
      <c r="AK115" s="416"/>
      <c r="AL115" s="417"/>
      <c r="AM115" s="415" t="s">
        <v>518</v>
      </c>
      <c r="AN115" s="416"/>
      <c r="AO115" s="416"/>
      <c r="AP115" s="417"/>
      <c r="AQ115" s="594" t="s">
        <v>513</v>
      </c>
      <c r="AR115" s="595"/>
      <c r="AS115" s="595"/>
      <c r="AT115" s="595"/>
      <c r="AU115" s="595"/>
      <c r="AV115" s="595"/>
      <c r="AW115" s="595"/>
      <c r="AX115" s="596"/>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589</v>
      </c>
      <c r="AC116" s="546"/>
      <c r="AD116" s="547"/>
      <c r="AE116" s="418">
        <v>7.6</v>
      </c>
      <c r="AF116" s="418"/>
      <c r="AG116" s="418"/>
      <c r="AH116" s="418"/>
      <c r="AI116" s="418">
        <v>7</v>
      </c>
      <c r="AJ116" s="418"/>
      <c r="AK116" s="418"/>
      <c r="AL116" s="418"/>
      <c r="AM116" s="418">
        <v>4.9000000000000004</v>
      </c>
      <c r="AN116" s="418"/>
      <c r="AO116" s="418"/>
      <c r="AP116" s="418"/>
      <c r="AQ116" s="219">
        <v>4.2</v>
      </c>
      <c r="AR116" s="220"/>
      <c r="AS116" s="220"/>
      <c r="AT116" s="220"/>
      <c r="AU116" s="220"/>
      <c r="AV116" s="220"/>
      <c r="AW116" s="220"/>
      <c r="AX116" s="222"/>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4" t="s">
        <v>591</v>
      </c>
      <c r="AF117" s="554"/>
      <c r="AG117" s="554"/>
      <c r="AH117" s="554"/>
      <c r="AI117" s="554" t="s">
        <v>673</v>
      </c>
      <c r="AJ117" s="554"/>
      <c r="AK117" s="554"/>
      <c r="AL117" s="554"/>
      <c r="AM117" s="554" t="s">
        <v>714</v>
      </c>
      <c r="AN117" s="554"/>
      <c r="AO117" s="554"/>
      <c r="AP117" s="554"/>
      <c r="AQ117" s="554" t="s">
        <v>713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526</v>
      </c>
      <c r="AF118" s="416"/>
      <c r="AG118" s="416"/>
      <c r="AH118" s="417"/>
      <c r="AI118" s="415" t="s">
        <v>523</v>
      </c>
      <c r="AJ118" s="416"/>
      <c r="AK118" s="416"/>
      <c r="AL118" s="417"/>
      <c r="AM118" s="415" t="s">
        <v>518</v>
      </c>
      <c r="AN118" s="416"/>
      <c r="AO118" s="416"/>
      <c r="AP118" s="417"/>
      <c r="AQ118" s="594" t="s">
        <v>513</v>
      </c>
      <c r="AR118" s="595"/>
      <c r="AS118" s="595"/>
      <c r="AT118" s="595"/>
      <c r="AU118" s="595"/>
      <c r="AV118" s="595"/>
      <c r="AW118" s="595"/>
      <c r="AX118" s="596"/>
    </row>
    <row r="119" spans="1:50" ht="23.25" hidden="1" customHeight="1" x14ac:dyDescent="0.15">
      <c r="A119" s="439"/>
      <c r="B119" s="440"/>
      <c r="C119" s="440"/>
      <c r="D119" s="440"/>
      <c r="E119" s="440"/>
      <c r="F119" s="441"/>
      <c r="G119" s="393" t="s">
        <v>476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475</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526</v>
      </c>
      <c r="AF121" s="416"/>
      <c r="AG121" s="416"/>
      <c r="AH121" s="417"/>
      <c r="AI121" s="415" t="s">
        <v>523</v>
      </c>
      <c r="AJ121" s="416"/>
      <c r="AK121" s="416"/>
      <c r="AL121" s="417"/>
      <c r="AM121" s="415" t="s">
        <v>518</v>
      </c>
      <c r="AN121" s="416"/>
      <c r="AO121" s="416"/>
      <c r="AP121" s="417"/>
      <c r="AQ121" s="594" t="s">
        <v>513</v>
      </c>
      <c r="AR121" s="595"/>
      <c r="AS121" s="595"/>
      <c r="AT121" s="595"/>
      <c r="AU121" s="595"/>
      <c r="AV121" s="595"/>
      <c r="AW121" s="595"/>
      <c r="AX121" s="596"/>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527</v>
      </c>
      <c r="AF124" s="416"/>
      <c r="AG124" s="416"/>
      <c r="AH124" s="417"/>
      <c r="AI124" s="415" t="s">
        <v>523</v>
      </c>
      <c r="AJ124" s="416"/>
      <c r="AK124" s="416"/>
      <c r="AL124" s="417"/>
      <c r="AM124" s="415" t="s">
        <v>518</v>
      </c>
      <c r="AN124" s="416"/>
      <c r="AO124" s="416"/>
      <c r="AP124" s="417"/>
      <c r="AQ124" s="594" t="s">
        <v>513</v>
      </c>
      <c r="AR124" s="595"/>
      <c r="AS124" s="595"/>
      <c r="AT124" s="595"/>
      <c r="AU124" s="595"/>
      <c r="AV124" s="595"/>
      <c r="AW124" s="595"/>
      <c r="AX124" s="596"/>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475</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5" t="s">
        <v>526</v>
      </c>
      <c r="AF127" s="416"/>
      <c r="AG127" s="416"/>
      <c r="AH127" s="417"/>
      <c r="AI127" s="415" t="s">
        <v>523</v>
      </c>
      <c r="AJ127" s="416"/>
      <c r="AK127" s="416"/>
      <c r="AL127" s="417"/>
      <c r="AM127" s="415" t="s">
        <v>518</v>
      </c>
      <c r="AN127" s="416"/>
      <c r="AO127" s="416"/>
      <c r="AP127" s="417"/>
      <c r="AQ127" s="594" t="s">
        <v>513</v>
      </c>
      <c r="AR127" s="595"/>
      <c r="AS127" s="595"/>
      <c r="AT127" s="595"/>
      <c r="AU127" s="595"/>
      <c r="AV127" s="595"/>
      <c r="AW127" s="595"/>
      <c r="AX127" s="596"/>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475</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9" t="s">
        <v>556</v>
      </c>
      <c r="B130" s="186"/>
      <c r="C130" s="185" t="s">
        <v>357</v>
      </c>
      <c r="D130" s="186"/>
      <c r="E130" s="170" t="s">
        <v>386</v>
      </c>
      <c r="F130" s="171"/>
      <c r="G130" s="172" t="s">
        <v>592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593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526</v>
      </c>
      <c r="AF132" s="156"/>
      <c r="AG132" s="156"/>
      <c r="AH132" s="156"/>
      <c r="AI132" s="156" t="s">
        <v>523</v>
      </c>
      <c r="AJ132" s="156"/>
      <c r="AK132" s="156"/>
      <c r="AL132" s="156"/>
      <c r="AM132" s="156" t="s">
        <v>518</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31</v>
      </c>
      <c r="AR133" s="200"/>
      <c r="AS133" s="134" t="s">
        <v>354</v>
      </c>
      <c r="AT133" s="135"/>
      <c r="AU133" s="201" t="s">
        <v>700</v>
      </c>
      <c r="AV133" s="201"/>
      <c r="AW133" s="134" t="s">
        <v>300</v>
      </c>
      <c r="AX133" s="196"/>
    </row>
    <row r="134" spans="1:50" ht="39.75" customHeight="1" x14ac:dyDescent="0.15">
      <c r="A134" s="190"/>
      <c r="B134" s="187"/>
      <c r="C134" s="181"/>
      <c r="D134" s="187"/>
      <c r="E134" s="181"/>
      <c r="F134" s="182"/>
      <c r="G134" s="105" t="s">
        <v>594</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577</v>
      </c>
      <c r="AC134" s="206"/>
      <c r="AD134" s="206"/>
      <c r="AE134" s="207">
        <v>28</v>
      </c>
      <c r="AF134" s="208"/>
      <c r="AG134" s="208"/>
      <c r="AH134" s="208"/>
      <c r="AI134" s="207">
        <v>33</v>
      </c>
      <c r="AJ134" s="208"/>
      <c r="AK134" s="208"/>
      <c r="AL134" s="208"/>
      <c r="AM134" s="207">
        <v>46</v>
      </c>
      <c r="AN134" s="208"/>
      <c r="AO134" s="208"/>
      <c r="AP134" s="208"/>
      <c r="AQ134" s="207" t="s">
        <v>595</v>
      </c>
      <c r="AR134" s="208"/>
      <c r="AS134" s="208"/>
      <c r="AT134" s="208"/>
      <c r="AU134" s="207" t="s">
        <v>569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577</v>
      </c>
      <c r="AC135" s="214"/>
      <c r="AD135" s="214"/>
      <c r="AE135" s="207">
        <v>60</v>
      </c>
      <c r="AF135" s="208"/>
      <c r="AG135" s="208"/>
      <c r="AH135" s="208"/>
      <c r="AI135" s="207">
        <v>60</v>
      </c>
      <c r="AJ135" s="208"/>
      <c r="AK135" s="208"/>
      <c r="AL135" s="208"/>
      <c r="AM135" s="207">
        <v>60</v>
      </c>
      <c r="AN135" s="208"/>
      <c r="AO135" s="208"/>
      <c r="AP135" s="208"/>
      <c r="AQ135" s="207">
        <v>60</v>
      </c>
      <c r="AR135" s="208"/>
      <c r="AS135" s="208"/>
      <c r="AT135" s="208"/>
      <c r="AU135" s="207" t="s">
        <v>569</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526</v>
      </c>
      <c r="AF136" s="156"/>
      <c r="AG136" s="156"/>
      <c r="AH136" s="156"/>
      <c r="AI136" s="156" t="s">
        <v>523</v>
      </c>
      <c r="AJ136" s="156"/>
      <c r="AK136" s="156"/>
      <c r="AL136" s="156"/>
      <c r="AM136" s="156" t="s">
        <v>518</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526</v>
      </c>
      <c r="AF140" s="156"/>
      <c r="AG140" s="156"/>
      <c r="AH140" s="156"/>
      <c r="AI140" s="156" t="s">
        <v>523</v>
      </c>
      <c r="AJ140" s="156"/>
      <c r="AK140" s="156"/>
      <c r="AL140" s="156"/>
      <c r="AM140" s="156" t="s">
        <v>518</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526</v>
      </c>
      <c r="AF144" s="156"/>
      <c r="AG144" s="156"/>
      <c r="AH144" s="156"/>
      <c r="AI144" s="156" t="s">
        <v>523</v>
      </c>
      <c r="AJ144" s="156"/>
      <c r="AK144" s="156"/>
      <c r="AL144" s="156"/>
      <c r="AM144" s="156" t="s">
        <v>518</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526</v>
      </c>
      <c r="AF148" s="156"/>
      <c r="AG148" s="156"/>
      <c r="AH148" s="156"/>
      <c r="AI148" s="156" t="s">
        <v>523</v>
      </c>
      <c r="AJ148" s="156"/>
      <c r="AK148" s="156"/>
      <c r="AL148" s="156"/>
      <c r="AM148" s="156" t="s">
        <v>518</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452</v>
      </c>
      <c r="R152" s="131"/>
      <c r="S152" s="131"/>
      <c r="T152" s="131"/>
      <c r="U152" s="131"/>
      <c r="V152" s="131"/>
      <c r="W152" s="131"/>
      <c r="X152" s="131"/>
      <c r="Y152" s="131"/>
      <c r="Z152" s="131"/>
      <c r="AA152" s="131"/>
      <c r="AB152" s="130" t="s">
        <v>453</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452</v>
      </c>
      <c r="R159" s="131"/>
      <c r="S159" s="131"/>
      <c r="T159" s="131"/>
      <c r="U159" s="131"/>
      <c r="V159" s="131"/>
      <c r="W159" s="131"/>
      <c r="X159" s="131"/>
      <c r="Y159" s="131"/>
      <c r="Z159" s="131"/>
      <c r="AA159" s="131"/>
      <c r="AB159" s="130" t="s">
        <v>453</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452</v>
      </c>
      <c r="R166" s="131"/>
      <c r="S166" s="131"/>
      <c r="T166" s="131"/>
      <c r="U166" s="131"/>
      <c r="V166" s="131"/>
      <c r="W166" s="131"/>
      <c r="X166" s="131"/>
      <c r="Y166" s="131"/>
      <c r="Z166" s="131"/>
      <c r="AA166" s="131"/>
      <c r="AB166" s="130" t="s">
        <v>453</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452</v>
      </c>
      <c r="R173" s="131"/>
      <c r="S173" s="131"/>
      <c r="T173" s="131"/>
      <c r="U173" s="131"/>
      <c r="V173" s="131"/>
      <c r="W173" s="131"/>
      <c r="X173" s="131"/>
      <c r="Y173" s="131"/>
      <c r="Z173" s="131"/>
      <c r="AA173" s="131"/>
      <c r="AB173" s="130" t="s">
        <v>453</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452</v>
      </c>
      <c r="R180" s="131"/>
      <c r="S180" s="131"/>
      <c r="T180" s="131"/>
      <c r="U180" s="131"/>
      <c r="V180" s="131"/>
      <c r="W180" s="131"/>
      <c r="X180" s="131"/>
      <c r="Y180" s="131"/>
      <c r="Z180" s="131"/>
      <c r="AA180" s="131"/>
      <c r="AB180" s="130" t="s">
        <v>453</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415</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526</v>
      </c>
      <c r="AF192" s="156"/>
      <c r="AG192" s="156"/>
      <c r="AH192" s="156"/>
      <c r="AI192" s="156" t="s">
        <v>523</v>
      </c>
      <c r="AJ192" s="156"/>
      <c r="AK192" s="156"/>
      <c r="AL192" s="156"/>
      <c r="AM192" s="156" t="s">
        <v>518</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527</v>
      </c>
      <c r="AF196" s="156"/>
      <c r="AG196" s="156"/>
      <c r="AH196" s="156"/>
      <c r="AI196" s="156" t="s">
        <v>523</v>
      </c>
      <c r="AJ196" s="156"/>
      <c r="AK196" s="156"/>
      <c r="AL196" s="156"/>
      <c r="AM196" s="156" t="s">
        <v>518</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526</v>
      </c>
      <c r="AF200" s="156"/>
      <c r="AG200" s="156"/>
      <c r="AH200" s="156"/>
      <c r="AI200" s="156" t="s">
        <v>523</v>
      </c>
      <c r="AJ200" s="156"/>
      <c r="AK200" s="156"/>
      <c r="AL200" s="156"/>
      <c r="AM200" s="156" t="s">
        <v>518</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526</v>
      </c>
      <c r="AF204" s="156"/>
      <c r="AG204" s="156"/>
      <c r="AH204" s="156"/>
      <c r="AI204" s="156" t="s">
        <v>523</v>
      </c>
      <c r="AJ204" s="156"/>
      <c r="AK204" s="156"/>
      <c r="AL204" s="156"/>
      <c r="AM204" s="156" t="s">
        <v>518</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526</v>
      </c>
      <c r="AF208" s="156"/>
      <c r="AG208" s="156"/>
      <c r="AH208" s="156"/>
      <c r="AI208" s="156" t="s">
        <v>523</v>
      </c>
      <c r="AJ208" s="156"/>
      <c r="AK208" s="156"/>
      <c r="AL208" s="156"/>
      <c r="AM208" s="156" t="s">
        <v>518</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452</v>
      </c>
      <c r="R212" s="131"/>
      <c r="S212" s="131"/>
      <c r="T212" s="131"/>
      <c r="U212" s="131"/>
      <c r="V212" s="131"/>
      <c r="W212" s="131"/>
      <c r="X212" s="131"/>
      <c r="Y212" s="131"/>
      <c r="Z212" s="131"/>
      <c r="AA212" s="131"/>
      <c r="AB212" s="130" t="s">
        <v>453</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452</v>
      </c>
      <c r="R219" s="131"/>
      <c r="S219" s="131"/>
      <c r="T219" s="131"/>
      <c r="U219" s="131"/>
      <c r="V219" s="131"/>
      <c r="W219" s="131"/>
      <c r="X219" s="131"/>
      <c r="Y219" s="131"/>
      <c r="Z219" s="131"/>
      <c r="AA219" s="131"/>
      <c r="AB219" s="130" t="s">
        <v>453</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452</v>
      </c>
      <c r="R226" s="131"/>
      <c r="S226" s="131"/>
      <c r="T226" s="131"/>
      <c r="U226" s="131"/>
      <c r="V226" s="131"/>
      <c r="W226" s="131"/>
      <c r="X226" s="131"/>
      <c r="Y226" s="131"/>
      <c r="Z226" s="131"/>
      <c r="AA226" s="131"/>
      <c r="AB226" s="130" t="s">
        <v>453</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452</v>
      </c>
      <c r="R233" s="131"/>
      <c r="S233" s="131"/>
      <c r="T233" s="131"/>
      <c r="U233" s="131"/>
      <c r="V233" s="131"/>
      <c r="W233" s="131"/>
      <c r="X233" s="131"/>
      <c r="Y233" s="131"/>
      <c r="Z233" s="131"/>
      <c r="AA233" s="131"/>
      <c r="AB233" s="130" t="s">
        <v>453</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452</v>
      </c>
      <c r="R240" s="131"/>
      <c r="S240" s="131"/>
      <c r="T240" s="131"/>
      <c r="U240" s="131"/>
      <c r="V240" s="131"/>
      <c r="W240" s="131"/>
      <c r="X240" s="131"/>
      <c r="Y240" s="131"/>
      <c r="Z240" s="131"/>
      <c r="AA240" s="131"/>
      <c r="AB240" s="130" t="s">
        <v>453</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415</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526</v>
      </c>
      <c r="AF252" s="156"/>
      <c r="AG252" s="156"/>
      <c r="AH252" s="156"/>
      <c r="AI252" s="156" t="s">
        <v>523</v>
      </c>
      <c r="AJ252" s="156"/>
      <c r="AK252" s="156"/>
      <c r="AL252" s="156"/>
      <c r="AM252" s="156" t="s">
        <v>518</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526</v>
      </c>
      <c r="AF256" s="156"/>
      <c r="AG256" s="156"/>
      <c r="AH256" s="156"/>
      <c r="AI256" s="156" t="s">
        <v>523</v>
      </c>
      <c r="AJ256" s="156"/>
      <c r="AK256" s="156"/>
      <c r="AL256" s="156"/>
      <c r="AM256" s="156" t="s">
        <v>519</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526</v>
      </c>
      <c r="AF260" s="156"/>
      <c r="AG260" s="156"/>
      <c r="AH260" s="156"/>
      <c r="AI260" s="156" t="s">
        <v>523</v>
      </c>
      <c r="AJ260" s="156"/>
      <c r="AK260" s="156"/>
      <c r="AL260" s="156"/>
      <c r="AM260" s="156" t="s">
        <v>519</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526</v>
      </c>
      <c r="AF264" s="218"/>
      <c r="AG264" s="218"/>
      <c r="AH264" s="218"/>
      <c r="AI264" s="218" t="s">
        <v>523</v>
      </c>
      <c r="AJ264" s="218"/>
      <c r="AK264" s="218"/>
      <c r="AL264" s="218"/>
      <c r="AM264" s="218" t="s">
        <v>518</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527</v>
      </c>
      <c r="AF268" s="156"/>
      <c r="AG268" s="156"/>
      <c r="AH268" s="156"/>
      <c r="AI268" s="156" t="s">
        <v>523</v>
      </c>
      <c r="AJ268" s="156"/>
      <c r="AK268" s="156"/>
      <c r="AL268" s="156"/>
      <c r="AM268" s="156" t="s">
        <v>518</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452</v>
      </c>
      <c r="R272" s="131"/>
      <c r="S272" s="131"/>
      <c r="T272" s="131"/>
      <c r="U272" s="131"/>
      <c r="V272" s="131"/>
      <c r="W272" s="131"/>
      <c r="X272" s="131"/>
      <c r="Y272" s="131"/>
      <c r="Z272" s="131"/>
      <c r="AA272" s="131"/>
      <c r="AB272" s="130" t="s">
        <v>453</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452</v>
      </c>
      <c r="R279" s="131"/>
      <c r="S279" s="131"/>
      <c r="T279" s="131"/>
      <c r="U279" s="131"/>
      <c r="V279" s="131"/>
      <c r="W279" s="131"/>
      <c r="X279" s="131"/>
      <c r="Y279" s="131"/>
      <c r="Z279" s="131"/>
      <c r="AA279" s="131"/>
      <c r="AB279" s="130" t="s">
        <v>453</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452</v>
      </c>
      <c r="R286" s="131"/>
      <c r="S286" s="131"/>
      <c r="T286" s="131"/>
      <c r="U286" s="131"/>
      <c r="V286" s="131"/>
      <c r="W286" s="131"/>
      <c r="X286" s="131"/>
      <c r="Y286" s="131"/>
      <c r="Z286" s="131"/>
      <c r="AA286" s="131"/>
      <c r="AB286" s="130" t="s">
        <v>453</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452</v>
      </c>
      <c r="R293" s="131"/>
      <c r="S293" s="131"/>
      <c r="T293" s="131"/>
      <c r="U293" s="131"/>
      <c r="V293" s="131"/>
      <c r="W293" s="131"/>
      <c r="X293" s="131"/>
      <c r="Y293" s="131"/>
      <c r="Z293" s="131"/>
      <c r="AA293" s="131"/>
      <c r="AB293" s="130" t="s">
        <v>453</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452</v>
      </c>
      <c r="R300" s="131"/>
      <c r="S300" s="131"/>
      <c r="T300" s="131"/>
      <c r="U300" s="131"/>
      <c r="V300" s="131"/>
      <c r="W300" s="131"/>
      <c r="X300" s="131"/>
      <c r="Y300" s="131"/>
      <c r="Z300" s="131"/>
      <c r="AA300" s="131"/>
      <c r="AB300" s="130" t="s">
        <v>453</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415</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526</v>
      </c>
      <c r="AF312" s="156"/>
      <c r="AG312" s="156"/>
      <c r="AH312" s="156"/>
      <c r="AI312" s="156" t="s">
        <v>523</v>
      </c>
      <c r="AJ312" s="156"/>
      <c r="AK312" s="156"/>
      <c r="AL312" s="156"/>
      <c r="AM312" s="156" t="s">
        <v>518</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526</v>
      </c>
      <c r="AF316" s="156"/>
      <c r="AG316" s="156"/>
      <c r="AH316" s="156"/>
      <c r="AI316" s="156" t="s">
        <v>523</v>
      </c>
      <c r="AJ316" s="156"/>
      <c r="AK316" s="156"/>
      <c r="AL316" s="156"/>
      <c r="AM316" s="156" t="s">
        <v>518</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526</v>
      </c>
      <c r="AF320" s="156"/>
      <c r="AG320" s="156"/>
      <c r="AH320" s="156"/>
      <c r="AI320" s="156" t="s">
        <v>523</v>
      </c>
      <c r="AJ320" s="156"/>
      <c r="AK320" s="156"/>
      <c r="AL320" s="156"/>
      <c r="AM320" s="156" t="s">
        <v>519</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526</v>
      </c>
      <c r="AF324" s="156"/>
      <c r="AG324" s="156"/>
      <c r="AH324" s="156"/>
      <c r="AI324" s="156" t="s">
        <v>523</v>
      </c>
      <c r="AJ324" s="156"/>
      <c r="AK324" s="156"/>
      <c r="AL324" s="156"/>
      <c r="AM324" s="156" t="s">
        <v>518</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527</v>
      </c>
      <c r="AF328" s="156"/>
      <c r="AG328" s="156"/>
      <c r="AH328" s="156"/>
      <c r="AI328" s="156" t="s">
        <v>523</v>
      </c>
      <c r="AJ328" s="156"/>
      <c r="AK328" s="156"/>
      <c r="AL328" s="156"/>
      <c r="AM328" s="156" t="s">
        <v>519</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452</v>
      </c>
      <c r="R332" s="131"/>
      <c r="S332" s="131"/>
      <c r="T332" s="131"/>
      <c r="U332" s="131"/>
      <c r="V332" s="131"/>
      <c r="W332" s="131"/>
      <c r="X332" s="131"/>
      <c r="Y332" s="131"/>
      <c r="Z332" s="131"/>
      <c r="AA332" s="131"/>
      <c r="AB332" s="130" t="s">
        <v>453</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452</v>
      </c>
      <c r="R339" s="131"/>
      <c r="S339" s="131"/>
      <c r="T339" s="131"/>
      <c r="U339" s="131"/>
      <c r="V339" s="131"/>
      <c r="W339" s="131"/>
      <c r="X339" s="131"/>
      <c r="Y339" s="131"/>
      <c r="Z339" s="131"/>
      <c r="AA339" s="131"/>
      <c r="AB339" s="130" t="s">
        <v>453</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452</v>
      </c>
      <c r="R346" s="131"/>
      <c r="S346" s="131"/>
      <c r="T346" s="131"/>
      <c r="U346" s="131"/>
      <c r="V346" s="131"/>
      <c r="W346" s="131"/>
      <c r="X346" s="131"/>
      <c r="Y346" s="131"/>
      <c r="Z346" s="131"/>
      <c r="AA346" s="131"/>
      <c r="AB346" s="130" t="s">
        <v>453</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452</v>
      </c>
      <c r="R353" s="131"/>
      <c r="S353" s="131"/>
      <c r="T353" s="131"/>
      <c r="U353" s="131"/>
      <c r="V353" s="131"/>
      <c r="W353" s="131"/>
      <c r="X353" s="131"/>
      <c r="Y353" s="131"/>
      <c r="Z353" s="131"/>
      <c r="AA353" s="131"/>
      <c r="AB353" s="130" t="s">
        <v>453</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452</v>
      </c>
      <c r="R360" s="131"/>
      <c r="S360" s="131"/>
      <c r="T360" s="131"/>
      <c r="U360" s="131"/>
      <c r="V360" s="131"/>
      <c r="W360" s="131"/>
      <c r="X360" s="131"/>
      <c r="Y360" s="131"/>
      <c r="Z360" s="131"/>
      <c r="AA360" s="131"/>
      <c r="AB360" s="130" t="s">
        <v>453</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415</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526</v>
      </c>
      <c r="AF372" s="156"/>
      <c r="AG372" s="156"/>
      <c r="AH372" s="156"/>
      <c r="AI372" s="156" t="s">
        <v>523</v>
      </c>
      <c r="AJ372" s="156"/>
      <c r="AK372" s="156"/>
      <c r="AL372" s="156"/>
      <c r="AM372" s="156" t="s">
        <v>518</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526</v>
      </c>
      <c r="AF376" s="156"/>
      <c r="AG376" s="156"/>
      <c r="AH376" s="156"/>
      <c r="AI376" s="156" t="s">
        <v>523</v>
      </c>
      <c r="AJ376" s="156"/>
      <c r="AK376" s="156"/>
      <c r="AL376" s="156"/>
      <c r="AM376" s="156" t="s">
        <v>518</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526</v>
      </c>
      <c r="AF380" s="156"/>
      <c r="AG380" s="156"/>
      <c r="AH380" s="156"/>
      <c r="AI380" s="156" t="s">
        <v>523</v>
      </c>
      <c r="AJ380" s="156"/>
      <c r="AK380" s="156"/>
      <c r="AL380" s="156"/>
      <c r="AM380" s="156" t="s">
        <v>518</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526</v>
      </c>
      <c r="AF384" s="156"/>
      <c r="AG384" s="156"/>
      <c r="AH384" s="156"/>
      <c r="AI384" s="156" t="s">
        <v>523</v>
      </c>
      <c r="AJ384" s="156"/>
      <c r="AK384" s="156"/>
      <c r="AL384" s="156"/>
      <c r="AM384" s="156" t="s">
        <v>518</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526</v>
      </c>
      <c r="AF388" s="156"/>
      <c r="AG388" s="156"/>
      <c r="AH388" s="156"/>
      <c r="AI388" s="156" t="s">
        <v>523</v>
      </c>
      <c r="AJ388" s="156"/>
      <c r="AK388" s="156"/>
      <c r="AL388" s="156"/>
      <c r="AM388" s="156" t="s">
        <v>518</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452</v>
      </c>
      <c r="R392" s="131"/>
      <c r="S392" s="131"/>
      <c r="T392" s="131"/>
      <c r="U392" s="131"/>
      <c r="V392" s="131"/>
      <c r="W392" s="131"/>
      <c r="X392" s="131"/>
      <c r="Y392" s="131"/>
      <c r="Z392" s="131"/>
      <c r="AA392" s="131"/>
      <c r="AB392" s="130" t="s">
        <v>453</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452</v>
      </c>
      <c r="R399" s="131"/>
      <c r="S399" s="131"/>
      <c r="T399" s="131"/>
      <c r="U399" s="131"/>
      <c r="V399" s="131"/>
      <c r="W399" s="131"/>
      <c r="X399" s="131"/>
      <c r="Y399" s="131"/>
      <c r="Z399" s="131"/>
      <c r="AA399" s="131"/>
      <c r="AB399" s="130" t="s">
        <v>453</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452</v>
      </c>
      <c r="R406" s="131"/>
      <c r="S406" s="131"/>
      <c r="T406" s="131"/>
      <c r="U406" s="131"/>
      <c r="V406" s="131"/>
      <c r="W406" s="131"/>
      <c r="X406" s="131"/>
      <c r="Y406" s="131"/>
      <c r="Z406" s="131"/>
      <c r="AA406" s="131"/>
      <c r="AB406" s="130" t="s">
        <v>453</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452</v>
      </c>
      <c r="R413" s="131"/>
      <c r="S413" s="131"/>
      <c r="T413" s="131"/>
      <c r="U413" s="131"/>
      <c r="V413" s="131"/>
      <c r="W413" s="131"/>
      <c r="X413" s="131"/>
      <c r="Y413" s="131"/>
      <c r="Z413" s="131"/>
      <c r="AA413" s="131"/>
      <c r="AB413" s="130" t="s">
        <v>453</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452</v>
      </c>
      <c r="R420" s="131"/>
      <c r="S420" s="131"/>
      <c r="T420" s="131"/>
      <c r="U420" s="131"/>
      <c r="V420" s="131"/>
      <c r="W420" s="131"/>
      <c r="X420" s="131"/>
      <c r="Y420" s="131"/>
      <c r="Z420" s="131"/>
      <c r="AA420" s="131"/>
      <c r="AB420" s="130" t="s">
        <v>453</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415</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552</v>
      </c>
      <c r="D430" s="935"/>
      <c r="E430" s="175" t="s">
        <v>536</v>
      </c>
      <c r="F430" s="901"/>
      <c r="G430" s="902" t="s">
        <v>373</v>
      </c>
      <c r="H430" s="124"/>
      <c r="I430" s="124"/>
      <c r="J430" s="903" t="s">
        <v>698</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519</v>
      </c>
      <c r="AJ431" s="218"/>
      <c r="AK431" s="218"/>
      <c r="AL431" s="160"/>
      <c r="AM431" s="218" t="s">
        <v>514</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700</v>
      </c>
      <c r="AF432" s="201"/>
      <c r="AG432" s="134" t="s">
        <v>354</v>
      </c>
      <c r="AH432" s="135"/>
      <c r="AI432" s="157"/>
      <c r="AJ432" s="157"/>
      <c r="AK432" s="157"/>
      <c r="AL432" s="155"/>
      <c r="AM432" s="157"/>
      <c r="AN432" s="157"/>
      <c r="AO432" s="157"/>
      <c r="AP432" s="155"/>
      <c r="AQ432" s="593" t="s">
        <v>700</v>
      </c>
      <c r="AR432" s="201"/>
      <c r="AS432" s="134" t="s">
        <v>354</v>
      </c>
      <c r="AT432" s="135"/>
      <c r="AU432" s="201" t="s">
        <v>700</v>
      </c>
      <c r="AV432" s="201"/>
      <c r="AW432" s="134" t="s">
        <v>300</v>
      </c>
      <c r="AX432" s="196"/>
    </row>
    <row r="433" spans="1:50" ht="23.25" customHeight="1" x14ac:dyDescent="0.15">
      <c r="A433" s="190"/>
      <c r="B433" s="187"/>
      <c r="C433" s="181"/>
      <c r="D433" s="187"/>
      <c r="E433" s="343"/>
      <c r="F433" s="344"/>
      <c r="G433" s="105" t="s">
        <v>700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700</v>
      </c>
      <c r="AC433" s="214"/>
      <c r="AD433" s="214"/>
      <c r="AE433" s="341" t="s">
        <v>700</v>
      </c>
      <c r="AF433" s="208"/>
      <c r="AG433" s="208"/>
      <c r="AH433" s="208"/>
      <c r="AI433" s="341" t="s">
        <v>700</v>
      </c>
      <c r="AJ433" s="208"/>
      <c r="AK433" s="208"/>
      <c r="AL433" s="208"/>
      <c r="AM433" s="341" t="s">
        <v>701</v>
      </c>
      <c r="AN433" s="208"/>
      <c r="AO433" s="208"/>
      <c r="AP433" s="342"/>
      <c r="AQ433" s="341" t="s">
        <v>700</v>
      </c>
      <c r="AR433" s="208"/>
      <c r="AS433" s="208"/>
      <c r="AT433" s="342"/>
      <c r="AU433" s="208" t="s">
        <v>704</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700</v>
      </c>
      <c r="AC434" s="206"/>
      <c r="AD434" s="206"/>
      <c r="AE434" s="341" t="s">
        <v>700</v>
      </c>
      <c r="AF434" s="208"/>
      <c r="AG434" s="208"/>
      <c r="AH434" s="342"/>
      <c r="AI434" s="341" t="s">
        <v>700</v>
      </c>
      <c r="AJ434" s="208"/>
      <c r="AK434" s="208"/>
      <c r="AL434" s="208"/>
      <c r="AM434" s="341" t="s">
        <v>700</v>
      </c>
      <c r="AN434" s="208"/>
      <c r="AO434" s="208"/>
      <c r="AP434" s="342"/>
      <c r="AQ434" s="341" t="s">
        <v>702</v>
      </c>
      <c r="AR434" s="208"/>
      <c r="AS434" s="208"/>
      <c r="AT434" s="342"/>
      <c r="AU434" s="208" t="s">
        <v>702</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301</v>
      </c>
      <c r="AC435" s="582"/>
      <c r="AD435" s="582"/>
      <c r="AE435" s="341" t="s">
        <v>700</v>
      </c>
      <c r="AF435" s="208"/>
      <c r="AG435" s="208"/>
      <c r="AH435" s="342"/>
      <c r="AI435" s="341" t="s">
        <v>700</v>
      </c>
      <c r="AJ435" s="208"/>
      <c r="AK435" s="208"/>
      <c r="AL435" s="208"/>
      <c r="AM435" s="341" t="s">
        <v>700</v>
      </c>
      <c r="AN435" s="208"/>
      <c r="AO435" s="208"/>
      <c r="AP435" s="342"/>
      <c r="AQ435" s="341" t="s">
        <v>703</v>
      </c>
      <c r="AR435" s="208"/>
      <c r="AS435" s="208"/>
      <c r="AT435" s="342"/>
      <c r="AU435" s="208" t="s">
        <v>705</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518</v>
      </c>
      <c r="AJ436" s="218"/>
      <c r="AK436" s="218"/>
      <c r="AL436" s="160"/>
      <c r="AM436" s="218" t="s">
        <v>514</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3"/>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301</v>
      </c>
      <c r="AC440" s="582"/>
      <c r="AD440" s="582"/>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518</v>
      </c>
      <c r="AJ441" s="218"/>
      <c r="AK441" s="218"/>
      <c r="AL441" s="160"/>
      <c r="AM441" s="218" t="s">
        <v>510</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3"/>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301</v>
      </c>
      <c r="AC445" s="582"/>
      <c r="AD445" s="582"/>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518</v>
      </c>
      <c r="AJ446" s="218"/>
      <c r="AK446" s="218"/>
      <c r="AL446" s="160"/>
      <c r="AM446" s="218" t="s">
        <v>515</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3"/>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301</v>
      </c>
      <c r="AC450" s="582"/>
      <c r="AD450" s="582"/>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518</v>
      </c>
      <c r="AJ451" s="218"/>
      <c r="AK451" s="218"/>
      <c r="AL451" s="160"/>
      <c r="AM451" s="218" t="s">
        <v>514</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3"/>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301</v>
      </c>
      <c r="AC455" s="582"/>
      <c r="AD455" s="582"/>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518</v>
      </c>
      <c r="AJ456" s="218"/>
      <c r="AK456" s="218"/>
      <c r="AL456" s="160"/>
      <c r="AM456" s="218" t="s">
        <v>514</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700</v>
      </c>
      <c r="AF457" s="201"/>
      <c r="AG457" s="134" t="s">
        <v>354</v>
      </c>
      <c r="AH457" s="135"/>
      <c r="AI457" s="157"/>
      <c r="AJ457" s="157"/>
      <c r="AK457" s="157"/>
      <c r="AL457" s="155"/>
      <c r="AM457" s="157"/>
      <c r="AN457" s="157"/>
      <c r="AO457" s="157"/>
      <c r="AP457" s="155"/>
      <c r="AQ457" s="593" t="s">
        <v>703</v>
      </c>
      <c r="AR457" s="201"/>
      <c r="AS457" s="134" t="s">
        <v>354</v>
      </c>
      <c r="AT457" s="135"/>
      <c r="AU457" s="201" t="s">
        <v>700</v>
      </c>
      <c r="AV457" s="201"/>
      <c r="AW457" s="134" t="s">
        <v>300</v>
      </c>
      <c r="AX457" s="196"/>
    </row>
    <row r="458" spans="1:50" ht="23.25" customHeight="1" x14ac:dyDescent="0.15">
      <c r="A458" s="190"/>
      <c r="B458" s="187"/>
      <c r="C458" s="181"/>
      <c r="D458" s="187"/>
      <c r="E458" s="343"/>
      <c r="F458" s="344"/>
      <c r="G458" s="105" t="s">
        <v>700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700</v>
      </c>
      <c r="AC458" s="214"/>
      <c r="AD458" s="214"/>
      <c r="AE458" s="341" t="s">
        <v>700</v>
      </c>
      <c r="AF458" s="208"/>
      <c r="AG458" s="208"/>
      <c r="AH458" s="208"/>
      <c r="AI458" s="341" t="s">
        <v>700</v>
      </c>
      <c r="AJ458" s="208"/>
      <c r="AK458" s="208"/>
      <c r="AL458" s="208"/>
      <c r="AM458" s="341" t="s">
        <v>707</v>
      </c>
      <c r="AN458" s="208"/>
      <c r="AO458" s="208"/>
      <c r="AP458" s="342"/>
      <c r="AQ458" s="341" t="s">
        <v>701</v>
      </c>
      <c r="AR458" s="208"/>
      <c r="AS458" s="208"/>
      <c r="AT458" s="342"/>
      <c r="AU458" s="208" t="s">
        <v>708</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700</v>
      </c>
      <c r="AC459" s="206"/>
      <c r="AD459" s="206"/>
      <c r="AE459" s="341" t="s">
        <v>700</v>
      </c>
      <c r="AF459" s="208"/>
      <c r="AG459" s="208"/>
      <c r="AH459" s="342"/>
      <c r="AI459" s="341" t="s">
        <v>706</v>
      </c>
      <c r="AJ459" s="208"/>
      <c r="AK459" s="208"/>
      <c r="AL459" s="208"/>
      <c r="AM459" s="341" t="s">
        <v>700</v>
      </c>
      <c r="AN459" s="208"/>
      <c r="AO459" s="208"/>
      <c r="AP459" s="342"/>
      <c r="AQ459" s="341" t="s">
        <v>701</v>
      </c>
      <c r="AR459" s="208"/>
      <c r="AS459" s="208"/>
      <c r="AT459" s="342"/>
      <c r="AU459" s="208" t="s">
        <v>703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41" t="s">
        <v>700</v>
      </c>
      <c r="AF460" s="208"/>
      <c r="AG460" s="208"/>
      <c r="AH460" s="342"/>
      <c r="AI460" s="341" t="s">
        <v>700</v>
      </c>
      <c r="AJ460" s="208"/>
      <c r="AK460" s="208"/>
      <c r="AL460" s="208"/>
      <c r="AM460" s="341" t="s">
        <v>700</v>
      </c>
      <c r="AN460" s="208"/>
      <c r="AO460" s="208"/>
      <c r="AP460" s="342"/>
      <c r="AQ460" s="341" t="s">
        <v>707</v>
      </c>
      <c r="AR460" s="208"/>
      <c r="AS460" s="208"/>
      <c r="AT460" s="342"/>
      <c r="AU460" s="208" t="s">
        <v>700</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518</v>
      </c>
      <c r="AJ461" s="218"/>
      <c r="AK461" s="218"/>
      <c r="AL461" s="160"/>
      <c r="AM461" s="218" t="s">
        <v>516</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3"/>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518</v>
      </c>
      <c r="AJ466" s="218"/>
      <c r="AK466" s="218"/>
      <c r="AL466" s="160"/>
      <c r="AM466" s="218" t="s">
        <v>514</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3"/>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518</v>
      </c>
      <c r="AJ471" s="218"/>
      <c r="AK471" s="218"/>
      <c r="AL471" s="160"/>
      <c r="AM471" s="218" t="s">
        <v>510</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3"/>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518</v>
      </c>
      <c r="AJ476" s="218"/>
      <c r="AK476" s="218"/>
      <c r="AL476" s="160"/>
      <c r="AM476" s="218" t="s">
        <v>514</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3"/>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709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553</v>
      </c>
      <c r="F484" s="176"/>
      <c r="G484" s="902" t="s">
        <v>373</v>
      </c>
      <c r="H484" s="124"/>
      <c r="I484" s="124"/>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519</v>
      </c>
      <c r="AJ485" s="218"/>
      <c r="AK485" s="218"/>
      <c r="AL485" s="160"/>
      <c r="AM485" s="218" t="s">
        <v>516</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3"/>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301</v>
      </c>
      <c r="AC489" s="582"/>
      <c r="AD489" s="582"/>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518</v>
      </c>
      <c r="AJ490" s="218"/>
      <c r="AK490" s="218"/>
      <c r="AL490" s="160"/>
      <c r="AM490" s="218" t="s">
        <v>516</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3"/>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301</v>
      </c>
      <c r="AC494" s="582"/>
      <c r="AD494" s="582"/>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518</v>
      </c>
      <c r="AJ495" s="218"/>
      <c r="AK495" s="218"/>
      <c r="AL495" s="160"/>
      <c r="AM495" s="218" t="s">
        <v>514</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3"/>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301</v>
      </c>
      <c r="AC499" s="582"/>
      <c r="AD499" s="582"/>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518</v>
      </c>
      <c r="AJ500" s="218"/>
      <c r="AK500" s="218"/>
      <c r="AL500" s="160"/>
      <c r="AM500" s="218" t="s">
        <v>515</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3"/>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301</v>
      </c>
      <c r="AC504" s="582"/>
      <c r="AD504" s="582"/>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518</v>
      </c>
      <c r="AJ505" s="218"/>
      <c r="AK505" s="218"/>
      <c r="AL505" s="160"/>
      <c r="AM505" s="218" t="s">
        <v>516</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3"/>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301</v>
      </c>
      <c r="AC509" s="582"/>
      <c r="AD509" s="582"/>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518</v>
      </c>
      <c r="AJ510" s="218"/>
      <c r="AK510" s="218"/>
      <c r="AL510" s="160"/>
      <c r="AM510" s="218" t="s">
        <v>514</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3"/>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519</v>
      </c>
      <c r="AJ515" s="218"/>
      <c r="AK515" s="218"/>
      <c r="AL515" s="160"/>
      <c r="AM515" s="218" t="s">
        <v>514</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3"/>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519</v>
      </c>
      <c r="AJ520" s="218"/>
      <c r="AK520" s="218"/>
      <c r="AL520" s="160"/>
      <c r="AM520" s="218" t="s">
        <v>514</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3"/>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518</v>
      </c>
      <c r="AJ525" s="218"/>
      <c r="AK525" s="218"/>
      <c r="AL525" s="160"/>
      <c r="AM525" s="218" t="s">
        <v>510</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3"/>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518</v>
      </c>
      <c r="AJ530" s="218"/>
      <c r="AK530" s="218"/>
      <c r="AL530" s="160"/>
      <c r="AM530" s="218" t="s">
        <v>514</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3"/>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554</v>
      </c>
      <c r="F538" s="176"/>
      <c r="G538" s="902" t="s">
        <v>373</v>
      </c>
      <c r="H538" s="124"/>
      <c r="I538" s="124"/>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519</v>
      </c>
      <c r="AJ539" s="218"/>
      <c r="AK539" s="218"/>
      <c r="AL539" s="160"/>
      <c r="AM539" s="218" t="s">
        <v>514</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3"/>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301</v>
      </c>
      <c r="AC543" s="582"/>
      <c r="AD543" s="582"/>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518</v>
      </c>
      <c r="AJ544" s="218"/>
      <c r="AK544" s="218"/>
      <c r="AL544" s="160"/>
      <c r="AM544" s="218" t="s">
        <v>516</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3"/>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301</v>
      </c>
      <c r="AC548" s="582"/>
      <c r="AD548" s="582"/>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518</v>
      </c>
      <c r="AJ549" s="218"/>
      <c r="AK549" s="218"/>
      <c r="AL549" s="160"/>
      <c r="AM549" s="218" t="s">
        <v>510</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3"/>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301</v>
      </c>
      <c r="AC553" s="582"/>
      <c r="AD553" s="582"/>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518</v>
      </c>
      <c r="AJ554" s="218"/>
      <c r="AK554" s="218"/>
      <c r="AL554" s="160"/>
      <c r="AM554" s="218" t="s">
        <v>510</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3"/>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301</v>
      </c>
      <c r="AC558" s="582"/>
      <c r="AD558" s="582"/>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518</v>
      </c>
      <c r="AJ559" s="218"/>
      <c r="AK559" s="218"/>
      <c r="AL559" s="160"/>
      <c r="AM559" s="218" t="s">
        <v>514</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3"/>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301</v>
      </c>
      <c r="AC563" s="582"/>
      <c r="AD563" s="582"/>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518</v>
      </c>
      <c r="AJ564" s="218"/>
      <c r="AK564" s="218"/>
      <c r="AL564" s="160"/>
      <c r="AM564" s="218" t="s">
        <v>510</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3"/>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519</v>
      </c>
      <c r="AJ569" s="218"/>
      <c r="AK569" s="218"/>
      <c r="AL569" s="160"/>
      <c r="AM569" s="218" t="s">
        <v>510</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3"/>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518</v>
      </c>
      <c r="AJ574" s="218"/>
      <c r="AK574" s="218"/>
      <c r="AL574" s="160"/>
      <c r="AM574" s="218" t="s">
        <v>510</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3"/>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518</v>
      </c>
      <c r="AJ579" s="218"/>
      <c r="AK579" s="218"/>
      <c r="AL579" s="160"/>
      <c r="AM579" s="218" t="s">
        <v>510</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3"/>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518</v>
      </c>
      <c r="AJ584" s="218"/>
      <c r="AK584" s="218"/>
      <c r="AL584" s="160"/>
      <c r="AM584" s="218" t="s">
        <v>514</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3"/>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553</v>
      </c>
      <c r="F592" s="176"/>
      <c r="G592" s="902" t="s">
        <v>373</v>
      </c>
      <c r="H592" s="124"/>
      <c r="I592" s="124"/>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518</v>
      </c>
      <c r="AJ593" s="218"/>
      <c r="AK593" s="218"/>
      <c r="AL593" s="160"/>
      <c r="AM593" s="218" t="s">
        <v>510</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3"/>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301</v>
      </c>
      <c r="AC597" s="582"/>
      <c r="AD597" s="582"/>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519</v>
      </c>
      <c r="AJ598" s="218"/>
      <c r="AK598" s="218"/>
      <c r="AL598" s="160"/>
      <c r="AM598" s="218" t="s">
        <v>515</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3"/>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301</v>
      </c>
      <c r="AC602" s="582"/>
      <c r="AD602" s="582"/>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518</v>
      </c>
      <c r="AJ603" s="218"/>
      <c r="AK603" s="218"/>
      <c r="AL603" s="160"/>
      <c r="AM603" s="218" t="s">
        <v>510</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3"/>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301</v>
      </c>
      <c r="AC607" s="582"/>
      <c r="AD607" s="582"/>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518</v>
      </c>
      <c r="AJ608" s="218"/>
      <c r="AK608" s="218"/>
      <c r="AL608" s="160"/>
      <c r="AM608" s="218" t="s">
        <v>510</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3"/>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301</v>
      </c>
      <c r="AC612" s="582"/>
      <c r="AD612" s="582"/>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518</v>
      </c>
      <c r="AJ613" s="218"/>
      <c r="AK613" s="218"/>
      <c r="AL613" s="160"/>
      <c r="AM613" s="218" t="s">
        <v>514</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3"/>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301</v>
      </c>
      <c r="AC617" s="582"/>
      <c r="AD617" s="582"/>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518</v>
      </c>
      <c r="AJ618" s="218"/>
      <c r="AK618" s="218"/>
      <c r="AL618" s="160"/>
      <c r="AM618" s="218" t="s">
        <v>514</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3"/>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518</v>
      </c>
      <c r="AJ623" s="218"/>
      <c r="AK623" s="218"/>
      <c r="AL623" s="160"/>
      <c r="AM623" s="218" t="s">
        <v>515</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3"/>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518</v>
      </c>
      <c r="AJ628" s="218"/>
      <c r="AK628" s="218"/>
      <c r="AL628" s="160"/>
      <c r="AM628" s="218" t="s">
        <v>514</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3"/>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518</v>
      </c>
      <c r="AJ633" s="218"/>
      <c r="AK633" s="218"/>
      <c r="AL633" s="160"/>
      <c r="AM633" s="218" t="s">
        <v>510</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3"/>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518</v>
      </c>
      <c r="AJ638" s="218"/>
      <c r="AK638" s="218"/>
      <c r="AL638" s="160"/>
      <c r="AM638" s="218" t="s">
        <v>514</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3"/>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554</v>
      </c>
      <c r="F646" s="176"/>
      <c r="G646" s="902" t="s">
        <v>373</v>
      </c>
      <c r="H646" s="124"/>
      <c r="I646" s="124"/>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519</v>
      </c>
      <c r="AJ647" s="218"/>
      <c r="AK647" s="218"/>
      <c r="AL647" s="160"/>
      <c r="AM647" s="218" t="s">
        <v>510</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3"/>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301</v>
      </c>
      <c r="AC651" s="582"/>
      <c r="AD651" s="582"/>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518</v>
      </c>
      <c r="AJ652" s="218"/>
      <c r="AK652" s="218"/>
      <c r="AL652" s="160"/>
      <c r="AM652" s="218" t="s">
        <v>510</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3"/>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301</v>
      </c>
      <c r="AC656" s="582"/>
      <c r="AD656" s="582"/>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518</v>
      </c>
      <c r="AJ657" s="218"/>
      <c r="AK657" s="218"/>
      <c r="AL657" s="160"/>
      <c r="AM657" s="218" t="s">
        <v>514</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3"/>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301</v>
      </c>
      <c r="AC661" s="582"/>
      <c r="AD661" s="582"/>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518</v>
      </c>
      <c r="AJ662" s="218"/>
      <c r="AK662" s="218"/>
      <c r="AL662" s="160"/>
      <c r="AM662" s="218" t="s">
        <v>510</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3"/>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301</v>
      </c>
      <c r="AC666" s="582"/>
      <c r="AD666" s="582"/>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518</v>
      </c>
      <c r="AJ667" s="218"/>
      <c r="AK667" s="218"/>
      <c r="AL667" s="160"/>
      <c r="AM667" s="218" t="s">
        <v>510</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3"/>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301</v>
      </c>
      <c r="AC671" s="582"/>
      <c r="AD671" s="582"/>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519</v>
      </c>
      <c r="AJ672" s="218"/>
      <c r="AK672" s="218"/>
      <c r="AL672" s="160"/>
      <c r="AM672" s="218" t="s">
        <v>510</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3"/>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518</v>
      </c>
      <c r="AJ677" s="218"/>
      <c r="AK677" s="218"/>
      <c r="AL677" s="160"/>
      <c r="AM677" s="218" t="s">
        <v>516</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3"/>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519</v>
      </c>
      <c r="AJ682" s="218"/>
      <c r="AK682" s="218"/>
      <c r="AL682" s="160"/>
      <c r="AM682" s="218" t="s">
        <v>514</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3"/>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518</v>
      </c>
      <c r="AJ687" s="218"/>
      <c r="AK687" s="218"/>
      <c r="AL687" s="160"/>
      <c r="AM687" s="218" t="s">
        <v>510</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3"/>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518</v>
      </c>
      <c r="AJ692" s="218"/>
      <c r="AK692" s="218"/>
      <c r="AL692" s="160"/>
      <c r="AM692" s="218" t="s">
        <v>515</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3"/>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8.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564</v>
      </c>
      <c r="AE702" s="347"/>
      <c r="AF702" s="347"/>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9" t="s">
        <v>564</v>
      </c>
      <c r="AE703" s="330"/>
      <c r="AF703" s="330"/>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48.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564</v>
      </c>
      <c r="AE704" s="786"/>
      <c r="AF704" s="786"/>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42.9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564</v>
      </c>
      <c r="AE705" s="718"/>
      <c r="AF705" s="718"/>
      <c r="AG705" s="126" t="s">
        <v>715</v>
      </c>
      <c r="AH705" s="106"/>
      <c r="AI705" s="106"/>
      <c r="AJ705" s="106"/>
      <c r="AK705" s="106"/>
      <c r="AL705" s="106"/>
      <c r="AM705" s="106"/>
      <c r="AN705" s="106"/>
      <c r="AO705" s="106"/>
      <c r="AP705" s="106"/>
      <c r="AQ705" s="106"/>
      <c r="AR705" s="106"/>
      <c r="AS705" s="106"/>
      <c r="AT705" s="106"/>
      <c r="AU705" s="106"/>
      <c r="AV705" s="106"/>
      <c r="AW705" s="106"/>
      <c r="AX705" s="127"/>
    </row>
    <row r="706" spans="1:50" ht="42.95" customHeight="1" x14ac:dyDescent="0.15">
      <c r="A706" s="645"/>
      <c r="B706" s="646"/>
      <c r="C706" s="797"/>
      <c r="D706" s="798"/>
      <c r="E706" s="733" t="s">
        <v>497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600</v>
      </c>
      <c r="AE706" s="330"/>
      <c r="AF706" s="666"/>
      <c r="AG706" s="168"/>
      <c r="AH706" s="109"/>
      <c r="AI706" s="109"/>
      <c r="AJ706" s="109"/>
      <c r="AK706" s="109"/>
      <c r="AL706" s="109"/>
      <c r="AM706" s="109"/>
      <c r="AN706" s="109"/>
      <c r="AO706" s="109"/>
      <c r="AP706" s="109"/>
      <c r="AQ706" s="109"/>
      <c r="AR706" s="109"/>
      <c r="AS706" s="109"/>
      <c r="AT706" s="109"/>
      <c r="AU706" s="109"/>
      <c r="AV706" s="109"/>
      <c r="AW706" s="109"/>
      <c r="AX706" s="169"/>
    </row>
    <row r="707" spans="1:50" ht="42.95" customHeight="1" x14ac:dyDescent="0.15">
      <c r="A707" s="645"/>
      <c r="B707" s="646"/>
      <c r="C707" s="799"/>
      <c r="D707" s="800"/>
      <c r="E707" s="736" t="s">
        <v>435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601</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9" t="s">
        <v>564</v>
      </c>
      <c r="AE709" s="330"/>
      <c r="AF709" s="330"/>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9" t="s">
        <v>601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9" t="s">
        <v>564</v>
      </c>
      <c r="AE711" s="330"/>
      <c r="AF711" s="330"/>
      <c r="AG711" s="102" t="s">
        <v>603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5"/>
      <c r="B712" s="647"/>
      <c r="C712" s="391" t="s">
        <v>463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601</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2" t="s">
        <v>464</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601</v>
      </c>
      <c r="AE713" s="330"/>
      <c r="AF713" s="666"/>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8"/>
      <c r="B714" s="649"/>
      <c r="C714" s="650" t="s">
        <v>440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564</v>
      </c>
      <c r="AE714" s="811"/>
      <c r="AF714" s="812"/>
      <c r="AG714" s="739" t="s">
        <v>604</v>
      </c>
      <c r="AH714" s="740"/>
      <c r="AI714" s="740"/>
      <c r="AJ714" s="740"/>
      <c r="AK714" s="740"/>
      <c r="AL714" s="740"/>
      <c r="AM714" s="740"/>
      <c r="AN714" s="740"/>
      <c r="AO714" s="740"/>
      <c r="AP714" s="740"/>
      <c r="AQ714" s="740"/>
      <c r="AR714" s="740"/>
      <c r="AS714" s="740"/>
      <c r="AT714" s="740"/>
      <c r="AU714" s="740"/>
      <c r="AV714" s="740"/>
      <c r="AW714" s="740"/>
      <c r="AX714" s="741"/>
    </row>
    <row r="715" spans="1:50" ht="54.95" customHeight="1" x14ac:dyDescent="0.15">
      <c r="A715" s="643" t="s">
        <v>40</v>
      </c>
      <c r="B715" s="787"/>
      <c r="C715" s="788" t="s">
        <v>441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564</v>
      </c>
      <c r="AE715" s="608"/>
      <c r="AF715" s="659"/>
      <c r="AG715" s="745" t="s">
        <v>605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102" t="s">
        <v>606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9" t="s">
        <v>564</v>
      </c>
      <c r="AE717" s="330"/>
      <c r="AF717" s="330"/>
      <c r="AG717" s="102" t="s">
        <v>607</v>
      </c>
      <c r="AH717" s="103"/>
      <c r="AI717" s="103"/>
      <c r="AJ717" s="103"/>
      <c r="AK717" s="103"/>
      <c r="AL717" s="103"/>
      <c r="AM717" s="103"/>
      <c r="AN717" s="103"/>
      <c r="AO717" s="103"/>
      <c r="AP717" s="103"/>
      <c r="AQ717" s="103"/>
      <c r="AR717" s="103"/>
      <c r="AS717" s="103"/>
      <c r="AT717" s="103"/>
      <c r="AU717" s="103"/>
      <c r="AV717" s="103"/>
      <c r="AW717" s="103"/>
      <c r="AX717" s="104"/>
    </row>
    <row r="718" spans="1:50" ht="44.1"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9" t="s">
        <v>564</v>
      </c>
      <c r="AE718" s="330"/>
      <c r="AF718" s="330"/>
      <c r="AG718" s="128" t="s">
        <v>608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601</v>
      </c>
      <c r="AE719" s="608"/>
      <c r="AF719" s="608"/>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1"/>
      <c r="B720" s="782"/>
      <c r="C720" s="303" t="s">
        <v>456</v>
      </c>
      <c r="D720" s="301"/>
      <c r="E720" s="301"/>
      <c r="F720" s="304"/>
      <c r="G720" s="300" t="s">
        <v>457</v>
      </c>
      <c r="H720" s="301"/>
      <c r="I720" s="301"/>
      <c r="J720" s="301"/>
      <c r="K720" s="301"/>
      <c r="L720" s="301"/>
      <c r="M720" s="301"/>
      <c r="N720" s="300" t="s">
        <v>460</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81"/>
      <c r="B721" s="78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3"/>
      <c r="B725" s="784"/>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3" t="s">
        <v>48</v>
      </c>
      <c r="B726" s="805"/>
      <c r="C726" s="818" t="s">
        <v>53</v>
      </c>
      <c r="D726" s="840"/>
      <c r="E726" s="840"/>
      <c r="F726" s="841"/>
      <c r="G726" s="580" t="s">
        <v>609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4.6" customHeight="1" thickBot="1" x14ac:dyDescent="0.2">
      <c r="A729" s="637" t="s">
        <v>717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2.450000000000003" customHeight="1" thickBot="1" x14ac:dyDescent="0.2">
      <c r="A731" s="802" t="s">
        <v>257</v>
      </c>
      <c r="B731" s="803"/>
      <c r="C731" s="803"/>
      <c r="D731" s="803"/>
      <c r="E731" s="804"/>
      <c r="F731" s="732" t="s">
        <v>718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3.6" customHeight="1" thickBot="1" x14ac:dyDescent="0.2">
      <c r="A733" s="676" t="s">
        <v>257</v>
      </c>
      <c r="B733" s="677"/>
      <c r="C733" s="677"/>
      <c r="D733" s="677"/>
      <c r="E733" s="678"/>
      <c r="F733" s="640" t="s">
        <v>721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6.45" customHeight="1" thickBot="1" x14ac:dyDescent="0.2">
      <c r="A735" s="793" t="s">
        <v>611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469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540</v>
      </c>
      <c r="B737" s="211"/>
      <c r="C737" s="211"/>
      <c r="D737" s="212"/>
      <c r="E737" s="997" t="s">
        <v>612</v>
      </c>
      <c r="F737" s="997"/>
      <c r="G737" s="997"/>
      <c r="H737" s="997"/>
      <c r="I737" s="997"/>
      <c r="J737" s="997"/>
      <c r="K737" s="997"/>
      <c r="L737" s="997"/>
      <c r="M737" s="997"/>
      <c r="N737" s="366" t="s">
        <v>533</v>
      </c>
      <c r="O737" s="366"/>
      <c r="P737" s="366"/>
      <c r="Q737" s="366"/>
      <c r="R737" s="997" t="s">
        <v>613</v>
      </c>
      <c r="S737" s="997"/>
      <c r="T737" s="997"/>
      <c r="U737" s="997"/>
      <c r="V737" s="997"/>
      <c r="W737" s="997"/>
      <c r="X737" s="997"/>
      <c r="Y737" s="997"/>
      <c r="Z737" s="997"/>
      <c r="AA737" s="366" t="s">
        <v>532</v>
      </c>
      <c r="AB737" s="366"/>
      <c r="AC737" s="366"/>
      <c r="AD737" s="366"/>
      <c r="AE737" s="997" t="s">
        <v>614</v>
      </c>
      <c r="AF737" s="997"/>
      <c r="AG737" s="997"/>
      <c r="AH737" s="997"/>
      <c r="AI737" s="997"/>
      <c r="AJ737" s="997"/>
      <c r="AK737" s="997"/>
      <c r="AL737" s="997"/>
      <c r="AM737" s="997"/>
      <c r="AN737" s="366" t="s">
        <v>531</v>
      </c>
      <c r="AO737" s="366"/>
      <c r="AP737" s="366"/>
      <c r="AQ737" s="366"/>
      <c r="AR737" s="989" t="s">
        <v>615</v>
      </c>
      <c r="AS737" s="990"/>
      <c r="AT737" s="990"/>
      <c r="AU737" s="990"/>
      <c r="AV737" s="990"/>
      <c r="AW737" s="990"/>
      <c r="AX737" s="991"/>
      <c r="AY737" s="89"/>
      <c r="AZ737" s="89"/>
    </row>
    <row r="738" spans="1:52" ht="24.75" customHeight="1" x14ac:dyDescent="0.15">
      <c r="A738" s="998" t="s">
        <v>530</v>
      </c>
      <c r="B738" s="211"/>
      <c r="C738" s="211"/>
      <c r="D738" s="212"/>
      <c r="E738" s="997" t="s">
        <v>616</v>
      </c>
      <c r="F738" s="997"/>
      <c r="G738" s="997"/>
      <c r="H738" s="997"/>
      <c r="I738" s="997"/>
      <c r="J738" s="997"/>
      <c r="K738" s="997"/>
      <c r="L738" s="997"/>
      <c r="M738" s="997"/>
      <c r="N738" s="366" t="s">
        <v>529</v>
      </c>
      <c r="O738" s="366"/>
      <c r="P738" s="366"/>
      <c r="Q738" s="366"/>
      <c r="R738" s="997" t="s">
        <v>617</v>
      </c>
      <c r="S738" s="997"/>
      <c r="T738" s="997"/>
      <c r="U738" s="997"/>
      <c r="V738" s="997"/>
      <c r="W738" s="997"/>
      <c r="X738" s="997"/>
      <c r="Y738" s="997"/>
      <c r="Z738" s="997"/>
      <c r="AA738" s="366" t="s">
        <v>528</v>
      </c>
      <c r="AB738" s="366"/>
      <c r="AC738" s="366"/>
      <c r="AD738" s="366"/>
      <c r="AE738" s="997" t="s">
        <v>618</v>
      </c>
      <c r="AF738" s="997"/>
      <c r="AG738" s="997"/>
      <c r="AH738" s="997"/>
      <c r="AI738" s="997"/>
      <c r="AJ738" s="997"/>
      <c r="AK738" s="997"/>
      <c r="AL738" s="997"/>
      <c r="AM738" s="997"/>
      <c r="AN738" s="366" t="s">
        <v>524</v>
      </c>
      <c r="AO738" s="366"/>
      <c r="AP738" s="366"/>
      <c r="AQ738" s="366"/>
      <c r="AR738" s="989" t="s">
        <v>710</v>
      </c>
      <c r="AS738" s="990"/>
      <c r="AT738" s="990"/>
      <c r="AU738" s="990"/>
      <c r="AV738" s="990"/>
      <c r="AW738" s="990"/>
      <c r="AX738" s="991"/>
    </row>
    <row r="739" spans="1:52" ht="24.75" customHeight="1" thickBot="1" x14ac:dyDescent="0.2">
      <c r="A739" s="999" t="s">
        <v>520</v>
      </c>
      <c r="B739" s="1000"/>
      <c r="C739" s="1000"/>
      <c r="D739" s="1001"/>
      <c r="E739" s="1002" t="s">
        <v>561</v>
      </c>
      <c r="F739" s="992"/>
      <c r="G739" s="992"/>
      <c r="H739" s="93" t="str">
        <f>IF(E739="", "", "(")</f>
        <v>(</v>
      </c>
      <c r="I739" s="992"/>
      <c r="J739" s="992"/>
      <c r="K739" s="93" t="str">
        <f>IF(OR(I739="　", I739=""), "", "-")</f>
        <v/>
      </c>
      <c r="L739" s="993">
        <v>275</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3"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101"/>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620</v>
      </c>
      <c r="H781" s="674"/>
      <c r="I781" s="674"/>
      <c r="J781" s="674"/>
      <c r="K781" s="675"/>
      <c r="L781" s="667" t="s">
        <v>622</v>
      </c>
      <c r="M781" s="668"/>
      <c r="N781" s="668"/>
      <c r="O781" s="668"/>
      <c r="P781" s="668"/>
      <c r="Q781" s="668"/>
      <c r="R781" s="668"/>
      <c r="S781" s="668"/>
      <c r="T781" s="668"/>
      <c r="U781" s="668"/>
      <c r="V781" s="668"/>
      <c r="W781" s="668"/>
      <c r="X781" s="669"/>
      <c r="Y781" s="388">
        <v>41.9</v>
      </c>
      <c r="Z781" s="389"/>
      <c r="AA781" s="389"/>
      <c r="AB781" s="808"/>
      <c r="AC781" s="673" t="s">
        <v>624</v>
      </c>
      <c r="AD781" s="674"/>
      <c r="AE781" s="674"/>
      <c r="AF781" s="674"/>
      <c r="AG781" s="675"/>
      <c r="AH781" s="667"/>
      <c r="AI781" s="668"/>
      <c r="AJ781" s="668"/>
      <c r="AK781" s="668"/>
      <c r="AL781" s="668"/>
      <c r="AM781" s="668"/>
      <c r="AN781" s="668"/>
      <c r="AO781" s="668"/>
      <c r="AP781" s="668"/>
      <c r="AQ781" s="668"/>
      <c r="AR781" s="668"/>
      <c r="AS781" s="668"/>
      <c r="AT781" s="669"/>
      <c r="AU781" s="388">
        <v>3.6</v>
      </c>
      <c r="AV781" s="389"/>
      <c r="AW781" s="389"/>
      <c r="AX781" s="390"/>
    </row>
    <row r="782" spans="1:50" ht="24.75" customHeight="1" x14ac:dyDescent="0.15">
      <c r="A782" s="634"/>
      <c r="B782" s="635"/>
      <c r="C782" s="635"/>
      <c r="D782" s="635"/>
      <c r="E782" s="635"/>
      <c r="F782" s="636"/>
      <c r="G782" s="609" t="s">
        <v>621</v>
      </c>
      <c r="H782" s="610"/>
      <c r="I782" s="610"/>
      <c r="J782" s="610"/>
      <c r="K782" s="611"/>
      <c r="L782" s="601"/>
      <c r="M782" s="602"/>
      <c r="N782" s="602"/>
      <c r="O782" s="602"/>
      <c r="P782" s="602"/>
      <c r="Q782" s="602"/>
      <c r="R782" s="602"/>
      <c r="S782" s="602"/>
      <c r="T782" s="602"/>
      <c r="U782" s="602"/>
      <c r="V782" s="602"/>
      <c r="W782" s="602"/>
      <c r="X782" s="603"/>
      <c r="Y782" s="604">
        <v>3.4</v>
      </c>
      <c r="Z782" s="605"/>
      <c r="AA782" s="605"/>
      <c r="AB782" s="615"/>
      <c r="AC782" s="609" t="s">
        <v>625</v>
      </c>
      <c r="AD782" s="610"/>
      <c r="AE782" s="610"/>
      <c r="AF782" s="610"/>
      <c r="AG782" s="611"/>
      <c r="AH782" s="601" t="s">
        <v>626</v>
      </c>
      <c r="AI782" s="602"/>
      <c r="AJ782" s="602"/>
      <c r="AK782" s="602"/>
      <c r="AL782" s="602"/>
      <c r="AM782" s="602"/>
      <c r="AN782" s="602"/>
      <c r="AO782" s="602"/>
      <c r="AP782" s="602"/>
      <c r="AQ782" s="602"/>
      <c r="AR782" s="602"/>
      <c r="AS782" s="602"/>
      <c r="AT782" s="603"/>
      <c r="AU782" s="604">
        <v>1.8</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635</v>
      </c>
      <c r="AD783" s="610"/>
      <c r="AE783" s="610"/>
      <c r="AF783" s="610"/>
      <c r="AG783" s="611"/>
      <c r="AH783" s="601" t="s">
        <v>636</v>
      </c>
      <c r="AI783" s="602"/>
      <c r="AJ783" s="602"/>
      <c r="AK783" s="602"/>
      <c r="AL783" s="602"/>
      <c r="AM783" s="602"/>
      <c r="AN783" s="602"/>
      <c r="AO783" s="602"/>
      <c r="AP783" s="602"/>
      <c r="AQ783" s="602"/>
      <c r="AR783" s="602"/>
      <c r="AS783" s="602"/>
      <c r="AT783" s="603"/>
      <c r="AU783" s="604">
        <v>0.5</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627</v>
      </c>
      <c r="AD784" s="610"/>
      <c r="AE784" s="610"/>
      <c r="AF784" s="610"/>
      <c r="AG784" s="611"/>
      <c r="AH784" s="601" t="s">
        <v>628</v>
      </c>
      <c r="AI784" s="602"/>
      <c r="AJ784" s="602"/>
      <c r="AK784" s="602"/>
      <c r="AL784" s="602"/>
      <c r="AM784" s="602"/>
      <c r="AN784" s="602"/>
      <c r="AO784" s="602"/>
      <c r="AP784" s="602"/>
      <c r="AQ784" s="602"/>
      <c r="AR784" s="602"/>
      <c r="AS784" s="602"/>
      <c r="AT784" s="603"/>
      <c r="AU784" s="604">
        <v>0.3</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629</v>
      </c>
      <c r="AD785" s="610"/>
      <c r="AE785" s="610"/>
      <c r="AF785" s="610"/>
      <c r="AG785" s="611"/>
      <c r="AH785" s="601" t="s">
        <v>630</v>
      </c>
      <c r="AI785" s="602"/>
      <c r="AJ785" s="602"/>
      <c r="AK785" s="602"/>
      <c r="AL785" s="602"/>
      <c r="AM785" s="602"/>
      <c r="AN785" s="602"/>
      <c r="AO785" s="602"/>
      <c r="AP785" s="602"/>
      <c r="AQ785" s="602"/>
      <c r="AR785" s="602"/>
      <c r="AS785" s="602"/>
      <c r="AT785" s="603"/>
      <c r="AU785" s="604">
        <v>0.1</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631</v>
      </c>
      <c r="AD786" s="610"/>
      <c r="AE786" s="610"/>
      <c r="AF786" s="610"/>
      <c r="AG786" s="611"/>
      <c r="AH786" s="601" t="s">
        <v>632</v>
      </c>
      <c r="AI786" s="602"/>
      <c r="AJ786" s="602"/>
      <c r="AK786" s="602"/>
      <c r="AL786" s="602"/>
      <c r="AM786" s="602"/>
      <c r="AN786" s="602"/>
      <c r="AO786" s="602"/>
      <c r="AP786" s="602"/>
      <c r="AQ786" s="602"/>
      <c r="AR786" s="602"/>
      <c r="AS786" s="602"/>
      <c r="AT786" s="603"/>
      <c r="AU786" s="604">
        <v>0.1</v>
      </c>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t="s">
        <v>633</v>
      </c>
      <c r="AD787" s="610"/>
      <c r="AE787" s="610"/>
      <c r="AF787" s="610"/>
      <c r="AG787" s="611"/>
      <c r="AH787" s="601" t="s">
        <v>634</v>
      </c>
      <c r="AI787" s="602"/>
      <c r="AJ787" s="602"/>
      <c r="AK787" s="602"/>
      <c r="AL787" s="602"/>
      <c r="AM787" s="602"/>
      <c r="AN787" s="602"/>
      <c r="AO787" s="602"/>
      <c r="AP787" s="602"/>
      <c r="AQ787" s="602"/>
      <c r="AR787" s="602"/>
      <c r="AS787" s="602"/>
      <c r="AT787" s="603"/>
      <c r="AU787" s="604">
        <v>0.1</v>
      </c>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196</v>
      </c>
      <c r="AD790" s="610"/>
      <c r="AE790" s="610"/>
      <c r="AF790" s="610"/>
      <c r="AG790" s="611"/>
      <c r="AH790" s="601" t="s">
        <v>637</v>
      </c>
      <c r="AI790" s="602"/>
      <c r="AJ790" s="602"/>
      <c r="AK790" s="602"/>
      <c r="AL790" s="602"/>
      <c r="AM790" s="602"/>
      <c r="AN790" s="602"/>
      <c r="AO790" s="602"/>
      <c r="AP790" s="602"/>
      <c r="AQ790" s="602"/>
      <c r="AR790" s="602"/>
      <c r="AS790" s="602"/>
      <c r="AT790" s="603"/>
      <c r="AU790" s="604">
        <v>1.9</v>
      </c>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45.3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8.3999999999999986</v>
      </c>
      <c r="AV791" s="835"/>
      <c r="AW791" s="835"/>
      <c r="AX791" s="837"/>
    </row>
    <row r="792" spans="1:50" ht="24.75" customHeight="1" x14ac:dyDescent="0.15">
      <c r="A792" s="634"/>
      <c r="B792" s="635"/>
      <c r="C792" s="635"/>
      <c r="D792" s="635"/>
      <c r="E792" s="635"/>
      <c r="F792" s="636"/>
      <c r="G792" s="598" t="s">
        <v>641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638</v>
      </c>
      <c r="H794" s="674"/>
      <c r="I794" s="674"/>
      <c r="J794" s="674"/>
      <c r="K794" s="675"/>
      <c r="L794" s="667" t="s">
        <v>639</v>
      </c>
      <c r="M794" s="668"/>
      <c r="N794" s="668"/>
      <c r="O794" s="668"/>
      <c r="P794" s="668"/>
      <c r="Q794" s="668"/>
      <c r="R794" s="668"/>
      <c r="S794" s="668"/>
      <c r="T794" s="668"/>
      <c r="U794" s="668"/>
      <c r="V794" s="668"/>
      <c r="W794" s="668"/>
      <c r="X794" s="669"/>
      <c r="Y794" s="388">
        <v>1.8</v>
      </c>
      <c r="Z794" s="389"/>
      <c r="AA794" s="389"/>
      <c r="AB794" s="808"/>
      <c r="AC794" s="673" t="s">
        <v>642</v>
      </c>
      <c r="AD794" s="674"/>
      <c r="AE794" s="674"/>
      <c r="AF794" s="674"/>
      <c r="AG794" s="675"/>
      <c r="AH794" s="667"/>
      <c r="AI794" s="668"/>
      <c r="AJ794" s="668"/>
      <c r="AK794" s="668"/>
      <c r="AL794" s="668"/>
      <c r="AM794" s="668"/>
      <c r="AN794" s="668"/>
      <c r="AO794" s="668"/>
      <c r="AP794" s="668"/>
      <c r="AQ794" s="668"/>
      <c r="AR794" s="668"/>
      <c r="AS794" s="668"/>
      <c r="AT794" s="669"/>
      <c r="AU794" s="388">
        <v>2.1</v>
      </c>
      <c r="AV794" s="389"/>
      <c r="AW794" s="389"/>
      <c r="AX794" s="390"/>
    </row>
    <row r="795" spans="1:50" ht="24.75" customHeight="1" x14ac:dyDescent="0.15">
      <c r="A795" s="634"/>
      <c r="B795" s="635"/>
      <c r="C795" s="635"/>
      <c r="D795" s="635"/>
      <c r="E795" s="635"/>
      <c r="F795" s="636"/>
      <c r="G795" s="609" t="s">
        <v>621</v>
      </c>
      <c r="H795" s="610"/>
      <c r="I795" s="610"/>
      <c r="J795" s="610"/>
      <c r="K795" s="611"/>
      <c r="L795" s="601"/>
      <c r="M795" s="602"/>
      <c r="N795" s="602"/>
      <c r="O795" s="602"/>
      <c r="P795" s="602"/>
      <c r="Q795" s="602"/>
      <c r="R795" s="602"/>
      <c r="S795" s="602"/>
      <c r="T795" s="602"/>
      <c r="U795" s="602"/>
      <c r="V795" s="602"/>
      <c r="W795" s="602"/>
      <c r="X795" s="603"/>
      <c r="Y795" s="604">
        <v>0.1</v>
      </c>
      <c r="Z795" s="605"/>
      <c r="AA795" s="605"/>
      <c r="AB795" s="615"/>
      <c r="AC795" s="609" t="s">
        <v>624</v>
      </c>
      <c r="AD795" s="610"/>
      <c r="AE795" s="610"/>
      <c r="AF795" s="610"/>
      <c r="AG795" s="611"/>
      <c r="AH795" s="601"/>
      <c r="AI795" s="602"/>
      <c r="AJ795" s="602"/>
      <c r="AK795" s="602"/>
      <c r="AL795" s="602"/>
      <c r="AM795" s="602"/>
      <c r="AN795" s="602"/>
      <c r="AO795" s="602"/>
      <c r="AP795" s="602"/>
      <c r="AQ795" s="602"/>
      <c r="AR795" s="602"/>
      <c r="AS795" s="602"/>
      <c r="AT795" s="603"/>
      <c r="AU795" s="604">
        <v>0.5</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625</v>
      </c>
      <c r="AD796" s="610"/>
      <c r="AE796" s="610"/>
      <c r="AF796" s="610"/>
      <c r="AG796" s="611"/>
      <c r="AH796" s="601"/>
      <c r="AI796" s="602"/>
      <c r="AJ796" s="602"/>
      <c r="AK796" s="602"/>
      <c r="AL796" s="602"/>
      <c r="AM796" s="602"/>
      <c r="AN796" s="602"/>
      <c r="AO796" s="602"/>
      <c r="AP796" s="602"/>
      <c r="AQ796" s="602"/>
      <c r="AR796" s="602"/>
      <c r="AS796" s="602"/>
      <c r="AT796" s="603"/>
      <c r="AU796" s="604">
        <v>0.3</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621</v>
      </c>
      <c r="AD797" s="610"/>
      <c r="AE797" s="610"/>
      <c r="AF797" s="610"/>
      <c r="AG797" s="611"/>
      <c r="AH797" s="601"/>
      <c r="AI797" s="602"/>
      <c r="AJ797" s="602"/>
      <c r="AK797" s="602"/>
      <c r="AL797" s="602"/>
      <c r="AM797" s="602"/>
      <c r="AN797" s="602"/>
      <c r="AO797" s="602"/>
      <c r="AP797" s="602"/>
      <c r="AQ797" s="602"/>
      <c r="AR797" s="602"/>
      <c r="AS797" s="602"/>
      <c r="AT797" s="603"/>
      <c r="AU797" s="604">
        <v>0.2</v>
      </c>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1.9000000000000001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3.1</v>
      </c>
      <c r="AV804" s="835"/>
      <c r="AW804" s="835"/>
      <c r="AX804" s="837"/>
    </row>
    <row r="805" spans="1:50" ht="24.75" customHeight="1" x14ac:dyDescent="0.15">
      <c r="A805" s="634"/>
      <c r="B805" s="635"/>
      <c r="C805" s="635"/>
      <c r="D805" s="635"/>
      <c r="E805" s="635"/>
      <c r="F805" s="636"/>
      <c r="G805" s="598" t="s">
        <v>643</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642</v>
      </c>
      <c r="H807" s="674"/>
      <c r="I807" s="674"/>
      <c r="J807" s="674"/>
      <c r="K807" s="675"/>
      <c r="L807" s="667"/>
      <c r="M807" s="668"/>
      <c r="N807" s="668"/>
      <c r="O807" s="668"/>
      <c r="P807" s="668"/>
      <c r="Q807" s="668"/>
      <c r="R807" s="668"/>
      <c r="S807" s="668"/>
      <c r="T807" s="668"/>
      <c r="U807" s="668"/>
      <c r="V807" s="668"/>
      <c r="W807" s="668"/>
      <c r="X807" s="669"/>
      <c r="Y807" s="388">
        <v>1.9</v>
      </c>
      <c r="Z807" s="389"/>
      <c r="AA807" s="389"/>
      <c r="AB807" s="808"/>
      <c r="AC807" s="673" t="s">
        <v>645</v>
      </c>
      <c r="AD807" s="674"/>
      <c r="AE807" s="674"/>
      <c r="AF807" s="674"/>
      <c r="AG807" s="675"/>
      <c r="AH807" s="667" t="s">
        <v>646</v>
      </c>
      <c r="AI807" s="668"/>
      <c r="AJ807" s="668"/>
      <c r="AK807" s="668"/>
      <c r="AL807" s="668"/>
      <c r="AM807" s="668"/>
      <c r="AN807" s="668"/>
      <c r="AO807" s="668"/>
      <c r="AP807" s="668"/>
      <c r="AQ807" s="668"/>
      <c r="AR807" s="668"/>
      <c r="AS807" s="668"/>
      <c r="AT807" s="669"/>
      <c r="AU807" s="388">
        <v>7.8</v>
      </c>
      <c r="AV807" s="389"/>
      <c r="AW807" s="389"/>
      <c r="AX807" s="390"/>
    </row>
    <row r="808" spans="1:50" ht="24.75" customHeight="1" x14ac:dyDescent="0.15">
      <c r="A808" s="634"/>
      <c r="B808" s="635"/>
      <c r="C808" s="635"/>
      <c r="D808" s="635"/>
      <c r="E808" s="635"/>
      <c r="F808" s="636"/>
      <c r="G808" s="609" t="s">
        <v>624</v>
      </c>
      <c r="H808" s="610"/>
      <c r="I808" s="610"/>
      <c r="J808" s="610"/>
      <c r="K808" s="611"/>
      <c r="L808" s="601"/>
      <c r="M808" s="602"/>
      <c r="N808" s="602"/>
      <c r="O808" s="602"/>
      <c r="P808" s="602"/>
      <c r="Q808" s="602"/>
      <c r="R808" s="602"/>
      <c r="S808" s="602"/>
      <c r="T808" s="602"/>
      <c r="U808" s="602"/>
      <c r="V808" s="602"/>
      <c r="W808" s="602"/>
      <c r="X808" s="603"/>
      <c r="Y808" s="604">
        <v>0.5</v>
      </c>
      <c r="Z808" s="605"/>
      <c r="AA808" s="605"/>
      <c r="AB808" s="615"/>
      <c r="AC808" s="609" t="s">
        <v>621</v>
      </c>
      <c r="AD808" s="610"/>
      <c r="AE808" s="610"/>
      <c r="AF808" s="610"/>
      <c r="AG808" s="611"/>
      <c r="AH808" s="601"/>
      <c r="AI808" s="602"/>
      <c r="AJ808" s="602"/>
      <c r="AK808" s="602"/>
      <c r="AL808" s="602"/>
      <c r="AM808" s="602"/>
      <c r="AN808" s="602"/>
      <c r="AO808" s="602"/>
      <c r="AP808" s="602"/>
      <c r="AQ808" s="602"/>
      <c r="AR808" s="602"/>
      <c r="AS808" s="602"/>
      <c r="AT808" s="603"/>
      <c r="AU808" s="604">
        <v>0.6</v>
      </c>
      <c r="AV808" s="605"/>
      <c r="AW808" s="605"/>
      <c r="AX808" s="606"/>
    </row>
    <row r="809" spans="1:50" ht="24.75" customHeight="1" x14ac:dyDescent="0.15">
      <c r="A809" s="634"/>
      <c r="B809" s="635"/>
      <c r="C809" s="635"/>
      <c r="D809" s="635"/>
      <c r="E809" s="635"/>
      <c r="F809" s="636"/>
      <c r="G809" s="609" t="s">
        <v>625</v>
      </c>
      <c r="H809" s="610"/>
      <c r="I809" s="610"/>
      <c r="J809" s="610"/>
      <c r="K809" s="611"/>
      <c r="L809" s="601"/>
      <c r="M809" s="602"/>
      <c r="N809" s="602"/>
      <c r="O809" s="602"/>
      <c r="P809" s="602"/>
      <c r="Q809" s="602"/>
      <c r="R809" s="602"/>
      <c r="S809" s="602"/>
      <c r="T809" s="602"/>
      <c r="U809" s="602"/>
      <c r="V809" s="602"/>
      <c r="W809" s="602"/>
      <c r="X809" s="603"/>
      <c r="Y809" s="604">
        <v>0.5</v>
      </c>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t="s">
        <v>621</v>
      </c>
      <c r="H810" s="610"/>
      <c r="I810" s="610"/>
      <c r="J810" s="610"/>
      <c r="K810" s="611"/>
      <c r="L810" s="601"/>
      <c r="M810" s="602"/>
      <c r="N810" s="602"/>
      <c r="O810" s="602"/>
      <c r="P810" s="602"/>
      <c r="Q810" s="602"/>
      <c r="R810" s="602"/>
      <c r="S810" s="602"/>
      <c r="T810" s="602"/>
      <c r="U810" s="602"/>
      <c r="V810" s="602"/>
      <c r="W810" s="602"/>
      <c r="X810" s="603"/>
      <c r="Y810" s="604">
        <v>0.1</v>
      </c>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8.4</v>
      </c>
      <c r="AV817" s="835"/>
      <c r="AW817" s="835"/>
      <c r="AX817" s="837"/>
    </row>
    <row r="818" spans="1:50" ht="24.75" customHeight="1" x14ac:dyDescent="0.15">
      <c r="A818" s="634"/>
      <c r="B818" s="635"/>
      <c r="C818" s="635"/>
      <c r="D818" s="635"/>
      <c r="E818" s="635"/>
      <c r="F818" s="636"/>
      <c r="G818" s="598" t="s">
        <v>647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649</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648</v>
      </c>
      <c r="H820" s="674"/>
      <c r="I820" s="674"/>
      <c r="J820" s="674"/>
      <c r="K820" s="675"/>
      <c r="L820" s="667" t="s">
        <v>674</v>
      </c>
      <c r="M820" s="668"/>
      <c r="N820" s="668"/>
      <c r="O820" s="668"/>
      <c r="P820" s="668"/>
      <c r="Q820" s="668"/>
      <c r="R820" s="668"/>
      <c r="S820" s="668"/>
      <c r="T820" s="668"/>
      <c r="U820" s="668"/>
      <c r="V820" s="668"/>
      <c r="W820" s="668"/>
      <c r="X820" s="669"/>
      <c r="Y820" s="388">
        <v>0.7</v>
      </c>
      <c r="Z820" s="389"/>
      <c r="AA820" s="389"/>
      <c r="AB820" s="808"/>
      <c r="AC820" s="673" t="s">
        <v>650</v>
      </c>
      <c r="AD820" s="674"/>
      <c r="AE820" s="674"/>
      <c r="AF820" s="674"/>
      <c r="AG820" s="675"/>
      <c r="AH820" s="667" t="s">
        <v>651</v>
      </c>
      <c r="AI820" s="668"/>
      <c r="AJ820" s="668"/>
      <c r="AK820" s="668"/>
      <c r="AL820" s="668"/>
      <c r="AM820" s="668"/>
      <c r="AN820" s="668"/>
      <c r="AO820" s="668"/>
      <c r="AP820" s="668"/>
      <c r="AQ820" s="668"/>
      <c r="AR820" s="668"/>
      <c r="AS820" s="668"/>
      <c r="AT820" s="669"/>
      <c r="AU820" s="388">
        <v>1.9</v>
      </c>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0.7</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1.9</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461</v>
      </c>
      <c r="AM831" s="282"/>
      <c r="AN831" s="282"/>
      <c r="AO831" s="82" t="s">
        <v>697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416</v>
      </c>
      <c r="K836" s="366"/>
      <c r="L836" s="366"/>
      <c r="M836" s="366"/>
      <c r="N836" s="366"/>
      <c r="O836" s="366"/>
      <c r="P836" s="367" t="s">
        <v>365</v>
      </c>
      <c r="Q836" s="367"/>
      <c r="R836" s="367"/>
      <c r="S836" s="367"/>
      <c r="T836" s="367"/>
      <c r="U836" s="367"/>
      <c r="V836" s="367"/>
      <c r="W836" s="367"/>
      <c r="X836" s="367"/>
      <c r="Y836" s="368" t="s">
        <v>414</v>
      </c>
      <c r="Z836" s="369"/>
      <c r="AA836" s="369"/>
      <c r="AB836" s="369"/>
      <c r="AC836" s="150" t="s">
        <v>455</v>
      </c>
      <c r="AD836" s="150"/>
      <c r="AE836" s="150"/>
      <c r="AF836" s="150"/>
      <c r="AG836" s="150"/>
      <c r="AH836" s="368" t="s">
        <v>484</v>
      </c>
      <c r="AI836" s="365"/>
      <c r="AJ836" s="365"/>
      <c r="AK836" s="365"/>
      <c r="AL836" s="365" t="s">
        <v>21</v>
      </c>
      <c r="AM836" s="365"/>
      <c r="AN836" s="365"/>
      <c r="AO836" s="370"/>
      <c r="AP836" s="371" t="s">
        <v>417</v>
      </c>
      <c r="AQ836" s="371"/>
      <c r="AR836" s="371"/>
      <c r="AS836" s="371"/>
      <c r="AT836" s="371"/>
      <c r="AU836" s="371"/>
      <c r="AV836" s="371"/>
      <c r="AW836" s="371"/>
      <c r="AX836" s="371"/>
    </row>
    <row r="837" spans="1:50" ht="47.1" customHeight="1" x14ac:dyDescent="0.15">
      <c r="A837" s="376">
        <v>1</v>
      </c>
      <c r="B837" s="376">
        <v>1</v>
      </c>
      <c r="C837" s="362" t="s">
        <v>652</v>
      </c>
      <c r="D837" s="348"/>
      <c r="E837" s="348"/>
      <c r="F837" s="348"/>
      <c r="G837" s="348"/>
      <c r="H837" s="348"/>
      <c r="I837" s="348"/>
      <c r="J837" s="349">
        <v>7011005002230</v>
      </c>
      <c r="K837" s="350"/>
      <c r="L837" s="350"/>
      <c r="M837" s="350"/>
      <c r="N837" s="350"/>
      <c r="O837" s="350"/>
      <c r="P837" s="363" t="s">
        <v>689</v>
      </c>
      <c r="Q837" s="351"/>
      <c r="R837" s="351"/>
      <c r="S837" s="351"/>
      <c r="T837" s="351"/>
      <c r="U837" s="351"/>
      <c r="V837" s="351"/>
      <c r="W837" s="351"/>
      <c r="X837" s="351"/>
      <c r="Y837" s="352">
        <v>45.3</v>
      </c>
      <c r="Z837" s="353"/>
      <c r="AA837" s="353"/>
      <c r="AB837" s="354"/>
      <c r="AC837" s="355" t="s">
        <v>495</v>
      </c>
      <c r="AD837" s="355"/>
      <c r="AE837" s="355"/>
      <c r="AF837" s="355"/>
      <c r="AG837" s="355"/>
      <c r="AH837" s="372">
        <v>1</v>
      </c>
      <c r="AI837" s="373"/>
      <c r="AJ837" s="373"/>
      <c r="AK837" s="373"/>
      <c r="AL837" s="358">
        <v>97.7</v>
      </c>
      <c r="AM837" s="359"/>
      <c r="AN837" s="359"/>
      <c r="AO837" s="360"/>
      <c r="AP837" s="361" t="s">
        <v>653</v>
      </c>
      <c r="AQ837" s="361"/>
      <c r="AR837" s="361"/>
      <c r="AS837" s="361"/>
      <c r="AT837" s="361"/>
      <c r="AU837" s="361"/>
      <c r="AV837" s="361"/>
      <c r="AW837" s="361"/>
      <c r="AX837" s="361"/>
    </row>
    <row r="838" spans="1:50" ht="30" hidden="1" customHeight="1" x14ac:dyDescent="0.15">
      <c r="A838" s="376">
        <v>2</v>
      </c>
      <c r="B838" s="3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2"/>
      <c r="AI838" s="373"/>
      <c r="AJ838" s="373"/>
      <c r="AK838" s="373"/>
      <c r="AL838" s="358"/>
      <c r="AM838" s="359"/>
      <c r="AN838" s="359"/>
      <c r="AO838" s="360"/>
      <c r="AP838" s="361"/>
      <c r="AQ838" s="361"/>
      <c r="AR838" s="361"/>
      <c r="AS838" s="361"/>
      <c r="AT838" s="361"/>
      <c r="AU838" s="361"/>
      <c r="AV838" s="361"/>
      <c r="AW838" s="361"/>
      <c r="AX838" s="361"/>
    </row>
    <row r="839" spans="1:50" ht="30" hidden="1" customHeight="1" x14ac:dyDescent="0.15">
      <c r="A839" s="376">
        <v>3</v>
      </c>
      <c r="B839" s="376">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6">
        <v>4</v>
      </c>
      <c r="B840" s="376">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6">
        <v>5</v>
      </c>
      <c r="B841" s="3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6">
        <v>6</v>
      </c>
      <c r="B842" s="3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6">
        <v>7</v>
      </c>
      <c r="B843" s="3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6">
        <v>8</v>
      </c>
      <c r="B844" s="3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6">
        <v>9</v>
      </c>
      <c r="B845" s="3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6">
        <v>10</v>
      </c>
      <c r="B846" s="3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6">
        <v>11</v>
      </c>
      <c r="B847" s="3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6">
        <v>12</v>
      </c>
      <c r="B848" s="3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6">
        <v>13</v>
      </c>
      <c r="B849" s="3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6">
        <v>14</v>
      </c>
      <c r="B850" s="3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6">
        <v>15</v>
      </c>
      <c r="B851" s="3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6">
        <v>16</v>
      </c>
      <c r="B852" s="3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6">
        <v>17</v>
      </c>
      <c r="B853" s="3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6">
        <v>18</v>
      </c>
      <c r="B854" s="3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6">
        <v>19</v>
      </c>
      <c r="B855" s="3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6">
        <v>20</v>
      </c>
      <c r="B856" s="3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6">
        <v>21</v>
      </c>
      <c r="B857" s="3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6">
        <v>22</v>
      </c>
      <c r="B858" s="3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6">
        <v>23</v>
      </c>
      <c r="B859" s="376">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6">
        <v>24</v>
      </c>
      <c r="B860" s="376">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6">
        <v>25</v>
      </c>
      <c r="B861" s="376">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6">
        <v>26</v>
      </c>
      <c r="B862" s="3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6">
        <v>27</v>
      </c>
      <c r="B863" s="3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6">
        <v>28</v>
      </c>
      <c r="B864" s="3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6">
        <v>29</v>
      </c>
      <c r="B865" s="3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6">
        <v>30</v>
      </c>
      <c r="B866" s="3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416</v>
      </c>
      <c r="K869" s="366"/>
      <c r="L869" s="366"/>
      <c r="M869" s="366"/>
      <c r="N869" s="366"/>
      <c r="O869" s="366"/>
      <c r="P869" s="367" t="s">
        <v>365</v>
      </c>
      <c r="Q869" s="367"/>
      <c r="R869" s="367"/>
      <c r="S869" s="367"/>
      <c r="T869" s="367"/>
      <c r="U869" s="367"/>
      <c r="V869" s="367"/>
      <c r="W869" s="367"/>
      <c r="X869" s="367"/>
      <c r="Y869" s="368" t="s">
        <v>414</v>
      </c>
      <c r="Z869" s="369"/>
      <c r="AA869" s="369"/>
      <c r="AB869" s="369"/>
      <c r="AC869" s="150" t="s">
        <v>455</v>
      </c>
      <c r="AD869" s="150"/>
      <c r="AE869" s="150"/>
      <c r="AF869" s="150"/>
      <c r="AG869" s="150"/>
      <c r="AH869" s="368" t="s">
        <v>484</v>
      </c>
      <c r="AI869" s="365"/>
      <c r="AJ869" s="365"/>
      <c r="AK869" s="365"/>
      <c r="AL869" s="365" t="s">
        <v>21</v>
      </c>
      <c r="AM869" s="365"/>
      <c r="AN869" s="365"/>
      <c r="AO869" s="370"/>
      <c r="AP869" s="371" t="s">
        <v>417</v>
      </c>
      <c r="AQ869" s="371"/>
      <c r="AR869" s="371"/>
      <c r="AS869" s="371"/>
      <c r="AT869" s="371"/>
      <c r="AU869" s="371"/>
      <c r="AV869" s="371"/>
      <c r="AW869" s="371"/>
      <c r="AX869" s="371"/>
    </row>
    <row r="870" spans="1:50" ht="40.5" customHeight="1" x14ac:dyDescent="0.15">
      <c r="A870" s="376">
        <v>1</v>
      </c>
      <c r="B870" s="376">
        <v>1</v>
      </c>
      <c r="C870" s="348" t="s">
        <v>654</v>
      </c>
      <c r="D870" s="348"/>
      <c r="E870" s="348"/>
      <c r="F870" s="348"/>
      <c r="G870" s="348"/>
      <c r="H870" s="348"/>
      <c r="I870" s="348"/>
      <c r="J870" s="349">
        <v>7010901005494</v>
      </c>
      <c r="K870" s="350"/>
      <c r="L870" s="350"/>
      <c r="M870" s="350"/>
      <c r="N870" s="350"/>
      <c r="O870" s="350"/>
      <c r="P870" s="363" t="s">
        <v>655</v>
      </c>
      <c r="Q870" s="351"/>
      <c r="R870" s="351"/>
      <c r="S870" s="351"/>
      <c r="T870" s="351"/>
      <c r="U870" s="351"/>
      <c r="V870" s="351"/>
      <c r="W870" s="351"/>
      <c r="X870" s="351"/>
      <c r="Y870" s="352">
        <v>8.4</v>
      </c>
      <c r="Z870" s="353"/>
      <c r="AA870" s="353"/>
      <c r="AB870" s="354"/>
      <c r="AC870" s="364" t="s">
        <v>489</v>
      </c>
      <c r="AD870" s="913"/>
      <c r="AE870" s="913"/>
      <c r="AF870" s="913"/>
      <c r="AG870" s="913"/>
      <c r="AH870" s="372">
        <v>3</v>
      </c>
      <c r="AI870" s="373"/>
      <c r="AJ870" s="373"/>
      <c r="AK870" s="373"/>
      <c r="AL870" s="358">
        <v>92.6</v>
      </c>
      <c r="AM870" s="359"/>
      <c r="AN870" s="359"/>
      <c r="AO870" s="360"/>
      <c r="AP870" s="361" t="s">
        <v>656</v>
      </c>
      <c r="AQ870" s="361"/>
      <c r="AR870" s="361"/>
      <c r="AS870" s="361"/>
      <c r="AT870" s="361"/>
      <c r="AU870" s="361"/>
      <c r="AV870" s="361"/>
      <c r="AW870" s="361"/>
      <c r="AX870" s="361"/>
    </row>
    <row r="871" spans="1:50" ht="30" hidden="1" customHeight="1" x14ac:dyDescent="0.15">
      <c r="A871" s="376">
        <v>2</v>
      </c>
      <c r="B871" s="3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2"/>
      <c r="AI871" s="373"/>
      <c r="AJ871" s="373"/>
      <c r="AK871" s="373"/>
      <c r="AL871" s="358"/>
      <c r="AM871" s="359"/>
      <c r="AN871" s="359"/>
      <c r="AO871" s="360"/>
      <c r="AP871" s="361"/>
      <c r="AQ871" s="361"/>
      <c r="AR871" s="361"/>
      <c r="AS871" s="361"/>
      <c r="AT871" s="361"/>
      <c r="AU871" s="361"/>
      <c r="AV871" s="361"/>
      <c r="AW871" s="361"/>
      <c r="AX871" s="361"/>
    </row>
    <row r="872" spans="1:50" ht="30" hidden="1" customHeight="1" x14ac:dyDescent="0.15">
      <c r="A872" s="376">
        <v>3</v>
      </c>
      <c r="B872" s="376">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6">
        <v>4</v>
      </c>
      <c r="B873" s="376">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6">
        <v>5</v>
      </c>
      <c r="B874" s="3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6">
        <v>6</v>
      </c>
      <c r="B875" s="3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6">
        <v>7</v>
      </c>
      <c r="B876" s="3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6">
        <v>8</v>
      </c>
      <c r="B877" s="3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6">
        <v>9</v>
      </c>
      <c r="B878" s="3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6">
        <v>10</v>
      </c>
      <c r="B879" s="3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6">
        <v>11</v>
      </c>
      <c r="B880" s="3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6">
        <v>12</v>
      </c>
      <c r="B881" s="3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6">
        <v>13</v>
      </c>
      <c r="B882" s="3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6">
        <v>14</v>
      </c>
      <c r="B883" s="3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6">
        <v>15</v>
      </c>
      <c r="B884" s="3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6">
        <v>16</v>
      </c>
      <c r="B885" s="3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6">
        <v>17</v>
      </c>
      <c r="B886" s="3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6">
        <v>18</v>
      </c>
      <c r="B887" s="3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6">
        <v>19</v>
      </c>
      <c r="B888" s="3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6">
        <v>20</v>
      </c>
      <c r="B889" s="3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6">
        <v>21</v>
      </c>
      <c r="B890" s="3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6">
        <v>22</v>
      </c>
      <c r="B891" s="3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6">
        <v>23</v>
      </c>
      <c r="B892" s="37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6">
        <v>24</v>
      </c>
      <c r="B893" s="37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6">
        <v>25</v>
      </c>
      <c r="B894" s="37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6">
        <v>26</v>
      </c>
      <c r="B895" s="3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6">
        <v>27</v>
      </c>
      <c r="B896" s="3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6">
        <v>28</v>
      </c>
      <c r="B897" s="3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6">
        <v>29</v>
      </c>
      <c r="B898" s="3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6">
        <v>30</v>
      </c>
      <c r="B899" s="3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416</v>
      </c>
      <c r="K902" s="366"/>
      <c r="L902" s="366"/>
      <c r="M902" s="366"/>
      <c r="N902" s="366"/>
      <c r="O902" s="366"/>
      <c r="P902" s="367" t="s">
        <v>365</v>
      </c>
      <c r="Q902" s="367"/>
      <c r="R902" s="367"/>
      <c r="S902" s="367"/>
      <c r="T902" s="367"/>
      <c r="U902" s="367"/>
      <c r="V902" s="367"/>
      <c r="W902" s="367"/>
      <c r="X902" s="367"/>
      <c r="Y902" s="368" t="s">
        <v>414</v>
      </c>
      <c r="Z902" s="369"/>
      <c r="AA902" s="369"/>
      <c r="AB902" s="369"/>
      <c r="AC902" s="150" t="s">
        <v>455</v>
      </c>
      <c r="AD902" s="150"/>
      <c r="AE902" s="150"/>
      <c r="AF902" s="150"/>
      <c r="AG902" s="150"/>
      <c r="AH902" s="368" t="s">
        <v>484</v>
      </c>
      <c r="AI902" s="365"/>
      <c r="AJ902" s="365"/>
      <c r="AK902" s="365"/>
      <c r="AL902" s="365" t="s">
        <v>21</v>
      </c>
      <c r="AM902" s="365"/>
      <c r="AN902" s="365"/>
      <c r="AO902" s="370"/>
      <c r="AP902" s="371" t="s">
        <v>417</v>
      </c>
      <c r="AQ902" s="371"/>
      <c r="AR902" s="371"/>
      <c r="AS902" s="371"/>
      <c r="AT902" s="371"/>
      <c r="AU902" s="371"/>
      <c r="AV902" s="371"/>
      <c r="AW902" s="371"/>
      <c r="AX902" s="371"/>
    </row>
    <row r="903" spans="1:50" ht="30" customHeight="1" x14ac:dyDescent="0.15">
      <c r="A903" s="376">
        <v>1</v>
      </c>
      <c r="B903" s="376">
        <v>1</v>
      </c>
      <c r="C903" s="362" t="s">
        <v>626</v>
      </c>
      <c r="D903" s="348"/>
      <c r="E903" s="348"/>
      <c r="F903" s="348"/>
      <c r="G903" s="348"/>
      <c r="H903" s="348"/>
      <c r="I903" s="348"/>
      <c r="J903" s="349">
        <v>7011005002973</v>
      </c>
      <c r="K903" s="350"/>
      <c r="L903" s="350"/>
      <c r="M903" s="350"/>
      <c r="N903" s="350"/>
      <c r="O903" s="350"/>
      <c r="P903" s="363" t="s">
        <v>657</v>
      </c>
      <c r="Q903" s="351"/>
      <c r="R903" s="351"/>
      <c r="S903" s="351"/>
      <c r="T903" s="351"/>
      <c r="U903" s="351"/>
      <c r="V903" s="351"/>
      <c r="W903" s="351"/>
      <c r="X903" s="351"/>
      <c r="Y903" s="352">
        <v>1.8</v>
      </c>
      <c r="Z903" s="353"/>
      <c r="AA903" s="353"/>
      <c r="AB903" s="354"/>
      <c r="AC903" s="355" t="s">
        <v>658</v>
      </c>
      <c r="AD903" s="355"/>
      <c r="AE903" s="355"/>
      <c r="AF903" s="355"/>
      <c r="AG903" s="355"/>
      <c r="AH903" s="372" t="s">
        <v>659</v>
      </c>
      <c r="AI903" s="373"/>
      <c r="AJ903" s="373"/>
      <c r="AK903" s="373"/>
      <c r="AL903" s="358" t="s">
        <v>660</v>
      </c>
      <c r="AM903" s="359"/>
      <c r="AN903" s="359"/>
      <c r="AO903" s="360"/>
      <c r="AP903" s="361" t="s">
        <v>661</v>
      </c>
      <c r="AQ903" s="361"/>
      <c r="AR903" s="361"/>
      <c r="AS903" s="361"/>
      <c r="AT903" s="361"/>
      <c r="AU903" s="361"/>
      <c r="AV903" s="361"/>
      <c r="AW903" s="361"/>
      <c r="AX903" s="361"/>
    </row>
    <row r="904" spans="1:50" ht="30" hidden="1" customHeight="1" x14ac:dyDescent="0.15">
      <c r="A904" s="376">
        <v>2</v>
      </c>
      <c r="B904" s="3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2"/>
      <c r="AI904" s="373"/>
      <c r="AJ904" s="373"/>
      <c r="AK904" s="373"/>
      <c r="AL904" s="358"/>
      <c r="AM904" s="359"/>
      <c r="AN904" s="359"/>
      <c r="AO904" s="360"/>
      <c r="AP904" s="361"/>
      <c r="AQ904" s="361"/>
      <c r="AR904" s="361"/>
      <c r="AS904" s="361"/>
      <c r="AT904" s="361"/>
      <c r="AU904" s="361"/>
      <c r="AV904" s="361"/>
      <c r="AW904" s="361"/>
      <c r="AX904" s="361"/>
    </row>
    <row r="905" spans="1:50" ht="30" hidden="1" customHeight="1" x14ac:dyDescent="0.15">
      <c r="A905" s="376">
        <v>3</v>
      </c>
      <c r="B905" s="376">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6">
        <v>4</v>
      </c>
      <c r="B906" s="376">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6">
        <v>5</v>
      </c>
      <c r="B907" s="3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6">
        <v>6</v>
      </c>
      <c r="B908" s="3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6">
        <v>7</v>
      </c>
      <c r="B909" s="3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6">
        <v>8</v>
      </c>
      <c r="B910" s="3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6">
        <v>9</v>
      </c>
      <c r="B911" s="3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6">
        <v>10</v>
      </c>
      <c r="B912" s="3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6">
        <v>11</v>
      </c>
      <c r="B913" s="3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6">
        <v>12</v>
      </c>
      <c r="B914" s="3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6">
        <v>13</v>
      </c>
      <c r="B915" s="3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6">
        <v>14</v>
      </c>
      <c r="B916" s="3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6">
        <v>15</v>
      </c>
      <c r="B917" s="3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6">
        <v>16</v>
      </c>
      <c r="B918" s="3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6">
        <v>17</v>
      </c>
      <c r="B919" s="3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6">
        <v>18</v>
      </c>
      <c r="B920" s="3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6">
        <v>19</v>
      </c>
      <c r="B921" s="3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6">
        <v>20</v>
      </c>
      <c r="B922" s="3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6">
        <v>21</v>
      </c>
      <c r="B923" s="3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6">
        <v>22</v>
      </c>
      <c r="B924" s="3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6">
        <v>23</v>
      </c>
      <c r="B925" s="376">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6">
        <v>24</v>
      </c>
      <c r="B926" s="376">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6">
        <v>25</v>
      </c>
      <c r="B927" s="376">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6">
        <v>26</v>
      </c>
      <c r="B928" s="3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6">
        <v>27</v>
      </c>
      <c r="B929" s="3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6">
        <v>28</v>
      </c>
      <c r="B930" s="3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6">
        <v>29</v>
      </c>
      <c r="B931" s="3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6">
        <v>30</v>
      </c>
      <c r="B932" s="3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416</v>
      </c>
      <c r="K935" s="366"/>
      <c r="L935" s="366"/>
      <c r="M935" s="366"/>
      <c r="N935" s="366"/>
      <c r="O935" s="366"/>
      <c r="P935" s="367" t="s">
        <v>365</v>
      </c>
      <c r="Q935" s="367"/>
      <c r="R935" s="367"/>
      <c r="S935" s="367"/>
      <c r="T935" s="367"/>
      <c r="U935" s="367"/>
      <c r="V935" s="367"/>
      <c r="W935" s="367"/>
      <c r="X935" s="367"/>
      <c r="Y935" s="368" t="s">
        <v>414</v>
      </c>
      <c r="Z935" s="369"/>
      <c r="AA935" s="369"/>
      <c r="AB935" s="369"/>
      <c r="AC935" s="150" t="s">
        <v>455</v>
      </c>
      <c r="AD935" s="150"/>
      <c r="AE935" s="150"/>
      <c r="AF935" s="150"/>
      <c r="AG935" s="150"/>
      <c r="AH935" s="368" t="s">
        <v>484</v>
      </c>
      <c r="AI935" s="365"/>
      <c r="AJ935" s="365"/>
      <c r="AK935" s="365"/>
      <c r="AL935" s="365" t="s">
        <v>21</v>
      </c>
      <c r="AM935" s="365"/>
      <c r="AN935" s="365"/>
      <c r="AO935" s="370"/>
      <c r="AP935" s="371" t="s">
        <v>417</v>
      </c>
      <c r="AQ935" s="371"/>
      <c r="AR935" s="371"/>
      <c r="AS935" s="371"/>
      <c r="AT935" s="371"/>
      <c r="AU935" s="371"/>
      <c r="AV935" s="371"/>
      <c r="AW935" s="371"/>
      <c r="AX935" s="371"/>
    </row>
    <row r="936" spans="1:50" ht="30" customHeight="1" x14ac:dyDescent="0.15">
      <c r="A936" s="376">
        <v>1</v>
      </c>
      <c r="B936" s="376">
        <v>1</v>
      </c>
      <c r="C936" s="362" t="s">
        <v>662</v>
      </c>
      <c r="D936" s="348"/>
      <c r="E936" s="348"/>
      <c r="F936" s="348"/>
      <c r="G936" s="348"/>
      <c r="H936" s="348"/>
      <c r="I936" s="348"/>
      <c r="J936" s="349">
        <v>6010601024969</v>
      </c>
      <c r="K936" s="350"/>
      <c r="L936" s="350"/>
      <c r="M936" s="350"/>
      <c r="N936" s="350"/>
      <c r="O936" s="350"/>
      <c r="P936" s="363" t="s">
        <v>663</v>
      </c>
      <c r="Q936" s="351"/>
      <c r="R936" s="351"/>
      <c r="S936" s="351"/>
      <c r="T936" s="351"/>
      <c r="U936" s="351"/>
      <c r="V936" s="351"/>
      <c r="W936" s="351"/>
      <c r="X936" s="351"/>
      <c r="Y936" s="352">
        <v>3.1</v>
      </c>
      <c r="Z936" s="353"/>
      <c r="AA936" s="353"/>
      <c r="AB936" s="354"/>
      <c r="AC936" s="355" t="s">
        <v>664</v>
      </c>
      <c r="AD936" s="355"/>
      <c r="AE936" s="355"/>
      <c r="AF936" s="355"/>
      <c r="AG936" s="355"/>
      <c r="AH936" s="356" t="s">
        <v>665</v>
      </c>
      <c r="AI936" s="357"/>
      <c r="AJ936" s="357"/>
      <c r="AK936" s="357"/>
      <c r="AL936" s="358" t="s">
        <v>660</v>
      </c>
      <c r="AM936" s="359"/>
      <c r="AN936" s="359"/>
      <c r="AO936" s="360"/>
      <c r="AP936" s="361" t="s">
        <v>557</v>
      </c>
      <c r="AQ936" s="361"/>
      <c r="AR936" s="361"/>
      <c r="AS936" s="361"/>
      <c r="AT936" s="361"/>
      <c r="AU936" s="361"/>
      <c r="AV936" s="361"/>
      <c r="AW936" s="361"/>
      <c r="AX936" s="361"/>
    </row>
    <row r="937" spans="1:50" ht="30" hidden="1" customHeight="1" x14ac:dyDescent="0.15">
      <c r="A937" s="376">
        <v>2</v>
      </c>
      <c r="B937" s="3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2"/>
      <c r="AI937" s="373"/>
      <c r="AJ937" s="373"/>
      <c r="AK937" s="373"/>
      <c r="AL937" s="358"/>
      <c r="AM937" s="359"/>
      <c r="AN937" s="359"/>
      <c r="AO937" s="360"/>
      <c r="AP937" s="361"/>
      <c r="AQ937" s="361"/>
      <c r="AR937" s="361"/>
      <c r="AS937" s="361"/>
      <c r="AT937" s="361"/>
      <c r="AU937" s="361"/>
      <c r="AV937" s="361"/>
      <c r="AW937" s="361"/>
      <c r="AX937" s="361"/>
    </row>
    <row r="938" spans="1:50" ht="30" hidden="1" customHeight="1" x14ac:dyDescent="0.15">
      <c r="A938" s="376">
        <v>3</v>
      </c>
      <c r="B938" s="376">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6">
        <v>4</v>
      </c>
      <c r="B939" s="376">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6">
        <v>5</v>
      </c>
      <c r="B940" s="3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6">
        <v>6</v>
      </c>
      <c r="B941" s="3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6">
        <v>7</v>
      </c>
      <c r="B942" s="3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6">
        <v>8</v>
      </c>
      <c r="B943" s="3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6">
        <v>9</v>
      </c>
      <c r="B944" s="3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6">
        <v>10</v>
      </c>
      <c r="B945" s="3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6">
        <v>11</v>
      </c>
      <c r="B946" s="3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6">
        <v>12</v>
      </c>
      <c r="B947" s="3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6">
        <v>13</v>
      </c>
      <c r="B948" s="3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6">
        <v>14</v>
      </c>
      <c r="B949" s="3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6">
        <v>15</v>
      </c>
      <c r="B950" s="3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6">
        <v>16</v>
      </c>
      <c r="B951" s="3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6">
        <v>17</v>
      </c>
      <c r="B952" s="3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6">
        <v>18</v>
      </c>
      <c r="B953" s="3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6">
        <v>19</v>
      </c>
      <c r="B954" s="3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6">
        <v>20</v>
      </c>
      <c r="B955" s="3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6">
        <v>21</v>
      </c>
      <c r="B956" s="3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6">
        <v>22</v>
      </c>
      <c r="B957" s="3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6">
        <v>23</v>
      </c>
      <c r="B958" s="37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6">
        <v>24</v>
      </c>
      <c r="B959" s="37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6">
        <v>25</v>
      </c>
      <c r="B960" s="37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6">
        <v>26</v>
      </c>
      <c r="B961" s="3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6">
        <v>27</v>
      </c>
      <c r="B962" s="3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6">
        <v>28</v>
      </c>
      <c r="B963" s="3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6">
        <v>29</v>
      </c>
      <c r="B964" s="3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6">
        <v>30</v>
      </c>
      <c r="B965" s="3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416</v>
      </c>
      <c r="K968" s="366"/>
      <c r="L968" s="366"/>
      <c r="M968" s="366"/>
      <c r="N968" s="366"/>
      <c r="O968" s="366"/>
      <c r="P968" s="367" t="s">
        <v>365</v>
      </c>
      <c r="Q968" s="367"/>
      <c r="R968" s="367"/>
      <c r="S968" s="367"/>
      <c r="T968" s="367"/>
      <c r="U968" s="367"/>
      <c r="V968" s="367"/>
      <c r="W968" s="367"/>
      <c r="X968" s="367"/>
      <c r="Y968" s="368" t="s">
        <v>414</v>
      </c>
      <c r="Z968" s="369"/>
      <c r="AA968" s="369"/>
      <c r="AB968" s="369"/>
      <c r="AC968" s="150" t="s">
        <v>455</v>
      </c>
      <c r="AD968" s="150"/>
      <c r="AE968" s="150"/>
      <c r="AF968" s="150"/>
      <c r="AG968" s="150"/>
      <c r="AH968" s="368" t="s">
        <v>484</v>
      </c>
      <c r="AI968" s="365"/>
      <c r="AJ968" s="365"/>
      <c r="AK968" s="365"/>
      <c r="AL968" s="365" t="s">
        <v>21</v>
      </c>
      <c r="AM968" s="365"/>
      <c r="AN968" s="365"/>
      <c r="AO968" s="370"/>
      <c r="AP968" s="371" t="s">
        <v>417</v>
      </c>
      <c r="AQ968" s="371"/>
      <c r="AR968" s="371"/>
      <c r="AS968" s="371"/>
      <c r="AT968" s="371"/>
      <c r="AU968" s="371"/>
      <c r="AV968" s="371"/>
      <c r="AW968" s="371"/>
      <c r="AX968" s="371"/>
    </row>
    <row r="969" spans="1:50" ht="46.5" customHeight="1" x14ac:dyDescent="0.15">
      <c r="A969" s="376">
        <v>1</v>
      </c>
      <c r="B969" s="376">
        <v>1</v>
      </c>
      <c r="C969" s="362" t="s">
        <v>662</v>
      </c>
      <c r="D969" s="348"/>
      <c r="E969" s="348"/>
      <c r="F969" s="348"/>
      <c r="G969" s="348"/>
      <c r="H969" s="348"/>
      <c r="I969" s="348"/>
      <c r="J969" s="349">
        <v>6010601024969</v>
      </c>
      <c r="K969" s="350"/>
      <c r="L969" s="350"/>
      <c r="M969" s="350"/>
      <c r="N969" s="350"/>
      <c r="O969" s="350"/>
      <c r="P969" s="363" t="s">
        <v>666</v>
      </c>
      <c r="Q969" s="351"/>
      <c r="R969" s="351"/>
      <c r="S969" s="351"/>
      <c r="T969" s="351"/>
      <c r="U969" s="351"/>
      <c r="V969" s="351"/>
      <c r="W969" s="351"/>
      <c r="X969" s="351"/>
      <c r="Y969" s="352">
        <v>3</v>
      </c>
      <c r="Z969" s="353"/>
      <c r="AA969" s="353"/>
      <c r="AB969" s="354"/>
      <c r="AC969" s="355" t="s">
        <v>664</v>
      </c>
      <c r="AD969" s="355"/>
      <c r="AE969" s="355"/>
      <c r="AF969" s="355"/>
      <c r="AG969" s="355"/>
      <c r="AH969" s="356" t="s">
        <v>557</v>
      </c>
      <c r="AI969" s="357"/>
      <c r="AJ969" s="357"/>
      <c r="AK969" s="357"/>
      <c r="AL969" s="358" t="s">
        <v>667</v>
      </c>
      <c r="AM969" s="359"/>
      <c r="AN969" s="359"/>
      <c r="AO969" s="360"/>
      <c r="AP969" s="361" t="s">
        <v>557</v>
      </c>
      <c r="AQ969" s="361"/>
      <c r="AR969" s="361"/>
      <c r="AS969" s="361"/>
      <c r="AT969" s="361"/>
      <c r="AU969" s="361"/>
      <c r="AV969" s="361"/>
      <c r="AW969" s="361"/>
      <c r="AX969" s="361"/>
    </row>
    <row r="970" spans="1:50" ht="30" hidden="1" customHeight="1" x14ac:dyDescent="0.15">
      <c r="A970" s="376">
        <v>2</v>
      </c>
      <c r="B970" s="3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2"/>
      <c r="AI970" s="373"/>
      <c r="AJ970" s="373"/>
      <c r="AK970" s="373"/>
      <c r="AL970" s="358"/>
      <c r="AM970" s="359"/>
      <c r="AN970" s="359"/>
      <c r="AO970" s="360"/>
      <c r="AP970" s="361"/>
      <c r="AQ970" s="361"/>
      <c r="AR970" s="361"/>
      <c r="AS970" s="361"/>
      <c r="AT970" s="361"/>
      <c r="AU970" s="361"/>
      <c r="AV970" s="361"/>
      <c r="AW970" s="361"/>
      <c r="AX970" s="361"/>
    </row>
    <row r="971" spans="1:50" ht="30" hidden="1" customHeight="1" x14ac:dyDescent="0.15">
      <c r="A971" s="376">
        <v>3</v>
      </c>
      <c r="B971" s="376">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6">
        <v>4</v>
      </c>
      <c r="B972" s="376">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6">
        <v>5</v>
      </c>
      <c r="B973" s="3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6">
        <v>6</v>
      </c>
      <c r="B974" s="3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6">
        <v>7</v>
      </c>
      <c r="B975" s="3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6">
        <v>8</v>
      </c>
      <c r="B976" s="3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6">
        <v>9</v>
      </c>
      <c r="B977" s="3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6">
        <v>10</v>
      </c>
      <c r="B978" s="3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6">
        <v>11</v>
      </c>
      <c r="B979" s="3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6">
        <v>12</v>
      </c>
      <c r="B980" s="3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6">
        <v>13</v>
      </c>
      <c r="B981" s="3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6">
        <v>14</v>
      </c>
      <c r="B982" s="3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6">
        <v>15</v>
      </c>
      <c r="B983" s="3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6">
        <v>16</v>
      </c>
      <c r="B984" s="3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6">
        <v>17</v>
      </c>
      <c r="B985" s="3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6">
        <v>18</v>
      </c>
      <c r="B986" s="3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6">
        <v>19</v>
      </c>
      <c r="B987" s="3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6">
        <v>20</v>
      </c>
      <c r="B988" s="3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6">
        <v>21</v>
      </c>
      <c r="B989" s="3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6">
        <v>22</v>
      </c>
      <c r="B990" s="3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6">
        <v>23</v>
      </c>
      <c r="B991" s="37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6">
        <v>24</v>
      </c>
      <c r="B992" s="37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6">
        <v>25</v>
      </c>
      <c r="B993" s="37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6">
        <v>26</v>
      </c>
      <c r="B994" s="3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6">
        <v>27</v>
      </c>
      <c r="B995" s="3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6">
        <v>28</v>
      </c>
      <c r="B996" s="3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6">
        <v>29</v>
      </c>
      <c r="B997" s="3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6">
        <v>30</v>
      </c>
      <c r="B998" s="3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416</v>
      </c>
      <c r="K1001" s="366"/>
      <c r="L1001" s="366"/>
      <c r="M1001" s="366"/>
      <c r="N1001" s="366"/>
      <c r="O1001" s="366"/>
      <c r="P1001" s="367" t="s">
        <v>365</v>
      </c>
      <c r="Q1001" s="367"/>
      <c r="R1001" s="367"/>
      <c r="S1001" s="367"/>
      <c r="T1001" s="367"/>
      <c r="U1001" s="367"/>
      <c r="V1001" s="367"/>
      <c r="W1001" s="367"/>
      <c r="X1001" s="367"/>
      <c r="Y1001" s="368" t="s">
        <v>414</v>
      </c>
      <c r="Z1001" s="369"/>
      <c r="AA1001" s="369"/>
      <c r="AB1001" s="369"/>
      <c r="AC1001" s="150" t="s">
        <v>455</v>
      </c>
      <c r="AD1001" s="150"/>
      <c r="AE1001" s="150"/>
      <c r="AF1001" s="150"/>
      <c r="AG1001" s="150"/>
      <c r="AH1001" s="368" t="s">
        <v>484</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30" customHeight="1" x14ac:dyDescent="0.15">
      <c r="A1002" s="376">
        <v>1</v>
      </c>
      <c r="B1002" s="376">
        <v>1</v>
      </c>
      <c r="C1002" s="362" t="s">
        <v>668</v>
      </c>
      <c r="D1002" s="348"/>
      <c r="E1002" s="348"/>
      <c r="F1002" s="348"/>
      <c r="G1002" s="348"/>
      <c r="H1002" s="348"/>
      <c r="I1002" s="348"/>
      <c r="J1002" s="349">
        <v>2010001146005</v>
      </c>
      <c r="K1002" s="350"/>
      <c r="L1002" s="350"/>
      <c r="M1002" s="350"/>
      <c r="N1002" s="350"/>
      <c r="O1002" s="350"/>
      <c r="P1002" s="363" t="s">
        <v>669</v>
      </c>
      <c r="Q1002" s="351"/>
      <c r="R1002" s="351"/>
      <c r="S1002" s="351"/>
      <c r="T1002" s="351"/>
      <c r="U1002" s="351"/>
      <c r="V1002" s="351"/>
      <c r="W1002" s="351"/>
      <c r="X1002" s="351"/>
      <c r="Y1002" s="352">
        <v>8.4</v>
      </c>
      <c r="Z1002" s="353"/>
      <c r="AA1002" s="353"/>
      <c r="AB1002" s="354"/>
      <c r="AC1002" s="355" t="s">
        <v>658</v>
      </c>
      <c r="AD1002" s="355"/>
      <c r="AE1002" s="355"/>
      <c r="AF1002" s="355"/>
      <c r="AG1002" s="355"/>
      <c r="AH1002" s="372" t="s">
        <v>557</v>
      </c>
      <c r="AI1002" s="373"/>
      <c r="AJ1002" s="373"/>
      <c r="AK1002" s="373"/>
      <c r="AL1002" s="358" t="s">
        <v>557</v>
      </c>
      <c r="AM1002" s="359"/>
      <c r="AN1002" s="359"/>
      <c r="AO1002" s="360"/>
      <c r="AP1002" s="361" t="s">
        <v>557</v>
      </c>
      <c r="AQ1002" s="361"/>
      <c r="AR1002" s="361"/>
      <c r="AS1002" s="361"/>
      <c r="AT1002" s="361"/>
      <c r="AU1002" s="361"/>
      <c r="AV1002" s="361"/>
      <c r="AW1002" s="361"/>
      <c r="AX1002" s="361"/>
    </row>
    <row r="1003" spans="1:50" ht="30" hidden="1" customHeight="1" x14ac:dyDescent="0.15">
      <c r="A1003" s="376">
        <v>2</v>
      </c>
      <c r="B1003" s="3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2"/>
      <c r="AI1003" s="373"/>
      <c r="AJ1003" s="373"/>
      <c r="AK1003" s="373"/>
      <c r="AL1003" s="358"/>
      <c r="AM1003" s="359"/>
      <c r="AN1003" s="359"/>
      <c r="AO1003" s="360"/>
      <c r="AP1003" s="361"/>
      <c r="AQ1003" s="361"/>
      <c r="AR1003" s="361"/>
      <c r="AS1003" s="361"/>
      <c r="AT1003" s="361"/>
      <c r="AU1003" s="361"/>
      <c r="AV1003" s="361"/>
      <c r="AW1003" s="361"/>
      <c r="AX1003" s="361"/>
    </row>
    <row r="1004" spans="1:50" ht="30" hidden="1" customHeight="1" x14ac:dyDescent="0.15">
      <c r="A1004" s="376">
        <v>3</v>
      </c>
      <c r="B1004" s="376">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6">
        <v>4</v>
      </c>
      <c r="B1005" s="376">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6">
        <v>5</v>
      </c>
      <c r="B1006" s="3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6">
        <v>6</v>
      </c>
      <c r="B1007" s="3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6">
        <v>7</v>
      </c>
      <c r="B1008" s="3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6">
        <v>8</v>
      </c>
      <c r="B1009" s="3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6">
        <v>9</v>
      </c>
      <c r="B1010" s="3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6">
        <v>10</v>
      </c>
      <c r="B1011" s="3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6">
        <v>11</v>
      </c>
      <c r="B1012" s="3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6">
        <v>12</v>
      </c>
      <c r="B1013" s="3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6">
        <v>13</v>
      </c>
      <c r="B1014" s="3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6">
        <v>14</v>
      </c>
      <c r="B1015" s="3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6">
        <v>15</v>
      </c>
      <c r="B1016" s="3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6">
        <v>16</v>
      </c>
      <c r="B1017" s="3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6">
        <v>17</v>
      </c>
      <c r="B1018" s="3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6">
        <v>18</v>
      </c>
      <c r="B1019" s="3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6">
        <v>19</v>
      </c>
      <c r="B1020" s="3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6">
        <v>20</v>
      </c>
      <c r="B1021" s="3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6">
        <v>21</v>
      </c>
      <c r="B1022" s="3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6">
        <v>22</v>
      </c>
      <c r="B1023" s="3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6">
        <v>23</v>
      </c>
      <c r="B1024" s="37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6">
        <v>24</v>
      </c>
      <c r="B1025" s="37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6">
        <v>25</v>
      </c>
      <c r="B1026" s="37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6">
        <v>26</v>
      </c>
      <c r="B1027" s="3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6">
        <v>27</v>
      </c>
      <c r="B1028" s="3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6">
        <v>28</v>
      </c>
      <c r="B1029" s="3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6">
        <v>29</v>
      </c>
      <c r="B1030" s="3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6">
        <v>30</v>
      </c>
      <c r="B1031" s="3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416</v>
      </c>
      <c r="K1034" s="366"/>
      <c r="L1034" s="366"/>
      <c r="M1034" s="366"/>
      <c r="N1034" s="366"/>
      <c r="O1034" s="366"/>
      <c r="P1034" s="367" t="s">
        <v>365</v>
      </c>
      <c r="Q1034" s="367"/>
      <c r="R1034" s="367"/>
      <c r="S1034" s="367"/>
      <c r="T1034" s="367"/>
      <c r="U1034" s="367"/>
      <c r="V1034" s="367"/>
      <c r="W1034" s="367"/>
      <c r="X1034" s="367"/>
      <c r="Y1034" s="368" t="s">
        <v>414</v>
      </c>
      <c r="Z1034" s="369"/>
      <c r="AA1034" s="369"/>
      <c r="AB1034" s="369"/>
      <c r="AC1034" s="150" t="s">
        <v>455</v>
      </c>
      <c r="AD1034" s="150"/>
      <c r="AE1034" s="150"/>
      <c r="AF1034" s="150"/>
      <c r="AG1034" s="150"/>
      <c r="AH1034" s="368" t="s">
        <v>484</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40.5" customHeight="1" x14ac:dyDescent="0.15">
      <c r="A1035" s="376">
        <v>1</v>
      </c>
      <c r="B1035" s="376">
        <v>1</v>
      </c>
      <c r="C1035" s="362" t="s">
        <v>670</v>
      </c>
      <c r="D1035" s="348"/>
      <c r="E1035" s="348"/>
      <c r="F1035" s="348"/>
      <c r="G1035" s="348"/>
      <c r="H1035" s="348"/>
      <c r="I1035" s="348"/>
      <c r="J1035" s="349">
        <v>7011001008090</v>
      </c>
      <c r="K1035" s="350"/>
      <c r="L1035" s="350"/>
      <c r="M1035" s="350"/>
      <c r="N1035" s="350"/>
      <c r="O1035" s="350"/>
      <c r="P1035" s="363" t="s">
        <v>691</v>
      </c>
      <c r="Q1035" s="351"/>
      <c r="R1035" s="351"/>
      <c r="S1035" s="351"/>
      <c r="T1035" s="351"/>
      <c r="U1035" s="351"/>
      <c r="V1035" s="351"/>
      <c r="W1035" s="351"/>
      <c r="X1035" s="351"/>
      <c r="Y1035" s="352">
        <v>0.7</v>
      </c>
      <c r="Z1035" s="353"/>
      <c r="AA1035" s="353"/>
      <c r="AB1035" s="354"/>
      <c r="AC1035" s="355" t="s">
        <v>494</v>
      </c>
      <c r="AD1035" s="355"/>
      <c r="AE1035" s="355"/>
      <c r="AF1035" s="355"/>
      <c r="AG1035" s="355"/>
      <c r="AH1035" s="356" t="s">
        <v>671</v>
      </c>
      <c r="AI1035" s="357"/>
      <c r="AJ1035" s="357"/>
      <c r="AK1035" s="357"/>
      <c r="AL1035" s="358" t="s">
        <v>671</v>
      </c>
      <c r="AM1035" s="359"/>
      <c r="AN1035" s="359"/>
      <c r="AO1035" s="360"/>
      <c r="AP1035" s="361" t="s">
        <v>671</v>
      </c>
      <c r="AQ1035" s="361"/>
      <c r="AR1035" s="361"/>
      <c r="AS1035" s="361"/>
      <c r="AT1035" s="361"/>
      <c r="AU1035" s="361"/>
      <c r="AV1035" s="361"/>
      <c r="AW1035" s="361"/>
      <c r="AX1035" s="361"/>
    </row>
    <row r="1036" spans="1:50" ht="30" hidden="1" customHeight="1" x14ac:dyDescent="0.15">
      <c r="A1036" s="376">
        <v>2</v>
      </c>
      <c r="B1036" s="3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2"/>
      <c r="AI1036" s="373"/>
      <c r="AJ1036" s="373"/>
      <c r="AK1036" s="373"/>
      <c r="AL1036" s="358"/>
      <c r="AM1036" s="359"/>
      <c r="AN1036" s="359"/>
      <c r="AO1036" s="360"/>
      <c r="AP1036" s="361"/>
      <c r="AQ1036" s="361"/>
      <c r="AR1036" s="361"/>
      <c r="AS1036" s="361"/>
      <c r="AT1036" s="361"/>
      <c r="AU1036" s="361"/>
      <c r="AV1036" s="361"/>
      <c r="AW1036" s="361"/>
      <c r="AX1036" s="361"/>
    </row>
    <row r="1037" spans="1:50" ht="30" hidden="1" customHeight="1" x14ac:dyDescent="0.15">
      <c r="A1037" s="376">
        <v>3</v>
      </c>
      <c r="B1037" s="376">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6">
        <v>4</v>
      </c>
      <c r="B1038" s="376">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6">
        <v>5</v>
      </c>
      <c r="B1039" s="3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6">
        <v>6</v>
      </c>
      <c r="B1040" s="3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6">
        <v>7</v>
      </c>
      <c r="B1041" s="3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6">
        <v>8</v>
      </c>
      <c r="B1042" s="3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6">
        <v>9</v>
      </c>
      <c r="B1043" s="3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6">
        <v>10</v>
      </c>
      <c r="B1044" s="3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6">
        <v>11</v>
      </c>
      <c r="B1045" s="3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6">
        <v>12</v>
      </c>
      <c r="B1046" s="3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6">
        <v>13</v>
      </c>
      <c r="B1047" s="3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6">
        <v>14</v>
      </c>
      <c r="B1048" s="3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6">
        <v>15</v>
      </c>
      <c r="B1049" s="3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6">
        <v>16</v>
      </c>
      <c r="B1050" s="3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6">
        <v>17</v>
      </c>
      <c r="B1051" s="3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6">
        <v>18</v>
      </c>
      <c r="B1052" s="3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6">
        <v>19</v>
      </c>
      <c r="B1053" s="3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6">
        <v>20</v>
      </c>
      <c r="B1054" s="3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6">
        <v>21</v>
      </c>
      <c r="B1055" s="3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6">
        <v>22</v>
      </c>
      <c r="B1056" s="3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6">
        <v>23</v>
      </c>
      <c r="B1057" s="37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6">
        <v>24</v>
      </c>
      <c r="B1058" s="37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6">
        <v>25</v>
      </c>
      <c r="B1059" s="37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6">
        <v>26</v>
      </c>
      <c r="B1060" s="3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6">
        <v>27</v>
      </c>
      <c r="B1061" s="3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6">
        <v>28</v>
      </c>
      <c r="B1062" s="3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6">
        <v>29</v>
      </c>
      <c r="B1063" s="3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6">
        <v>30</v>
      </c>
      <c r="B1064" s="3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416</v>
      </c>
      <c r="K1067" s="366"/>
      <c r="L1067" s="366"/>
      <c r="M1067" s="366"/>
      <c r="N1067" s="366"/>
      <c r="O1067" s="366"/>
      <c r="P1067" s="367" t="s">
        <v>365</v>
      </c>
      <c r="Q1067" s="367"/>
      <c r="R1067" s="367"/>
      <c r="S1067" s="367"/>
      <c r="T1067" s="367"/>
      <c r="U1067" s="367"/>
      <c r="V1067" s="367"/>
      <c r="W1067" s="367"/>
      <c r="X1067" s="367"/>
      <c r="Y1067" s="368" t="s">
        <v>414</v>
      </c>
      <c r="Z1067" s="369"/>
      <c r="AA1067" s="369"/>
      <c r="AB1067" s="369"/>
      <c r="AC1067" s="150" t="s">
        <v>455</v>
      </c>
      <c r="AD1067" s="150"/>
      <c r="AE1067" s="150"/>
      <c r="AF1067" s="150"/>
      <c r="AG1067" s="150"/>
      <c r="AH1067" s="368" t="s">
        <v>484</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43.5" customHeight="1" x14ac:dyDescent="0.15">
      <c r="A1068" s="376">
        <v>1</v>
      </c>
      <c r="B1068" s="376">
        <v>1</v>
      </c>
      <c r="C1068" s="362" t="s">
        <v>626</v>
      </c>
      <c r="D1068" s="348"/>
      <c r="E1068" s="348"/>
      <c r="F1068" s="348"/>
      <c r="G1068" s="348"/>
      <c r="H1068" s="348"/>
      <c r="I1068" s="348"/>
      <c r="J1068" s="349">
        <v>4011005002092</v>
      </c>
      <c r="K1068" s="350"/>
      <c r="L1068" s="350"/>
      <c r="M1068" s="350"/>
      <c r="N1068" s="350"/>
      <c r="O1068" s="350"/>
      <c r="P1068" s="363" t="s">
        <v>672</v>
      </c>
      <c r="Q1068" s="351"/>
      <c r="R1068" s="351"/>
      <c r="S1068" s="351"/>
      <c r="T1068" s="351"/>
      <c r="U1068" s="351"/>
      <c r="V1068" s="351"/>
      <c r="W1068" s="351"/>
      <c r="X1068" s="351"/>
      <c r="Y1068" s="352">
        <v>1.9</v>
      </c>
      <c r="Z1068" s="353"/>
      <c r="AA1068" s="353"/>
      <c r="AB1068" s="354"/>
      <c r="AC1068" s="355" t="s">
        <v>658</v>
      </c>
      <c r="AD1068" s="355"/>
      <c r="AE1068" s="355"/>
      <c r="AF1068" s="355"/>
      <c r="AG1068" s="355"/>
      <c r="AH1068" s="372" t="s">
        <v>557</v>
      </c>
      <c r="AI1068" s="373"/>
      <c r="AJ1068" s="373"/>
      <c r="AK1068" s="373"/>
      <c r="AL1068" s="358" t="s">
        <v>557</v>
      </c>
      <c r="AM1068" s="359"/>
      <c r="AN1068" s="359"/>
      <c r="AO1068" s="360"/>
      <c r="AP1068" s="361" t="s">
        <v>557</v>
      </c>
      <c r="AQ1068" s="361"/>
      <c r="AR1068" s="361"/>
      <c r="AS1068" s="361"/>
      <c r="AT1068" s="361"/>
      <c r="AU1068" s="361"/>
      <c r="AV1068" s="361"/>
      <c r="AW1068" s="361"/>
      <c r="AX1068" s="361"/>
    </row>
    <row r="1069" spans="1:50" ht="30" hidden="1" customHeight="1" x14ac:dyDescent="0.15">
      <c r="A1069" s="376">
        <v>2</v>
      </c>
      <c r="B1069" s="3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2"/>
      <c r="AI1069" s="373"/>
      <c r="AJ1069" s="373"/>
      <c r="AK1069" s="373"/>
      <c r="AL1069" s="358"/>
      <c r="AM1069" s="359"/>
      <c r="AN1069" s="359"/>
      <c r="AO1069" s="360"/>
      <c r="AP1069" s="361"/>
      <c r="AQ1069" s="361"/>
      <c r="AR1069" s="361"/>
      <c r="AS1069" s="361"/>
      <c r="AT1069" s="361"/>
      <c r="AU1069" s="361"/>
      <c r="AV1069" s="361"/>
      <c r="AW1069" s="361"/>
      <c r="AX1069" s="361"/>
    </row>
    <row r="1070" spans="1:50" ht="30" hidden="1" customHeight="1" x14ac:dyDescent="0.15">
      <c r="A1070" s="376">
        <v>3</v>
      </c>
      <c r="B1070" s="376">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6">
        <v>4</v>
      </c>
      <c r="B1071" s="376">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6">
        <v>5</v>
      </c>
      <c r="B1072" s="3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6">
        <v>6</v>
      </c>
      <c r="B1073" s="3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6">
        <v>7</v>
      </c>
      <c r="B1074" s="3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6">
        <v>8</v>
      </c>
      <c r="B1075" s="3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6">
        <v>9</v>
      </c>
      <c r="B1076" s="3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6">
        <v>10</v>
      </c>
      <c r="B1077" s="3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6">
        <v>11</v>
      </c>
      <c r="B1078" s="3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6">
        <v>12</v>
      </c>
      <c r="B1079" s="3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6">
        <v>13</v>
      </c>
      <c r="B1080" s="3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6">
        <v>14</v>
      </c>
      <c r="B1081" s="3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6">
        <v>15</v>
      </c>
      <c r="B1082" s="3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6">
        <v>16</v>
      </c>
      <c r="B1083" s="3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6">
        <v>17</v>
      </c>
      <c r="B1084" s="3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6">
        <v>18</v>
      </c>
      <c r="B1085" s="3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6">
        <v>19</v>
      </c>
      <c r="B1086" s="3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6">
        <v>20</v>
      </c>
      <c r="B1087" s="3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6">
        <v>21</v>
      </c>
      <c r="B1088" s="3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6">
        <v>22</v>
      </c>
      <c r="B1089" s="3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6">
        <v>23</v>
      </c>
      <c r="B1090" s="37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6">
        <v>24</v>
      </c>
      <c r="B1091" s="37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6">
        <v>25</v>
      </c>
      <c r="B1092" s="37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6">
        <v>26</v>
      </c>
      <c r="B1093" s="3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6">
        <v>27</v>
      </c>
      <c r="B1094" s="3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6">
        <v>28</v>
      </c>
      <c r="B1095" s="3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6">
        <v>29</v>
      </c>
      <c r="B1096" s="3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6">
        <v>30</v>
      </c>
      <c r="B1097" s="3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3" t="s">
        <v>461</v>
      </c>
      <c r="AM1098" s="284"/>
      <c r="AN1098" s="284"/>
      <c r="AO1098" s="80" t="s">
        <v>697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50" t="s">
        <v>384</v>
      </c>
      <c r="D1101" s="380"/>
      <c r="E1101" s="150" t="s">
        <v>383</v>
      </c>
      <c r="F1101" s="380"/>
      <c r="G1101" s="380"/>
      <c r="H1101" s="380"/>
      <c r="I1101" s="380"/>
      <c r="J1101" s="150" t="s">
        <v>416</v>
      </c>
      <c r="K1101" s="150"/>
      <c r="L1101" s="150"/>
      <c r="M1101" s="150"/>
      <c r="N1101" s="150"/>
      <c r="O1101" s="150"/>
      <c r="P1101" s="368" t="s">
        <v>27</v>
      </c>
      <c r="Q1101" s="368"/>
      <c r="R1101" s="368"/>
      <c r="S1101" s="368"/>
      <c r="T1101" s="368"/>
      <c r="U1101" s="368"/>
      <c r="V1101" s="368"/>
      <c r="W1101" s="368"/>
      <c r="X1101" s="368"/>
      <c r="Y1101" s="150" t="s">
        <v>418</v>
      </c>
      <c r="Z1101" s="380"/>
      <c r="AA1101" s="380"/>
      <c r="AB1101" s="380"/>
      <c r="AC1101" s="150" t="s">
        <v>366</v>
      </c>
      <c r="AD1101" s="150"/>
      <c r="AE1101" s="150"/>
      <c r="AF1101" s="150"/>
      <c r="AG1101" s="150"/>
      <c r="AH1101" s="368" t="s">
        <v>379</v>
      </c>
      <c r="AI1101" s="369"/>
      <c r="AJ1101" s="369"/>
      <c r="AK1101" s="369"/>
      <c r="AL1101" s="369" t="s">
        <v>21</v>
      </c>
      <c r="AM1101" s="369"/>
      <c r="AN1101" s="369"/>
      <c r="AO1101" s="381"/>
      <c r="AP1101" s="371" t="s">
        <v>446</v>
      </c>
      <c r="AQ1101" s="371"/>
      <c r="AR1101" s="371"/>
      <c r="AS1101" s="371"/>
      <c r="AT1101" s="371"/>
      <c r="AU1101" s="371"/>
      <c r="AV1101" s="371"/>
      <c r="AW1101" s="371"/>
      <c r="AX1101" s="371"/>
    </row>
    <row r="1102" spans="1:50" ht="30" hidden="1" customHeight="1" x14ac:dyDescent="0.15">
      <c r="A1102" s="376">
        <v>1</v>
      </c>
      <c r="B1102" s="376">
        <v>1</v>
      </c>
      <c r="C1102" s="374"/>
      <c r="D1102" s="374"/>
      <c r="E1102" s="375"/>
      <c r="F1102" s="375"/>
      <c r="G1102" s="375"/>
      <c r="H1102" s="375"/>
      <c r="I1102" s="37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6">
        <v>2</v>
      </c>
      <c r="B1103" s="376">
        <v>1</v>
      </c>
      <c r="C1103" s="374"/>
      <c r="D1103" s="374"/>
      <c r="E1103" s="375"/>
      <c r="F1103" s="375"/>
      <c r="G1103" s="375"/>
      <c r="H1103" s="375"/>
      <c r="I1103" s="37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6">
        <v>3</v>
      </c>
      <c r="B1104" s="376">
        <v>1</v>
      </c>
      <c r="C1104" s="374"/>
      <c r="D1104" s="374"/>
      <c r="E1104" s="375"/>
      <c r="F1104" s="375"/>
      <c r="G1104" s="375"/>
      <c r="H1104" s="375"/>
      <c r="I1104" s="37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6">
        <v>4</v>
      </c>
      <c r="B1105" s="376">
        <v>1</v>
      </c>
      <c r="C1105" s="374"/>
      <c r="D1105" s="374"/>
      <c r="E1105" s="375"/>
      <c r="F1105" s="375"/>
      <c r="G1105" s="375"/>
      <c r="H1105" s="375"/>
      <c r="I1105" s="37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6">
        <v>5</v>
      </c>
      <c r="B1106" s="376">
        <v>1</v>
      </c>
      <c r="C1106" s="374"/>
      <c r="D1106" s="374"/>
      <c r="E1106" s="375"/>
      <c r="F1106" s="375"/>
      <c r="G1106" s="375"/>
      <c r="H1106" s="375"/>
      <c r="I1106" s="37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6">
        <v>6</v>
      </c>
      <c r="B1107" s="376">
        <v>1</v>
      </c>
      <c r="C1107" s="374"/>
      <c r="D1107" s="374"/>
      <c r="E1107" s="375"/>
      <c r="F1107" s="375"/>
      <c r="G1107" s="375"/>
      <c r="H1107" s="375"/>
      <c r="I1107" s="37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6">
        <v>7</v>
      </c>
      <c r="B1108" s="376">
        <v>1</v>
      </c>
      <c r="C1108" s="374"/>
      <c r="D1108" s="374"/>
      <c r="E1108" s="375"/>
      <c r="F1108" s="375"/>
      <c r="G1108" s="375"/>
      <c r="H1108" s="375"/>
      <c r="I1108" s="37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6">
        <v>8</v>
      </c>
      <c r="B1109" s="376">
        <v>1</v>
      </c>
      <c r="C1109" s="374"/>
      <c r="D1109" s="374"/>
      <c r="E1109" s="375"/>
      <c r="F1109" s="375"/>
      <c r="G1109" s="375"/>
      <c r="H1109" s="375"/>
      <c r="I1109" s="37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6">
        <v>9</v>
      </c>
      <c r="B1110" s="376">
        <v>1</v>
      </c>
      <c r="C1110" s="374"/>
      <c r="D1110" s="374"/>
      <c r="E1110" s="375"/>
      <c r="F1110" s="375"/>
      <c r="G1110" s="375"/>
      <c r="H1110" s="375"/>
      <c r="I1110" s="37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6">
        <v>10</v>
      </c>
      <c r="B1111" s="376">
        <v>1</v>
      </c>
      <c r="C1111" s="374"/>
      <c r="D1111" s="374"/>
      <c r="E1111" s="375"/>
      <c r="F1111" s="375"/>
      <c r="G1111" s="375"/>
      <c r="H1111" s="375"/>
      <c r="I1111" s="37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6">
        <v>11</v>
      </c>
      <c r="B1112" s="376">
        <v>1</v>
      </c>
      <c r="C1112" s="374"/>
      <c r="D1112" s="374"/>
      <c r="E1112" s="375"/>
      <c r="F1112" s="375"/>
      <c r="G1112" s="375"/>
      <c r="H1112" s="375"/>
      <c r="I1112" s="37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6">
        <v>12</v>
      </c>
      <c r="B1113" s="376">
        <v>1</v>
      </c>
      <c r="C1113" s="374"/>
      <c r="D1113" s="374"/>
      <c r="E1113" s="375"/>
      <c r="F1113" s="375"/>
      <c r="G1113" s="375"/>
      <c r="H1113" s="375"/>
      <c r="I1113" s="37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6">
        <v>13</v>
      </c>
      <c r="B1114" s="376">
        <v>1</v>
      </c>
      <c r="C1114" s="374"/>
      <c r="D1114" s="374"/>
      <c r="E1114" s="375"/>
      <c r="F1114" s="375"/>
      <c r="G1114" s="375"/>
      <c r="H1114" s="375"/>
      <c r="I1114" s="37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6">
        <v>14</v>
      </c>
      <c r="B1115" s="376">
        <v>1</v>
      </c>
      <c r="C1115" s="374"/>
      <c r="D1115" s="374"/>
      <c r="E1115" s="375"/>
      <c r="F1115" s="375"/>
      <c r="G1115" s="375"/>
      <c r="H1115" s="375"/>
      <c r="I1115" s="37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6">
        <v>15</v>
      </c>
      <c r="B1116" s="376">
        <v>1</v>
      </c>
      <c r="C1116" s="374"/>
      <c r="D1116" s="374"/>
      <c r="E1116" s="375"/>
      <c r="F1116" s="375"/>
      <c r="G1116" s="375"/>
      <c r="H1116" s="375"/>
      <c r="I1116" s="37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6">
        <v>16</v>
      </c>
      <c r="B1117" s="376">
        <v>1</v>
      </c>
      <c r="C1117" s="374"/>
      <c r="D1117" s="374"/>
      <c r="E1117" s="375"/>
      <c r="F1117" s="375"/>
      <c r="G1117" s="375"/>
      <c r="H1117" s="375"/>
      <c r="I1117" s="37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6">
        <v>17</v>
      </c>
      <c r="B1118" s="376">
        <v>1</v>
      </c>
      <c r="C1118" s="374"/>
      <c r="D1118" s="374"/>
      <c r="E1118" s="375"/>
      <c r="F1118" s="375"/>
      <c r="G1118" s="375"/>
      <c r="H1118" s="375"/>
      <c r="I1118" s="37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6">
        <v>18</v>
      </c>
      <c r="B1119" s="376">
        <v>1</v>
      </c>
      <c r="C1119" s="374"/>
      <c r="D1119" s="374"/>
      <c r="E1119" s="148"/>
      <c r="F1119" s="375"/>
      <c r="G1119" s="375"/>
      <c r="H1119" s="375"/>
      <c r="I1119" s="37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6">
        <v>19</v>
      </c>
      <c r="B1120" s="376">
        <v>1</v>
      </c>
      <c r="C1120" s="374"/>
      <c r="D1120" s="374"/>
      <c r="E1120" s="375"/>
      <c r="F1120" s="375"/>
      <c r="G1120" s="375"/>
      <c r="H1120" s="375"/>
      <c r="I1120" s="37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6">
        <v>20</v>
      </c>
      <c r="B1121" s="376">
        <v>1</v>
      </c>
      <c r="C1121" s="374"/>
      <c r="D1121" s="374"/>
      <c r="E1121" s="375"/>
      <c r="F1121" s="375"/>
      <c r="G1121" s="375"/>
      <c r="H1121" s="375"/>
      <c r="I1121" s="37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6">
        <v>21</v>
      </c>
      <c r="B1122" s="376">
        <v>1</v>
      </c>
      <c r="C1122" s="374"/>
      <c r="D1122" s="374"/>
      <c r="E1122" s="375"/>
      <c r="F1122" s="375"/>
      <c r="G1122" s="375"/>
      <c r="H1122" s="375"/>
      <c r="I1122" s="37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6">
        <v>22</v>
      </c>
      <c r="B1123" s="376">
        <v>1</v>
      </c>
      <c r="C1123" s="374"/>
      <c r="D1123" s="374"/>
      <c r="E1123" s="375"/>
      <c r="F1123" s="375"/>
      <c r="G1123" s="375"/>
      <c r="H1123" s="375"/>
      <c r="I1123" s="37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6">
        <v>23</v>
      </c>
      <c r="B1124" s="376">
        <v>1</v>
      </c>
      <c r="C1124" s="374"/>
      <c r="D1124" s="374"/>
      <c r="E1124" s="375"/>
      <c r="F1124" s="375"/>
      <c r="G1124" s="375"/>
      <c r="H1124" s="375"/>
      <c r="I1124" s="37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6">
        <v>24</v>
      </c>
      <c r="B1125" s="376">
        <v>1</v>
      </c>
      <c r="C1125" s="374"/>
      <c r="D1125" s="374"/>
      <c r="E1125" s="375"/>
      <c r="F1125" s="375"/>
      <c r="G1125" s="375"/>
      <c r="H1125" s="375"/>
      <c r="I1125" s="37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6">
        <v>25</v>
      </c>
      <c r="B1126" s="376">
        <v>1</v>
      </c>
      <c r="C1126" s="374"/>
      <c r="D1126" s="374"/>
      <c r="E1126" s="375"/>
      <c r="F1126" s="375"/>
      <c r="G1126" s="375"/>
      <c r="H1126" s="375"/>
      <c r="I1126" s="37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6">
        <v>26</v>
      </c>
      <c r="B1127" s="376">
        <v>1</v>
      </c>
      <c r="C1127" s="374"/>
      <c r="D1127" s="374"/>
      <c r="E1127" s="375"/>
      <c r="F1127" s="375"/>
      <c r="G1127" s="375"/>
      <c r="H1127" s="375"/>
      <c r="I1127" s="37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6">
        <v>27</v>
      </c>
      <c r="B1128" s="376">
        <v>1</v>
      </c>
      <c r="C1128" s="374"/>
      <c r="D1128" s="374"/>
      <c r="E1128" s="375"/>
      <c r="F1128" s="375"/>
      <c r="G1128" s="375"/>
      <c r="H1128" s="375"/>
      <c r="I1128" s="37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6">
        <v>28</v>
      </c>
      <c r="B1129" s="376">
        <v>1</v>
      </c>
      <c r="C1129" s="374"/>
      <c r="D1129" s="374"/>
      <c r="E1129" s="375"/>
      <c r="F1129" s="375"/>
      <c r="G1129" s="375"/>
      <c r="H1129" s="375"/>
      <c r="I1129" s="37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6">
        <v>29</v>
      </c>
      <c r="B1130" s="376">
        <v>1</v>
      </c>
      <c r="C1130" s="374"/>
      <c r="D1130" s="374"/>
      <c r="E1130" s="375"/>
      <c r="F1130" s="375"/>
      <c r="G1130" s="375"/>
      <c r="H1130" s="375"/>
      <c r="I1130" s="37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6">
        <v>30</v>
      </c>
      <c r="B1131" s="376">
        <v>1</v>
      </c>
      <c r="C1131" s="374"/>
      <c r="D1131" s="374"/>
      <c r="E1131" s="375"/>
      <c r="F1131" s="375"/>
      <c r="G1131" s="375"/>
      <c r="H1131" s="375"/>
      <c r="I1131" s="37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5" priority="14103">
      <formula>IF(RIGHT(TEXT(P14,"0.#"),1)=".",FALSE,TRUE)</formula>
    </cfRule>
    <cfRule type="expression" dxfId="2884" priority="14104">
      <formula>IF(RIGHT(TEXT(P14,"0.#"),1)=".",TRUE,FALSE)</formula>
    </cfRule>
  </conditionalFormatting>
  <conditionalFormatting sqref="AE32">
    <cfRule type="expression" dxfId="2883" priority="14093">
      <formula>IF(RIGHT(TEXT(AE32,"0.#"),1)=".",FALSE,TRUE)</formula>
    </cfRule>
    <cfRule type="expression" dxfId="2882" priority="14094">
      <formula>IF(RIGHT(TEXT(AE32,"0.#"),1)=".",TRUE,FALSE)</formula>
    </cfRule>
  </conditionalFormatting>
  <conditionalFormatting sqref="P18:AX18">
    <cfRule type="expression" dxfId="2881" priority="13979">
      <formula>IF(RIGHT(TEXT(P18,"0.#"),1)=".",FALSE,TRUE)</formula>
    </cfRule>
    <cfRule type="expression" dxfId="2880" priority="13980">
      <formula>IF(RIGHT(TEXT(P18,"0.#"),1)=".",TRUE,FALSE)</formula>
    </cfRule>
  </conditionalFormatting>
  <conditionalFormatting sqref="Y782">
    <cfRule type="expression" dxfId="2879" priority="13975">
      <formula>IF(RIGHT(TEXT(Y782,"0.#"),1)=".",FALSE,TRUE)</formula>
    </cfRule>
    <cfRule type="expression" dxfId="2878" priority="13976">
      <formula>IF(RIGHT(TEXT(Y782,"0.#"),1)=".",TRUE,FALSE)</formula>
    </cfRule>
  </conditionalFormatting>
  <conditionalFormatting sqref="Y791">
    <cfRule type="expression" dxfId="2877" priority="13971">
      <formula>IF(RIGHT(TEXT(Y791,"0.#"),1)=".",FALSE,TRUE)</formula>
    </cfRule>
    <cfRule type="expression" dxfId="2876" priority="13972">
      <formula>IF(RIGHT(TEXT(Y791,"0.#"),1)=".",TRUE,FALSE)</formula>
    </cfRule>
  </conditionalFormatting>
  <conditionalFormatting sqref="Y822:Y829 Y812:Y816 Y796:Y803">
    <cfRule type="expression" dxfId="2875" priority="13753">
      <formula>IF(RIGHT(TEXT(Y796,"0.#"),1)=".",FALSE,TRUE)</formula>
    </cfRule>
    <cfRule type="expression" dxfId="2874" priority="13754">
      <formula>IF(RIGHT(TEXT(Y796,"0.#"),1)=".",TRUE,FALSE)</formula>
    </cfRule>
  </conditionalFormatting>
  <conditionalFormatting sqref="P16:AQ17 P15:AX15 P13:AX13">
    <cfRule type="expression" dxfId="2873" priority="13801">
      <formula>IF(RIGHT(TEXT(P13,"0.#"),1)=".",FALSE,TRUE)</formula>
    </cfRule>
    <cfRule type="expression" dxfId="2872" priority="13802">
      <formula>IF(RIGHT(TEXT(P13,"0.#"),1)=".",TRUE,FALSE)</formula>
    </cfRule>
  </conditionalFormatting>
  <conditionalFormatting sqref="P19:AJ19">
    <cfRule type="expression" dxfId="2871" priority="13799">
      <formula>IF(RIGHT(TEXT(P19,"0.#"),1)=".",FALSE,TRUE)</formula>
    </cfRule>
    <cfRule type="expression" dxfId="2870" priority="13800">
      <formula>IF(RIGHT(TEXT(P19,"0.#"),1)=".",TRUE,FALSE)</formula>
    </cfRule>
  </conditionalFormatting>
  <conditionalFormatting sqref="AE101 AQ101">
    <cfRule type="expression" dxfId="2869" priority="13791">
      <formula>IF(RIGHT(TEXT(AE101,"0.#"),1)=".",FALSE,TRUE)</formula>
    </cfRule>
    <cfRule type="expression" dxfId="2868" priority="13792">
      <formula>IF(RIGHT(TEXT(AE101,"0.#"),1)=".",TRUE,FALSE)</formula>
    </cfRule>
  </conditionalFormatting>
  <conditionalFormatting sqref="Y783:Y790 Y781">
    <cfRule type="expression" dxfId="2867" priority="13777">
      <formula>IF(RIGHT(TEXT(Y781,"0.#"),1)=".",FALSE,TRUE)</formula>
    </cfRule>
    <cfRule type="expression" dxfId="2866" priority="13778">
      <formula>IF(RIGHT(TEXT(Y781,"0.#"),1)=".",TRUE,FALSE)</formula>
    </cfRule>
  </conditionalFormatting>
  <conditionalFormatting sqref="AU791">
    <cfRule type="expression" dxfId="2865" priority="13773">
      <formula>IF(RIGHT(TEXT(AU791,"0.#"),1)=".",FALSE,TRUE)</formula>
    </cfRule>
    <cfRule type="expression" dxfId="2864" priority="13774">
      <formula>IF(RIGHT(TEXT(AU791,"0.#"),1)=".",TRUE,FALSE)</formula>
    </cfRule>
  </conditionalFormatting>
  <conditionalFormatting sqref="Y821">
    <cfRule type="expression" dxfId="2863" priority="13757">
      <formula>IF(RIGHT(TEXT(Y821,"0.#"),1)=".",FALSE,TRUE)</formula>
    </cfRule>
    <cfRule type="expression" dxfId="2862" priority="13758">
      <formula>IF(RIGHT(TEXT(Y821,"0.#"),1)=".",TRUE,FALSE)</formula>
    </cfRule>
  </conditionalFormatting>
  <conditionalFormatting sqref="Y830 Y817 Y804">
    <cfRule type="expression" dxfId="2861" priority="13755">
      <formula>IF(RIGHT(TEXT(Y804,"0.#"),1)=".",FALSE,TRUE)</formula>
    </cfRule>
    <cfRule type="expression" dxfId="2860" priority="13756">
      <formula>IF(RIGHT(TEXT(Y804,"0.#"),1)=".",TRUE,FALSE)</formula>
    </cfRule>
  </conditionalFormatting>
  <conditionalFormatting sqref="AU821">
    <cfRule type="expression" dxfId="2859" priority="13751">
      <formula>IF(RIGHT(TEXT(AU821,"0.#"),1)=".",FALSE,TRUE)</formula>
    </cfRule>
    <cfRule type="expression" dxfId="2858" priority="13752">
      <formula>IF(RIGHT(TEXT(AU821,"0.#"),1)=".",TRUE,FALSE)</formula>
    </cfRule>
  </conditionalFormatting>
  <conditionalFormatting sqref="AU830 AU817 AU804">
    <cfRule type="expression" dxfId="2857" priority="13749">
      <formula>IF(RIGHT(TEXT(AU804,"0.#"),1)=".",FALSE,TRUE)</formula>
    </cfRule>
    <cfRule type="expression" dxfId="2856" priority="13750">
      <formula>IF(RIGHT(TEXT(AU804,"0.#"),1)=".",TRUE,FALSE)</formula>
    </cfRule>
  </conditionalFormatting>
  <conditionalFormatting sqref="AU822:AU829 AU809:AU816 AU799:AU803">
    <cfRule type="expression" dxfId="2855" priority="13747">
      <formula>IF(RIGHT(TEXT(AU799,"0.#"),1)=".",FALSE,TRUE)</formula>
    </cfRule>
    <cfRule type="expression" dxfId="2854" priority="13748">
      <formula>IF(RIGHT(TEXT(AU799,"0.#"),1)=".",TRUE,FALSE)</formula>
    </cfRule>
  </conditionalFormatting>
  <conditionalFormatting sqref="AM87">
    <cfRule type="expression" dxfId="2853" priority="13401">
      <formula>IF(RIGHT(TEXT(AM87,"0.#"),1)=".",FALSE,TRUE)</formula>
    </cfRule>
    <cfRule type="expression" dxfId="2852" priority="13402">
      <formula>IF(RIGHT(TEXT(AM87,"0.#"),1)=".",TRUE,FALSE)</formula>
    </cfRule>
  </conditionalFormatting>
  <conditionalFormatting sqref="AE55">
    <cfRule type="expression" dxfId="2851" priority="13469">
      <formula>IF(RIGHT(TEXT(AE55,"0.#"),1)=".",FALSE,TRUE)</formula>
    </cfRule>
    <cfRule type="expression" dxfId="2850" priority="13470">
      <formula>IF(RIGHT(TEXT(AE55,"0.#"),1)=".",TRUE,FALSE)</formula>
    </cfRule>
  </conditionalFormatting>
  <conditionalFormatting sqref="AI55">
    <cfRule type="expression" dxfId="2849" priority="13467">
      <formula>IF(RIGHT(TEXT(AI55,"0.#"),1)=".",FALSE,TRUE)</formula>
    </cfRule>
    <cfRule type="expression" dxfId="2848" priority="13468">
      <formula>IF(RIGHT(TEXT(AI55,"0.#"),1)=".",TRUE,FALSE)</formula>
    </cfRule>
  </conditionalFormatting>
  <conditionalFormatting sqref="AM34">
    <cfRule type="expression" dxfId="2847" priority="13547">
      <formula>IF(RIGHT(TEXT(AM34,"0.#"),1)=".",FALSE,TRUE)</formula>
    </cfRule>
    <cfRule type="expression" dxfId="2846" priority="13548">
      <formula>IF(RIGHT(TEXT(AM34,"0.#"),1)=".",TRUE,FALSE)</formula>
    </cfRule>
  </conditionalFormatting>
  <conditionalFormatting sqref="AE33">
    <cfRule type="expression" dxfId="2845" priority="13561">
      <formula>IF(RIGHT(TEXT(AE33,"0.#"),1)=".",FALSE,TRUE)</formula>
    </cfRule>
    <cfRule type="expression" dxfId="2844" priority="13562">
      <formula>IF(RIGHT(TEXT(AE33,"0.#"),1)=".",TRUE,FALSE)</formula>
    </cfRule>
  </conditionalFormatting>
  <conditionalFormatting sqref="AE34">
    <cfRule type="expression" dxfId="2843" priority="13559">
      <formula>IF(RIGHT(TEXT(AE34,"0.#"),1)=".",FALSE,TRUE)</formula>
    </cfRule>
    <cfRule type="expression" dxfId="2842" priority="13560">
      <formula>IF(RIGHT(TEXT(AE34,"0.#"),1)=".",TRUE,FALSE)</formula>
    </cfRule>
  </conditionalFormatting>
  <conditionalFormatting sqref="AI34">
    <cfRule type="expression" dxfId="2841" priority="13557">
      <formula>IF(RIGHT(TEXT(AI34,"0.#"),1)=".",FALSE,TRUE)</formula>
    </cfRule>
    <cfRule type="expression" dxfId="2840" priority="13558">
      <formula>IF(RIGHT(TEXT(AI34,"0.#"),1)=".",TRUE,FALSE)</formula>
    </cfRule>
  </conditionalFormatting>
  <conditionalFormatting sqref="AI33">
    <cfRule type="expression" dxfId="2839" priority="13555">
      <formula>IF(RIGHT(TEXT(AI33,"0.#"),1)=".",FALSE,TRUE)</formula>
    </cfRule>
    <cfRule type="expression" dxfId="2838" priority="13556">
      <formula>IF(RIGHT(TEXT(AI33,"0.#"),1)=".",TRUE,FALSE)</formula>
    </cfRule>
  </conditionalFormatting>
  <conditionalFormatting sqref="AI32">
    <cfRule type="expression" dxfId="2837" priority="13553">
      <formula>IF(RIGHT(TEXT(AI32,"0.#"),1)=".",FALSE,TRUE)</formula>
    </cfRule>
    <cfRule type="expression" dxfId="2836" priority="13554">
      <formula>IF(RIGHT(TEXT(AI32,"0.#"),1)=".",TRUE,FALSE)</formula>
    </cfRule>
  </conditionalFormatting>
  <conditionalFormatting sqref="AM32">
    <cfRule type="expression" dxfId="2835" priority="13551">
      <formula>IF(RIGHT(TEXT(AM32,"0.#"),1)=".",FALSE,TRUE)</formula>
    </cfRule>
    <cfRule type="expression" dxfId="2834" priority="13552">
      <formula>IF(RIGHT(TEXT(AM32,"0.#"),1)=".",TRUE,FALSE)</formula>
    </cfRule>
  </conditionalFormatting>
  <conditionalFormatting sqref="AM33">
    <cfRule type="expression" dxfId="2833" priority="13549">
      <formula>IF(RIGHT(TEXT(AM33,"0.#"),1)=".",FALSE,TRUE)</formula>
    </cfRule>
    <cfRule type="expression" dxfId="2832" priority="13550">
      <formula>IF(RIGHT(TEXT(AM33,"0.#"),1)=".",TRUE,FALSE)</formula>
    </cfRule>
  </conditionalFormatting>
  <conditionalFormatting sqref="AQ32:AQ34">
    <cfRule type="expression" dxfId="2831" priority="13541">
      <formula>IF(RIGHT(TEXT(AQ32,"0.#"),1)=".",FALSE,TRUE)</formula>
    </cfRule>
    <cfRule type="expression" dxfId="2830" priority="13542">
      <formula>IF(RIGHT(TEXT(AQ32,"0.#"),1)=".",TRUE,FALSE)</formula>
    </cfRule>
  </conditionalFormatting>
  <conditionalFormatting sqref="AU32:AU34">
    <cfRule type="expression" dxfId="2829" priority="13539">
      <formula>IF(RIGHT(TEXT(AU32,"0.#"),1)=".",FALSE,TRUE)</formula>
    </cfRule>
    <cfRule type="expression" dxfId="2828" priority="13540">
      <formula>IF(RIGHT(TEXT(AU32,"0.#"),1)=".",TRUE,FALSE)</formula>
    </cfRule>
  </conditionalFormatting>
  <conditionalFormatting sqref="AE53">
    <cfRule type="expression" dxfId="2827" priority="13473">
      <formula>IF(RIGHT(TEXT(AE53,"0.#"),1)=".",FALSE,TRUE)</formula>
    </cfRule>
    <cfRule type="expression" dxfId="2826" priority="13474">
      <formula>IF(RIGHT(TEXT(AE53,"0.#"),1)=".",TRUE,FALSE)</formula>
    </cfRule>
  </conditionalFormatting>
  <conditionalFormatting sqref="AE54">
    <cfRule type="expression" dxfId="2825" priority="13471">
      <formula>IF(RIGHT(TEXT(AE54,"0.#"),1)=".",FALSE,TRUE)</formula>
    </cfRule>
    <cfRule type="expression" dxfId="2824" priority="13472">
      <formula>IF(RIGHT(TEXT(AE54,"0.#"),1)=".",TRUE,FALSE)</formula>
    </cfRule>
  </conditionalFormatting>
  <conditionalFormatting sqref="AI54">
    <cfRule type="expression" dxfId="2823" priority="13465">
      <formula>IF(RIGHT(TEXT(AI54,"0.#"),1)=".",FALSE,TRUE)</formula>
    </cfRule>
    <cfRule type="expression" dxfId="2822" priority="13466">
      <formula>IF(RIGHT(TEXT(AI54,"0.#"),1)=".",TRUE,FALSE)</formula>
    </cfRule>
  </conditionalFormatting>
  <conditionalFormatting sqref="AI53">
    <cfRule type="expression" dxfId="2821" priority="13463">
      <formula>IF(RIGHT(TEXT(AI53,"0.#"),1)=".",FALSE,TRUE)</formula>
    </cfRule>
    <cfRule type="expression" dxfId="2820" priority="13464">
      <formula>IF(RIGHT(TEXT(AI53,"0.#"),1)=".",TRUE,FALSE)</formula>
    </cfRule>
  </conditionalFormatting>
  <conditionalFormatting sqref="AM53">
    <cfRule type="expression" dxfId="2819" priority="13461">
      <formula>IF(RIGHT(TEXT(AM53,"0.#"),1)=".",FALSE,TRUE)</formula>
    </cfRule>
    <cfRule type="expression" dxfId="2818" priority="13462">
      <formula>IF(RIGHT(TEXT(AM53,"0.#"),1)=".",TRUE,FALSE)</formula>
    </cfRule>
  </conditionalFormatting>
  <conditionalFormatting sqref="AM54">
    <cfRule type="expression" dxfId="2817" priority="13459">
      <formula>IF(RIGHT(TEXT(AM54,"0.#"),1)=".",FALSE,TRUE)</formula>
    </cfRule>
    <cfRule type="expression" dxfId="2816" priority="13460">
      <formula>IF(RIGHT(TEXT(AM54,"0.#"),1)=".",TRUE,FALSE)</formula>
    </cfRule>
  </conditionalFormatting>
  <conditionalFormatting sqref="AM55">
    <cfRule type="expression" dxfId="2815" priority="13457">
      <formula>IF(RIGHT(TEXT(AM55,"0.#"),1)=".",FALSE,TRUE)</formula>
    </cfRule>
    <cfRule type="expression" dxfId="2814" priority="13458">
      <formula>IF(RIGHT(TEXT(AM55,"0.#"),1)=".",TRUE,FALSE)</formula>
    </cfRule>
  </conditionalFormatting>
  <conditionalFormatting sqref="AE60">
    <cfRule type="expression" dxfId="2813" priority="13443">
      <formula>IF(RIGHT(TEXT(AE60,"0.#"),1)=".",FALSE,TRUE)</formula>
    </cfRule>
    <cfRule type="expression" dxfId="2812" priority="13444">
      <formula>IF(RIGHT(TEXT(AE60,"0.#"),1)=".",TRUE,FALSE)</formula>
    </cfRule>
  </conditionalFormatting>
  <conditionalFormatting sqref="AE61">
    <cfRule type="expression" dxfId="2811" priority="13441">
      <formula>IF(RIGHT(TEXT(AE61,"0.#"),1)=".",FALSE,TRUE)</formula>
    </cfRule>
    <cfRule type="expression" dxfId="2810" priority="13442">
      <formula>IF(RIGHT(TEXT(AE61,"0.#"),1)=".",TRUE,FALSE)</formula>
    </cfRule>
  </conditionalFormatting>
  <conditionalFormatting sqref="AE62">
    <cfRule type="expression" dxfId="2809" priority="13439">
      <formula>IF(RIGHT(TEXT(AE62,"0.#"),1)=".",FALSE,TRUE)</formula>
    </cfRule>
    <cfRule type="expression" dxfId="2808" priority="13440">
      <formula>IF(RIGHT(TEXT(AE62,"0.#"),1)=".",TRUE,FALSE)</formula>
    </cfRule>
  </conditionalFormatting>
  <conditionalFormatting sqref="AI62">
    <cfRule type="expression" dxfId="2807" priority="13437">
      <formula>IF(RIGHT(TEXT(AI62,"0.#"),1)=".",FALSE,TRUE)</formula>
    </cfRule>
    <cfRule type="expression" dxfId="2806" priority="13438">
      <formula>IF(RIGHT(TEXT(AI62,"0.#"),1)=".",TRUE,FALSE)</formula>
    </cfRule>
  </conditionalFormatting>
  <conditionalFormatting sqref="AI61">
    <cfRule type="expression" dxfId="2805" priority="13435">
      <formula>IF(RIGHT(TEXT(AI61,"0.#"),1)=".",FALSE,TRUE)</formula>
    </cfRule>
    <cfRule type="expression" dxfId="2804" priority="13436">
      <formula>IF(RIGHT(TEXT(AI61,"0.#"),1)=".",TRUE,FALSE)</formula>
    </cfRule>
  </conditionalFormatting>
  <conditionalFormatting sqref="AI60">
    <cfRule type="expression" dxfId="2803" priority="13433">
      <formula>IF(RIGHT(TEXT(AI60,"0.#"),1)=".",FALSE,TRUE)</formula>
    </cfRule>
    <cfRule type="expression" dxfId="2802" priority="13434">
      <formula>IF(RIGHT(TEXT(AI60,"0.#"),1)=".",TRUE,FALSE)</formula>
    </cfRule>
  </conditionalFormatting>
  <conditionalFormatting sqref="AM60">
    <cfRule type="expression" dxfId="2801" priority="13431">
      <formula>IF(RIGHT(TEXT(AM60,"0.#"),1)=".",FALSE,TRUE)</formula>
    </cfRule>
    <cfRule type="expression" dxfId="2800" priority="13432">
      <formula>IF(RIGHT(TEXT(AM60,"0.#"),1)=".",TRUE,FALSE)</formula>
    </cfRule>
  </conditionalFormatting>
  <conditionalFormatting sqref="AM61">
    <cfRule type="expression" dxfId="2799" priority="13429">
      <formula>IF(RIGHT(TEXT(AM61,"0.#"),1)=".",FALSE,TRUE)</formula>
    </cfRule>
    <cfRule type="expression" dxfId="2798" priority="13430">
      <formula>IF(RIGHT(TEXT(AM61,"0.#"),1)=".",TRUE,FALSE)</formula>
    </cfRule>
  </conditionalFormatting>
  <conditionalFormatting sqref="AM62">
    <cfRule type="expression" dxfId="2797" priority="13427">
      <formula>IF(RIGHT(TEXT(AM62,"0.#"),1)=".",FALSE,TRUE)</formula>
    </cfRule>
    <cfRule type="expression" dxfId="2796" priority="13428">
      <formula>IF(RIGHT(TEXT(AM62,"0.#"),1)=".",TRUE,FALSE)</formula>
    </cfRule>
  </conditionalFormatting>
  <conditionalFormatting sqref="AE87">
    <cfRule type="expression" dxfId="2795" priority="13413">
      <formula>IF(RIGHT(TEXT(AE87,"0.#"),1)=".",FALSE,TRUE)</formula>
    </cfRule>
    <cfRule type="expression" dxfId="2794" priority="13414">
      <formula>IF(RIGHT(TEXT(AE87,"0.#"),1)=".",TRUE,FALSE)</formula>
    </cfRule>
  </conditionalFormatting>
  <conditionalFormatting sqref="AE88">
    <cfRule type="expression" dxfId="2793" priority="13411">
      <formula>IF(RIGHT(TEXT(AE88,"0.#"),1)=".",FALSE,TRUE)</formula>
    </cfRule>
    <cfRule type="expression" dxfId="2792" priority="13412">
      <formula>IF(RIGHT(TEXT(AE88,"0.#"),1)=".",TRUE,FALSE)</formula>
    </cfRule>
  </conditionalFormatting>
  <conditionalFormatting sqref="AE89">
    <cfRule type="expression" dxfId="2791" priority="13409">
      <formula>IF(RIGHT(TEXT(AE89,"0.#"),1)=".",FALSE,TRUE)</formula>
    </cfRule>
    <cfRule type="expression" dxfId="2790" priority="13410">
      <formula>IF(RIGHT(TEXT(AE89,"0.#"),1)=".",TRUE,FALSE)</formula>
    </cfRule>
  </conditionalFormatting>
  <conditionalFormatting sqref="AI89">
    <cfRule type="expression" dxfId="2789" priority="13407">
      <formula>IF(RIGHT(TEXT(AI89,"0.#"),1)=".",FALSE,TRUE)</formula>
    </cfRule>
    <cfRule type="expression" dxfId="2788" priority="13408">
      <formula>IF(RIGHT(TEXT(AI89,"0.#"),1)=".",TRUE,FALSE)</formula>
    </cfRule>
  </conditionalFormatting>
  <conditionalFormatting sqref="AI88">
    <cfRule type="expression" dxfId="2787" priority="13405">
      <formula>IF(RIGHT(TEXT(AI88,"0.#"),1)=".",FALSE,TRUE)</formula>
    </cfRule>
    <cfRule type="expression" dxfId="2786" priority="13406">
      <formula>IF(RIGHT(TEXT(AI88,"0.#"),1)=".",TRUE,FALSE)</formula>
    </cfRule>
  </conditionalFormatting>
  <conditionalFormatting sqref="AI87">
    <cfRule type="expression" dxfId="2785" priority="13403">
      <formula>IF(RIGHT(TEXT(AI87,"0.#"),1)=".",FALSE,TRUE)</formula>
    </cfRule>
    <cfRule type="expression" dxfId="2784" priority="13404">
      <formula>IF(RIGHT(TEXT(AI87,"0.#"),1)=".",TRUE,FALSE)</formula>
    </cfRule>
  </conditionalFormatting>
  <conditionalFormatting sqref="AM88">
    <cfRule type="expression" dxfId="2783" priority="13399">
      <formula>IF(RIGHT(TEXT(AM88,"0.#"),1)=".",FALSE,TRUE)</formula>
    </cfRule>
    <cfRule type="expression" dxfId="2782" priority="13400">
      <formula>IF(RIGHT(TEXT(AM88,"0.#"),1)=".",TRUE,FALSE)</formula>
    </cfRule>
  </conditionalFormatting>
  <conditionalFormatting sqref="AM89">
    <cfRule type="expression" dxfId="2781" priority="13397">
      <formula>IF(RIGHT(TEXT(AM89,"0.#"),1)=".",FALSE,TRUE)</formula>
    </cfRule>
    <cfRule type="expression" dxfId="2780" priority="13398">
      <formula>IF(RIGHT(TEXT(AM89,"0.#"),1)=".",TRUE,FALSE)</formula>
    </cfRule>
  </conditionalFormatting>
  <conditionalFormatting sqref="AE92">
    <cfRule type="expression" dxfId="2779" priority="13383">
      <formula>IF(RIGHT(TEXT(AE92,"0.#"),1)=".",FALSE,TRUE)</formula>
    </cfRule>
    <cfRule type="expression" dxfId="2778" priority="13384">
      <formula>IF(RIGHT(TEXT(AE92,"0.#"),1)=".",TRUE,FALSE)</formula>
    </cfRule>
  </conditionalFormatting>
  <conditionalFormatting sqref="AE93">
    <cfRule type="expression" dxfId="2777" priority="13381">
      <formula>IF(RIGHT(TEXT(AE93,"0.#"),1)=".",FALSE,TRUE)</formula>
    </cfRule>
    <cfRule type="expression" dxfId="2776" priority="13382">
      <formula>IF(RIGHT(TEXT(AE93,"0.#"),1)=".",TRUE,FALSE)</formula>
    </cfRule>
  </conditionalFormatting>
  <conditionalFormatting sqref="AE94">
    <cfRule type="expression" dxfId="2775" priority="13379">
      <formula>IF(RIGHT(TEXT(AE94,"0.#"),1)=".",FALSE,TRUE)</formula>
    </cfRule>
    <cfRule type="expression" dxfId="2774" priority="13380">
      <formula>IF(RIGHT(TEXT(AE94,"0.#"),1)=".",TRUE,FALSE)</formula>
    </cfRule>
  </conditionalFormatting>
  <conditionalFormatting sqref="AI94">
    <cfRule type="expression" dxfId="2773" priority="13377">
      <formula>IF(RIGHT(TEXT(AI94,"0.#"),1)=".",FALSE,TRUE)</formula>
    </cfRule>
    <cfRule type="expression" dxfId="2772" priority="13378">
      <formula>IF(RIGHT(TEXT(AI94,"0.#"),1)=".",TRUE,FALSE)</formula>
    </cfRule>
  </conditionalFormatting>
  <conditionalFormatting sqref="AI93">
    <cfRule type="expression" dxfId="2771" priority="13375">
      <formula>IF(RIGHT(TEXT(AI93,"0.#"),1)=".",FALSE,TRUE)</formula>
    </cfRule>
    <cfRule type="expression" dxfId="2770" priority="13376">
      <formula>IF(RIGHT(TEXT(AI93,"0.#"),1)=".",TRUE,FALSE)</formula>
    </cfRule>
  </conditionalFormatting>
  <conditionalFormatting sqref="AI92">
    <cfRule type="expression" dxfId="2769" priority="13373">
      <formula>IF(RIGHT(TEXT(AI92,"0.#"),1)=".",FALSE,TRUE)</formula>
    </cfRule>
    <cfRule type="expression" dxfId="2768" priority="13374">
      <formula>IF(RIGHT(TEXT(AI92,"0.#"),1)=".",TRUE,FALSE)</formula>
    </cfRule>
  </conditionalFormatting>
  <conditionalFormatting sqref="AM92">
    <cfRule type="expression" dxfId="2767" priority="13371">
      <formula>IF(RIGHT(TEXT(AM92,"0.#"),1)=".",FALSE,TRUE)</formula>
    </cfRule>
    <cfRule type="expression" dxfId="2766" priority="13372">
      <formula>IF(RIGHT(TEXT(AM92,"0.#"),1)=".",TRUE,FALSE)</formula>
    </cfRule>
  </conditionalFormatting>
  <conditionalFormatting sqref="AM93">
    <cfRule type="expression" dxfId="2765" priority="13369">
      <formula>IF(RIGHT(TEXT(AM93,"0.#"),1)=".",FALSE,TRUE)</formula>
    </cfRule>
    <cfRule type="expression" dxfId="2764" priority="13370">
      <formula>IF(RIGHT(TEXT(AM93,"0.#"),1)=".",TRUE,FALSE)</formula>
    </cfRule>
  </conditionalFormatting>
  <conditionalFormatting sqref="AM94">
    <cfRule type="expression" dxfId="2763" priority="13367">
      <formula>IF(RIGHT(TEXT(AM94,"0.#"),1)=".",FALSE,TRUE)</formula>
    </cfRule>
    <cfRule type="expression" dxfId="2762" priority="13368">
      <formula>IF(RIGHT(TEXT(AM94,"0.#"),1)=".",TRUE,FALSE)</formula>
    </cfRule>
  </conditionalFormatting>
  <conditionalFormatting sqref="AE97">
    <cfRule type="expression" dxfId="2761" priority="13353">
      <formula>IF(RIGHT(TEXT(AE97,"0.#"),1)=".",FALSE,TRUE)</formula>
    </cfRule>
    <cfRule type="expression" dxfId="2760" priority="13354">
      <formula>IF(RIGHT(TEXT(AE97,"0.#"),1)=".",TRUE,FALSE)</formula>
    </cfRule>
  </conditionalFormatting>
  <conditionalFormatting sqref="AE98">
    <cfRule type="expression" dxfId="2759" priority="13351">
      <formula>IF(RIGHT(TEXT(AE98,"0.#"),1)=".",FALSE,TRUE)</formula>
    </cfRule>
    <cfRule type="expression" dxfId="2758" priority="13352">
      <formula>IF(RIGHT(TEXT(AE98,"0.#"),1)=".",TRUE,FALSE)</formula>
    </cfRule>
  </conditionalFormatting>
  <conditionalFormatting sqref="AE99">
    <cfRule type="expression" dxfId="2757" priority="13349">
      <formula>IF(RIGHT(TEXT(AE99,"0.#"),1)=".",FALSE,TRUE)</formula>
    </cfRule>
    <cfRule type="expression" dxfId="2756" priority="13350">
      <formula>IF(RIGHT(TEXT(AE99,"0.#"),1)=".",TRUE,FALSE)</formula>
    </cfRule>
  </conditionalFormatting>
  <conditionalFormatting sqref="AI99">
    <cfRule type="expression" dxfId="2755" priority="13347">
      <formula>IF(RIGHT(TEXT(AI99,"0.#"),1)=".",FALSE,TRUE)</formula>
    </cfRule>
    <cfRule type="expression" dxfId="2754" priority="13348">
      <formula>IF(RIGHT(TEXT(AI99,"0.#"),1)=".",TRUE,FALSE)</formula>
    </cfRule>
  </conditionalFormatting>
  <conditionalFormatting sqref="AI98">
    <cfRule type="expression" dxfId="2753" priority="13345">
      <formula>IF(RIGHT(TEXT(AI98,"0.#"),1)=".",FALSE,TRUE)</formula>
    </cfRule>
    <cfRule type="expression" dxfId="2752" priority="13346">
      <formula>IF(RIGHT(TEXT(AI98,"0.#"),1)=".",TRUE,FALSE)</formula>
    </cfRule>
  </conditionalFormatting>
  <conditionalFormatting sqref="AI97">
    <cfRule type="expression" dxfId="2751" priority="13343">
      <formula>IF(RIGHT(TEXT(AI97,"0.#"),1)=".",FALSE,TRUE)</formula>
    </cfRule>
    <cfRule type="expression" dxfId="2750" priority="13344">
      <formula>IF(RIGHT(TEXT(AI97,"0.#"),1)=".",TRUE,FALSE)</formula>
    </cfRule>
  </conditionalFormatting>
  <conditionalFormatting sqref="AM97">
    <cfRule type="expression" dxfId="2749" priority="13341">
      <formula>IF(RIGHT(TEXT(AM97,"0.#"),1)=".",FALSE,TRUE)</formula>
    </cfRule>
    <cfRule type="expression" dxfId="2748" priority="13342">
      <formula>IF(RIGHT(TEXT(AM97,"0.#"),1)=".",TRUE,FALSE)</formula>
    </cfRule>
  </conditionalFormatting>
  <conditionalFormatting sqref="AM98">
    <cfRule type="expression" dxfId="2747" priority="13339">
      <formula>IF(RIGHT(TEXT(AM98,"0.#"),1)=".",FALSE,TRUE)</formula>
    </cfRule>
    <cfRule type="expression" dxfId="2746" priority="13340">
      <formula>IF(RIGHT(TEXT(AM98,"0.#"),1)=".",TRUE,FALSE)</formula>
    </cfRule>
  </conditionalFormatting>
  <conditionalFormatting sqref="AM99">
    <cfRule type="expression" dxfId="2745" priority="13337">
      <formula>IF(RIGHT(TEXT(AM99,"0.#"),1)=".",FALSE,TRUE)</formula>
    </cfRule>
    <cfRule type="expression" dxfId="2744" priority="13338">
      <formula>IF(RIGHT(TEXT(AM99,"0.#"),1)=".",TRUE,FALSE)</formula>
    </cfRule>
  </conditionalFormatting>
  <conditionalFormatting sqref="AI101">
    <cfRule type="expression" dxfId="2743" priority="13323">
      <formula>IF(RIGHT(TEXT(AI101,"0.#"),1)=".",FALSE,TRUE)</formula>
    </cfRule>
    <cfRule type="expression" dxfId="2742" priority="13324">
      <formula>IF(RIGHT(TEXT(AI101,"0.#"),1)=".",TRUE,FALSE)</formula>
    </cfRule>
  </conditionalFormatting>
  <conditionalFormatting sqref="AM101">
    <cfRule type="expression" dxfId="2741" priority="13321">
      <formula>IF(RIGHT(TEXT(AM101,"0.#"),1)=".",FALSE,TRUE)</formula>
    </cfRule>
    <cfRule type="expression" dxfId="2740" priority="13322">
      <formula>IF(RIGHT(TEXT(AM101,"0.#"),1)=".",TRUE,FALSE)</formula>
    </cfRule>
  </conditionalFormatting>
  <conditionalFormatting sqref="AE102">
    <cfRule type="expression" dxfId="2739" priority="13319">
      <formula>IF(RIGHT(TEXT(AE102,"0.#"),1)=".",FALSE,TRUE)</formula>
    </cfRule>
    <cfRule type="expression" dxfId="2738" priority="13320">
      <formula>IF(RIGHT(TEXT(AE102,"0.#"),1)=".",TRUE,FALSE)</formula>
    </cfRule>
  </conditionalFormatting>
  <conditionalFormatting sqref="AI102">
    <cfRule type="expression" dxfId="2737" priority="13317">
      <formula>IF(RIGHT(TEXT(AI102,"0.#"),1)=".",FALSE,TRUE)</formula>
    </cfRule>
    <cfRule type="expression" dxfId="2736" priority="13318">
      <formula>IF(RIGHT(TEXT(AI102,"0.#"),1)=".",TRUE,FALSE)</formula>
    </cfRule>
  </conditionalFormatting>
  <conditionalFormatting sqref="AM102">
    <cfRule type="expression" dxfId="2735" priority="13315">
      <formula>IF(RIGHT(TEXT(AM102,"0.#"),1)=".",FALSE,TRUE)</formula>
    </cfRule>
    <cfRule type="expression" dxfId="2734" priority="13316">
      <formula>IF(RIGHT(TEXT(AM102,"0.#"),1)=".",TRUE,FALSE)</formula>
    </cfRule>
  </conditionalFormatting>
  <conditionalFormatting sqref="AQ102">
    <cfRule type="expression" dxfId="2733" priority="13313">
      <formula>IF(RIGHT(TEXT(AQ102,"0.#"),1)=".",FALSE,TRUE)</formula>
    </cfRule>
    <cfRule type="expression" dxfId="2732" priority="13314">
      <formula>IF(RIGHT(TEXT(AQ102,"0.#"),1)=".",TRUE,FALSE)</formula>
    </cfRule>
  </conditionalFormatting>
  <conditionalFormatting sqref="AE104">
    <cfRule type="expression" dxfId="2731" priority="13311">
      <formula>IF(RIGHT(TEXT(AE104,"0.#"),1)=".",FALSE,TRUE)</formula>
    </cfRule>
    <cfRule type="expression" dxfId="2730" priority="13312">
      <formula>IF(RIGHT(TEXT(AE104,"0.#"),1)=".",TRUE,FALSE)</formula>
    </cfRule>
  </conditionalFormatting>
  <conditionalFormatting sqref="AI104">
    <cfRule type="expression" dxfId="2729" priority="13309">
      <formula>IF(RIGHT(TEXT(AI104,"0.#"),1)=".",FALSE,TRUE)</formula>
    </cfRule>
    <cfRule type="expression" dxfId="2728" priority="13310">
      <formula>IF(RIGHT(TEXT(AI104,"0.#"),1)=".",TRUE,FALSE)</formula>
    </cfRule>
  </conditionalFormatting>
  <conditionalFormatting sqref="AM104">
    <cfRule type="expression" dxfId="2727" priority="13307">
      <formula>IF(RIGHT(TEXT(AM104,"0.#"),1)=".",FALSE,TRUE)</formula>
    </cfRule>
    <cfRule type="expression" dxfId="2726" priority="13308">
      <formula>IF(RIGHT(TEXT(AM104,"0.#"),1)=".",TRUE,FALSE)</formula>
    </cfRule>
  </conditionalFormatting>
  <conditionalFormatting sqref="AE105">
    <cfRule type="expression" dxfId="2725" priority="13305">
      <formula>IF(RIGHT(TEXT(AE105,"0.#"),1)=".",FALSE,TRUE)</formula>
    </cfRule>
    <cfRule type="expression" dxfId="2724" priority="13306">
      <formula>IF(RIGHT(TEXT(AE105,"0.#"),1)=".",TRUE,FALSE)</formula>
    </cfRule>
  </conditionalFormatting>
  <conditionalFormatting sqref="AI105">
    <cfRule type="expression" dxfId="2723" priority="13303">
      <formula>IF(RIGHT(TEXT(AI105,"0.#"),1)=".",FALSE,TRUE)</formula>
    </cfRule>
    <cfRule type="expression" dxfId="2722" priority="13304">
      <formula>IF(RIGHT(TEXT(AI105,"0.#"),1)=".",TRUE,FALSE)</formula>
    </cfRule>
  </conditionalFormatting>
  <conditionalFormatting sqref="AM105">
    <cfRule type="expression" dxfId="2721" priority="13301">
      <formula>IF(RIGHT(TEXT(AM105,"0.#"),1)=".",FALSE,TRUE)</formula>
    </cfRule>
    <cfRule type="expression" dxfId="2720" priority="13302">
      <formula>IF(RIGHT(TEXT(AM105,"0.#"),1)=".",TRUE,FALSE)</formula>
    </cfRule>
  </conditionalFormatting>
  <conditionalFormatting sqref="AE107">
    <cfRule type="expression" dxfId="2719" priority="13297">
      <formula>IF(RIGHT(TEXT(AE107,"0.#"),1)=".",FALSE,TRUE)</formula>
    </cfRule>
    <cfRule type="expression" dxfId="2718" priority="13298">
      <formula>IF(RIGHT(TEXT(AE107,"0.#"),1)=".",TRUE,FALSE)</formula>
    </cfRule>
  </conditionalFormatting>
  <conditionalFormatting sqref="AI107">
    <cfRule type="expression" dxfId="2717" priority="13295">
      <formula>IF(RIGHT(TEXT(AI107,"0.#"),1)=".",FALSE,TRUE)</formula>
    </cfRule>
    <cfRule type="expression" dxfId="2716" priority="13296">
      <formula>IF(RIGHT(TEXT(AI107,"0.#"),1)=".",TRUE,FALSE)</formula>
    </cfRule>
  </conditionalFormatting>
  <conditionalFormatting sqref="AM107">
    <cfRule type="expression" dxfId="2715" priority="13293">
      <formula>IF(RIGHT(TEXT(AM107,"0.#"),1)=".",FALSE,TRUE)</formula>
    </cfRule>
    <cfRule type="expression" dxfId="2714" priority="13294">
      <formula>IF(RIGHT(TEXT(AM107,"0.#"),1)=".",TRUE,FALSE)</formula>
    </cfRule>
  </conditionalFormatting>
  <conditionalFormatting sqref="AE108">
    <cfRule type="expression" dxfId="2713" priority="13291">
      <formula>IF(RIGHT(TEXT(AE108,"0.#"),1)=".",FALSE,TRUE)</formula>
    </cfRule>
    <cfRule type="expression" dxfId="2712" priority="13292">
      <formula>IF(RIGHT(TEXT(AE108,"0.#"),1)=".",TRUE,FALSE)</formula>
    </cfRule>
  </conditionalFormatting>
  <conditionalFormatting sqref="AI108">
    <cfRule type="expression" dxfId="2711" priority="13289">
      <formula>IF(RIGHT(TEXT(AI108,"0.#"),1)=".",FALSE,TRUE)</formula>
    </cfRule>
    <cfRule type="expression" dxfId="2710" priority="13290">
      <formula>IF(RIGHT(TEXT(AI108,"0.#"),1)=".",TRUE,FALSE)</formula>
    </cfRule>
  </conditionalFormatting>
  <conditionalFormatting sqref="AM108">
    <cfRule type="expression" dxfId="2709" priority="13287">
      <formula>IF(RIGHT(TEXT(AM108,"0.#"),1)=".",FALSE,TRUE)</formula>
    </cfRule>
    <cfRule type="expression" dxfId="2708" priority="13288">
      <formula>IF(RIGHT(TEXT(AM108,"0.#"),1)=".",TRUE,FALSE)</formula>
    </cfRule>
  </conditionalFormatting>
  <conditionalFormatting sqref="AE110">
    <cfRule type="expression" dxfId="2707" priority="13283">
      <formula>IF(RIGHT(TEXT(AE110,"0.#"),1)=".",FALSE,TRUE)</formula>
    </cfRule>
    <cfRule type="expression" dxfId="2706" priority="13284">
      <formula>IF(RIGHT(TEXT(AE110,"0.#"),1)=".",TRUE,FALSE)</formula>
    </cfRule>
  </conditionalFormatting>
  <conditionalFormatting sqref="AI110">
    <cfRule type="expression" dxfId="2705" priority="13281">
      <formula>IF(RIGHT(TEXT(AI110,"0.#"),1)=".",FALSE,TRUE)</formula>
    </cfRule>
    <cfRule type="expression" dxfId="2704" priority="13282">
      <formula>IF(RIGHT(TEXT(AI110,"0.#"),1)=".",TRUE,FALSE)</formula>
    </cfRule>
  </conditionalFormatting>
  <conditionalFormatting sqref="AM110">
    <cfRule type="expression" dxfId="2703" priority="13279">
      <formula>IF(RIGHT(TEXT(AM110,"0.#"),1)=".",FALSE,TRUE)</formula>
    </cfRule>
    <cfRule type="expression" dxfId="2702" priority="13280">
      <formula>IF(RIGHT(TEXT(AM110,"0.#"),1)=".",TRUE,FALSE)</formula>
    </cfRule>
  </conditionalFormatting>
  <conditionalFormatting sqref="AE111">
    <cfRule type="expression" dxfId="2701" priority="13277">
      <formula>IF(RIGHT(TEXT(AE111,"0.#"),1)=".",FALSE,TRUE)</formula>
    </cfRule>
    <cfRule type="expression" dxfId="2700" priority="13278">
      <formula>IF(RIGHT(TEXT(AE111,"0.#"),1)=".",TRUE,FALSE)</formula>
    </cfRule>
  </conditionalFormatting>
  <conditionalFormatting sqref="AI111">
    <cfRule type="expression" dxfId="2699" priority="13275">
      <formula>IF(RIGHT(TEXT(AI111,"0.#"),1)=".",FALSE,TRUE)</formula>
    </cfRule>
    <cfRule type="expression" dxfId="2698" priority="13276">
      <formula>IF(RIGHT(TEXT(AI111,"0.#"),1)=".",TRUE,FALSE)</formula>
    </cfRule>
  </conditionalFormatting>
  <conditionalFormatting sqref="AM111">
    <cfRule type="expression" dxfId="2697" priority="13273">
      <formula>IF(RIGHT(TEXT(AM111,"0.#"),1)=".",FALSE,TRUE)</formula>
    </cfRule>
    <cfRule type="expression" dxfId="2696" priority="13274">
      <formula>IF(RIGHT(TEXT(AM111,"0.#"),1)=".",TRUE,FALSE)</formula>
    </cfRule>
  </conditionalFormatting>
  <conditionalFormatting sqref="AE113">
    <cfRule type="expression" dxfId="2695" priority="13269">
      <formula>IF(RIGHT(TEXT(AE113,"0.#"),1)=".",FALSE,TRUE)</formula>
    </cfRule>
    <cfRule type="expression" dxfId="2694" priority="13270">
      <formula>IF(RIGHT(TEXT(AE113,"0.#"),1)=".",TRUE,FALSE)</formula>
    </cfRule>
  </conditionalFormatting>
  <conditionalFormatting sqref="AI113">
    <cfRule type="expression" dxfId="2693" priority="13267">
      <formula>IF(RIGHT(TEXT(AI113,"0.#"),1)=".",FALSE,TRUE)</formula>
    </cfRule>
    <cfRule type="expression" dxfId="2692" priority="13268">
      <formula>IF(RIGHT(TEXT(AI113,"0.#"),1)=".",TRUE,FALSE)</formula>
    </cfRule>
  </conditionalFormatting>
  <conditionalFormatting sqref="AM113">
    <cfRule type="expression" dxfId="2691" priority="13265">
      <formula>IF(RIGHT(TEXT(AM113,"0.#"),1)=".",FALSE,TRUE)</formula>
    </cfRule>
    <cfRule type="expression" dxfId="2690" priority="13266">
      <formula>IF(RIGHT(TEXT(AM113,"0.#"),1)=".",TRUE,FALSE)</formula>
    </cfRule>
  </conditionalFormatting>
  <conditionalFormatting sqref="AE114">
    <cfRule type="expression" dxfId="2689" priority="13263">
      <formula>IF(RIGHT(TEXT(AE114,"0.#"),1)=".",FALSE,TRUE)</formula>
    </cfRule>
    <cfRule type="expression" dxfId="2688" priority="13264">
      <formula>IF(RIGHT(TEXT(AE114,"0.#"),1)=".",TRUE,FALSE)</formula>
    </cfRule>
  </conditionalFormatting>
  <conditionalFormatting sqref="AI114">
    <cfRule type="expression" dxfId="2687" priority="13261">
      <formula>IF(RIGHT(TEXT(AI114,"0.#"),1)=".",FALSE,TRUE)</formula>
    </cfRule>
    <cfRule type="expression" dxfId="2686" priority="13262">
      <formula>IF(RIGHT(TEXT(AI114,"0.#"),1)=".",TRUE,FALSE)</formula>
    </cfRule>
  </conditionalFormatting>
  <conditionalFormatting sqref="AM114">
    <cfRule type="expression" dxfId="2685" priority="13259">
      <formula>IF(RIGHT(TEXT(AM114,"0.#"),1)=".",FALSE,TRUE)</formula>
    </cfRule>
    <cfRule type="expression" dxfId="2684" priority="13260">
      <formula>IF(RIGHT(TEXT(AM114,"0.#"),1)=".",TRUE,FALSE)</formula>
    </cfRule>
  </conditionalFormatting>
  <conditionalFormatting sqref="AQ116">
    <cfRule type="expression" dxfId="2683" priority="13255">
      <formula>IF(RIGHT(TEXT(AQ116,"0.#"),1)=".",FALSE,TRUE)</formula>
    </cfRule>
    <cfRule type="expression" dxfId="2682" priority="13256">
      <formula>IF(RIGHT(TEXT(AQ116,"0.#"),1)=".",TRUE,FALSE)</formula>
    </cfRule>
  </conditionalFormatting>
  <conditionalFormatting sqref="AQ117">
    <cfRule type="expression" dxfId="2681" priority="13243">
      <formula>IF(RIGHT(TEXT(AQ117,"0.#"),1)=".",FALSE,TRUE)</formula>
    </cfRule>
    <cfRule type="expression" dxfId="2680" priority="13244">
      <formula>IF(RIGHT(TEXT(AQ117,"0.#"),1)=".",TRUE,FALSE)</formula>
    </cfRule>
  </conditionalFormatting>
  <conditionalFormatting sqref="AE119 AQ119">
    <cfRule type="expression" dxfId="2679" priority="13241">
      <formula>IF(RIGHT(TEXT(AE119,"0.#"),1)=".",FALSE,TRUE)</formula>
    </cfRule>
    <cfRule type="expression" dxfId="2678" priority="13242">
      <formula>IF(RIGHT(TEXT(AE119,"0.#"),1)=".",TRUE,FALSE)</formula>
    </cfRule>
  </conditionalFormatting>
  <conditionalFormatting sqref="AI119">
    <cfRule type="expression" dxfId="2677" priority="13239">
      <formula>IF(RIGHT(TEXT(AI119,"0.#"),1)=".",FALSE,TRUE)</formula>
    </cfRule>
    <cfRule type="expression" dxfId="2676" priority="13240">
      <formula>IF(RIGHT(TEXT(AI119,"0.#"),1)=".",TRUE,FALSE)</formula>
    </cfRule>
  </conditionalFormatting>
  <conditionalFormatting sqref="AM119">
    <cfRule type="expression" dxfId="2675" priority="13237">
      <formula>IF(RIGHT(TEXT(AM119,"0.#"),1)=".",FALSE,TRUE)</formula>
    </cfRule>
    <cfRule type="expression" dxfId="2674" priority="13238">
      <formula>IF(RIGHT(TEXT(AM119,"0.#"),1)=".",TRUE,FALSE)</formula>
    </cfRule>
  </conditionalFormatting>
  <conditionalFormatting sqref="AQ120">
    <cfRule type="expression" dxfId="2673" priority="13229">
      <formula>IF(RIGHT(TEXT(AQ120,"0.#"),1)=".",FALSE,TRUE)</formula>
    </cfRule>
    <cfRule type="expression" dxfId="2672" priority="13230">
      <formula>IF(RIGHT(TEXT(AQ120,"0.#"),1)=".",TRUE,FALSE)</formula>
    </cfRule>
  </conditionalFormatting>
  <conditionalFormatting sqref="AE122 AQ122">
    <cfRule type="expression" dxfId="2671" priority="13227">
      <formula>IF(RIGHT(TEXT(AE122,"0.#"),1)=".",FALSE,TRUE)</formula>
    </cfRule>
    <cfRule type="expression" dxfId="2670" priority="13228">
      <formula>IF(RIGHT(TEXT(AE122,"0.#"),1)=".",TRUE,FALSE)</formula>
    </cfRule>
  </conditionalFormatting>
  <conditionalFormatting sqref="AI122">
    <cfRule type="expression" dxfId="2669" priority="13225">
      <formula>IF(RIGHT(TEXT(AI122,"0.#"),1)=".",FALSE,TRUE)</formula>
    </cfRule>
    <cfRule type="expression" dxfId="2668" priority="13226">
      <formula>IF(RIGHT(TEXT(AI122,"0.#"),1)=".",TRUE,FALSE)</formula>
    </cfRule>
  </conditionalFormatting>
  <conditionalFormatting sqref="AM122">
    <cfRule type="expression" dxfId="2667" priority="13223">
      <formula>IF(RIGHT(TEXT(AM122,"0.#"),1)=".",FALSE,TRUE)</formula>
    </cfRule>
    <cfRule type="expression" dxfId="2666" priority="13224">
      <formula>IF(RIGHT(TEXT(AM122,"0.#"),1)=".",TRUE,FALSE)</formula>
    </cfRule>
  </conditionalFormatting>
  <conditionalFormatting sqref="AQ123">
    <cfRule type="expression" dxfId="2665" priority="13215">
      <formula>IF(RIGHT(TEXT(AQ123,"0.#"),1)=".",FALSE,TRUE)</formula>
    </cfRule>
    <cfRule type="expression" dxfId="2664" priority="13216">
      <formula>IF(RIGHT(TEXT(AQ123,"0.#"),1)=".",TRUE,FALSE)</formula>
    </cfRule>
  </conditionalFormatting>
  <conditionalFormatting sqref="AE125 AQ125">
    <cfRule type="expression" dxfId="2663" priority="13213">
      <formula>IF(RIGHT(TEXT(AE125,"0.#"),1)=".",FALSE,TRUE)</formula>
    </cfRule>
    <cfRule type="expression" dxfId="2662" priority="13214">
      <formula>IF(RIGHT(TEXT(AE125,"0.#"),1)=".",TRUE,FALSE)</formula>
    </cfRule>
  </conditionalFormatting>
  <conditionalFormatting sqref="AI125">
    <cfRule type="expression" dxfId="2661" priority="13211">
      <formula>IF(RIGHT(TEXT(AI125,"0.#"),1)=".",FALSE,TRUE)</formula>
    </cfRule>
    <cfRule type="expression" dxfId="2660" priority="13212">
      <formula>IF(RIGHT(TEXT(AI125,"0.#"),1)=".",TRUE,FALSE)</formula>
    </cfRule>
  </conditionalFormatting>
  <conditionalFormatting sqref="AM125">
    <cfRule type="expression" dxfId="2659" priority="13209">
      <formula>IF(RIGHT(TEXT(AM125,"0.#"),1)=".",FALSE,TRUE)</formula>
    </cfRule>
    <cfRule type="expression" dxfId="2658" priority="13210">
      <formula>IF(RIGHT(TEXT(AM125,"0.#"),1)=".",TRUE,FALSE)</formula>
    </cfRule>
  </conditionalFormatting>
  <conditionalFormatting sqref="AQ126">
    <cfRule type="expression" dxfId="2657" priority="13201">
      <formula>IF(RIGHT(TEXT(AQ126,"0.#"),1)=".",FALSE,TRUE)</formula>
    </cfRule>
    <cfRule type="expression" dxfId="2656" priority="13202">
      <formula>IF(RIGHT(TEXT(AQ126,"0.#"),1)=".",TRUE,FALSE)</formula>
    </cfRule>
  </conditionalFormatting>
  <conditionalFormatting sqref="AE128 AQ128">
    <cfRule type="expression" dxfId="2655" priority="13199">
      <formula>IF(RIGHT(TEXT(AE128,"0.#"),1)=".",FALSE,TRUE)</formula>
    </cfRule>
    <cfRule type="expression" dxfId="2654" priority="13200">
      <formula>IF(RIGHT(TEXT(AE128,"0.#"),1)=".",TRUE,FALSE)</formula>
    </cfRule>
  </conditionalFormatting>
  <conditionalFormatting sqref="AI128">
    <cfRule type="expression" dxfId="2653" priority="13197">
      <formula>IF(RIGHT(TEXT(AI128,"0.#"),1)=".",FALSE,TRUE)</formula>
    </cfRule>
    <cfRule type="expression" dxfId="2652" priority="13198">
      <formula>IF(RIGHT(TEXT(AI128,"0.#"),1)=".",TRUE,FALSE)</formula>
    </cfRule>
  </conditionalFormatting>
  <conditionalFormatting sqref="AM128">
    <cfRule type="expression" dxfId="2651" priority="13195">
      <formula>IF(RIGHT(TEXT(AM128,"0.#"),1)=".",FALSE,TRUE)</formula>
    </cfRule>
    <cfRule type="expression" dxfId="2650" priority="13196">
      <formula>IF(RIGHT(TEXT(AM128,"0.#"),1)=".",TRUE,FALSE)</formula>
    </cfRule>
  </conditionalFormatting>
  <conditionalFormatting sqref="AQ129">
    <cfRule type="expression" dxfId="2649" priority="13187">
      <formula>IF(RIGHT(TEXT(AQ129,"0.#"),1)=".",FALSE,TRUE)</formula>
    </cfRule>
    <cfRule type="expression" dxfId="2648" priority="13188">
      <formula>IF(RIGHT(TEXT(AQ129,"0.#"),1)=".",TRUE,FALSE)</formula>
    </cfRule>
  </conditionalFormatting>
  <conditionalFormatting sqref="AE75">
    <cfRule type="expression" dxfId="2647" priority="13185">
      <formula>IF(RIGHT(TEXT(AE75,"0.#"),1)=".",FALSE,TRUE)</formula>
    </cfRule>
    <cfRule type="expression" dxfId="2646" priority="13186">
      <formula>IF(RIGHT(TEXT(AE75,"0.#"),1)=".",TRUE,FALSE)</formula>
    </cfRule>
  </conditionalFormatting>
  <conditionalFormatting sqref="AE76">
    <cfRule type="expression" dxfId="2645" priority="13183">
      <formula>IF(RIGHT(TEXT(AE76,"0.#"),1)=".",FALSE,TRUE)</formula>
    </cfRule>
    <cfRule type="expression" dxfId="2644" priority="13184">
      <formula>IF(RIGHT(TEXT(AE76,"0.#"),1)=".",TRUE,FALSE)</formula>
    </cfRule>
  </conditionalFormatting>
  <conditionalFormatting sqref="AE77">
    <cfRule type="expression" dxfId="2643" priority="13181">
      <formula>IF(RIGHT(TEXT(AE77,"0.#"),1)=".",FALSE,TRUE)</formula>
    </cfRule>
    <cfRule type="expression" dxfId="2642" priority="13182">
      <formula>IF(RIGHT(TEXT(AE77,"0.#"),1)=".",TRUE,FALSE)</formula>
    </cfRule>
  </conditionalFormatting>
  <conditionalFormatting sqref="AI77">
    <cfRule type="expression" dxfId="2641" priority="13179">
      <formula>IF(RIGHT(TEXT(AI77,"0.#"),1)=".",FALSE,TRUE)</formula>
    </cfRule>
    <cfRule type="expression" dxfId="2640" priority="13180">
      <formula>IF(RIGHT(TEXT(AI77,"0.#"),1)=".",TRUE,FALSE)</formula>
    </cfRule>
  </conditionalFormatting>
  <conditionalFormatting sqref="AI76">
    <cfRule type="expression" dxfId="2639" priority="13177">
      <formula>IF(RIGHT(TEXT(AI76,"0.#"),1)=".",FALSE,TRUE)</formula>
    </cfRule>
    <cfRule type="expression" dxfId="2638" priority="13178">
      <formula>IF(RIGHT(TEXT(AI76,"0.#"),1)=".",TRUE,FALSE)</formula>
    </cfRule>
  </conditionalFormatting>
  <conditionalFormatting sqref="AI75">
    <cfRule type="expression" dxfId="2637" priority="13175">
      <formula>IF(RIGHT(TEXT(AI75,"0.#"),1)=".",FALSE,TRUE)</formula>
    </cfRule>
    <cfRule type="expression" dxfId="2636" priority="13176">
      <formula>IF(RIGHT(TEXT(AI75,"0.#"),1)=".",TRUE,FALSE)</formula>
    </cfRule>
  </conditionalFormatting>
  <conditionalFormatting sqref="AM75">
    <cfRule type="expression" dxfId="2635" priority="13173">
      <formula>IF(RIGHT(TEXT(AM75,"0.#"),1)=".",FALSE,TRUE)</formula>
    </cfRule>
    <cfRule type="expression" dxfId="2634" priority="13174">
      <formula>IF(RIGHT(TEXT(AM75,"0.#"),1)=".",TRUE,FALSE)</formula>
    </cfRule>
  </conditionalFormatting>
  <conditionalFormatting sqref="AM76">
    <cfRule type="expression" dxfId="2633" priority="13171">
      <formula>IF(RIGHT(TEXT(AM76,"0.#"),1)=".",FALSE,TRUE)</formula>
    </cfRule>
    <cfRule type="expression" dxfId="2632" priority="13172">
      <formula>IF(RIGHT(TEXT(AM76,"0.#"),1)=".",TRUE,FALSE)</formula>
    </cfRule>
  </conditionalFormatting>
  <conditionalFormatting sqref="AM77">
    <cfRule type="expression" dxfId="2631" priority="13169">
      <formula>IF(RIGHT(TEXT(AM77,"0.#"),1)=".",FALSE,TRUE)</formula>
    </cfRule>
    <cfRule type="expression" dxfId="2630" priority="13170">
      <formula>IF(RIGHT(TEXT(AM77,"0.#"),1)=".",TRUE,FALSE)</formula>
    </cfRule>
  </conditionalFormatting>
  <conditionalFormatting sqref="AE134:AE135 AI134:AI135 AM134:AM135 AQ134:AQ135 AU134:AU135">
    <cfRule type="expression" dxfId="2629" priority="13155">
      <formula>IF(RIGHT(TEXT(AE134,"0.#"),1)=".",FALSE,TRUE)</formula>
    </cfRule>
    <cfRule type="expression" dxfId="2628" priority="13156">
      <formula>IF(RIGHT(TEXT(AE134,"0.#"),1)=".",TRUE,FALSE)</formula>
    </cfRule>
  </conditionalFormatting>
  <conditionalFormatting sqref="AE433">
    <cfRule type="expression" dxfId="2627" priority="13125">
      <formula>IF(RIGHT(TEXT(AE433,"0.#"),1)=".",FALSE,TRUE)</formula>
    </cfRule>
    <cfRule type="expression" dxfId="2626" priority="13126">
      <formula>IF(RIGHT(TEXT(AE433,"0.#"),1)=".",TRUE,FALSE)</formula>
    </cfRule>
  </conditionalFormatting>
  <conditionalFormatting sqref="AM435">
    <cfRule type="expression" dxfId="2625" priority="13109">
      <formula>IF(RIGHT(TEXT(AM435,"0.#"),1)=".",FALSE,TRUE)</formula>
    </cfRule>
    <cfRule type="expression" dxfId="2624" priority="13110">
      <formula>IF(RIGHT(TEXT(AM435,"0.#"),1)=".",TRUE,FALSE)</formula>
    </cfRule>
  </conditionalFormatting>
  <conditionalFormatting sqref="AE434">
    <cfRule type="expression" dxfId="2623" priority="13123">
      <formula>IF(RIGHT(TEXT(AE434,"0.#"),1)=".",FALSE,TRUE)</formula>
    </cfRule>
    <cfRule type="expression" dxfId="2622" priority="13124">
      <formula>IF(RIGHT(TEXT(AE434,"0.#"),1)=".",TRUE,FALSE)</formula>
    </cfRule>
  </conditionalFormatting>
  <conditionalFormatting sqref="AE435">
    <cfRule type="expression" dxfId="2621" priority="13121">
      <formula>IF(RIGHT(TEXT(AE435,"0.#"),1)=".",FALSE,TRUE)</formula>
    </cfRule>
    <cfRule type="expression" dxfId="2620" priority="13122">
      <formula>IF(RIGHT(TEXT(AE435,"0.#"),1)=".",TRUE,FALSE)</formula>
    </cfRule>
  </conditionalFormatting>
  <conditionalFormatting sqref="AM433">
    <cfRule type="expression" dxfId="2619" priority="13113">
      <formula>IF(RIGHT(TEXT(AM433,"0.#"),1)=".",FALSE,TRUE)</formula>
    </cfRule>
    <cfRule type="expression" dxfId="2618" priority="13114">
      <formula>IF(RIGHT(TEXT(AM433,"0.#"),1)=".",TRUE,FALSE)</formula>
    </cfRule>
  </conditionalFormatting>
  <conditionalFormatting sqref="AM434">
    <cfRule type="expression" dxfId="2617" priority="13111">
      <formula>IF(RIGHT(TEXT(AM434,"0.#"),1)=".",FALSE,TRUE)</formula>
    </cfRule>
    <cfRule type="expression" dxfId="2616" priority="13112">
      <formula>IF(RIGHT(TEXT(AM434,"0.#"),1)=".",TRUE,FALSE)</formula>
    </cfRule>
  </conditionalFormatting>
  <conditionalFormatting sqref="AU433">
    <cfRule type="expression" dxfId="2615" priority="13101">
      <formula>IF(RIGHT(TEXT(AU433,"0.#"),1)=".",FALSE,TRUE)</formula>
    </cfRule>
    <cfRule type="expression" dxfId="2614" priority="13102">
      <formula>IF(RIGHT(TEXT(AU433,"0.#"),1)=".",TRUE,FALSE)</formula>
    </cfRule>
  </conditionalFormatting>
  <conditionalFormatting sqref="AU434">
    <cfRule type="expression" dxfId="2613" priority="13099">
      <formula>IF(RIGHT(TEXT(AU434,"0.#"),1)=".",FALSE,TRUE)</formula>
    </cfRule>
    <cfRule type="expression" dxfId="2612" priority="13100">
      <formula>IF(RIGHT(TEXT(AU434,"0.#"),1)=".",TRUE,FALSE)</formula>
    </cfRule>
  </conditionalFormatting>
  <conditionalFormatting sqref="AU435">
    <cfRule type="expression" dxfId="2611" priority="13097">
      <formula>IF(RIGHT(TEXT(AU435,"0.#"),1)=".",FALSE,TRUE)</formula>
    </cfRule>
    <cfRule type="expression" dxfId="2610" priority="13098">
      <formula>IF(RIGHT(TEXT(AU435,"0.#"),1)=".",TRUE,FALSE)</formula>
    </cfRule>
  </conditionalFormatting>
  <conditionalFormatting sqref="AI435">
    <cfRule type="expression" dxfId="2609" priority="13031">
      <formula>IF(RIGHT(TEXT(AI435,"0.#"),1)=".",FALSE,TRUE)</formula>
    </cfRule>
    <cfRule type="expression" dxfId="2608" priority="13032">
      <formula>IF(RIGHT(TEXT(AI435,"0.#"),1)=".",TRUE,FALSE)</formula>
    </cfRule>
  </conditionalFormatting>
  <conditionalFormatting sqref="AI433">
    <cfRule type="expression" dxfId="2607" priority="13035">
      <formula>IF(RIGHT(TEXT(AI433,"0.#"),1)=".",FALSE,TRUE)</formula>
    </cfRule>
    <cfRule type="expression" dxfId="2606" priority="13036">
      <formula>IF(RIGHT(TEXT(AI433,"0.#"),1)=".",TRUE,FALSE)</formula>
    </cfRule>
  </conditionalFormatting>
  <conditionalFormatting sqref="AI434">
    <cfRule type="expression" dxfId="2605" priority="13033">
      <formula>IF(RIGHT(TEXT(AI434,"0.#"),1)=".",FALSE,TRUE)</formula>
    </cfRule>
    <cfRule type="expression" dxfId="2604" priority="13034">
      <formula>IF(RIGHT(TEXT(AI434,"0.#"),1)=".",TRUE,FALSE)</formula>
    </cfRule>
  </conditionalFormatting>
  <conditionalFormatting sqref="AQ434">
    <cfRule type="expression" dxfId="2603" priority="13017">
      <formula>IF(RIGHT(TEXT(AQ434,"0.#"),1)=".",FALSE,TRUE)</formula>
    </cfRule>
    <cfRule type="expression" dxfId="2602" priority="13018">
      <formula>IF(RIGHT(TEXT(AQ434,"0.#"),1)=".",TRUE,FALSE)</formula>
    </cfRule>
  </conditionalFormatting>
  <conditionalFormatting sqref="AQ435">
    <cfRule type="expression" dxfId="2601" priority="13003">
      <formula>IF(RIGHT(TEXT(AQ435,"0.#"),1)=".",FALSE,TRUE)</formula>
    </cfRule>
    <cfRule type="expression" dxfId="2600" priority="13004">
      <formula>IF(RIGHT(TEXT(AQ435,"0.#"),1)=".",TRUE,FALSE)</formula>
    </cfRule>
  </conditionalFormatting>
  <conditionalFormatting sqref="AQ433">
    <cfRule type="expression" dxfId="2599" priority="13001">
      <formula>IF(RIGHT(TEXT(AQ433,"0.#"),1)=".",FALSE,TRUE)</formula>
    </cfRule>
    <cfRule type="expression" dxfId="2598" priority="13002">
      <formula>IF(RIGHT(TEXT(AQ433,"0.#"),1)=".",TRUE,FALSE)</formula>
    </cfRule>
  </conditionalFormatting>
  <conditionalFormatting sqref="AL839:AO866">
    <cfRule type="expression" dxfId="2597" priority="6725">
      <formula>IF(AND(AL839&gt;=0, RIGHT(TEXT(AL839,"0.#"),1)&lt;&gt;"."),TRUE,FALSE)</formula>
    </cfRule>
    <cfRule type="expression" dxfId="2596" priority="6726">
      <formula>IF(AND(AL839&gt;=0, RIGHT(TEXT(AL839,"0.#"),1)="."),TRUE,FALSE)</formula>
    </cfRule>
    <cfRule type="expression" dxfId="2595" priority="6727">
      <formula>IF(AND(AL839&lt;0, RIGHT(TEXT(AL839,"0.#"),1)&lt;&gt;"."),TRUE,FALSE)</formula>
    </cfRule>
    <cfRule type="expression" dxfId="2594" priority="6728">
      <formula>IF(AND(AL839&lt;0, RIGHT(TEXT(AL839,"0.#"),1)="."),TRUE,FALSE)</formula>
    </cfRule>
  </conditionalFormatting>
  <conditionalFormatting sqref="AQ53:AQ55">
    <cfRule type="expression" dxfId="2593" priority="4747">
      <formula>IF(RIGHT(TEXT(AQ53,"0.#"),1)=".",FALSE,TRUE)</formula>
    </cfRule>
    <cfRule type="expression" dxfId="2592" priority="4748">
      <formula>IF(RIGHT(TEXT(AQ53,"0.#"),1)=".",TRUE,FALSE)</formula>
    </cfRule>
  </conditionalFormatting>
  <conditionalFormatting sqref="AU53:AU55">
    <cfRule type="expression" dxfId="2591" priority="4745">
      <formula>IF(RIGHT(TEXT(AU53,"0.#"),1)=".",FALSE,TRUE)</formula>
    </cfRule>
    <cfRule type="expression" dxfId="2590" priority="4746">
      <formula>IF(RIGHT(TEXT(AU53,"0.#"),1)=".",TRUE,FALSE)</formula>
    </cfRule>
  </conditionalFormatting>
  <conditionalFormatting sqref="AQ60:AQ62">
    <cfRule type="expression" dxfId="2589" priority="4743">
      <formula>IF(RIGHT(TEXT(AQ60,"0.#"),1)=".",FALSE,TRUE)</formula>
    </cfRule>
    <cfRule type="expression" dxfId="2588" priority="4744">
      <formula>IF(RIGHT(TEXT(AQ60,"0.#"),1)=".",TRUE,FALSE)</formula>
    </cfRule>
  </conditionalFormatting>
  <conditionalFormatting sqref="AU60:AU62">
    <cfRule type="expression" dxfId="2587" priority="4741">
      <formula>IF(RIGHT(TEXT(AU60,"0.#"),1)=".",FALSE,TRUE)</formula>
    </cfRule>
    <cfRule type="expression" dxfId="2586" priority="4742">
      <formula>IF(RIGHT(TEXT(AU60,"0.#"),1)=".",TRUE,FALSE)</formula>
    </cfRule>
  </conditionalFormatting>
  <conditionalFormatting sqref="AQ75:AQ77">
    <cfRule type="expression" dxfId="2585" priority="4739">
      <formula>IF(RIGHT(TEXT(AQ75,"0.#"),1)=".",FALSE,TRUE)</formula>
    </cfRule>
    <cfRule type="expression" dxfId="2584" priority="4740">
      <formula>IF(RIGHT(TEXT(AQ75,"0.#"),1)=".",TRUE,FALSE)</formula>
    </cfRule>
  </conditionalFormatting>
  <conditionalFormatting sqref="AU75:AU77">
    <cfRule type="expression" dxfId="2583" priority="4737">
      <formula>IF(RIGHT(TEXT(AU75,"0.#"),1)=".",FALSE,TRUE)</formula>
    </cfRule>
    <cfRule type="expression" dxfId="2582" priority="4738">
      <formula>IF(RIGHT(TEXT(AU75,"0.#"),1)=".",TRUE,FALSE)</formula>
    </cfRule>
  </conditionalFormatting>
  <conditionalFormatting sqref="AQ87:AQ89">
    <cfRule type="expression" dxfId="2581" priority="4735">
      <formula>IF(RIGHT(TEXT(AQ87,"0.#"),1)=".",FALSE,TRUE)</formula>
    </cfRule>
    <cfRule type="expression" dxfId="2580" priority="4736">
      <formula>IF(RIGHT(TEXT(AQ87,"0.#"),1)=".",TRUE,FALSE)</formula>
    </cfRule>
  </conditionalFormatting>
  <conditionalFormatting sqref="AU87:AU89">
    <cfRule type="expression" dxfId="2579" priority="4733">
      <formula>IF(RIGHT(TEXT(AU87,"0.#"),1)=".",FALSE,TRUE)</formula>
    </cfRule>
    <cfRule type="expression" dxfId="2578" priority="4734">
      <formula>IF(RIGHT(TEXT(AU87,"0.#"),1)=".",TRUE,FALSE)</formula>
    </cfRule>
  </conditionalFormatting>
  <conditionalFormatting sqref="AQ92:AQ94">
    <cfRule type="expression" dxfId="2577" priority="4731">
      <formula>IF(RIGHT(TEXT(AQ92,"0.#"),1)=".",FALSE,TRUE)</formula>
    </cfRule>
    <cfRule type="expression" dxfId="2576" priority="4732">
      <formula>IF(RIGHT(TEXT(AQ92,"0.#"),1)=".",TRUE,FALSE)</formula>
    </cfRule>
  </conditionalFormatting>
  <conditionalFormatting sqref="AU92:AU94">
    <cfRule type="expression" dxfId="2575" priority="4729">
      <formula>IF(RIGHT(TEXT(AU92,"0.#"),1)=".",FALSE,TRUE)</formula>
    </cfRule>
    <cfRule type="expression" dxfId="2574" priority="4730">
      <formula>IF(RIGHT(TEXT(AU92,"0.#"),1)=".",TRUE,FALSE)</formula>
    </cfRule>
  </conditionalFormatting>
  <conditionalFormatting sqref="AQ97:AQ99">
    <cfRule type="expression" dxfId="2573" priority="4727">
      <formula>IF(RIGHT(TEXT(AQ97,"0.#"),1)=".",FALSE,TRUE)</formula>
    </cfRule>
    <cfRule type="expression" dxfId="2572" priority="4728">
      <formula>IF(RIGHT(TEXT(AQ97,"0.#"),1)=".",TRUE,FALSE)</formula>
    </cfRule>
  </conditionalFormatting>
  <conditionalFormatting sqref="AU97:AU99">
    <cfRule type="expression" dxfId="2571" priority="4725">
      <formula>IF(RIGHT(TEXT(AU97,"0.#"),1)=".",FALSE,TRUE)</formula>
    </cfRule>
    <cfRule type="expression" dxfId="2570" priority="4726">
      <formula>IF(RIGHT(TEXT(AU97,"0.#"),1)=".",TRUE,FALSE)</formula>
    </cfRule>
  </conditionalFormatting>
  <conditionalFormatting sqref="AE458">
    <cfRule type="expression" dxfId="2569" priority="4419">
      <formula>IF(RIGHT(TEXT(AE458,"0.#"),1)=".",FALSE,TRUE)</formula>
    </cfRule>
    <cfRule type="expression" dxfId="2568" priority="4420">
      <formula>IF(RIGHT(TEXT(AE458,"0.#"),1)=".",TRUE,FALSE)</formula>
    </cfRule>
  </conditionalFormatting>
  <conditionalFormatting sqref="AM460">
    <cfRule type="expression" dxfId="2567" priority="4409">
      <formula>IF(RIGHT(TEXT(AM460,"0.#"),1)=".",FALSE,TRUE)</formula>
    </cfRule>
    <cfRule type="expression" dxfId="2566" priority="4410">
      <formula>IF(RIGHT(TEXT(AM460,"0.#"),1)=".",TRUE,FALSE)</formula>
    </cfRule>
  </conditionalFormatting>
  <conditionalFormatting sqref="AE459">
    <cfRule type="expression" dxfId="2565" priority="4417">
      <formula>IF(RIGHT(TEXT(AE459,"0.#"),1)=".",FALSE,TRUE)</formula>
    </cfRule>
    <cfRule type="expression" dxfId="2564" priority="4418">
      <formula>IF(RIGHT(TEXT(AE459,"0.#"),1)=".",TRUE,FALSE)</formula>
    </cfRule>
  </conditionalFormatting>
  <conditionalFormatting sqref="AE460">
    <cfRule type="expression" dxfId="2563" priority="4415">
      <formula>IF(RIGHT(TEXT(AE460,"0.#"),1)=".",FALSE,TRUE)</formula>
    </cfRule>
    <cfRule type="expression" dxfId="2562" priority="4416">
      <formula>IF(RIGHT(TEXT(AE460,"0.#"),1)=".",TRUE,FALSE)</formula>
    </cfRule>
  </conditionalFormatting>
  <conditionalFormatting sqref="AM458">
    <cfRule type="expression" dxfId="2561" priority="4413">
      <formula>IF(RIGHT(TEXT(AM458,"0.#"),1)=".",FALSE,TRUE)</formula>
    </cfRule>
    <cfRule type="expression" dxfId="2560" priority="4414">
      <formula>IF(RIGHT(TEXT(AM458,"0.#"),1)=".",TRUE,FALSE)</formula>
    </cfRule>
  </conditionalFormatting>
  <conditionalFormatting sqref="AM459">
    <cfRule type="expression" dxfId="2559" priority="4411">
      <formula>IF(RIGHT(TEXT(AM459,"0.#"),1)=".",FALSE,TRUE)</formula>
    </cfRule>
    <cfRule type="expression" dxfId="2558" priority="4412">
      <formula>IF(RIGHT(TEXT(AM459,"0.#"),1)=".",TRUE,FALSE)</formula>
    </cfRule>
  </conditionalFormatting>
  <conditionalFormatting sqref="AU458">
    <cfRule type="expression" dxfId="2557" priority="4407">
      <formula>IF(RIGHT(TEXT(AU458,"0.#"),1)=".",FALSE,TRUE)</formula>
    </cfRule>
    <cfRule type="expression" dxfId="2556" priority="4408">
      <formula>IF(RIGHT(TEXT(AU458,"0.#"),1)=".",TRUE,FALSE)</formula>
    </cfRule>
  </conditionalFormatting>
  <conditionalFormatting sqref="AU459">
    <cfRule type="expression" dxfId="2555" priority="4405">
      <formula>IF(RIGHT(TEXT(AU459,"0.#"),1)=".",FALSE,TRUE)</formula>
    </cfRule>
    <cfRule type="expression" dxfId="2554" priority="4406">
      <formula>IF(RIGHT(TEXT(AU459,"0.#"),1)=".",TRUE,FALSE)</formula>
    </cfRule>
  </conditionalFormatting>
  <conditionalFormatting sqref="AU460">
    <cfRule type="expression" dxfId="2553" priority="4403">
      <formula>IF(RIGHT(TEXT(AU460,"0.#"),1)=".",FALSE,TRUE)</formula>
    </cfRule>
    <cfRule type="expression" dxfId="2552" priority="4404">
      <formula>IF(RIGHT(TEXT(AU460,"0.#"),1)=".",TRUE,FALSE)</formula>
    </cfRule>
  </conditionalFormatting>
  <conditionalFormatting sqref="AI460">
    <cfRule type="expression" dxfId="2551" priority="4397">
      <formula>IF(RIGHT(TEXT(AI460,"0.#"),1)=".",FALSE,TRUE)</formula>
    </cfRule>
    <cfRule type="expression" dxfId="2550" priority="4398">
      <formula>IF(RIGHT(TEXT(AI460,"0.#"),1)=".",TRUE,FALSE)</formula>
    </cfRule>
  </conditionalFormatting>
  <conditionalFormatting sqref="AI458">
    <cfRule type="expression" dxfId="2549" priority="4401">
      <formula>IF(RIGHT(TEXT(AI458,"0.#"),1)=".",FALSE,TRUE)</formula>
    </cfRule>
    <cfRule type="expression" dxfId="2548" priority="4402">
      <formula>IF(RIGHT(TEXT(AI458,"0.#"),1)=".",TRUE,FALSE)</formula>
    </cfRule>
  </conditionalFormatting>
  <conditionalFormatting sqref="AI459">
    <cfRule type="expression" dxfId="2547" priority="4399">
      <formula>IF(RIGHT(TEXT(AI459,"0.#"),1)=".",FALSE,TRUE)</formula>
    </cfRule>
    <cfRule type="expression" dxfId="2546" priority="4400">
      <formula>IF(RIGHT(TEXT(AI459,"0.#"),1)=".",TRUE,FALSE)</formula>
    </cfRule>
  </conditionalFormatting>
  <conditionalFormatting sqref="AQ459">
    <cfRule type="expression" dxfId="2545" priority="4395">
      <formula>IF(RIGHT(TEXT(AQ459,"0.#"),1)=".",FALSE,TRUE)</formula>
    </cfRule>
    <cfRule type="expression" dxfId="2544" priority="4396">
      <formula>IF(RIGHT(TEXT(AQ459,"0.#"),1)=".",TRUE,FALSE)</formula>
    </cfRule>
  </conditionalFormatting>
  <conditionalFormatting sqref="AQ460">
    <cfRule type="expression" dxfId="2543" priority="4393">
      <formula>IF(RIGHT(TEXT(AQ460,"0.#"),1)=".",FALSE,TRUE)</formula>
    </cfRule>
    <cfRule type="expression" dxfId="2542" priority="4394">
      <formula>IF(RIGHT(TEXT(AQ460,"0.#"),1)=".",TRUE,FALSE)</formula>
    </cfRule>
  </conditionalFormatting>
  <conditionalFormatting sqref="AQ458">
    <cfRule type="expression" dxfId="2541" priority="4391">
      <formula>IF(RIGHT(TEXT(AQ458,"0.#"),1)=".",FALSE,TRUE)</formula>
    </cfRule>
    <cfRule type="expression" dxfId="2540" priority="4392">
      <formula>IF(RIGHT(TEXT(AQ458,"0.#"),1)=".",TRUE,FALSE)</formula>
    </cfRule>
  </conditionalFormatting>
  <conditionalFormatting sqref="AE120 AM120">
    <cfRule type="expression" dxfId="2539" priority="3069">
      <formula>IF(RIGHT(TEXT(AE120,"0.#"),1)=".",FALSE,TRUE)</formula>
    </cfRule>
    <cfRule type="expression" dxfId="2538" priority="3070">
      <formula>IF(RIGHT(TEXT(AE120,"0.#"),1)=".",TRUE,FALSE)</formula>
    </cfRule>
  </conditionalFormatting>
  <conditionalFormatting sqref="AI126">
    <cfRule type="expression" dxfId="2537" priority="3059">
      <formula>IF(RIGHT(TEXT(AI126,"0.#"),1)=".",FALSE,TRUE)</formula>
    </cfRule>
    <cfRule type="expression" dxfId="2536" priority="3060">
      <formula>IF(RIGHT(TEXT(AI126,"0.#"),1)=".",TRUE,FALSE)</formula>
    </cfRule>
  </conditionalFormatting>
  <conditionalFormatting sqref="AI120">
    <cfRule type="expression" dxfId="2535" priority="3067">
      <formula>IF(RIGHT(TEXT(AI120,"0.#"),1)=".",FALSE,TRUE)</formula>
    </cfRule>
    <cfRule type="expression" dxfId="2534" priority="3068">
      <formula>IF(RIGHT(TEXT(AI120,"0.#"),1)=".",TRUE,FALSE)</formula>
    </cfRule>
  </conditionalFormatting>
  <conditionalFormatting sqref="AE123 AM123">
    <cfRule type="expression" dxfId="2533" priority="3065">
      <formula>IF(RIGHT(TEXT(AE123,"0.#"),1)=".",FALSE,TRUE)</formula>
    </cfRule>
    <cfRule type="expression" dxfId="2532" priority="3066">
      <formula>IF(RIGHT(TEXT(AE123,"0.#"),1)=".",TRUE,FALSE)</formula>
    </cfRule>
  </conditionalFormatting>
  <conditionalFormatting sqref="AI123">
    <cfRule type="expression" dxfId="2531" priority="3063">
      <formula>IF(RIGHT(TEXT(AI123,"0.#"),1)=".",FALSE,TRUE)</formula>
    </cfRule>
    <cfRule type="expression" dxfId="2530" priority="3064">
      <formula>IF(RIGHT(TEXT(AI123,"0.#"),1)=".",TRUE,FALSE)</formula>
    </cfRule>
  </conditionalFormatting>
  <conditionalFormatting sqref="AE126 AM126">
    <cfRule type="expression" dxfId="2529" priority="3061">
      <formula>IF(RIGHT(TEXT(AE126,"0.#"),1)=".",FALSE,TRUE)</formula>
    </cfRule>
    <cfRule type="expression" dxfId="2528" priority="3062">
      <formula>IF(RIGHT(TEXT(AE126,"0.#"),1)=".",TRUE,FALSE)</formula>
    </cfRule>
  </conditionalFormatting>
  <conditionalFormatting sqref="AE129 AM129">
    <cfRule type="expression" dxfId="2527" priority="3057">
      <formula>IF(RIGHT(TEXT(AE129,"0.#"),1)=".",FALSE,TRUE)</formula>
    </cfRule>
    <cfRule type="expression" dxfId="2526" priority="3058">
      <formula>IF(RIGHT(TEXT(AE129,"0.#"),1)=".",TRUE,FALSE)</formula>
    </cfRule>
  </conditionalFormatting>
  <conditionalFormatting sqref="AI129">
    <cfRule type="expression" dxfId="2525" priority="3055">
      <formula>IF(RIGHT(TEXT(AI129,"0.#"),1)=".",FALSE,TRUE)</formula>
    </cfRule>
    <cfRule type="expression" dxfId="2524" priority="3056">
      <formula>IF(RIGHT(TEXT(AI129,"0.#"),1)=".",TRUE,FALSE)</formula>
    </cfRule>
  </conditionalFormatting>
  <conditionalFormatting sqref="Y839:Y866">
    <cfRule type="expression" dxfId="2523" priority="3053">
      <formula>IF(RIGHT(TEXT(Y839,"0.#"),1)=".",FALSE,TRUE)</formula>
    </cfRule>
    <cfRule type="expression" dxfId="2522" priority="3054">
      <formula>IF(RIGHT(TEXT(Y839,"0.#"),1)=".",TRUE,FALSE)</formula>
    </cfRule>
  </conditionalFormatting>
  <conditionalFormatting sqref="AU518">
    <cfRule type="expression" dxfId="2521" priority="1563">
      <formula>IF(RIGHT(TEXT(AU518,"0.#"),1)=".",FALSE,TRUE)</formula>
    </cfRule>
    <cfRule type="expression" dxfId="2520" priority="1564">
      <formula>IF(RIGHT(TEXT(AU518,"0.#"),1)=".",TRUE,FALSE)</formula>
    </cfRule>
  </conditionalFormatting>
  <conditionalFormatting sqref="AQ551">
    <cfRule type="expression" dxfId="2519" priority="1339">
      <formula>IF(RIGHT(TEXT(AQ551,"0.#"),1)=".",FALSE,TRUE)</formula>
    </cfRule>
    <cfRule type="expression" dxfId="2518" priority="1340">
      <formula>IF(RIGHT(TEXT(AQ551,"0.#"),1)=".",TRUE,FALSE)</formula>
    </cfRule>
  </conditionalFormatting>
  <conditionalFormatting sqref="AE556">
    <cfRule type="expression" dxfId="2517" priority="1337">
      <formula>IF(RIGHT(TEXT(AE556,"0.#"),1)=".",FALSE,TRUE)</formula>
    </cfRule>
    <cfRule type="expression" dxfId="2516" priority="1338">
      <formula>IF(RIGHT(TEXT(AE556,"0.#"),1)=".",TRUE,FALSE)</formula>
    </cfRule>
  </conditionalFormatting>
  <conditionalFormatting sqref="AE557">
    <cfRule type="expression" dxfId="2515" priority="1335">
      <formula>IF(RIGHT(TEXT(AE557,"0.#"),1)=".",FALSE,TRUE)</formula>
    </cfRule>
    <cfRule type="expression" dxfId="2514" priority="1336">
      <formula>IF(RIGHT(TEXT(AE557,"0.#"),1)=".",TRUE,FALSE)</formula>
    </cfRule>
  </conditionalFormatting>
  <conditionalFormatting sqref="AE558">
    <cfRule type="expression" dxfId="2513" priority="1333">
      <formula>IF(RIGHT(TEXT(AE558,"0.#"),1)=".",FALSE,TRUE)</formula>
    </cfRule>
    <cfRule type="expression" dxfId="2512" priority="1334">
      <formula>IF(RIGHT(TEXT(AE558,"0.#"),1)=".",TRUE,FALSE)</formula>
    </cfRule>
  </conditionalFormatting>
  <conditionalFormatting sqref="AU556">
    <cfRule type="expression" dxfId="2511" priority="1325">
      <formula>IF(RIGHT(TEXT(AU556,"0.#"),1)=".",FALSE,TRUE)</formula>
    </cfRule>
    <cfRule type="expression" dxfId="2510" priority="1326">
      <formula>IF(RIGHT(TEXT(AU556,"0.#"),1)=".",TRUE,FALSE)</formula>
    </cfRule>
  </conditionalFormatting>
  <conditionalFormatting sqref="AU557">
    <cfRule type="expression" dxfId="2509" priority="1323">
      <formula>IF(RIGHT(TEXT(AU557,"0.#"),1)=".",FALSE,TRUE)</formula>
    </cfRule>
    <cfRule type="expression" dxfId="2508" priority="1324">
      <formula>IF(RIGHT(TEXT(AU557,"0.#"),1)=".",TRUE,FALSE)</formula>
    </cfRule>
  </conditionalFormatting>
  <conditionalFormatting sqref="AU558">
    <cfRule type="expression" dxfId="2507" priority="1321">
      <formula>IF(RIGHT(TEXT(AU558,"0.#"),1)=".",FALSE,TRUE)</formula>
    </cfRule>
    <cfRule type="expression" dxfId="2506" priority="1322">
      <formula>IF(RIGHT(TEXT(AU558,"0.#"),1)=".",TRUE,FALSE)</formula>
    </cfRule>
  </conditionalFormatting>
  <conditionalFormatting sqref="AQ557">
    <cfRule type="expression" dxfId="2505" priority="1313">
      <formula>IF(RIGHT(TEXT(AQ557,"0.#"),1)=".",FALSE,TRUE)</formula>
    </cfRule>
    <cfRule type="expression" dxfId="2504" priority="1314">
      <formula>IF(RIGHT(TEXT(AQ557,"0.#"),1)=".",TRUE,FALSE)</formula>
    </cfRule>
  </conditionalFormatting>
  <conditionalFormatting sqref="AQ558">
    <cfRule type="expression" dxfId="2503" priority="1311">
      <formula>IF(RIGHT(TEXT(AQ558,"0.#"),1)=".",FALSE,TRUE)</formula>
    </cfRule>
    <cfRule type="expression" dxfId="2502" priority="1312">
      <formula>IF(RIGHT(TEXT(AQ558,"0.#"),1)=".",TRUE,FALSE)</formula>
    </cfRule>
  </conditionalFormatting>
  <conditionalFormatting sqref="AQ556">
    <cfRule type="expression" dxfId="2501" priority="1309">
      <formula>IF(RIGHT(TEXT(AQ556,"0.#"),1)=".",FALSE,TRUE)</formula>
    </cfRule>
    <cfRule type="expression" dxfId="2500" priority="1310">
      <formula>IF(RIGHT(TEXT(AQ556,"0.#"),1)=".",TRUE,FALSE)</formula>
    </cfRule>
  </conditionalFormatting>
  <conditionalFormatting sqref="AE561">
    <cfRule type="expression" dxfId="2499" priority="1307">
      <formula>IF(RIGHT(TEXT(AE561,"0.#"),1)=".",FALSE,TRUE)</formula>
    </cfRule>
    <cfRule type="expression" dxfId="2498" priority="1308">
      <formula>IF(RIGHT(TEXT(AE561,"0.#"),1)=".",TRUE,FALSE)</formula>
    </cfRule>
  </conditionalFormatting>
  <conditionalFormatting sqref="AE562">
    <cfRule type="expression" dxfId="2497" priority="1305">
      <formula>IF(RIGHT(TEXT(AE562,"0.#"),1)=".",FALSE,TRUE)</formula>
    </cfRule>
    <cfRule type="expression" dxfId="2496" priority="1306">
      <formula>IF(RIGHT(TEXT(AE562,"0.#"),1)=".",TRUE,FALSE)</formula>
    </cfRule>
  </conditionalFormatting>
  <conditionalFormatting sqref="AE563">
    <cfRule type="expression" dxfId="2495" priority="1303">
      <formula>IF(RIGHT(TEXT(AE563,"0.#"),1)=".",FALSE,TRUE)</formula>
    </cfRule>
    <cfRule type="expression" dxfId="2494" priority="1304">
      <formula>IF(RIGHT(TEXT(AE563,"0.#"),1)=".",TRUE,FALSE)</formula>
    </cfRule>
  </conditionalFormatting>
  <conditionalFormatting sqref="AL1102:AO1131">
    <cfRule type="expression" dxfId="2493" priority="2959">
      <formula>IF(AND(AL1102&gt;=0, RIGHT(TEXT(AL1102,"0.#"),1)&lt;&gt;"."),TRUE,FALSE)</formula>
    </cfRule>
    <cfRule type="expression" dxfId="2492" priority="2960">
      <formula>IF(AND(AL1102&gt;=0, RIGHT(TEXT(AL1102,"0.#"),1)="."),TRUE,FALSE)</formula>
    </cfRule>
    <cfRule type="expression" dxfId="2491" priority="2961">
      <formula>IF(AND(AL1102&lt;0, RIGHT(TEXT(AL1102,"0.#"),1)&lt;&gt;"."),TRUE,FALSE)</formula>
    </cfRule>
    <cfRule type="expression" dxfId="2490" priority="2962">
      <formula>IF(AND(AL1102&lt;0, RIGHT(TEXT(AL1102,"0.#"),1)="."),TRUE,FALSE)</formula>
    </cfRule>
  </conditionalFormatting>
  <conditionalFormatting sqref="Y1102:Y1131">
    <cfRule type="expression" dxfId="2489" priority="2957">
      <formula>IF(RIGHT(TEXT(Y1102,"0.#"),1)=".",FALSE,TRUE)</formula>
    </cfRule>
    <cfRule type="expression" dxfId="2488" priority="2958">
      <formula>IF(RIGHT(TEXT(Y1102,"0.#"),1)=".",TRUE,FALSE)</formula>
    </cfRule>
  </conditionalFormatting>
  <conditionalFormatting sqref="AQ553">
    <cfRule type="expression" dxfId="2487" priority="1341">
      <formula>IF(RIGHT(TEXT(AQ553,"0.#"),1)=".",FALSE,TRUE)</formula>
    </cfRule>
    <cfRule type="expression" dxfId="2486" priority="1342">
      <formula>IF(RIGHT(TEXT(AQ553,"0.#"),1)=".",TRUE,FALSE)</formula>
    </cfRule>
  </conditionalFormatting>
  <conditionalFormatting sqref="AU552">
    <cfRule type="expression" dxfId="2485" priority="1353">
      <formula>IF(RIGHT(TEXT(AU552,"0.#"),1)=".",FALSE,TRUE)</formula>
    </cfRule>
    <cfRule type="expression" dxfId="2484" priority="1354">
      <formula>IF(RIGHT(TEXT(AU552,"0.#"),1)=".",TRUE,FALSE)</formula>
    </cfRule>
  </conditionalFormatting>
  <conditionalFormatting sqref="AE552">
    <cfRule type="expression" dxfId="2483" priority="1365">
      <formula>IF(RIGHT(TEXT(AE552,"0.#"),1)=".",FALSE,TRUE)</formula>
    </cfRule>
    <cfRule type="expression" dxfId="2482" priority="1366">
      <formula>IF(RIGHT(TEXT(AE552,"0.#"),1)=".",TRUE,FALSE)</formula>
    </cfRule>
  </conditionalFormatting>
  <conditionalFormatting sqref="AQ548">
    <cfRule type="expression" dxfId="2481" priority="1371">
      <formula>IF(RIGHT(TEXT(AQ548,"0.#"),1)=".",FALSE,TRUE)</formula>
    </cfRule>
    <cfRule type="expression" dxfId="2480" priority="1372">
      <formula>IF(RIGHT(TEXT(AQ548,"0.#"),1)=".",TRUE,FALSE)</formula>
    </cfRule>
  </conditionalFormatting>
  <conditionalFormatting sqref="AL838:AO838">
    <cfRule type="expression" dxfId="2479" priority="2911">
      <formula>IF(AND(AL838&gt;=0, RIGHT(TEXT(AL838,"0.#"),1)&lt;&gt;"."),TRUE,FALSE)</formula>
    </cfRule>
    <cfRule type="expression" dxfId="2478" priority="2912">
      <formula>IF(AND(AL838&gt;=0, RIGHT(TEXT(AL838,"0.#"),1)="."),TRUE,FALSE)</formula>
    </cfRule>
    <cfRule type="expression" dxfId="2477" priority="2913">
      <formula>IF(AND(AL838&lt;0, RIGHT(TEXT(AL838,"0.#"),1)&lt;&gt;"."),TRUE,FALSE)</formula>
    </cfRule>
    <cfRule type="expression" dxfId="2476" priority="2914">
      <formula>IF(AND(AL838&lt;0, RIGHT(TEXT(AL838,"0.#"),1)="."),TRUE,FALSE)</formula>
    </cfRule>
  </conditionalFormatting>
  <conditionalFormatting sqref="Y838">
    <cfRule type="expression" dxfId="2475" priority="2909">
      <formula>IF(RIGHT(TEXT(Y838,"0.#"),1)=".",FALSE,TRUE)</formula>
    </cfRule>
    <cfRule type="expression" dxfId="2474" priority="2910">
      <formula>IF(RIGHT(TEXT(Y838,"0.#"),1)=".",TRUE,FALSE)</formula>
    </cfRule>
  </conditionalFormatting>
  <conditionalFormatting sqref="AE492">
    <cfRule type="expression" dxfId="2473" priority="1697">
      <formula>IF(RIGHT(TEXT(AE492,"0.#"),1)=".",FALSE,TRUE)</formula>
    </cfRule>
    <cfRule type="expression" dxfId="2472" priority="1698">
      <formula>IF(RIGHT(TEXT(AE492,"0.#"),1)=".",TRUE,FALSE)</formula>
    </cfRule>
  </conditionalFormatting>
  <conditionalFormatting sqref="AE493">
    <cfRule type="expression" dxfId="2471" priority="1695">
      <formula>IF(RIGHT(TEXT(AE493,"0.#"),1)=".",FALSE,TRUE)</formula>
    </cfRule>
    <cfRule type="expression" dxfId="2470" priority="1696">
      <formula>IF(RIGHT(TEXT(AE493,"0.#"),1)=".",TRUE,FALSE)</formula>
    </cfRule>
  </conditionalFormatting>
  <conditionalFormatting sqref="AE494">
    <cfRule type="expression" dxfId="2469" priority="1693">
      <formula>IF(RIGHT(TEXT(AE494,"0.#"),1)=".",FALSE,TRUE)</formula>
    </cfRule>
    <cfRule type="expression" dxfId="2468" priority="1694">
      <formula>IF(RIGHT(TEXT(AE494,"0.#"),1)=".",TRUE,FALSE)</formula>
    </cfRule>
  </conditionalFormatting>
  <conditionalFormatting sqref="AQ493">
    <cfRule type="expression" dxfId="2467" priority="1673">
      <formula>IF(RIGHT(TEXT(AQ493,"0.#"),1)=".",FALSE,TRUE)</formula>
    </cfRule>
    <cfRule type="expression" dxfId="2466" priority="1674">
      <formula>IF(RIGHT(TEXT(AQ493,"0.#"),1)=".",TRUE,FALSE)</formula>
    </cfRule>
  </conditionalFormatting>
  <conditionalFormatting sqref="AQ494">
    <cfRule type="expression" dxfId="2465" priority="1671">
      <formula>IF(RIGHT(TEXT(AQ494,"0.#"),1)=".",FALSE,TRUE)</formula>
    </cfRule>
    <cfRule type="expression" dxfId="2464" priority="1672">
      <formula>IF(RIGHT(TEXT(AQ494,"0.#"),1)=".",TRUE,FALSE)</formula>
    </cfRule>
  </conditionalFormatting>
  <conditionalFormatting sqref="AQ492">
    <cfRule type="expression" dxfId="2463" priority="1669">
      <formula>IF(RIGHT(TEXT(AQ492,"0.#"),1)=".",FALSE,TRUE)</formula>
    </cfRule>
    <cfRule type="expression" dxfId="2462" priority="1670">
      <formula>IF(RIGHT(TEXT(AQ492,"0.#"),1)=".",TRUE,FALSE)</formula>
    </cfRule>
  </conditionalFormatting>
  <conditionalFormatting sqref="AU494">
    <cfRule type="expression" dxfId="2461" priority="1681">
      <formula>IF(RIGHT(TEXT(AU494,"0.#"),1)=".",FALSE,TRUE)</formula>
    </cfRule>
    <cfRule type="expression" dxfId="2460" priority="1682">
      <formula>IF(RIGHT(TEXT(AU494,"0.#"),1)=".",TRUE,FALSE)</formula>
    </cfRule>
  </conditionalFormatting>
  <conditionalFormatting sqref="AU492">
    <cfRule type="expression" dxfId="2459" priority="1685">
      <formula>IF(RIGHT(TEXT(AU492,"0.#"),1)=".",FALSE,TRUE)</formula>
    </cfRule>
    <cfRule type="expression" dxfId="2458" priority="1686">
      <formula>IF(RIGHT(TEXT(AU492,"0.#"),1)=".",TRUE,FALSE)</formula>
    </cfRule>
  </conditionalFormatting>
  <conditionalFormatting sqref="AU493">
    <cfRule type="expression" dxfId="2457" priority="1683">
      <formula>IF(RIGHT(TEXT(AU493,"0.#"),1)=".",FALSE,TRUE)</formula>
    </cfRule>
    <cfRule type="expression" dxfId="2456" priority="1684">
      <formula>IF(RIGHT(TEXT(AU493,"0.#"),1)=".",TRUE,FALSE)</formula>
    </cfRule>
  </conditionalFormatting>
  <conditionalFormatting sqref="AU583">
    <cfRule type="expression" dxfId="2455" priority="1201">
      <formula>IF(RIGHT(TEXT(AU583,"0.#"),1)=".",FALSE,TRUE)</formula>
    </cfRule>
    <cfRule type="expression" dxfId="2454" priority="1202">
      <formula>IF(RIGHT(TEXT(AU583,"0.#"),1)=".",TRUE,FALSE)</formula>
    </cfRule>
  </conditionalFormatting>
  <conditionalFormatting sqref="AU582">
    <cfRule type="expression" dxfId="2453" priority="1203">
      <formula>IF(RIGHT(TEXT(AU582,"0.#"),1)=".",FALSE,TRUE)</formula>
    </cfRule>
    <cfRule type="expression" dxfId="2452" priority="1204">
      <formula>IF(RIGHT(TEXT(AU582,"0.#"),1)=".",TRUE,FALSE)</formula>
    </cfRule>
  </conditionalFormatting>
  <conditionalFormatting sqref="AE499">
    <cfRule type="expression" dxfId="2451" priority="1663">
      <formula>IF(RIGHT(TEXT(AE499,"0.#"),1)=".",FALSE,TRUE)</formula>
    </cfRule>
    <cfRule type="expression" dxfId="2450" priority="1664">
      <formula>IF(RIGHT(TEXT(AE499,"0.#"),1)=".",TRUE,FALSE)</formula>
    </cfRule>
  </conditionalFormatting>
  <conditionalFormatting sqref="AE497">
    <cfRule type="expression" dxfId="2449" priority="1667">
      <formula>IF(RIGHT(TEXT(AE497,"0.#"),1)=".",FALSE,TRUE)</formula>
    </cfRule>
    <cfRule type="expression" dxfId="2448" priority="1668">
      <formula>IF(RIGHT(TEXT(AE497,"0.#"),1)=".",TRUE,FALSE)</formula>
    </cfRule>
  </conditionalFormatting>
  <conditionalFormatting sqref="AE498">
    <cfRule type="expression" dxfId="2447" priority="1665">
      <formula>IF(RIGHT(TEXT(AE498,"0.#"),1)=".",FALSE,TRUE)</formula>
    </cfRule>
    <cfRule type="expression" dxfId="2446" priority="1666">
      <formula>IF(RIGHT(TEXT(AE498,"0.#"),1)=".",TRUE,FALSE)</formula>
    </cfRule>
  </conditionalFormatting>
  <conditionalFormatting sqref="AU499">
    <cfRule type="expression" dxfId="2445" priority="1651">
      <formula>IF(RIGHT(TEXT(AU499,"0.#"),1)=".",FALSE,TRUE)</formula>
    </cfRule>
    <cfRule type="expression" dxfId="2444" priority="1652">
      <formula>IF(RIGHT(TEXT(AU499,"0.#"),1)=".",TRUE,FALSE)</formula>
    </cfRule>
  </conditionalFormatting>
  <conditionalFormatting sqref="AU497">
    <cfRule type="expression" dxfId="2443" priority="1655">
      <formula>IF(RIGHT(TEXT(AU497,"0.#"),1)=".",FALSE,TRUE)</formula>
    </cfRule>
    <cfRule type="expression" dxfId="2442" priority="1656">
      <formula>IF(RIGHT(TEXT(AU497,"0.#"),1)=".",TRUE,FALSE)</formula>
    </cfRule>
  </conditionalFormatting>
  <conditionalFormatting sqref="AU498">
    <cfRule type="expression" dxfId="2441" priority="1653">
      <formula>IF(RIGHT(TEXT(AU498,"0.#"),1)=".",FALSE,TRUE)</formula>
    </cfRule>
    <cfRule type="expression" dxfId="2440" priority="1654">
      <formula>IF(RIGHT(TEXT(AU498,"0.#"),1)=".",TRUE,FALSE)</formula>
    </cfRule>
  </conditionalFormatting>
  <conditionalFormatting sqref="AQ497">
    <cfRule type="expression" dxfId="2439" priority="1639">
      <formula>IF(RIGHT(TEXT(AQ497,"0.#"),1)=".",FALSE,TRUE)</formula>
    </cfRule>
    <cfRule type="expression" dxfId="2438" priority="1640">
      <formula>IF(RIGHT(TEXT(AQ497,"0.#"),1)=".",TRUE,FALSE)</formula>
    </cfRule>
  </conditionalFormatting>
  <conditionalFormatting sqref="AQ498">
    <cfRule type="expression" dxfId="2437" priority="1643">
      <formula>IF(RIGHT(TEXT(AQ498,"0.#"),1)=".",FALSE,TRUE)</formula>
    </cfRule>
    <cfRule type="expression" dxfId="2436" priority="1644">
      <formula>IF(RIGHT(TEXT(AQ498,"0.#"),1)=".",TRUE,FALSE)</formula>
    </cfRule>
  </conditionalFormatting>
  <conditionalFormatting sqref="AQ499">
    <cfRule type="expression" dxfId="2435" priority="1641">
      <formula>IF(RIGHT(TEXT(AQ499,"0.#"),1)=".",FALSE,TRUE)</formula>
    </cfRule>
    <cfRule type="expression" dxfId="2434" priority="1642">
      <formula>IF(RIGHT(TEXT(AQ499,"0.#"),1)=".",TRUE,FALSE)</formula>
    </cfRule>
  </conditionalFormatting>
  <conditionalFormatting sqref="AE504">
    <cfRule type="expression" dxfId="2433" priority="1633">
      <formula>IF(RIGHT(TEXT(AE504,"0.#"),1)=".",FALSE,TRUE)</formula>
    </cfRule>
    <cfRule type="expression" dxfId="2432" priority="1634">
      <formula>IF(RIGHT(TEXT(AE504,"0.#"),1)=".",TRUE,FALSE)</formula>
    </cfRule>
  </conditionalFormatting>
  <conditionalFormatting sqref="AE502">
    <cfRule type="expression" dxfId="2431" priority="1637">
      <formula>IF(RIGHT(TEXT(AE502,"0.#"),1)=".",FALSE,TRUE)</formula>
    </cfRule>
    <cfRule type="expression" dxfId="2430" priority="1638">
      <formula>IF(RIGHT(TEXT(AE502,"0.#"),1)=".",TRUE,FALSE)</formula>
    </cfRule>
  </conditionalFormatting>
  <conditionalFormatting sqref="AE503">
    <cfRule type="expression" dxfId="2429" priority="1635">
      <formula>IF(RIGHT(TEXT(AE503,"0.#"),1)=".",FALSE,TRUE)</formula>
    </cfRule>
    <cfRule type="expression" dxfId="2428" priority="1636">
      <formula>IF(RIGHT(TEXT(AE503,"0.#"),1)=".",TRUE,FALSE)</formula>
    </cfRule>
  </conditionalFormatting>
  <conditionalFormatting sqref="AU504">
    <cfRule type="expression" dxfId="2427" priority="1621">
      <formula>IF(RIGHT(TEXT(AU504,"0.#"),1)=".",FALSE,TRUE)</formula>
    </cfRule>
    <cfRule type="expression" dxfId="2426" priority="1622">
      <formula>IF(RIGHT(TEXT(AU504,"0.#"),1)=".",TRUE,FALSE)</formula>
    </cfRule>
  </conditionalFormatting>
  <conditionalFormatting sqref="AU502">
    <cfRule type="expression" dxfId="2425" priority="1625">
      <formula>IF(RIGHT(TEXT(AU502,"0.#"),1)=".",FALSE,TRUE)</formula>
    </cfRule>
    <cfRule type="expression" dxfId="2424" priority="1626">
      <formula>IF(RIGHT(TEXT(AU502,"0.#"),1)=".",TRUE,FALSE)</formula>
    </cfRule>
  </conditionalFormatting>
  <conditionalFormatting sqref="AU503">
    <cfRule type="expression" dxfId="2423" priority="1623">
      <formula>IF(RIGHT(TEXT(AU503,"0.#"),1)=".",FALSE,TRUE)</formula>
    </cfRule>
    <cfRule type="expression" dxfId="2422" priority="1624">
      <formula>IF(RIGHT(TEXT(AU503,"0.#"),1)=".",TRUE,FALSE)</formula>
    </cfRule>
  </conditionalFormatting>
  <conditionalFormatting sqref="AQ502">
    <cfRule type="expression" dxfId="2421" priority="1609">
      <formula>IF(RIGHT(TEXT(AQ502,"0.#"),1)=".",FALSE,TRUE)</formula>
    </cfRule>
    <cfRule type="expression" dxfId="2420" priority="1610">
      <formula>IF(RIGHT(TEXT(AQ502,"0.#"),1)=".",TRUE,FALSE)</formula>
    </cfRule>
  </conditionalFormatting>
  <conditionalFormatting sqref="AQ503">
    <cfRule type="expression" dxfId="2419" priority="1613">
      <formula>IF(RIGHT(TEXT(AQ503,"0.#"),1)=".",FALSE,TRUE)</formula>
    </cfRule>
    <cfRule type="expression" dxfId="2418" priority="1614">
      <formula>IF(RIGHT(TEXT(AQ503,"0.#"),1)=".",TRUE,FALSE)</formula>
    </cfRule>
  </conditionalFormatting>
  <conditionalFormatting sqref="AQ504">
    <cfRule type="expression" dxfId="2417" priority="1611">
      <formula>IF(RIGHT(TEXT(AQ504,"0.#"),1)=".",FALSE,TRUE)</formula>
    </cfRule>
    <cfRule type="expression" dxfId="2416" priority="1612">
      <formula>IF(RIGHT(TEXT(AQ504,"0.#"),1)=".",TRUE,FALSE)</formula>
    </cfRule>
  </conditionalFormatting>
  <conditionalFormatting sqref="AE509">
    <cfRule type="expression" dxfId="2415" priority="1603">
      <formula>IF(RIGHT(TEXT(AE509,"0.#"),1)=".",FALSE,TRUE)</formula>
    </cfRule>
    <cfRule type="expression" dxfId="2414" priority="1604">
      <formula>IF(RIGHT(TEXT(AE509,"0.#"),1)=".",TRUE,FALSE)</formula>
    </cfRule>
  </conditionalFormatting>
  <conditionalFormatting sqref="AE507">
    <cfRule type="expression" dxfId="2413" priority="1607">
      <formula>IF(RIGHT(TEXT(AE507,"0.#"),1)=".",FALSE,TRUE)</formula>
    </cfRule>
    <cfRule type="expression" dxfId="2412" priority="1608">
      <formula>IF(RIGHT(TEXT(AE507,"0.#"),1)=".",TRUE,FALSE)</formula>
    </cfRule>
  </conditionalFormatting>
  <conditionalFormatting sqref="AE508">
    <cfRule type="expression" dxfId="2411" priority="1605">
      <formula>IF(RIGHT(TEXT(AE508,"0.#"),1)=".",FALSE,TRUE)</formula>
    </cfRule>
    <cfRule type="expression" dxfId="2410" priority="1606">
      <formula>IF(RIGHT(TEXT(AE508,"0.#"),1)=".",TRUE,FALSE)</formula>
    </cfRule>
  </conditionalFormatting>
  <conditionalFormatting sqref="AU509">
    <cfRule type="expression" dxfId="2409" priority="1591">
      <formula>IF(RIGHT(TEXT(AU509,"0.#"),1)=".",FALSE,TRUE)</formula>
    </cfRule>
    <cfRule type="expression" dxfId="2408" priority="1592">
      <formula>IF(RIGHT(TEXT(AU509,"0.#"),1)=".",TRUE,FALSE)</formula>
    </cfRule>
  </conditionalFormatting>
  <conditionalFormatting sqref="AU507">
    <cfRule type="expression" dxfId="2407" priority="1595">
      <formula>IF(RIGHT(TEXT(AU507,"0.#"),1)=".",FALSE,TRUE)</formula>
    </cfRule>
    <cfRule type="expression" dxfId="2406" priority="1596">
      <formula>IF(RIGHT(TEXT(AU507,"0.#"),1)=".",TRUE,FALSE)</formula>
    </cfRule>
  </conditionalFormatting>
  <conditionalFormatting sqref="AU508">
    <cfRule type="expression" dxfId="2405" priority="1593">
      <formula>IF(RIGHT(TEXT(AU508,"0.#"),1)=".",FALSE,TRUE)</formula>
    </cfRule>
    <cfRule type="expression" dxfId="2404" priority="1594">
      <formula>IF(RIGHT(TEXT(AU508,"0.#"),1)=".",TRUE,FALSE)</formula>
    </cfRule>
  </conditionalFormatting>
  <conditionalFormatting sqref="AQ507">
    <cfRule type="expression" dxfId="2403" priority="1579">
      <formula>IF(RIGHT(TEXT(AQ507,"0.#"),1)=".",FALSE,TRUE)</formula>
    </cfRule>
    <cfRule type="expression" dxfId="2402" priority="1580">
      <formula>IF(RIGHT(TEXT(AQ507,"0.#"),1)=".",TRUE,FALSE)</formula>
    </cfRule>
  </conditionalFormatting>
  <conditionalFormatting sqref="AQ508">
    <cfRule type="expression" dxfId="2401" priority="1583">
      <formula>IF(RIGHT(TEXT(AQ508,"0.#"),1)=".",FALSE,TRUE)</formula>
    </cfRule>
    <cfRule type="expression" dxfId="2400" priority="1584">
      <formula>IF(RIGHT(TEXT(AQ508,"0.#"),1)=".",TRUE,FALSE)</formula>
    </cfRule>
  </conditionalFormatting>
  <conditionalFormatting sqref="AQ509">
    <cfRule type="expression" dxfId="2399" priority="1581">
      <formula>IF(RIGHT(TEXT(AQ509,"0.#"),1)=".",FALSE,TRUE)</formula>
    </cfRule>
    <cfRule type="expression" dxfId="2398" priority="1582">
      <formula>IF(RIGHT(TEXT(AQ509,"0.#"),1)=".",TRUE,FALSE)</formula>
    </cfRule>
  </conditionalFormatting>
  <conditionalFormatting sqref="AE465">
    <cfRule type="expression" dxfId="2397" priority="1873">
      <formula>IF(RIGHT(TEXT(AE465,"0.#"),1)=".",FALSE,TRUE)</formula>
    </cfRule>
    <cfRule type="expression" dxfId="2396" priority="1874">
      <formula>IF(RIGHT(TEXT(AE465,"0.#"),1)=".",TRUE,FALSE)</formula>
    </cfRule>
  </conditionalFormatting>
  <conditionalFormatting sqref="AE463">
    <cfRule type="expression" dxfId="2395" priority="1877">
      <formula>IF(RIGHT(TEXT(AE463,"0.#"),1)=".",FALSE,TRUE)</formula>
    </cfRule>
    <cfRule type="expression" dxfId="2394" priority="1878">
      <formula>IF(RIGHT(TEXT(AE463,"0.#"),1)=".",TRUE,FALSE)</formula>
    </cfRule>
  </conditionalFormatting>
  <conditionalFormatting sqref="AE464">
    <cfRule type="expression" dxfId="2393" priority="1875">
      <formula>IF(RIGHT(TEXT(AE464,"0.#"),1)=".",FALSE,TRUE)</formula>
    </cfRule>
    <cfRule type="expression" dxfId="2392" priority="1876">
      <formula>IF(RIGHT(TEXT(AE464,"0.#"),1)=".",TRUE,FALSE)</formula>
    </cfRule>
  </conditionalFormatting>
  <conditionalFormatting sqref="AM465">
    <cfRule type="expression" dxfId="2391" priority="1867">
      <formula>IF(RIGHT(TEXT(AM465,"0.#"),1)=".",FALSE,TRUE)</formula>
    </cfRule>
    <cfRule type="expression" dxfId="2390" priority="1868">
      <formula>IF(RIGHT(TEXT(AM465,"0.#"),1)=".",TRUE,FALSE)</formula>
    </cfRule>
  </conditionalFormatting>
  <conditionalFormatting sqref="AM463">
    <cfRule type="expression" dxfId="2389" priority="1871">
      <formula>IF(RIGHT(TEXT(AM463,"0.#"),1)=".",FALSE,TRUE)</formula>
    </cfRule>
    <cfRule type="expression" dxfId="2388" priority="1872">
      <formula>IF(RIGHT(TEXT(AM463,"0.#"),1)=".",TRUE,FALSE)</formula>
    </cfRule>
  </conditionalFormatting>
  <conditionalFormatting sqref="AM464">
    <cfRule type="expression" dxfId="2387" priority="1869">
      <formula>IF(RIGHT(TEXT(AM464,"0.#"),1)=".",FALSE,TRUE)</formula>
    </cfRule>
    <cfRule type="expression" dxfId="2386" priority="1870">
      <formula>IF(RIGHT(TEXT(AM464,"0.#"),1)=".",TRUE,FALSE)</formula>
    </cfRule>
  </conditionalFormatting>
  <conditionalFormatting sqref="AU465">
    <cfRule type="expression" dxfId="2385" priority="1861">
      <formula>IF(RIGHT(TEXT(AU465,"0.#"),1)=".",FALSE,TRUE)</formula>
    </cfRule>
    <cfRule type="expression" dxfId="2384" priority="1862">
      <formula>IF(RIGHT(TEXT(AU465,"0.#"),1)=".",TRUE,FALSE)</formula>
    </cfRule>
  </conditionalFormatting>
  <conditionalFormatting sqref="AU463">
    <cfRule type="expression" dxfId="2383" priority="1865">
      <formula>IF(RIGHT(TEXT(AU463,"0.#"),1)=".",FALSE,TRUE)</formula>
    </cfRule>
    <cfRule type="expression" dxfId="2382" priority="1866">
      <formula>IF(RIGHT(TEXT(AU463,"0.#"),1)=".",TRUE,FALSE)</formula>
    </cfRule>
  </conditionalFormatting>
  <conditionalFormatting sqref="AU464">
    <cfRule type="expression" dxfId="2381" priority="1863">
      <formula>IF(RIGHT(TEXT(AU464,"0.#"),1)=".",FALSE,TRUE)</formula>
    </cfRule>
    <cfRule type="expression" dxfId="2380" priority="1864">
      <formula>IF(RIGHT(TEXT(AU464,"0.#"),1)=".",TRUE,FALSE)</formula>
    </cfRule>
  </conditionalFormatting>
  <conditionalFormatting sqref="AI465">
    <cfRule type="expression" dxfId="2379" priority="1855">
      <formula>IF(RIGHT(TEXT(AI465,"0.#"),1)=".",FALSE,TRUE)</formula>
    </cfRule>
    <cfRule type="expression" dxfId="2378" priority="1856">
      <formula>IF(RIGHT(TEXT(AI465,"0.#"),1)=".",TRUE,FALSE)</formula>
    </cfRule>
  </conditionalFormatting>
  <conditionalFormatting sqref="AI463">
    <cfRule type="expression" dxfId="2377" priority="1859">
      <formula>IF(RIGHT(TEXT(AI463,"0.#"),1)=".",FALSE,TRUE)</formula>
    </cfRule>
    <cfRule type="expression" dxfId="2376" priority="1860">
      <formula>IF(RIGHT(TEXT(AI463,"0.#"),1)=".",TRUE,FALSE)</formula>
    </cfRule>
  </conditionalFormatting>
  <conditionalFormatting sqref="AI464">
    <cfRule type="expression" dxfId="2375" priority="1857">
      <formula>IF(RIGHT(TEXT(AI464,"0.#"),1)=".",FALSE,TRUE)</formula>
    </cfRule>
    <cfRule type="expression" dxfId="2374" priority="1858">
      <formula>IF(RIGHT(TEXT(AI464,"0.#"),1)=".",TRUE,FALSE)</formula>
    </cfRule>
  </conditionalFormatting>
  <conditionalFormatting sqref="AQ463">
    <cfRule type="expression" dxfId="2373" priority="1849">
      <formula>IF(RIGHT(TEXT(AQ463,"0.#"),1)=".",FALSE,TRUE)</formula>
    </cfRule>
    <cfRule type="expression" dxfId="2372" priority="1850">
      <formula>IF(RIGHT(TEXT(AQ463,"0.#"),1)=".",TRUE,FALSE)</formula>
    </cfRule>
  </conditionalFormatting>
  <conditionalFormatting sqref="AQ464">
    <cfRule type="expression" dxfId="2371" priority="1853">
      <formula>IF(RIGHT(TEXT(AQ464,"0.#"),1)=".",FALSE,TRUE)</formula>
    </cfRule>
    <cfRule type="expression" dxfId="2370" priority="1854">
      <formula>IF(RIGHT(TEXT(AQ464,"0.#"),1)=".",TRUE,FALSE)</formula>
    </cfRule>
  </conditionalFormatting>
  <conditionalFormatting sqref="AQ465">
    <cfRule type="expression" dxfId="2369" priority="1851">
      <formula>IF(RIGHT(TEXT(AQ465,"0.#"),1)=".",FALSE,TRUE)</formula>
    </cfRule>
    <cfRule type="expression" dxfId="2368" priority="1852">
      <formula>IF(RIGHT(TEXT(AQ465,"0.#"),1)=".",TRUE,FALSE)</formula>
    </cfRule>
  </conditionalFormatting>
  <conditionalFormatting sqref="AE470">
    <cfRule type="expression" dxfId="2367" priority="1843">
      <formula>IF(RIGHT(TEXT(AE470,"0.#"),1)=".",FALSE,TRUE)</formula>
    </cfRule>
    <cfRule type="expression" dxfId="2366" priority="1844">
      <formula>IF(RIGHT(TEXT(AE470,"0.#"),1)=".",TRUE,FALSE)</formula>
    </cfRule>
  </conditionalFormatting>
  <conditionalFormatting sqref="AE468">
    <cfRule type="expression" dxfId="2365" priority="1847">
      <formula>IF(RIGHT(TEXT(AE468,"0.#"),1)=".",FALSE,TRUE)</formula>
    </cfRule>
    <cfRule type="expression" dxfId="2364" priority="1848">
      <formula>IF(RIGHT(TEXT(AE468,"0.#"),1)=".",TRUE,FALSE)</formula>
    </cfRule>
  </conditionalFormatting>
  <conditionalFormatting sqref="AE469">
    <cfRule type="expression" dxfId="2363" priority="1845">
      <formula>IF(RIGHT(TEXT(AE469,"0.#"),1)=".",FALSE,TRUE)</formula>
    </cfRule>
    <cfRule type="expression" dxfId="2362" priority="1846">
      <formula>IF(RIGHT(TEXT(AE469,"0.#"),1)=".",TRUE,FALSE)</formula>
    </cfRule>
  </conditionalFormatting>
  <conditionalFormatting sqref="AM470">
    <cfRule type="expression" dxfId="2361" priority="1837">
      <formula>IF(RIGHT(TEXT(AM470,"0.#"),1)=".",FALSE,TRUE)</formula>
    </cfRule>
    <cfRule type="expression" dxfId="2360" priority="1838">
      <formula>IF(RIGHT(TEXT(AM470,"0.#"),1)=".",TRUE,FALSE)</formula>
    </cfRule>
  </conditionalFormatting>
  <conditionalFormatting sqref="AM468">
    <cfRule type="expression" dxfId="2359" priority="1841">
      <formula>IF(RIGHT(TEXT(AM468,"0.#"),1)=".",FALSE,TRUE)</formula>
    </cfRule>
    <cfRule type="expression" dxfId="2358" priority="1842">
      <formula>IF(RIGHT(TEXT(AM468,"0.#"),1)=".",TRUE,FALSE)</formula>
    </cfRule>
  </conditionalFormatting>
  <conditionalFormatting sqref="AM469">
    <cfRule type="expression" dxfId="2357" priority="1839">
      <formula>IF(RIGHT(TEXT(AM469,"0.#"),1)=".",FALSE,TRUE)</formula>
    </cfRule>
    <cfRule type="expression" dxfId="2356" priority="1840">
      <formula>IF(RIGHT(TEXT(AM469,"0.#"),1)=".",TRUE,FALSE)</formula>
    </cfRule>
  </conditionalFormatting>
  <conditionalFormatting sqref="AU470">
    <cfRule type="expression" dxfId="2355" priority="1831">
      <formula>IF(RIGHT(TEXT(AU470,"0.#"),1)=".",FALSE,TRUE)</formula>
    </cfRule>
    <cfRule type="expression" dxfId="2354" priority="1832">
      <formula>IF(RIGHT(TEXT(AU470,"0.#"),1)=".",TRUE,FALSE)</formula>
    </cfRule>
  </conditionalFormatting>
  <conditionalFormatting sqref="AU468">
    <cfRule type="expression" dxfId="2353" priority="1835">
      <formula>IF(RIGHT(TEXT(AU468,"0.#"),1)=".",FALSE,TRUE)</formula>
    </cfRule>
    <cfRule type="expression" dxfId="2352" priority="1836">
      <formula>IF(RIGHT(TEXT(AU468,"0.#"),1)=".",TRUE,FALSE)</formula>
    </cfRule>
  </conditionalFormatting>
  <conditionalFormatting sqref="AU469">
    <cfRule type="expression" dxfId="2351" priority="1833">
      <formula>IF(RIGHT(TEXT(AU469,"0.#"),1)=".",FALSE,TRUE)</formula>
    </cfRule>
    <cfRule type="expression" dxfId="2350" priority="1834">
      <formula>IF(RIGHT(TEXT(AU469,"0.#"),1)=".",TRUE,FALSE)</formula>
    </cfRule>
  </conditionalFormatting>
  <conditionalFormatting sqref="AI470">
    <cfRule type="expression" dxfId="2349" priority="1825">
      <formula>IF(RIGHT(TEXT(AI470,"0.#"),1)=".",FALSE,TRUE)</formula>
    </cfRule>
    <cfRule type="expression" dxfId="2348" priority="1826">
      <formula>IF(RIGHT(TEXT(AI470,"0.#"),1)=".",TRUE,FALSE)</formula>
    </cfRule>
  </conditionalFormatting>
  <conditionalFormatting sqref="AI468">
    <cfRule type="expression" dxfId="2347" priority="1829">
      <formula>IF(RIGHT(TEXT(AI468,"0.#"),1)=".",FALSE,TRUE)</formula>
    </cfRule>
    <cfRule type="expression" dxfId="2346" priority="1830">
      <formula>IF(RIGHT(TEXT(AI468,"0.#"),1)=".",TRUE,FALSE)</formula>
    </cfRule>
  </conditionalFormatting>
  <conditionalFormatting sqref="AI469">
    <cfRule type="expression" dxfId="2345" priority="1827">
      <formula>IF(RIGHT(TEXT(AI469,"0.#"),1)=".",FALSE,TRUE)</formula>
    </cfRule>
    <cfRule type="expression" dxfId="2344" priority="1828">
      <formula>IF(RIGHT(TEXT(AI469,"0.#"),1)=".",TRUE,FALSE)</formula>
    </cfRule>
  </conditionalFormatting>
  <conditionalFormatting sqref="AQ468">
    <cfRule type="expression" dxfId="2343" priority="1819">
      <formula>IF(RIGHT(TEXT(AQ468,"0.#"),1)=".",FALSE,TRUE)</formula>
    </cfRule>
    <cfRule type="expression" dxfId="2342" priority="1820">
      <formula>IF(RIGHT(TEXT(AQ468,"0.#"),1)=".",TRUE,FALSE)</formula>
    </cfRule>
  </conditionalFormatting>
  <conditionalFormatting sqref="AQ469">
    <cfRule type="expression" dxfId="2341" priority="1823">
      <formula>IF(RIGHT(TEXT(AQ469,"0.#"),1)=".",FALSE,TRUE)</formula>
    </cfRule>
    <cfRule type="expression" dxfId="2340" priority="1824">
      <formula>IF(RIGHT(TEXT(AQ469,"0.#"),1)=".",TRUE,FALSE)</formula>
    </cfRule>
  </conditionalFormatting>
  <conditionalFormatting sqref="AQ470">
    <cfRule type="expression" dxfId="2339" priority="1821">
      <formula>IF(RIGHT(TEXT(AQ470,"0.#"),1)=".",FALSE,TRUE)</formula>
    </cfRule>
    <cfRule type="expression" dxfId="2338" priority="1822">
      <formula>IF(RIGHT(TEXT(AQ470,"0.#"),1)=".",TRUE,FALSE)</formula>
    </cfRule>
  </conditionalFormatting>
  <conditionalFormatting sqref="AE475">
    <cfRule type="expression" dxfId="2337" priority="1813">
      <formula>IF(RIGHT(TEXT(AE475,"0.#"),1)=".",FALSE,TRUE)</formula>
    </cfRule>
    <cfRule type="expression" dxfId="2336" priority="1814">
      <formula>IF(RIGHT(TEXT(AE475,"0.#"),1)=".",TRUE,FALSE)</formula>
    </cfRule>
  </conditionalFormatting>
  <conditionalFormatting sqref="AE473">
    <cfRule type="expression" dxfId="2335" priority="1817">
      <formula>IF(RIGHT(TEXT(AE473,"0.#"),1)=".",FALSE,TRUE)</formula>
    </cfRule>
    <cfRule type="expression" dxfId="2334" priority="1818">
      <formula>IF(RIGHT(TEXT(AE473,"0.#"),1)=".",TRUE,FALSE)</formula>
    </cfRule>
  </conditionalFormatting>
  <conditionalFormatting sqref="AE474">
    <cfRule type="expression" dxfId="2333" priority="1815">
      <formula>IF(RIGHT(TEXT(AE474,"0.#"),1)=".",FALSE,TRUE)</formula>
    </cfRule>
    <cfRule type="expression" dxfId="2332" priority="1816">
      <formula>IF(RIGHT(TEXT(AE474,"0.#"),1)=".",TRUE,FALSE)</formula>
    </cfRule>
  </conditionalFormatting>
  <conditionalFormatting sqref="AM475">
    <cfRule type="expression" dxfId="2331" priority="1807">
      <formula>IF(RIGHT(TEXT(AM475,"0.#"),1)=".",FALSE,TRUE)</formula>
    </cfRule>
    <cfRule type="expression" dxfId="2330" priority="1808">
      <formula>IF(RIGHT(TEXT(AM475,"0.#"),1)=".",TRUE,FALSE)</formula>
    </cfRule>
  </conditionalFormatting>
  <conditionalFormatting sqref="AM473">
    <cfRule type="expression" dxfId="2329" priority="1811">
      <formula>IF(RIGHT(TEXT(AM473,"0.#"),1)=".",FALSE,TRUE)</formula>
    </cfRule>
    <cfRule type="expression" dxfId="2328" priority="1812">
      <formula>IF(RIGHT(TEXT(AM473,"0.#"),1)=".",TRUE,FALSE)</formula>
    </cfRule>
  </conditionalFormatting>
  <conditionalFormatting sqref="AM474">
    <cfRule type="expression" dxfId="2327" priority="1809">
      <formula>IF(RIGHT(TEXT(AM474,"0.#"),1)=".",FALSE,TRUE)</formula>
    </cfRule>
    <cfRule type="expression" dxfId="2326" priority="1810">
      <formula>IF(RIGHT(TEXT(AM474,"0.#"),1)=".",TRUE,FALSE)</formula>
    </cfRule>
  </conditionalFormatting>
  <conditionalFormatting sqref="AU475">
    <cfRule type="expression" dxfId="2325" priority="1801">
      <formula>IF(RIGHT(TEXT(AU475,"0.#"),1)=".",FALSE,TRUE)</formula>
    </cfRule>
    <cfRule type="expression" dxfId="2324" priority="1802">
      <formula>IF(RIGHT(TEXT(AU475,"0.#"),1)=".",TRUE,FALSE)</formula>
    </cfRule>
  </conditionalFormatting>
  <conditionalFormatting sqref="AU473">
    <cfRule type="expression" dxfId="2323" priority="1805">
      <formula>IF(RIGHT(TEXT(AU473,"0.#"),1)=".",FALSE,TRUE)</formula>
    </cfRule>
    <cfRule type="expression" dxfId="2322" priority="1806">
      <formula>IF(RIGHT(TEXT(AU473,"0.#"),1)=".",TRUE,FALSE)</formula>
    </cfRule>
  </conditionalFormatting>
  <conditionalFormatting sqref="AU474">
    <cfRule type="expression" dxfId="2321" priority="1803">
      <formula>IF(RIGHT(TEXT(AU474,"0.#"),1)=".",FALSE,TRUE)</formula>
    </cfRule>
    <cfRule type="expression" dxfId="2320" priority="1804">
      <formula>IF(RIGHT(TEXT(AU474,"0.#"),1)=".",TRUE,FALSE)</formula>
    </cfRule>
  </conditionalFormatting>
  <conditionalFormatting sqref="AI475">
    <cfRule type="expression" dxfId="2319" priority="1795">
      <formula>IF(RIGHT(TEXT(AI475,"0.#"),1)=".",FALSE,TRUE)</formula>
    </cfRule>
    <cfRule type="expression" dxfId="2318" priority="1796">
      <formula>IF(RIGHT(TEXT(AI475,"0.#"),1)=".",TRUE,FALSE)</formula>
    </cfRule>
  </conditionalFormatting>
  <conditionalFormatting sqref="AI473">
    <cfRule type="expression" dxfId="2317" priority="1799">
      <formula>IF(RIGHT(TEXT(AI473,"0.#"),1)=".",FALSE,TRUE)</formula>
    </cfRule>
    <cfRule type="expression" dxfId="2316" priority="1800">
      <formula>IF(RIGHT(TEXT(AI473,"0.#"),1)=".",TRUE,FALSE)</formula>
    </cfRule>
  </conditionalFormatting>
  <conditionalFormatting sqref="AI474">
    <cfRule type="expression" dxfId="2315" priority="1797">
      <formula>IF(RIGHT(TEXT(AI474,"0.#"),1)=".",FALSE,TRUE)</formula>
    </cfRule>
    <cfRule type="expression" dxfId="2314" priority="1798">
      <formula>IF(RIGHT(TEXT(AI474,"0.#"),1)=".",TRUE,FALSE)</formula>
    </cfRule>
  </conditionalFormatting>
  <conditionalFormatting sqref="AQ473">
    <cfRule type="expression" dxfId="2313" priority="1789">
      <formula>IF(RIGHT(TEXT(AQ473,"0.#"),1)=".",FALSE,TRUE)</formula>
    </cfRule>
    <cfRule type="expression" dxfId="2312" priority="1790">
      <formula>IF(RIGHT(TEXT(AQ473,"0.#"),1)=".",TRUE,FALSE)</formula>
    </cfRule>
  </conditionalFormatting>
  <conditionalFormatting sqref="AQ474">
    <cfRule type="expression" dxfId="2311" priority="1793">
      <formula>IF(RIGHT(TEXT(AQ474,"0.#"),1)=".",FALSE,TRUE)</formula>
    </cfRule>
    <cfRule type="expression" dxfId="2310" priority="1794">
      <formula>IF(RIGHT(TEXT(AQ474,"0.#"),1)=".",TRUE,FALSE)</formula>
    </cfRule>
  </conditionalFormatting>
  <conditionalFormatting sqref="AQ475">
    <cfRule type="expression" dxfId="2309" priority="1791">
      <formula>IF(RIGHT(TEXT(AQ475,"0.#"),1)=".",FALSE,TRUE)</formula>
    </cfRule>
    <cfRule type="expression" dxfId="2308" priority="1792">
      <formula>IF(RIGHT(TEXT(AQ475,"0.#"),1)=".",TRUE,FALSE)</formula>
    </cfRule>
  </conditionalFormatting>
  <conditionalFormatting sqref="AE480">
    <cfRule type="expression" dxfId="2307" priority="1783">
      <formula>IF(RIGHT(TEXT(AE480,"0.#"),1)=".",FALSE,TRUE)</formula>
    </cfRule>
    <cfRule type="expression" dxfId="2306" priority="1784">
      <formula>IF(RIGHT(TEXT(AE480,"0.#"),1)=".",TRUE,FALSE)</formula>
    </cfRule>
  </conditionalFormatting>
  <conditionalFormatting sqref="AE478">
    <cfRule type="expression" dxfId="2305" priority="1787">
      <formula>IF(RIGHT(TEXT(AE478,"0.#"),1)=".",FALSE,TRUE)</formula>
    </cfRule>
    <cfRule type="expression" dxfId="2304" priority="1788">
      <formula>IF(RIGHT(TEXT(AE478,"0.#"),1)=".",TRUE,FALSE)</formula>
    </cfRule>
  </conditionalFormatting>
  <conditionalFormatting sqref="AE479">
    <cfRule type="expression" dxfId="2303" priority="1785">
      <formula>IF(RIGHT(TEXT(AE479,"0.#"),1)=".",FALSE,TRUE)</formula>
    </cfRule>
    <cfRule type="expression" dxfId="2302" priority="1786">
      <formula>IF(RIGHT(TEXT(AE479,"0.#"),1)=".",TRUE,FALSE)</formula>
    </cfRule>
  </conditionalFormatting>
  <conditionalFormatting sqref="AM480">
    <cfRule type="expression" dxfId="2301" priority="1777">
      <formula>IF(RIGHT(TEXT(AM480,"0.#"),1)=".",FALSE,TRUE)</formula>
    </cfRule>
    <cfRule type="expression" dxfId="2300" priority="1778">
      <formula>IF(RIGHT(TEXT(AM480,"0.#"),1)=".",TRUE,FALSE)</formula>
    </cfRule>
  </conditionalFormatting>
  <conditionalFormatting sqref="AM478">
    <cfRule type="expression" dxfId="2299" priority="1781">
      <formula>IF(RIGHT(TEXT(AM478,"0.#"),1)=".",FALSE,TRUE)</formula>
    </cfRule>
    <cfRule type="expression" dxfId="2298" priority="1782">
      <formula>IF(RIGHT(TEXT(AM478,"0.#"),1)=".",TRUE,FALSE)</formula>
    </cfRule>
  </conditionalFormatting>
  <conditionalFormatting sqref="AM479">
    <cfRule type="expression" dxfId="2297" priority="1779">
      <formula>IF(RIGHT(TEXT(AM479,"0.#"),1)=".",FALSE,TRUE)</formula>
    </cfRule>
    <cfRule type="expression" dxfId="2296" priority="1780">
      <formula>IF(RIGHT(TEXT(AM479,"0.#"),1)=".",TRUE,FALSE)</formula>
    </cfRule>
  </conditionalFormatting>
  <conditionalFormatting sqref="AU480">
    <cfRule type="expression" dxfId="2295" priority="1771">
      <formula>IF(RIGHT(TEXT(AU480,"0.#"),1)=".",FALSE,TRUE)</formula>
    </cfRule>
    <cfRule type="expression" dxfId="2294" priority="1772">
      <formula>IF(RIGHT(TEXT(AU480,"0.#"),1)=".",TRUE,FALSE)</formula>
    </cfRule>
  </conditionalFormatting>
  <conditionalFormatting sqref="AU478">
    <cfRule type="expression" dxfId="2293" priority="1775">
      <formula>IF(RIGHT(TEXT(AU478,"0.#"),1)=".",FALSE,TRUE)</formula>
    </cfRule>
    <cfRule type="expression" dxfId="2292" priority="1776">
      <formula>IF(RIGHT(TEXT(AU478,"0.#"),1)=".",TRUE,FALSE)</formula>
    </cfRule>
  </conditionalFormatting>
  <conditionalFormatting sqref="AU479">
    <cfRule type="expression" dxfId="2291" priority="1773">
      <formula>IF(RIGHT(TEXT(AU479,"0.#"),1)=".",FALSE,TRUE)</formula>
    </cfRule>
    <cfRule type="expression" dxfId="2290" priority="1774">
      <formula>IF(RIGHT(TEXT(AU479,"0.#"),1)=".",TRUE,FALSE)</formula>
    </cfRule>
  </conditionalFormatting>
  <conditionalFormatting sqref="AI480">
    <cfRule type="expression" dxfId="2289" priority="1765">
      <formula>IF(RIGHT(TEXT(AI480,"0.#"),1)=".",FALSE,TRUE)</formula>
    </cfRule>
    <cfRule type="expression" dxfId="2288" priority="1766">
      <formula>IF(RIGHT(TEXT(AI480,"0.#"),1)=".",TRUE,FALSE)</formula>
    </cfRule>
  </conditionalFormatting>
  <conditionalFormatting sqref="AI478">
    <cfRule type="expression" dxfId="2287" priority="1769">
      <formula>IF(RIGHT(TEXT(AI478,"0.#"),1)=".",FALSE,TRUE)</formula>
    </cfRule>
    <cfRule type="expression" dxfId="2286" priority="1770">
      <formula>IF(RIGHT(TEXT(AI478,"0.#"),1)=".",TRUE,FALSE)</formula>
    </cfRule>
  </conditionalFormatting>
  <conditionalFormatting sqref="AI479">
    <cfRule type="expression" dxfId="2285" priority="1767">
      <formula>IF(RIGHT(TEXT(AI479,"0.#"),1)=".",FALSE,TRUE)</formula>
    </cfRule>
    <cfRule type="expression" dxfId="2284" priority="1768">
      <formula>IF(RIGHT(TEXT(AI479,"0.#"),1)=".",TRUE,FALSE)</formula>
    </cfRule>
  </conditionalFormatting>
  <conditionalFormatting sqref="AQ478">
    <cfRule type="expression" dxfId="2283" priority="1759">
      <formula>IF(RIGHT(TEXT(AQ478,"0.#"),1)=".",FALSE,TRUE)</formula>
    </cfRule>
    <cfRule type="expression" dxfId="2282" priority="1760">
      <formula>IF(RIGHT(TEXT(AQ478,"0.#"),1)=".",TRUE,FALSE)</formula>
    </cfRule>
  </conditionalFormatting>
  <conditionalFormatting sqref="AQ479">
    <cfRule type="expression" dxfId="2281" priority="1763">
      <formula>IF(RIGHT(TEXT(AQ479,"0.#"),1)=".",FALSE,TRUE)</formula>
    </cfRule>
    <cfRule type="expression" dxfId="2280" priority="1764">
      <formula>IF(RIGHT(TEXT(AQ479,"0.#"),1)=".",TRUE,FALSE)</formula>
    </cfRule>
  </conditionalFormatting>
  <conditionalFormatting sqref="AQ480">
    <cfRule type="expression" dxfId="2279" priority="1761">
      <formula>IF(RIGHT(TEXT(AQ480,"0.#"),1)=".",FALSE,TRUE)</formula>
    </cfRule>
    <cfRule type="expression" dxfId="2278" priority="1762">
      <formula>IF(RIGHT(TEXT(AQ480,"0.#"),1)=".",TRUE,FALSE)</formula>
    </cfRule>
  </conditionalFormatting>
  <conditionalFormatting sqref="AM47">
    <cfRule type="expression" dxfId="2277" priority="2053">
      <formula>IF(RIGHT(TEXT(AM47,"0.#"),1)=".",FALSE,TRUE)</formula>
    </cfRule>
    <cfRule type="expression" dxfId="2276" priority="2054">
      <formula>IF(RIGHT(TEXT(AM47,"0.#"),1)=".",TRUE,FALSE)</formula>
    </cfRule>
  </conditionalFormatting>
  <conditionalFormatting sqref="AI46">
    <cfRule type="expression" dxfId="2275" priority="2057">
      <formula>IF(RIGHT(TEXT(AI46,"0.#"),1)=".",FALSE,TRUE)</formula>
    </cfRule>
    <cfRule type="expression" dxfId="2274" priority="2058">
      <formula>IF(RIGHT(TEXT(AI46,"0.#"),1)=".",TRUE,FALSE)</formula>
    </cfRule>
  </conditionalFormatting>
  <conditionalFormatting sqref="AM46">
    <cfRule type="expression" dxfId="2273" priority="2055">
      <formula>IF(RIGHT(TEXT(AM46,"0.#"),1)=".",FALSE,TRUE)</formula>
    </cfRule>
    <cfRule type="expression" dxfId="2272" priority="2056">
      <formula>IF(RIGHT(TEXT(AM46,"0.#"),1)=".",TRUE,FALSE)</formula>
    </cfRule>
  </conditionalFormatting>
  <conditionalFormatting sqref="AU46:AU48">
    <cfRule type="expression" dxfId="2271" priority="2047">
      <formula>IF(RIGHT(TEXT(AU46,"0.#"),1)=".",FALSE,TRUE)</formula>
    </cfRule>
    <cfRule type="expression" dxfId="2270" priority="2048">
      <formula>IF(RIGHT(TEXT(AU46,"0.#"),1)=".",TRUE,FALSE)</formula>
    </cfRule>
  </conditionalFormatting>
  <conditionalFormatting sqref="AM48">
    <cfRule type="expression" dxfId="2269" priority="2051">
      <formula>IF(RIGHT(TEXT(AM48,"0.#"),1)=".",FALSE,TRUE)</formula>
    </cfRule>
    <cfRule type="expression" dxfId="2268" priority="2052">
      <formula>IF(RIGHT(TEXT(AM48,"0.#"),1)=".",TRUE,FALSE)</formula>
    </cfRule>
  </conditionalFormatting>
  <conditionalFormatting sqref="AQ46:AQ48">
    <cfRule type="expression" dxfId="2267" priority="2049">
      <formula>IF(RIGHT(TEXT(AQ46,"0.#"),1)=".",FALSE,TRUE)</formula>
    </cfRule>
    <cfRule type="expression" dxfId="2266" priority="2050">
      <formula>IF(RIGHT(TEXT(AQ46,"0.#"),1)=".",TRUE,FALSE)</formula>
    </cfRule>
  </conditionalFormatting>
  <conditionalFormatting sqref="AE146:AE147 AI146:AI147 AM146:AM147 AQ146:AQ147 AU146:AU147">
    <cfRule type="expression" dxfId="2265" priority="2041">
      <formula>IF(RIGHT(TEXT(AE146,"0.#"),1)=".",FALSE,TRUE)</formula>
    </cfRule>
    <cfRule type="expression" dxfId="2264" priority="2042">
      <formula>IF(RIGHT(TEXT(AE146,"0.#"),1)=".",TRUE,FALSE)</formula>
    </cfRule>
  </conditionalFormatting>
  <conditionalFormatting sqref="AE138:AE139 AI138:AI139 AM138:AM139 AQ138:AQ139 AU138:AU139">
    <cfRule type="expression" dxfId="2263" priority="2045">
      <formula>IF(RIGHT(TEXT(AE138,"0.#"),1)=".",FALSE,TRUE)</formula>
    </cfRule>
    <cfRule type="expression" dxfId="2262" priority="2046">
      <formula>IF(RIGHT(TEXT(AE138,"0.#"),1)=".",TRUE,FALSE)</formula>
    </cfRule>
  </conditionalFormatting>
  <conditionalFormatting sqref="AE142:AE143 AI142:AI143 AM142:AM143 AQ142:AQ143 AU142:AU143">
    <cfRule type="expression" dxfId="2261" priority="2043">
      <formula>IF(RIGHT(TEXT(AE142,"0.#"),1)=".",FALSE,TRUE)</formula>
    </cfRule>
    <cfRule type="expression" dxfId="2260" priority="2044">
      <formula>IF(RIGHT(TEXT(AE142,"0.#"),1)=".",TRUE,FALSE)</formula>
    </cfRule>
  </conditionalFormatting>
  <conditionalFormatting sqref="AE198:AE199 AI198:AI199 AM198:AM199 AQ198:AQ199 AU198:AU199">
    <cfRule type="expression" dxfId="2259" priority="2035">
      <formula>IF(RIGHT(TEXT(AE198,"0.#"),1)=".",FALSE,TRUE)</formula>
    </cfRule>
    <cfRule type="expression" dxfId="2258" priority="2036">
      <formula>IF(RIGHT(TEXT(AE198,"0.#"),1)=".",TRUE,FALSE)</formula>
    </cfRule>
  </conditionalFormatting>
  <conditionalFormatting sqref="AE150:AE151 AI150:AI151 AM150:AM151 AQ150:AQ151 AU150:AU151">
    <cfRule type="expression" dxfId="2257" priority="2039">
      <formula>IF(RIGHT(TEXT(AE150,"0.#"),1)=".",FALSE,TRUE)</formula>
    </cfRule>
    <cfRule type="expression" dxfId="2256" priority="2040">
      <formula>IF(RIGHT(TEXT(AE150,"0.#"),1)=".",TRUE,FALSE)</formula>
    </cfRule>
  </conditionalFormatting>
  <conditionalFormatting sqref="AE194:AE195 AI194:AI195 AM194:AM195 AQ194:AQ195 AU194:AU195">
    <cfRule type="expression" dxfId="2255" priority="2037">
      <formula>IF(RIGHT(TEXT(AE194,"0.#"),1)=".",FALSE,TRUE)</formula>
    </cfRule>
    <cfRule type="expression" dxfId="2254" priority="2038">
      <formula>IF(RIGHT(TEXT(AE194,"0.#"),1)=".",TRUE,FALSE)</formula>
    </cfRule>
  </conditionalFormatting>
  <conditionalFormatting sqref="AE210:AE211 AI210:AI211 AM210:AM211 AQ210:AQ211 AU210:AU211">
    <cfRule type="expression" dxfId="2253" priority="2029">
      <formula>IF(RIGHT(TEXT(AE210,"0.#"),1)=".",FALSE,TRUE)</formula>
    </cfRule>
    <cfRule type="expression" dxfId="2252" priority="2030">
      <formula>IF(RIGHT(TEXT(AE210,"0.#"),1)=".",TRUE,FALSE)</formula>
    </cfRule>
  </conditionalFormatting>
  <conditionalFormatting sqref="AE202:AE203 AI202:AI203 AM202:AM203 AQ202:AQ203 AU202:AU203">
    <cfRule type="expression" dxfId="2251" priority="2033">
      <formula>IF(RIGHT(TEXT(AE202,"0.#"),1)=".",FALSE,TRUE)</formula>
    </cfRule>
    <cfRule type="expression" dxfId="2250" priority="2034">
      <formula>IF(RIGHT(TEXT(AE202,"0.#"),1)=".",TRUE,FALSE)</formula>
    </cfRule>
  </conditionalFormatting>
  <conditionalFormatting sqref="AE206:AE207 AI206:AI207 AM206:AM207 AQ206:AQ207 AU206:AU207">
    <cfRule type="expression" dxfId="2249" priority="2031">
      <formula>IF(RIGHT(TEXT(AE206,"0.#"),1)=".",FALSE,TRUE)</formula>
    </cfRule>
    <cfRule type="expression" dxfId="2248" priority="2032">
      <formula>IF(RIGHT(TEXT(AE206,"0.#"),1)=".",TRUE,FALSE)</formula>
    </cfRule>
  </conditionalFormatting>
  <conditionalFormatting sqref="AE262:AE263 AI262:AI263 AM262:AM263 AQ262:AQ263 AU262:AU263">
    <cfRule type="expression" dxfId="2247" priority="2023">
      <formula>IF(RIGHT(TEXT(AE262,"0.#"),1)=".",FALSE,TRUE)</formula>
    </cfRule>
    <cfRule type="expression" dxfId="2246" priority="2024">
      <formula>IF(RIGHT(TEXT(AE262,"0.#"),1)=".",TRUE,FALSE)</formula>
    </cfRule>
  </conditionalFormatting>
  <conditionalFormatting sqref="AE254:AE255 AI254:AI255 AM254:AM255 AQ254:AQ255 AU254:AU255">
    <cfRule type="expression" dxfId="2245" priority="2027">
      <formula>IF(RIGHT(TEXT(AE254,"0.#"),1)=".",FALSE,TRUE)</formula>
    </cfRule>
    <cfRule type="expression" dxfId="2244" priority="2028">
      <formula>IF(RIGHT(TEXT(AE254,"0.#"),1)=".",TRUE,FALSE)</formula>
    </cfRule>
  </conditionalFormatting>
  <conditionalFormatting sqref="AE258:AE259 AI258:AI259 AM258:AM259 AQ258:AQ259 AU258:AU259">
    <cfRule type="expression" dxfId="2243" priority="2025">
      <formula>IF(RIGHT(TEXT(AE258,"0.#"),1)=".",FALSE,TRUE)</formula>
    </cfRule>
    <cfRule type="expression" dxfId="2242" priority="2026">
      <formula>IF(RIGHT(TEXT(AE258,"0.#"),1)=".",TRUE,FALSE)</formula>
    </cfRule>
  </conditionalFormatting>
  <conditionalFormatting sqref="AE314:AE315 AI314:AI315 AM314:AM315 AQ314:AQ315 AU314:AU315">
    <cfRule type="expression" dxfId="2241" priority="2017">
      <formula>IF(RIGHT(TEXT(AE314,"0.#"),1)=".",FALSE,TRUE)</formula>
    </cfRule>
    <cfRule type="expression" dxfId="2240" priority="2018">
      <formula>IF(RIGHT(TEXT(AE314,"0.#"),1)=".",TRUE,FALSE)</formula>
    </cfRule>
  </conditionalFormatting>
  <conditionalFormatting sqref="AE266:AE267 AI266:AI267 AM266:AM267 AQ266:AQ267 AU266:AU267">
    <cfRule type="expression" dxfId="2239" priority="2021">
      <formula>IF(RIGHT(TEXT(AE266,"0.#"),1)=".",FALSE,TRUE)</formula>
    </cfRule>
    <cfRule type="expression" dxfId="2238" priority="2022">
      <formula>IF(RIGHT(TEXT(AE266,"0.#"),1)=".",TRUE,FALSE)</formula>
    </cfRule>
  </conditionalFormatting>
  <conditionalFormatting sqref="AE270:AE271 AI270:AI271 AM270:AM271 AQ270:AQ271 AU270:AU271">
    <cfRule type="expression" dxfId="2237" priority="2019">
      <formula>IF(RIGHT(TEXT(AE270,"0.#"),1)=".",FALSE,TRUE)</formula>
    </cfRule>
    <cfRule type="expression" dxfId="2236" priority="2020">
      <formula>IF(RIGHT(TEXT(AE270,"0.#"),1)=".",TRUE,FALSE)</formula>
    </cfRule>
  </conditionalFormatting>
  <conditionalFormatting sqref="AE326:AE327 AI326:AI327 AM326:AM327 AQ326:AQ327 AU326:AU327">
    <cfRule type="expression" dxfId="2235" priority="2011">
      <formula>IF(RIGHT(TEXT(AE326,"0.#"),1)=".",FALSE,TRUE)</formula>
    </cfRule>
    <cfRule type="expression" dxfId="2234" priority="2012">
      <formula>IF(RIGHT(TEXT(AE326,"0.#"),1)=".",TRUE,FALSE)</formula>
    </cfRule>
  </conditionalFormatting>
  <conditionalFormatting sqref="AE318:AE319 AI318:AI319 AM318:AM319 AQ318:AQ319 AU318:AU319">
    <cfRule type="expression" dxfId="2233" priority="2015">
      <formula>IF(RIGHT(TEXT(AE318,"0.#"),1)=".",FALSE,TRUE)</formula>
    </cfRule>
    <cfRule type="expression" dxfId="2232" priority="2016">
      <formula>IF(RIGHT(TEXT(AE318,"0.#"),1)=".",TRUE,FALSE)</formula>
    </cfRule>
  </conditionalFormatting>
  <conditionalFormatting sqref="AE322:AE323 AI322:AI323 AM322:AM323 AQ322:AQ323 AU322:AU323">
    <cfRule type="expression" dxfId="2231" priority="2013">
      <formula>IF(RIGHT(TEXT(AE322,"0.#"),1)=".",FALSE,TRUE)</formula>
    </cfRule>
    <cfRule type="expression" dxfId="2230" priority="2014">
      <formula>IF(RIGHT(TEXT(AE322,"0.#"),1)=".",TRUE,FALSE)</formula>
    </cfRule>
  </conditionalFormatting>
  <conditionalFormatting sqref="AE378:AE379 AI378:AI379 AM378:AM379 AQ378:AQ379 AU378:AU379">
    <cfRule type="expression" dxfId="2229" priority="2005">
      <formula>IF(RIGHT(TEXT(AE378,"0.#"),1)=".",FALSE,TRUE)</formula>
    </cfRule>
    <cfRule type="expression" dxfId="2228" priority="2006">
      <formula>IF(RIGHT(TEXT(AE378,"0.#"),1)=".",TRUE,FALSE)</formula>
    </cfRule>
  </conditionalFormatting>
  <conditionalFormatting sqref="AE330:AE331 AI330:AI331 AM330:AM331 AQ330:AQ331 AU330:AU331">
    <cfRule type="expression" dxfId="2227" priority="2009">
      <formula>IF(RIGHT(TEXT(AE330,"0.#"),1)=".",FALSE,TRUE)</formula>
    </cfRule>
    <cfRule type="expression" dxfId="2226" priority="2010">
      <formula>IF(RIGHT(TEXT(AE330,"0.#"),1)=".",TRUE,FALSE)</formula>
    </cfRule>
  </conditionalFormatting>
  <conditionalFormatting sqref="AE374:AE375 AI374:AI375 AM374:AM375 AQ374:AQ375 AU374:AU375">
    <cfRule type="expression" dxfId="2225" priority="2007">
      <formula>IF(RIGHT(TEXT(AE374,"0.#"),1)=".",FALSE,TRUE)</formula>
    </cfRule>
    <cfRule type="expression" dxfId="2224" priority="2008">
      <formula>IF(RIGHT(TEXT(AE374,"0.#"),1)=".",TRUE,FALSE)</formula>
    </cfRule>
  </conditionalFormatting>
  <conditionalFormatting sqref="AE390:AE391 AI390:AI391 AM390:AM391 AQ390:AQ391 AU390:AU391">
    <cfRule type="expression" dxfId="2223" priority="1999">
      <formula>IF(RIGHT(TEXT(AE390,"0.#"),1)=".",FALSE,TRUE)</formula>
    </cfRule>
    <cfRule type="expression" dxfId="2222" priority="2000">
      <formula>IF(RIGHT(TEXT(AE390,"0.#"),1)=".",TRUE,FALSE)</formula>
    </cfRule>
  </conditionalFormatting>
  <conditionalFormatting sqref="AE382:AE383 AI382:AI383 AM382:AM383 AQ382:AQ383 AU382:AU383">
    <cfRule type="expression" dxfId="2221" priority="2003">
      <formula>IF(RIGHT(TEXT(AE382,"0.#"),1)=".",FALSE,TRUE)</formula>
    </cfRule>
    <cfRule type="expression" dxfId="2220" priority="2004">
      <formula>IF(RIGHT(TEXT(AE382,"0.#"),1)=".",TRUE,FALSE)</formula>
    </cfRule>
  </conditionalFormatting>
  <conditionalFormatting sqref="AE386:AE387 AI386:AI387 AM386:AM387 AQ386:AQ387 AU386:AU387">
    <cfRule type="expression" dxfId="2219" priority="2001">
      <formula>IF(RIGHT(TEXT(AE386,"0.#"),1)=".",FALSE,TRUE)</formula>
    </cfRule>
    <cfRule type="expression" dxfId="2218" priority="2002">
      <formula>IF(RIGHT(TEXT(AE386,"0.#"),1)=".",TRUE,FALSE)</formula>
    </cfRule>
  </conditionalFormatting>
  <conditionalFormatting sqref="AE440">
    <cfRule type="expression" dxfId="2217" priority="1993">
      <formula>IF(RIGHT(TEXT(AE440,"0.#"),1)=".",FALSE,TRUE)</formula>
    </cfRule>
    <cfRule type="expression" dxfId="2216" priority="1994">
      <formula>IF(RIGHT(TEXT(AE440,"0.#"),1)=".",TRUE,FALSE)</formula>
    </cfRule>
  </conditionalFormatting>
  <conditionalFormatting sqref="AE438">
    <cfRule type="expression" dxfId="2215" priority="1997">
      <formula>IF(RIGHT(TEXT(AE438,"0.#"),1)=".",FALSE,TRUE)</formula>
    </cfRule>
    <cfRule type="expression" dxfId="2214" priority="1998">
      <formula>IF(RIGHT(TEXT(AE438,"0.#"),1)=".",TRUE,FALSE)</formula>
    </cfRule>
  </conditionalFormatting>
  <conditionalFormatting sqref="AE439">
    <cfRule type="expression" dxfId="2213" priority="1995">
      <formula>IF(RIGHT(TEXT(AE439,"0.#"),1)=".",FALSE,TRUE)</formula>
    </cfRule>
    <cfRule type="expression" dxfId="2212" priority="1996">
      <formula>IF(RIGHT(TEXT(AE439,"0.#"),1)=".",TRUE,FALSE)</formula>
    </cfRule>
  </conditionalFormatting>
  <conditionalFormatting sqref="AM440">
    <cfRule type="expression" dxfId="2211" priority="1987">
      <formula>IF(RIGHT(TEXT(AM440,"0.#"),1)=".",FALSE,TRUE)</formula>
    </cfRule>
    <cfRule type="expression" dxfId="2210" priority="1988">
      <formula>IF(RIGHT(TEXT(AM440,"0.#"),1)=".",TRUE,FALSE)</formula>
    </cfRule>
  </conditionalFormatting>
  <conditionalFormatting sqref="AM438">
    <cfRule type="expression" dxfId="2209" priority="1991">
      <formula>IF(RIGHT(TEXT(AM438,"0.#"),1)=".",FALSE,TRUE)</formula>
    </cfRule>
    <cfRule type="expression" dxfId="2208" priority="1992">
      <formula>IF(RIGHT(TEXT(AM438,"0.#"),1)=".",TRUE,FALSE)</formula>
    </cfRule>
  </conditionalFormatting>
  <conditionalFormatting sqref="AM439">
    <cfRule type="expression" dxfId="2207" priority="1989">
      <formula>IF(RIGHT(TEXT(AM439,"0.#"),1)=".",FALSE,TRUE)</formula>
    </cfRule>
    <cfRule type="expression" dxfId="2206" priority="1990">
      <formula>IF(RIGHT(TEXT(AM439,"0.#"),1)=".",TRUE,FALSE)</formula>
    </cfRule>
  </conditionalFormatting>
  <conditionalFormatting sqref="AU440">
    <cfRule type="expression" dxfId="2205" priority="1981">
      <formula>IF(RIGHT(TEXT(AU440,"0.#"),1)=".",FALSE,TRUE)</formula>
    </cfRule>
    <cfRule type="expression" dxfId="2204" priority="1982">
      <formula>IF(RIGHT(TEXT(AU440,"0.#"),1)=".",TRUE,FALSE)</formula>
    </cfRule>
  </conditionalFormatting>
  <conditionalFormatting sqref="AU438">
    <cfRule type="expression" dxfId="2203" priority="1985">
      <formula>IF(RIGHT(TEXT(AU438,"0.#"),1)=".",FALSE,TRUE)</formula>
    </cfRule>
    <cfRule type="expression" dxfId="2202" priority="1986">
      <formula>IF(RIGHT(TEXT(AU438,"0.#"),1)=".",TRUE,FALSE)</formula>
    </cfRule>
  </conditionalFormatting>
  <conditionalFormatting sqref="AU439">
    <cfRule type="expression" dxfId="2201" priority="1983">
      <formula>IF(RIGHT(TEXT(AU439,"0.#"),1)=".",FALSE,TRUE)</formula>
    </cfRule>
    <cfRule type="expression" dxfId="2200" priority="1984">
      <formula>IF(RIGHT(TEXT(AU439,"0.#"),1)=".",TRUE,FALSE)</formula>
    </cfRule>
  </conditionalFormatting>
  <conditionalFormatting sqref="AI440">
    <cfRule type="expression" dxfId="2199" priority="1975">
      <formula>IF(RIGHT(TEXT(AI440,"0.#"),1)=".",FALSE,TRUE)</formula>
    </cfRule>
    <cfRule type="expression" dxfId="2198" priority="1976">
      <formula>IF(RIGHT(TEXT(AI440,"0.#"),1)=".",TRUE,FALSE)</formula>
    </cfRule>
  </conditionalFormatting>
  <conditionalFormatting sqref="AI438">
    <cfRule type="expression" dxfId="2197" priority="1979">
      <formula>IF(RIGHT(TEXT(AI438,"0.#"),1)=".",FALSE,TRUE)</formula>
    </cfRule>
    <cfRule type="expression" dxfId="2196" priority="1980">
      <formula>IF(RIGHT(TEXT(AI438,"0.#"),1)=".",TRUE,FALSE)</formula>
    </cfRule>
  </conditionalFormatting>
  <conditionalFormatting sqref="AI439">
    <cfRule type="expression" dxfId="2195" priority="1977">
      <formula>IF(RIGHT(TEXT(AI439,"0.#"),1)=".",FALSE,TRUE)</formula>
    </cfRule>
    <cfRule type="expression" dxfId="2194" priority="1978">
      <formula>IF(RIGHT(TEXT(AI439,"0.#"),1)=".",TRUE,FALSE)</formula>
    </cfRule>
  </conditionalFormatting>
  <conditionalFormatting sqref="AQ438">
    <cfRule type="expression" dxfId="2193" priority="1969">
      <formula>IF(RIGHT(TEXT(AQ438,"0.#"),1)=".",FALSE,TRUE)</formula>
    </cfRule>
    <cfRule type="expression" dxfId="2192" priority="1970">
      <formula>IF(RIGHT(TEXT(AQ438,"0.#"),1)=".",TRUE,FALSE)</formula>
    </cfRule>
  </conditionalFormatting>
  <conditionalFormatting sqref="AQ439">
    <cfRule type="expression" dxfId="2191" priority="1973">
      <formula>IF(RIGHT(TEXT(AQ439,"0.#"),1)=".",FALSE,TRUE)</formula>
    </cfRule>
    <cfRule type="expression" dxfId="2190" priority="1974">
      <formula>IF(RIGHT(TEXT(AQ439,"0.#"),1)=".",TRUE,FALSE)</formula>
    </cfRule>
  </conditionalFormatting>
  <conditionalFormatting sqref="AQ440">
    <cfRule type="expression" dxfId="2189" priority="1971">
      <formula>IF(RIGHT(TEXT(AQ440,"0.#"),1)=".",FALSE,TRUE)</formula>
    </cfRule>
    <cfRule type="expression" dxfId="2188" priority="1972">
      <formula>IF(RIGHT(TEXT(AQ440,"0.#"),1)=".",TRUE,FALSE)</formula>
    </cfRule>
  </conditionalFormatting>
  <conditionalFormatting sqref="AE445">
    <cfRule type="expression" dxfId="2187" priority="1963">
      <formula>IF(RIGHT(TEXT(AE445,"0.#"),1)=".",FALSE,TRUE)</formula>
    </cfRule>
    <cfRule type="expression" dxfId="2186" priority="1964">
      <formula>IF(RIGHT(TEXT(AE445,"0.#"),1)=".",TRUE,FALSE)</formula>
    </cfRule>
  </conditionalFormatting>
  <conditionalFormatting sqref="AE443">
    <cfRule type="expression" dxfId="2185" priority="1967">
      <formula>IF(RIGHT(TEXT(AE443,"0.#"),1)=".",FALSE,TRUE)</formula>
    </cfRule>
    <cfRule type="expression" dxfId="2184" priority="1968">
      <formula>IF(RIGHT(TEXT(AE443,"0.#"),1)=".",TRUE,FALSE)</formula>
    </cfRule>
  </conditionalFormatting>
  <conditionalFormatting sqref="AE444">
    <cfRule type="expression" dxfId="2183" priority="1965">
      <formula>IF(RIGHT(TEXT(AE444,"0.#"),1)=".",FALSE,TRUE)</formula>
    </cfRule>
    <cfRule type="expression" dxfId="2182" priority="1966">
      <formula>IF(RIGHT(TEXT(AE444,"0.#"),1)=".",TRUE,FALSE)</formula>
    </cfRule>
  </conditionalFormatting>
  <conditionalFormatting sqref="AM445">
    <cfRule type="expression" dxfId="2181" priority="1957">
      <formula>IF(RIGHT(TEXT(AM445,"0.#"),1)=".",FALSE,TRUE)</formula>
    </cfRule>
    <cfRule type="expression" dxfId="2180" priority="1958">
      <formula>IF(RIGHT(TEXT(AM445,"0.#"),1)=".",TRUE,FALSE)</formula>
    </cfRule>
  </conditionalFormatting>
  <conditionalFormatting sqref="AM443">
    <cfRule type="expression" dxfId="2179" priority="1961">
      <formula>IF(RIGHT(TEXT(AM443,"0.#"),1)=".",FALSE,TRUE)</formula>
    </cfRule>
    <cfRule type="expression" dxfId="2178" priority="1962">
      <formula>IF(RIGHT(TEXT(AM443,"0.#"),1)=".",TRUE,FALSE)</formula>
    </cfRule>
  </conditionalFormatting>
  <conditionalFormatting sqref="AM444">
    <cfRule type="expression" dxfId="2177" priority="1959">
      <formula>IF(RIGHT(TEXT(AM444,"0.#"),1)=".",FALSE,TRUE)</formula>
    </cfRule>
    <cfRule type="expression" dxfId="2176" priority="1960">
      <formula>IF(RIGHT(TEXT(AM444,"0.#"),1)=".",TRUE,FALSE)</formula>
    </cfRule>
  </conditionalFormatting>
  <conditionalFormatting sqref="AU445">
    <cfRule type="expression" dxfId="2175" priority="1951">
      <formula>IF(RIGHT(TEXT(AU445,"0.#"),1)=".",FALSE,TRUE)</formula>
    </cfRule>
    <cfRule type="expression" dxfId="2174" priority="1952">
      <formula>IF(RIGHT(TEXT(AU445,"0.#"),1)=".",TRUE,FALSE)</formula>
    </cfRule>
  </conditionalFormatting>
  <conditionalFormatting sqref="AU443">
    <cfRule type="expression" dxfId="2173" priority="1955">
      <formula>IF(RIGHT(TEXT(AU443,"0.#"),1)=".",FALSE,TRUE)</formula>
    </cfRule>
    <cfRule type="expression" dxfId="2172" priority="1956">
      <formula>IF(RIGHT(TEXT(AU443,"0.#"),1)=".",TRUE,FALSE)</formula>
    </cfRule>
  </conditionalFormatting>
  <conditionalFormatting sqref="AU444">
    <cfRule type="expression" dxfId="2171" priority="1953">
      <formula>IF(RIGHT(TEXT(AU444,"0.#"),1)=".",FALSE,TRUE)</formula>
    </cfRule>
    <cfRule type="expression" dxfId="2170" priority="1954">
      <formula>IF(RIGHT(TEXT(AU444,"0.#"),1)=".",TRUE,FALSE)</formula>
    </cfRule>
  </conditionalFormatting>
  <conditionalFormatting sqref="AI445">
    <cfRule type="expression" dxfId="2169" priority="1945">
      <formula>IF(RIGHT(TEXT(AI445,"0.#"),1)=".",FALSE,TRUE)</formula>
    </cfRule>
    <cfRule type="expression" dxfId="2168" priority="1946">
      <formula>IF(RIGHT(TEXT(AI445,"0.#"),1)=".",TRUE,FALSE)</formula>
    </cfRule>
  </conditionalFormatting>
  <conditionalFormatting sqref="AI443">
    <cfRule type="expression" dxfId="2167" priority="1949">
      <formula>IF(RIGHT(TEXT(AI443,"0.#"),1)=".",FALSE,TRUE)</formula>
    </cfRule>
    <cfRule type="expression" dxfId="2166" priority="1950">
      <formula>IF(RIGHT(TEXT(AI443,"0.#"),1)=".",TRUE,FALSE)</formula>
    </cfRule>
  </conditionalFormatting>
  <conditionalFormatting sqref="AI444">
    <cfRule type="expression" dxfId="2165" priority="1947">
      <formula>IF(RIGHT(TEXT(AI444,"0.#"),1)=".",FALSE,TRUE)</formula>
    </cfRule>
    <cfRule type="expression" dxfId="2164" priority="1948">
      <formula>IF(RIGHT(TEXT(AI444,"0.#"),1)=".",TRUE,FALSE)</formula>
    </cfRule>
  </conditionalFormatting>
  <conditionalFormatting sqref="AQ443">
    <cfRule type="expression" dxfId="2163" priority="1939">
      <formula>IF(RIGHT(TEXT(AQ443,"0.#"),1)=".",FALSE,TRUE)</formula>
    </cfRule>
    <cfRule type="expression" dxfId="2162" priority="1940">
      <formula>IF(RIGHT(TEXT(AQ443,"0.#"),1)=".",TRUE,FALSE)</formula>
    </cfRule>
  </conditionalFormatting>
  <conditionalFormatting sqref="AQ444">
    <cfRule type="expression" dxfId="2161" priority="1943">
      <formula>IF(RIGHT(TEXT(AQ444,"0.#"),1)=".",FALSE,TRUE)</formula>
    </cfRule>
    <cfRule type="expression" dxfId="2160" priority="1944">
      <formula>IF(RIGHT(TEXT(AQ444,"0.#"),1)=".",TRUE,FALSE)</formula>
    </cfRule>
  </conditionalFormatting>
  <conditionalFormatting sqref="AQ445">
    <cfRule type="expression" dxfId="2159" priority="1941">
      <formula>IF(RIGHT(TEXT(AQ445,"0.#"),1)=".",FALSE,TRUE)</formula>
    </cfRule>
    <cfRule type="expression" dxfId="2158" priority="1942">
      <formula>IF(RIGHT(TEXT(AQ445,"0.#"),1)=".",TRUE,FALSE)</formula>
    </cfRule>
  </conditionalFormatting>
  <conditionalFormatting sqref="Y872:Y899">
    <cfRule type="expression" dxfId="2157" priority="2169">
      <formula>IF(RIGHT(TEXT(Y872,"0.#"),1)=".",FALSE,TRUE)</formula>
    </cfRule>
    <cfRule type="expression" dxfId="2156" priority="2170">
      <formula>IF(RIGHT(TEXT(Y872,"0.#"),1)=".",TRUE,FALSE)</formula>
    </cfRule>
  </conditionalFormatting>
  <conditionalFormatting sqref="Y871">
    <cfRule type="expression" dxfId="2155" priority="2163">
      <formula>IF(RIGHT(TEXT(Y871,"0.#"),1)=".",FALSE,TRUE)</formula>
    </cfRule>
    <cfRule type="expression" dxfId="2154" priority="2164">
      <formula>IF(RIGHT(TEXT(Y871,"0.#"),1)=".",TRUE,FALSE)</formula>
    </cfRule>
  </conditionalFormatting>
  <conditionalFormatting sqref="Y905:Y932">
    <cfRule type="expression" dxfId="2153" priority="2157">
      <formula>IF(RIGHT(TEXT(Y905,"0.#"),1)=".",FALSE,TRUE)</formula>
    </cfRule>
    <cfRule type="expression" dxfId="2152" priority="2158">
      <formula>IF(RIGHT(TEXT(Y905,"0.#"),1)=".",TRUE,FALSE)</formula>
    </cfRule>
  </conditionalFormatting>
  <conditionalFormatting sqref="Y904">
    <cfRule type="expression" dxfId="2151" priority="2151">
      <formula>IF(RIGHT(TEXT(Y904,"0.#"),1)=".",FALSE,TRUE)</formula>
    </cfRule>
    <cfRule type="expression" dxfId="2150" priority="2152">
      <formula>IF(RIGHT(TEXT(Y904,"0.#"),1)=".",TRUE,FALSE)</formula>
    </cfRule>
  </conditionalFormatting>
  <conditionalFormatting sqref="Y938:Y965">
    <cfRule type="expression" dxfId="2149" priority="2145">
      <formula>IF(RIGHT(TEXT(Y938,"0.#"),1)=".",FALSE,TRUE)</formula>
    </cfRule>
    <cfRule type="expression" dxfId="2148" priority="2146">
      <formula>IF(RIGHT(TEXT(Y938,"0.#"),1)=".",TRUE,FALSE)</formula>
    </cfRule>
  </conditionalFormatting>
  <conditionalFormatting sqref="Y937">
    <cfRule type="expression" dxfId="2147" priority="2139">
      <formula>IF(RIGHT(TEXT(Y937,"0.#"),1)=".",FALSE,TRUE)</formula>
    </cfRule>
    <cfRule type="expression" dxfId="2146" priority="2140">
      <formula>IF(RIGHT(TEXT(Y937,"0.#"),1)=".",TRUE,FALSE)</formula>
    </cfRule>
  </conditionalFormatting>
  <conditionalFormatting sqref="Y971:Y998">
    <cfRule type="expression" dxfId="2145" priority="2133">
      <formula>IF(RIGHT(TEXT(Y971,"0.#"),1)=".",FALSE,TRUE)</formula>
    </cfRule>
    <cfRule type="expression" dxfId="2144" priority="2134">
      <formula>IF(RIGHT(TEXT(Y971,"0.#"),1)=".",TRUE,FALSE)</formula>
    </cfRule>
  </conditionalFormatting>
  <conditionalFormatting sqref="Y970">
    <cfRule type="expression" dxfId="2143" priority="2127">
      <formula>IF(RIGHT(TEXT(Y970,"0.#"),1)=".",FALSE,TRUE)</formula>
    </cfRule>
    <cfRule type="expression" dxfId="2142" priority="2128">
      <formula>IF(RIGHT(TEXT(Y970,"0.#"),1)=".",TRUE,FALSE)</formula>
    </cfRule>
  </conditionalFormatting>
  <conditionalFormatting sqref="Y1004:Y1031">
    <cfRule type="expression" dxfId="2141" priority="2121">
      <formula>IF(RIGHT(TEXT(Y1004,"0.#"),1)=".",FALSE,TRUE)</formula>
    </cfRule>
    <cfRule type="expression" dxfId="2140" priority="2122">
      <formula>IF(RIGHT(TEXT(Y1004,"0.#"),1)=".",TRUE,FALSE)</formula>
    </cfRule>
  </conditionalFormatting>
  <conditionalFormatting sqref="W23">
    <cfRule type="expression" dxfId="2139" priority="2405">
      <formula>IF(RIGHT(TEXT(W23,"0.#"),1)=".",FALSE,TRUE)</formula>
    </cfRule>
    <cfRule type="expression" dxfId="2138" priority="2406">
      <formula>IF(RIGHT(TEXT(W23,"0.#"),1)=".",TRUE,FALSE)</formula>
    </cfRule>
  </conditionalFormatting>
  <conditionalFormatting sqref="W24:W27">
    <cfRule type="expression" dxfId="2137" priority="2403">
      <formula>IF(RIGHT(TEXT(W24,"0.#"),1)=".",FALSE,TRUE)</formula>
    </cfRule>
    <cfRule type="expression" dxfId="2136" priority="2404">
      <formula>IF(RIGHT(TEXT(W24,"0.#"),1)=".",TRUE,FALSE)</formula>
    </cfRule>
  </conditionalFormatting>
  <conditionalFormatting sqref="W28">
    <cfRule type="expression" dxfId="2135" priority="2395">
      <formula>IF(RIGHT(TEXT(W28,"0.#"),1)=".",FALSE,TRUE)</formula>
    </cfRule>
    <cfRule type="expression" dxfId="2134" priority="2396">
      <formula>IF(RIGHT(TEXT(W28,"0.#"),1)=".",TRUE,FALSE)</formula>
    </cfRule>
  </conditionalFormatting>
  <conditionalFormatting sqref="P23">
    <cfRule type="expression" dxfId="2133" priority="2393">
      <formula>IF(RIGHT(TEXT(P23,"0.#"),1)=".",FALSE,TRUE)</formula>
    </cfRule>
    <cfRule type="expression" dxfId="2132" priority="2394">
      <formula>IF(RIGHT(TEXT(P23,"0.#"),1)=".",TRUE,FALSE)</formula>
    </cfRule>
  </conditionalFormatting>
  <conditionalFormatting sqref="P24:P27">
    <cfRule type="expression" dxfId="2131" priority="2391">
      <formula>IF(RIGHT(TEXT(P24,"0.#"),1)=".",FALSE,TRUE)</formula>
    </cfRule>
    <cfRule type="expression" dxfId="2130" priority="2392">
      <formula>IF(RIGHT(TEXT(P24,"0.#"),1)=".",TRUE,FALSE)</formula>
    </cfRule>
  </conditionalFormatting>
  <conditionalFormatting sqref="P28">
    <cfRule type="expression" dxfId="2129" priority="2389">
      <formula>IF(RIGHT(TEXT(P28,"0.#"),1)=".",FALSE,TRUE)</formula>
    </cfRule>
    <cfRule type="expression" dxfId="2128" priority="2390">
      <formula>IF(RIGHT(TEXT(P28,"0.#"),1)=".",TRUE,FALSE)</formula>
    </cfRule>
  </conditionalFormatting>
  <conditionalFormatting sqref="AQ114">
    <cfRule type="expression" dxfId="2127" priority="2373">
      <formula>IF(RIGHT(TEXT(AQ114,"0.#"),1)=".",FALSE,TRUE)</formula>
    </cfRule>
    <cfRule type="expression" dxfId="2126" priority="2374">
      <formula>IF(RIGHT(TEXT(AQ114,"0.#"),1)=".",TRUE,FALSE)</formula>
    </cfRule>
  </conditionalFormatting>
  <conditionalFormatting sqref="AQ104">
    <cfRule type="expression" dxfId="2125" priority="2387">
      <formula>IF(RIGHT(TEXT(AQ104,"0.#"),1)=".",FALSE,TRUE)</formula>
    </cfRule>
    <cfRule type="expression" dxfId="2124" priority="2388">
      <formula>IF(RIGHT(TEXT(AQ104,"0.#"),1)=".",TRUE,FALSE)</formula>
    </cfRule>
  </conditionalFormatting>
  <conditionalFormatting sqref="AQ105">
    <cfRule type="expression" dxfId="2123" priority="2385">
      <formula>IF(RIGHT(TEXT(AQ105,"0.#"),1)=".",FALSE,TRUE)</formula>
    </cfRule>
    <cfRule type="expression" dxfId="2122" priority="2386">
      <formula>IF(RIGHT(TEXT(AQ105,"0.#"),1)=".",TRUE,FALSE)</formula>
    </cfRule>
  </conditionalFormatting>
  <conditionalFormatting sqref="AQ107">
    <cfRule type="expression" dxfId="2121" priority="2383">
      <formula>IF(RIGHT(TEXT(AQ107,"0.#"),1)=".",FALSE,TRUE)</formula>
    </cfRule>
    <cfRule type="expression" dxfId="2120" priority="2384">
      <formula>IF(RIGHT(TEXT(AQ107,"0.#"),1)=".",TRUE,FALSE)</formula>
    </cfRule>
  </conditionalFormatting>
  <conditionalFormatting sqref="AQ108">
    <cfRule type="expression" dxfId="2119" priority="2381">
      <formula>IF(RIGHT(TEXT(AQ108,"0.#"),1)=".",FALSE,TRUE)</formula>
    </cfRule>
    <cfRule type="expression" dxfId="2118" priority="2382">
      <formula>IF(RIGHT(TEXT(AQ108,"0.#"),1)=".",TRUE,FALSE)</formula>
    </cfRule>
  </conditionalFormatting>
  <conditionalFormatting sqref="AQ110">
    <cfRule type="expression" dxfId="2117" priority="2379">
      <formula>IF(RIGHT(TEXT(AQ110,"0.#"),1)=".",FALSE,TRUE)</formula>
    </cfRule>
    <cfRule type="expression" dxfId="2116" priority="2380">
      <formula>IF(RIGHT(TEXT(AQ110,"0.#"),1)=".",TRUE,FALSE)</formula>
    </cfRule>
  </conditionalFormatting>
  <conditionalFormatting sqref="AQ111">
    <cfRule type="expression" dxfId="2115" priority="2377">
      <formula>IF(RIGHT(TEXT(AQ111,"0.#"),1)=".",FALSE,TRUE)</formula>
    </cfRule>
    <cfRule type="expression" dxfId="2114" priority="2378">
      <formula>IF(RIGHT(TEXT(AQ111,"0.#"),1)=".",TRUE,FALSE)</formula>
    </cfRule>
  </conditionalFormatting>
  <conditionalFormatting sqref="AQ113">
    <cfRule type="expression" dxfId="2113" priority="2375">
      <formula>IF(RIGHT(TEXT(AQ113,"0.#"),1)=".",FALSE,TRUE)</formula>
    </cfRule>
    <cfRule type="expression" dxfId="2112" priority="2376">
      <formula>IF(RIGHT(TEXT(AQ113,"0.#"),1)=".",TRUE,FALSE)</formula>
    </cfRule>
  </conditionalFormatting>
  <conditionalFormatting sqref="AE67">
    <cfRule type="expression" dxfId="2111" priority="2305">
      <formula>IF(RIGHT(TEXT(AE67,"0.#"),1)=".",FALSE,TRUE)</formula>
    </cfRule>
    <cfRule type="expression" dxfId="2110" priority="2306">
      <formula>IF(RIGHT(TEXT(AE67,"0.#"),1)=".",TRUE,FALSE)</formula>
    </cfRule>
  </conditionalFormatting>
  <conditionalFormatting sqref="AE68">
    <cfRule type="expression" dxfId="2109" priority="2303">
      <formula>IF(RIGHT(TEXT(AE68,"0.#"),1)=".",FALSE,TRUE)</formula>
    </cfRule>
    <cfRule type="expression" dxfId="2108" priority="2304">
      <formula>IF(RIGHT(TEXT(AE68,"0.#"),1)=".",TRUE,FALSE)</formula>
    </cfRule>
  </conditionalFormatting>
  <conditionalFormatting sqref="AE69">
    <cfRule type="expression" dxfId="2107" priority="2301">
      <formula>IF(RIGHT(TEXT(AE69,"0.#"),1)=".",FALSE,TRUE)</formula>
    </cfRule>
    <cfRule type="expression" dxfId="2106" priority="2302">
      <formula>IF(RIGHT(TEXT(AE69,"0.#"),1)=".",TRUE,FALSE)</formula>
    </cfRule>
  </conditionalFormatting>
  <conditionalFormatting sqref="AI69">
    <cfRule type="expression" dxfId="2105" priority="2299">
      <formula>IF(RIGHT(TEXT(AI69,"0.#"),1)=".",FALSE,TRUE)</formula>
    </cfRule>
    <cfRule type="expression" dxfId="2104" priority="2300">
      <formula>IF(RIGHT(TEXT(AI69,"0.#"),1)=".",TRUE,FALSE)</formula>
    </cfRule>
  </conditionalFormatting>
  <conditionalFormatting sqref="AI68">
    <cfRule type="expression" dxfId="2103" priority="2297">
      <formula>IF(RIGHT(TEXT(AI68,"0.#"),1)=".",FALSE,TRUE)</formula>
    </cfRule>
    <cfRule type="expression" dxfId="2102" priority="2298">
      <formula>IF(RIGHT(TEXT(AI68,"0.#"),1)=".",TRUE,FALSE)</formula>
    </cfRule>
  </conditionalFormatting>
  <conditionalFormatting sqref="AI67">
    <cfRule type="expression" dxfId="2101" priority="2295">
      <formula>IF(RIGHT(TEXT(AI67,"0.#"),1)=".",FALSE,TRUE)</formula>
    </cfRule>
    <cfRule type="expression" dxfId="2100" priority="2296">
      <formula>IF(RIGHT(TEXT(AI67,"0.#"),1)=".",TRUE,FALSE)</formula>
    </cfRule>
  </conditionalFormatting>
  <conditionalFormatting sqref="AM67">
    <cfRule type="expression" dxfId="2099" priority="2293">
      <formula>IF(RIGHT(TEXT(AM67,"0.#"),1)=".",FALSE,TRUE)</formula>
    </cfRule>
    <cfRule type="expression" dxfId="2098" priority="2294">
      <formula>IF(RIGHT(TEXT(AM67,"0.#"),1)=".",TRUE,FALSE)</formula>
    </cfRule>
  </conditionalFormatting>
  <conditionalFormatting sqref="AM68">
    <cfRule type="expression" dxfId="2097" priority="2291">
      <formula>IF(RIGHT(TEXT(AM68,"0.#"),1)=".",FALSE,TRUE)</formula>
    </cfRule>
    <cfRule type="expression" dxfId="2096" priority="2292">
      <formula>IF(RIGHT(TEXT(AM68,"0.#"),1)=".",TRUE,FALSE)</formula>
    </cfRule>
  </conditionalFormatting>
  <conditionalFormatting sqref="AM69">
    <cfRule type="expression" dxfId="2095" priority="2289">
      <formula>IF(RIGHT(TEXT(AM69,"0.#"),1)=".",FALSE,TRUE)</formula>
    </cfRule>
    <cfRule type="expression" dxfId="2094" priority="2290">
      <formula>IF(RIGHT(TEXT(AM69,"0.#"),1)=".",TRUE,FALSE)</formula>
    </cfRule>
  </conditionalFormatting>
  <conditionalFormatting sqref="AQ67:AQ69">
    <cfRule type="expression" dxfId="2093" priority="2287">
      <formula>IF(RIGHT(TEXT(AQ67,"0.#"),1)=".",FALSE,TRUE)</formula>
    </cfRule>
    <cfRule type="expression" dxfId="2092" priority="2288">
      <formula>IF(RIGHT(TEXT(AQ67,"0.#"),1)=".",TRUE,FALSE)</formula>
    </cfRule>
  </conditionalFormatting>
  <conditionalFormatting sqref="AU67:AU69">
    <cfRule type="expression" dxfId="2091" priority="2285">
      <formula>IF(RIGHT(TEXT(AU67,"0.#"),1)=".",FALSE,TRUE)</formula>
    </cfRule>
    <cfRule type="expression" dxfId="2090" priority="2286">
      <formula>IF(RIGHT(TEXT(AU67,"0.#"),1)=".",TRUE,FALSE)</formula>
    </cfRule>
  </conditionalFormatting>
  <conditionalFormatting sqref="AE70">
    <cfRule type="expression" dxfId="2089" priority="2283">
      <formula>IF(RIGHT(TEXT(AE70,"0.#"),1)=".",FALSE,TRUE)</formula>
    </cfRule>
    <cfRule type="expression" dxfId="2088" priority="2284">
      <formula>IF(RIGHT(TEXT(AE70,"0.#"),1)=".",TRUE,FALSE)</formula>
    </cfRule>
  </conditionalFormatting>
  <conditionalFormatting sqref="AE71">
    <cfRule type="expression" dxfId="2087" priority="2281">
      <formula>IF(RIGHT(TEXT(AE71,"0.#"),1)=".",FALSE,TRUE)</formula>
    </cfRule>
    <cfRule type="expression" dxfId="2086" priority="2282">
      <formula>IF(RIGHT(TEXT(AE71,"0.#"),1)=".",TRUE,FALSE)</formula>
    </cfRule>
  </conditionalFormatting>
  <conditionalFormatting sqref="AE72">
    <cfRule type="expression" dxfId="2085" priority="2279">
      <formula>IF(RIGHT(TEXT(AE72,"0.#"),1)=".",FALSE,TRUE)</formula>
    </cfRule>
    <cfRule type="expression" dxfId="2084" priority="2280">
      <formula>IF(RIGHT(TEXT(AE72,"0.#"),1)=".",TRUE,FALSE)</formula>
    </cfRule>
  </conditionalFormatting>
  <conditionalFormatting sqref="AI72">
    <cfRule type="expression" dxfId="2083" priority="2277">
      <formula>IF(RIGHT(TEXT(AI72,"0.#"),1)=".",FALSE,TRUE)</formula>
    </cfRule>
    <cfRule type="expression" dxfId="2082" priority="2278">
      <formula>IF(RIGHT(TEXT(AI72,"0.#"),1)=".",TRUE,FALSE)</formula>
    </cfRule>
  </conditionalFormatting>
  <conditionalFormatting sqref="AI71">
    <cfRule type="expression" dxfId="2081" priority="2275">
      <formula>IF(RIGHT(TEXT(AI71,"0.#"),1)=".",FALSE,TRUE)</formula>
    </cfRule>
    <cfRule type="expression" dxfId="2080" priority="2276">
      <formula>IF(RIGHT(TEXT(AI71,"0.#"),1)=".",TRUE,FALSE)</formula>
    </cfRule>
  </conditionalFormatting>
  <conditionalFormatting sqref="AI70">
    <cfRule type="expression" dxfId="2079" priority="2273">
      <formula>IF(RIGHT(TEXT(AI70,"0.#"),1)=".",FALSE,TRUE)</formula>
    </cfRule>
    <cfRule type="expression" dxfId="2078" priority="2274">
      <formula>IF(RIGHT(TEXT(AI70,"0.#"),1)=".",TRUE,FALSE)</formula>
    </cfRule>
  </conditionalFormatting>
  <conditionalFormatting sqref="AM70">
    <cfRule type="expression" dxfId="2077" priority="2271">
      <formula>IF(RIGHT(TEXT(AM70,"0.#"),1)=".",FALSE,TRUE)</formula>
    </cfRule>
    <cfRule type="expression" dxfId="2076" priority="2272">
      <formula>IF(RIGHT(TEXT(AM70,"0.#"),1)=".",TRUE,FALSE)</formula>
    </cfRule>
  </conditionalFormatting>
  <conditionalFormatting sqref="AM71">
    <cfRule type="expression" dxfId="2075" priority="2269">
      <formula>IF(RIGHT(TEXT(AM71,"0.#"),1)=".",FALSE,TRUE)</formula>
    </cfRule>
    <cfRule type="expression" dxfId="2074" priority="2270">
      <formula>IF(RIGHT(TEXT(AM71,"0.#"),1)=".",TRUE,FALSE)</formula>
    </cfRule>
  </conditionalFormatting>
  <conditionalFormatting sqref="AM72">
    <cfRule type="expression" dxfId="2073" priority="2267">
      <formula>IF(RIGHT(TEXT(AM72,"0.#"),1)=".",FALSE,TRUE)</formula>
    </cfRule>
    <cfRule type="expression" dxfId="2072" priority="2268">
      <formula>IF(RIGHT(TEXT(AM72,"0.#"),1)=".",TRUE,FALSE)</formula>
    </cfRule>
  </conditionalFormatting>
  <conditionalFormatting sqref="AQ70:AQ72">
    <cfRule type="expression" dxfId="2071" priority="2265">
      <formula>IF(RIGHT(TEXT(AQ70,"0.#"),1)=".",FALSE,TRUE)</formula>
    </cfRule>
    <cfRule type="expression" dxfId="2070" priority="2266">
      <formula>IF(RIGHT(TEXT(AQ70,"0.#"),1)=".",TRUE,FALSE)</formula>
    </cfRule>
  </conditionalFormatting>
  <conditionalFormatting sqref="AU70:AU72">
    <cfRule type="expression" dxfId="2069" priority="2263">
      <formula>IF(RIGHT(TEXT(AU70,"0.#"),1)=".",FALSE,TRUE)</formula>
    </cfRule>
    <cfRule type="expression" dxfId="2068" priority="2264">
      <formula>IF(RIGHT(TEXT(AU70,"0.#"),1)=".",TRUE,FALSE)</formula>
    </cfRule>
  </conditionalFormatting>
  <conditionalFormatting sqref="AU656">
    <cfRule type="expression" dxfId="2067" priority="781">
      <formula>IF(RIGHT(TEXT(AU656,"0.#"),1)=".",FALSE,TRUE)</formula>
    </cfRule>
    <cfRule type="expression" dxfId="2066" priority="782">
      <formula>IF(RIGHT(TEXT(AU656,"0.#"),1)=".",TRUE,FALSE)</formula>
    </cfRule>
  </conditionalFormatting>
  <conditionalFormatting sqref="AQ655">
    <cfRule type="expression" dxfId="2065" priority="773">
      <formula>IF(RIGHT(TEXT(AQ655,"0.#"),1)=".",FALSE,TRUE)</formula>
    </cfRule>
    <cfRule type="expression" dxfId="2064" priority="774">
      <formula>IF(RIGHT(TEXT(AQ655,"0.#"),1)=".",TRUE,FALSE)</formula>
    </cfRule>
  </conditionalFormatting>
  <conditionalFormatting sqref="AI696">
    <cfRule type="expression" dxfId="2063" priority="565">
      <formula>IF(RIGHT(TEXT(AI696,"0.#"),1)=".",FALSE,TRUE)</formula>
    </cfRule>
    <cfRule type="expression" dxfId="2062" priority="566">
      <formula>IF(RIGHT(TEXT(AI696,"0.#"),1)=".",TRUE,FALSE)</formula>
    </cfRule>
  </conditionalFormatting>
  <conditionalFormatting sqref="AQ694">
    <cfRule type="expression" dxfId="2061" priority="559">
      <formula>IF(RIGHT(TEXT(AQ694,"0.#"),1)=".",FALSE,TRUE)</formula>
    </cfRule>
    <cfRule type="expression" dxfId="2060" priority="560">
      <formula>IF(RIGHT(TEXT(AQ694,"0.#"),1)=".",TRUE,FALSE)</formula>
    </cfRule>
  </conditionalFormatting>
  <conditionalFormatting sqref="AL872:AO899">
    <cfRule type="expression" dxfId="2059" priority="2171">
      <formula>IF(AND(AL872&gt;=0, RIGHT(TEXT(AL872,"0.#"),1)&lt;&gt;"."),TRUE,FALSE)</formula>
    </cfRule>
    <cfRule type="expression" dxfId="2058" priority="2172">
      <formula>IF(AND(AL872&gt;=0, RIGHT(TEXT(AL872,"0.#"),1)="."),TRUE,FALSE)</formula>
    </cfRule>
    <cfRule type="expression" dxfId="2057" priority="2173">
      <formula>IF(AND(AL872&lt;0, RIGHT(TEXT(AL872,"0.#"),1)&lt;&gt;"."),TRUE,FALSE)</formula>
    </cfRule>
    <cfRule type="expression" dxfId="2056" priority="2174">
      <formula>IF(AND(AL872&lt;0, RIGHT(TEXT(AL872,"0.#"),1)="."),TRUE,FALSE)</formula>
    </cfRule>
  </conditionalFormatting>
  <conditionalFormatting sqref="AL871:AO871">
    <cfRule type="expression" dxfId="2055" priority="2165">
      <formula>IF(AND(AL871&gt;=0, RIGHT(TEXT(AL871,"0.#"),1)&lt;&gt;"."),TRUE,FALSE)</formula>
    </cfRule>
    <cfRule type="expression" dxfId="2054" priority="2166">
      <formula>IF(AND(AL871&gt;=0, RIGHT(TEXT(AL871,"0.#"),1)="."),TRUE,FALSE)</formula>
    </cfRule>
    <cfRule type="expression" dxfId="2053" priority="2167">
      <formula>IF(AND(AL871&lt;0, RIGHT(TEXT(AL871,"0.#"),1)&lt;&gt;"."),TRUE,FALSE)</formula>
    </cfRule>
    <cfRule type="expression" dxfId="2052" priority="2168">
      <formula>IF(AND(AL871&lt;0, RIGHT(TEXT(AL871,"0.#"),1)="."),TRUE,FALSE)</formula>
    </cfRule>
  </conditionalFormatting>
  <conditionalFormatting sqref="AL905:AO932">
    <cfRule type="expression" dxfId="2051" priority="2159">
      <formula>IF(AND(AL905&gt;=0, RIGHT(TEXT(AL905,"0.#"),1)&lt;&gt;"."),TRUE,FALSE)</formula>
    </cfRule>
    <cfRule type="expression" dxfId="2050" priority="2160">
      <formula>IF(AND(AL905&gt;=0, RIGHT(TEXT(AL905,"0.#"),1)="."),TRUE,FALSE)</formula>
    </cfRule>
    <cfRule type="expression" dxfId="2049" priority="2161">
      <formula>IF(AND(AL905&lt;0, RIGHT(TEXT(AL905,"0.#"),1)&lt;&gt;"."),TRUE,FALSE)</formula>
    </cfRule>
    <cfRule type="expression" dxfId="2048" priority="2162">
      <formula>IF(AND(AL905&lt;0, RIGHT(TEXT(AL905,"0.#"),1)="."),TRUE,FALSE)</formula>
    </cfRule>
  </conditionalFormatting>
  <conditionalFormatting sqref="AL904:AO904">
    <cfRule type="expression" dxfId="2047" priority="2153">
      <formula>IF(AND(AL904&gt;=0, RIGHT(TEXT(AL904,"0.#"),1)&lt;&gt;"."),TRUE,FALSE)</formula>
    </cfRule>
    <cfRule type="expression" dxfId="2046" priority="2154">
      <formula>IF(AND(AL904&gt;=0, RIGHT(TEXT(AL904,"0.#"),1)="."),TRUE,FALSE)</formula>
    </cfRule>
    <cfRule type="expression" dxfId="2045" priority="2155">
      <formula>IF(AND(AL904&lt;0, RIGHT(TEXT(AL904,"0.#"),1)&lt;&gt;"."),TRUE,FALSE)</formula>
    </cfRule>
    <cfRule type="expression" dxfId="2044" priority="2156">
      <formula>IF(AND(AL904&lt;0, RIGHT(TEXT(AL904,"0.#"),1)="."),TRUE,FALSE)</formula>
    </cfRule>
  </conditionalFormatting>
  <conditionalFormatting sqref="AL938:AO965">
    <cfRule type="expression" dxfId="2043" priority="2147">
      <formula>IF(AND(AL938&gt;=0, RIGHT(TEXT(AL938,"0.#"),1)&lt;&gt;"."),TRUE,FALSE)</formula>
    </cfRule>
    <cfRule type="expression" dxfId="2042" priority="2148">
      <formula>IF(AND(AL938&gt;=0, RIGHT(TEXT(AL938,"0.#"),1)="."),TRUE,FALSE)</formula>
    </cfRule>
    <cfRule type="expression" dxfId="2041" priority="2149">
      <formula>IF(AND(AL938&lt;0, RIGHT(TEXT(AL938,"0.#"),1)&lt;&gt;"."),TRUE,FALSE)</formula>
    </cfRule>
    <cfRule type="expression" dxfId="2040" priority="2150">
      <formula>IF(AND(AL938&lt;0, RIGHT(TEXT(AL938,"0.#"),1)="."),TRUE,FALSE)</formula>
    </cfRule>
  </conditionalFormatting>
  <conditionalFormatting sqref="AL937:AO937">
    <cfRule type="expression" dxfId="2039" priority="2141">
      <formula>IF(AND(AL937&gt;=0, RIGHT(TEXT(AL937,"0.#"),1)&lt;&gt;"."),TRUE,FALSE)</formula>
    </cfRule>
    <cfRule type="expression" dxfId="2038" priority="2142">
      <formula>IF(AND(AL937&gt;=0, RIGHT(TEXT(AL937,"0.#"),1)="."),TRUE,FALSE)</formula>
    </cfRule>
    <cfRule type="expression" dxfId="2037" priority="2143">
      <formula>IF(AND(AL937&lt;0, RIGHT(TEXT(AL937,"0.#"),1)&lt;&gt;"."),TRUE,FALSE)</formula>
    </cfRule>
    <cfRule type="expression" dxfId="2036" priority="2144">
      <formula>IF(AND(AL937&lt;0, RIGHT(TEXT(AL937,"0.#"),1)="."),TRUE,FALSE)</formula>
    </cfRule>
  </conditionalFormatting>
  <conditionalFormatting sqref="AL971:AO998">
    <cfRule type="expression" dxfId="2035" priority="2135">
      <formula>IF(AND(AL971&gt;=0, RIGHT(TEXT(AL971,"0.#"),1)&lt;&gt;"."),TRUE,FALSE)</formula>
    </cfRule>
    <cfRule type="expression" dxfId="2034" priority="2136">
      <formula>IF(AND(AL971&gt;=0, RIGHT(TEXT(AL971,"0.#"),1)="."),TRUE,FALSE)</formula>
    </cfRule>
    <cfRule type="expression" dxfId="2033" priority="2137">
      <formula>IF(AND(AL971&lt;0, RIGHT(TEXT(AL971,"0.#"),1)&lt;&gt;"."),TRUE,FALSE)</formula>
    </cfRule>
    <cfRule type="expression" dxfId="2032" priority="2138">
      <formula>IF(AND(AL971&lt;0, RIGHT(TEXT(AL971,"0.#"),1)="."),TRUE,FALSE)</formula>
    </cfRule>
  </conditionalFormatting>
  <conditionalFormatting sqref="AL970:AO970">
    <cfRule type="expression" dxfId="2031" priority="2129">
      <formula>IF(AND(AL970&gt;=0, RIGHT(TEXT(AL970,"0.#"),1)&lt;&gt;"."),TRUE,FALSE)</formula>
    </cfRule>
    <cfRule type="expression" dxfId="2030" priority="2130">
      <formula>IF(AND(AL970&gt;=0, RIGHT(TEXT(AL970,"0.#"),1)="."),TRUE,FALSE)</formula>
    </cfRule>
    <cfRule type="expression" dxfId="2029" priority="2131">
      <formula>IF(AND(AL970&lt;0, RIGHT(TEXT(AL970,"0.#"),1)&lt;&gt;"."),TRUE,FALSE)</formula>
    </cfRule>
    <cfRule type="expression" dxfId="2028" priority="2132">
      <formula>IF(AND(AL970&lt;0, RIGHT(TEXT(AL970,"0.#"),1)="."),TRUE,FALSE)</formula>
    </cfRule>
  </conditionalFormatting>
  <conditionalFormatting sqref="AL1004:AO1031">
    <cfRule type="expression" dxfId="2027" priority="2123">
      <formula>IF(AND(AL1004&gt;=0, RIGHT(TEXT(AL1004,"0.#"),1)&lt;&gt;"."),TRUE,FALSE)</formula>
    </cfRule>
    <cfRule type="expression" dxfId="2026" priority="2124">
      <formula>IF(AND(AL1004&gt;=0, RIGHT(TEXT(AL1004,"0.#"),1)="."),TRUE,FALSE)</formula>
    </cfRule>
    <cfRule type="expression" dxfId="2025" priority="2125">
      <formula>IF(AND(AL1004&lt;0, RIGHT(TEXT(AL1004,"0.#"),1)&lt;&gt;"."),TRUE,FALSE)</formula>
    </cfRule>
    <cfRule type="expression" dxfId="2024" priority="2126">
      <formula>IF(AND(AL1004&lt;0, RIGHT(TEXT(AL1004,"0.#"),1)="."),TRUE,FALSE)</formula>
    </cfRule>
  </conditionalFormatting>
  <conditionalFormatting sqref="AL1003:AO1003">
    <cfRule type="expression" dxfId="2023" priority="2117">
      <formula>IF(AND(AL1003&gt;=0, RIGHT(TEXT(AL1003,"0.#"),1)&lt;&gt;"."),TRUE,FALSE)</formula>
    </cfRule>
    <cfRule type="expression" dxfId="2022" priority="2118">
      <formula>IF(AND(AL1003&gt;=0, RIGHT(TEXT(AL1003,"0.#"),1)="."),TRUE,FALSE)</formula>
    </cfRule>
    <cfRule type="expression" dxfId="2021" priority="2119">
      <formula>IF(AND(AL1003&lt;0, RIGHT(TEXT(AL1003,"0.#"),1)&lt;&gt;"."),TRUE,FALSE)</formula>
    </cfRule>
    <cfRule type="expression" dxfId="2020" priority="2120">
      <formula>IF(AND(AL1003&lt;0, RIGHT(TEXT(AL1003,"0.#"),1)="."),TRUE,FALSE)</formula>
    </cfRule>
  </conditionalFormatting>
  <conditionalFormatting sqref="Y1003">
    <cfRule type="expression" dxfId="2019" priority="2115">
      <formula>IF(RIGHT(TEXT(Y1003,"0.#"),1)=".",FALSE,TRUE)</formula>
    </cfRule>
    <cfRule type="expression" dxfId="2018" priority="2116">
      <formula>IF(RIGHT(TEXT(Y1003,"0.#"),1)=".",TRUE,FALSE)</formula>
    </cfRule>
  </conditionalFormatting>
  <conditionalFormatting sqref="AL1037:AO1064">
    <cfRule type="expression" dxfId="2017" priority="2111">
      <formula>IF(AND(AL1037&gt;=0, RIGHT(TEXT(AL1037,"0.#"),1)&lt;&gt;"."),TRUE,FALSE)</formula>
    </cfRule>
    <cfRule type="expression" dxfId="2016" priority="2112">
      <formula>IF(AND(AL1037&gt;=0, RIGHT(TEXT(AL1037,"0.#"),1)="."),TRUE,FALSE)</formula>
    </cfRule>
    <cfRule type="expression" dxfId="2015" priority="2113">
      <formula>IF(AND(AL1037&lt;0, RIGHT(TEXT(AL1037,"0.#"),1)&lt;&gt;"."),TRUE,FALSE)</formula>
    </cfRule>
    <cfRule type="expression" dxfId="2014" priority="2114">
      <formula>IF(AND(AL1037&lt;0, RIGHT(TEXT(AL1037,"0.#"),1)="."),TRUE,FALSE)</formula>
    </cfRule>
  </conditionalFormatting>
  <conditionalFormatting sqref="Y1037:Y1064">
    <cfRule type="expression" dxfId="2013" priority="2109">
      <formula>IF(RIGHT(TEXT(Y1037,"0.#"),1)=".",FALSE,TRUE)</formula>
    </cfRule>
    <cfRule type="expression" dxfId="2012" priority="2110">
      <formula>IF(RIGHT(TEXT(Y1037,"0.#"),1)=".",TRUE,FALSE)</formula>
    </cfRule>
  </conditionalFormatting>
  <conditionalFormatting sqref="AL1036:AO1036">
    <cfRule type="expression" dxfId="2011" priority="2105">
      <formula>IF(AND(AL1036&gt;=0, RIGHT(TEXT(AL1036,"0.#"),1)&lt;&gt;"."),TRUE,FALSE)</formula>
    </cfRule>
    <cfRule type="expression" dxfId="2010" priority="2106">
      <formula>IF(AND(AL1036&gt;=0, RIGHT(TEXT(AL1036,"0.#"),1)="."),TRUE,FALSE)</formula>
    </cfRule>
    <cfRule type="expression" dxfId="2009" priority="2107">
      <formula>IF(AND(AL1036&lt;0, RIGHT(TEXT(AL1036,"0.#"),1)&lt;&gt;"."),TRUE,FALSE)</formula>
    </cfRule>
    <cfRule type="expression" dxfId="2008" priority="2108">
      <formula>IF(AND(AL1036&lt;0, RIGHT(TEXT(AL1036,"0.#"),1)="."),TRUE,FALSE)</formula>
    </cfRule>
  </conditionalFormatting>
  <conditionalFormatting sqref="Y1036">
    <cfRule type="expression" dxfId="2007" priority="2103">
      <formula>IF(RIGHT(TEXT(Y1036,"0.#"),1)=".",FALSE,TRUE)</formula>
    </cfRule>
    <cfRule type="expression" dxfId="2006" priority="2104">
      <formula>IF(RIGHT(TEXT(Y1036,"0.#"),1)=".",TRUE,FALSE)</formula>
    </cfRule>
  </conditionalFormatting>
  <conditionalFormatting sqref="AL1070:AO1097">
    <cfRule type="expression" dxfId="2005" priority="2099">
      <formula>IF(AND(AL1070&gt;=0, RIGHT(TEXT(AL1070,"0.#"),1)&lt;&gt;"."),TRUE,FALSE)</formula>
    </cfRule>
    <cfRule type="expression" dxfId="2004" priority="2100">
      <formula>IF(AND(AL1070&gt;=0, RIGHT(TEXT(AL1070,"0.#"),1)="."),TRUE,FALSE)</formula>
    </cfRule>
    <cfRule type="expression" dxfId="2003" priority="2101">
      <formula>IF(AND(AL1070&lt;0, RIGHT(TEXT(AL1070,"0.#"),1)&lt;&gt;"."),TRUE,FALSE)</formula>
    </cfRule>
    <cfRule type="expression" dxfId="2002" priority="2102">
      <formula>IF(AND(AL1070&lt;0, RIGHT(TEXT(AL1070,"0.#"),1)="."),TRUE,FALSE)</formula>
    </cfRule>
  </conditionalFormatting>
  <conditionalFormatting sqref="Y1070:Y1097">
    <cfRule type="expression" dxfId="2001" priority="2097">
      <formula>IF(RIGHT(TEXT(Y1070,"0.#"),1)=".",FALSE,TRUE)</formula>
    </cfRule>
    <cfRule type="expression" dxfId="2000" priority="2098">
      <formula>IF(RIGHT(TEXT(Y1070,"0.#"),1)=".",TRUE,FALSE)</formula>
    </cfRule>
  </conditionalFormatting>
  <conditionalFormatting sqref="AL1069:AO1069">
    <cfRule type="expression" dxfId="1999" priority="2093">
      <formula>IF(AND(AL1069&gt;=0, RIGHT(TEXT(AL1069,"0.#"),1)&lt;&gt;"."),TRUE,FALSE)</formula>
    </cfRule>
    <cfRule type="expression" dxfId="1998" priority="2094">
      <formula>IF(AND(AL1069&gt;=0, RIGHT(TEXT(AL1069,"0.#"),1)="."),TRUE,FALSE)</formula>
    </cfRule>
    <cfRule type="expression" dxfId="1997" priority="2095">
      <formula>IF(AND(AL1069&lt;0, RIGHT(TEXT(AL1069,"0.#"),1)&lt;&gt;"."),TRUE,FALSE)</formula>
    </cfRule>
    <cfRule type="expression" dxfId="1996" priority="2096">
      <formula>IF(AND(AL1069&lt;0, RIGHT(TEXT(AL1069,"0.#"),1)="."),TRUE,FALSE)</formula>
    </cfRule>
  </conditionalFormatting>
  <conditionalFormatting sqref="Y1069">
    <cfRule type="expression" dxfId="1995" priority="2091">
      <formula>IF(RIGHT(TEXT(Y1069,"0.#"),1)=".",FALSE,TRUE)</formula>
    </cfRule>
    <cfRule type="expression" dxfId="1994" priority="2092">
      <formula>IF(RIGHT(TEXT(Y1069,"0.#"),1)=".",TRUE,FALSE)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E116">
    <cfRule type="expression" dxfId="799" priority="99">
      <formula>IF(RIGHT(TEXT(AE116,"0.#"),1)=".",FALSE,TRUE)</formula>
    </cfRule>
    <cfRule type="expression" dxfId="798" priority="100">
      <formula>IF(RIGHT(TEXT(AE116,"0.#"),1)=".",TRUE,FALSE)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M116">
    <cfRule type="expression" dxfId="791" priority="91">
      <formula>IF(RIGHT(TEXT(AM116,"0.#"),1)=".",FALSE,TRUE)</formula>
    </cfRule>
    <cfRule type="expression" dxfId="790" priority="92">
      <formula>IF(RIGHT(TEXT(AM116,"0.#"),1)=".",TRUE,FALSE)</formula>
    </cfRule>
  </conditionalFormatting>
  <conditionalFormatting sqref="AM117">
    <cfRule type="expression" dxfId="789" priority="89">
      <formula>IF(RIGHT(TEXT(AM117,"0.#"),1)=".",FALSE,TRUE)</formula>
    </cfRule>
    <cfRule type="expression" dxfId="788" priority="90">
      <formula>IF(RIGHT(TEXT(AM117,"0.#"),1)=".",TRUE,FALSE)</formula>
    </cfRule>
  </conditionalFormatting>
  <conditionalFormatting sqref="AU788">
    <cfRule type="expression" dxfId="787" priority="87">
      <formula>IF(RIGHT(TEXT(AU788,"0.#"),1)=".",FALSE,TRUE)</formula>
    </cfRule>
    <cfRule type="expression" dxfId="786" priority="88">
      <formula>IF(RIGHT(TEXT(AU788,"0.#"),1)=".",TRUE,FALSE)</formula>
    </cfRule>
  </conditionalFormatting>
  <conditionalFormatting sqref="AU782">
    <cfRule type="expression" dxfId="785" priority="85">
      <formula>IF(RIGHT(TEXT(AU782,"0.#"),1)=".",FALSE,TRUE)</formula>
    </cfRule>
    <cfRule type="expression" dxfId="784" priority="86">
      <formula>IF(RIGHT(TEXT(AU782,"0.#"),1)=".",TRUE,FALSE)</formula>
    </cfRule>
  </conditionalFormatting>
  <conditionalFormatting sqref="AU781">
    <cfRule type="expression" dxfId="783" priority="83">
      <formula>IF(RIGHT(TEXT(AU781,"0.#"),1)=".",FALSE,TRUE)</formula>
    </cfRule>
    <cfRule type="expression" dxfId="782" priority="84">
      <formula>IF(RIGHT(TEXT(AU781,"0.#"),1)=".",TRUE,FALSE)</formula>
    </cfRule>
  </conditionalFormatting>
  <conditionalFormatting sqref="AU790">
    <cfRule type="expression" dxfId="781" priority="81">
      <formula>IF(RIGHT(TEXT(AU790,"0.#"),1)=".",FALSE,TRUE)</formula>
    </cfRule>
    <cfRule type="expression" dxfId="780" priority="82">
      <formula>IF(RIGHT(TEXT(AU790,"0.#"),1)=".",TRUE,FALSE)</formula>
    </cfRule>
  </conditionalFormatting>
  <conditionalFormatting sqref="Y794">
    <cfRule type="expression" dxfId="779" priority="77">
      <formula>IF(RIGHT(TEXT(Y794,"0.#"),1)=".",FALSE,TRUE)</formula>
    </cfRule>
    <cfRule type="expression" dxfId="778" priority="78">
      <formula>IF(RIGHT(TEXT(Y794,"0.#"),1)=".",TRUE,FALSE)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AU795">
    <cfRule type="expression" dxfId="775" priority="75">
      <formula>IF(RIGHT(TEXT(AU795,"0.#"),1)=".",FALSE,TRUE)</formula>
    </cfRule>
    <cfRule type="expression" dxfId="774" priority="76">
      <formula>IF(RIGHT(TEXT(AU795,"0.#"),1)=".",TRUE,FALSE)</formula>
    </cfRule>
  </conditionalFormatting>
  <conditionalFormatting sqref="AU796:AU798 AU794">
    <cfRule type="expression" dxfId="773" priority="73">
      <formula>IF(RIGHT(TEXT(AU794,"0.#"),1)=".",FALSE,TRUE)</formula>
    </cfRule>
    <cfRule type="expression" dxfId="772" priority="74">
      <formula>IF(RIGHT(TEXT(AU794,"0.#"),1)=".",TRUE,FALSE)</formula>
    </cfRule>
  </conditionalFormatting>
  <conditionalFormatting sqref="Y809:Y811 Y807">
    <cfRule type="expression" dxfId="771" priority="69">
      <formula>IF(RIGHT(TEXT(Y807,"0.#"),1)=".",FALSE,TRUE)</formula>
    </cfRule>
    <cfRule type="expression" dxfId="770" priority="70">
      <formula>IF(RIGHT(TEXT(Y807,"0.#"),1)=".",TRUE,FALSE)</formula>
    </cfRule>
  </conditionalFormatting>
  <conditionalFormatting sqref="Y808">
    <cfRule type="expression" dxfId="769" priority="71">
      <formula>IF(RIGHT(TEXT(Y808,"0.#"),1)=".",FALSE,TRUE)</formula>
    </cfRule>
    <cfRule type="expression" dxfId="768" priority="72">
      <formula>IF(RIGHT(TEXT(Y808,"0.#"),1)=".",TRUE,FALSE)</formula>
    </cfRule>
  </conditionalFormatting>
  <conditionalFormatting sqref="AU808">
    <cfRule type="expression" dxfId="767" priority="67">
      <formula>IF(RIGHT(TEXT(AU808,"0.#"),1)=".",FALSE,TRUE)</formula>
    </cfRule>
    <cfRule type="expression" dxfId="766" priority="68">
      <formula>IF(RIGHT(TEXT(AU808,"0.#"),1)=".",TRUE,FALSE)</formula>
    </cfRule>
  </conditionalFormatting>
  <conditionalFormatting sqref="AU807">
    <cfRule type="expression" dxfId="765" priority="65">
      <formula>IF(RIGHT(TEXT(AU807,"0.#"),1)=".",FALSE,TRUE)</formula>
    </cfRule>
    <cfRule type="expression" dxfId="764" priority="66">
      <formula>IF(RIGHT(TEXT(AU807,"0.#"),1)=".",TRUE,FALSE)</formula>
    </cfRule>
  </conditionalFormatting>
  <conditionalFormatting sqref="Y820">
    <cfRule type="expression" dxfId="763" priority="63">
      <formula>IF(RIGHT(TEXT(Y820,"0.#"),1)=".",FALSE,TRUE)</formula>
    </cfRule>
    <cfRule type="expression" dxfId="762" priority="64">
      <formula>IF(RIGHT(TEXT(Y820,"0.#"),1)=".",TRUE,FALSE)</formula>
    </cfRule>
  </conditionalFormatting>
  <conditionalFormatting sqref="AU820">
    <cfRule type="expression" dxfId="761" priority="61">
      <formula>IF(RIGHT(TEXT(AU820,"0.#"),1)=".",FALSE,TRUE)</formula>
    </cfRule>
    <cfRule type="expression" dxfId="760" priority="62">
      <formula>IF(RIGHT(TEXT(AU820,"0.#"),1)=".",TRUE,FALSE)</formula>
    </cfRule>
  </conditionalFormatting>
  <conditionalFormatting sqref="AL837:AO837">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AL870:AO870">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Y870">
    <cfRule type="expression" dxfId="749" priority="49">
      <formula>IF(RIGHT(TEXT(Y870,"0.#"),1)=".",FALSE,TRUE)</formula>
    </cfRule>
    <cfRule type="expression" dxfId="748" priority="50">
      <formula>IF(RIGHT(TEXT(Y870,"0.#"),1)=".",TRUE,FALSE)</formula>
    </cfRule>
  </conditionalFormatting>
  <conditionalFormatting sqref="AL903:AO903">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Y903">
    <cfRule type="expression" dxfId="743" priority="43">
      <formula>IF(RIGHT(TEXT(Y903,"0.#"),1)=".",FALSE,TRUE)</formula>
    </cfRule>
    <cfRule type="expression" dxfId="742" priority="44">
      <formula>IF(RIGHT(TEXT(Y903,"0.#"),1)=".",TRUE,FALSE)</formula>
    </cfRule>
  </conditionalFormatting>
  <conditionalFormatting sqref="AL936:AO936">
    <cfRule type="expression" dxfId="741" priority="39">
      <formula>IF(AND(AL936&gt;=0, RIGHT(TEXT(AL936,"0.#"),1)&lt;&gt;"."),TRUE,FALSE)</formula>
    </cfRule>
    <cfRule type="expression" dxfId="740" priority="40">
      <formula>IF(AND(AL936&gt;=0, RIGHT(TEXT(AL936,"0.#"),1)="."),TRUE,FALSE)</formula>
    </cfRule>
    <cfRule type="expression" dxfId="739" priority="41">
      <formula>IF(AND(AL936&lt;0, RIGHT(TEXT(AL936,"0.#"),1)&lt;&gt;"."),TRUE,FALSE)</formula>
    </cfRule>
    <cfRule type="expression" dxfId="738" priority="42">
      <formula>IF(AND(AL936&lt;0, RIGHT(TEXT(AL936,"0.#"),1)="."),TRUE,FALSE)</formula>
    </cfRule>
  </conditionalFormatting>
  <conditionalFormatting sqref="Y936">
    <cfRule type="expression" dxfId="737" priority="37">
      <formula>IF(RIGHT(TEXT(Y936,"0.#"),1)=".",FALSE,TRUE)</formula>
    </cfRule>
    <cfRule type="expression" dxfId="736" priority="38">
      <formula>IF(RIGHT(TEXT(Y936,"0.#"),1)=".",TRUE,FALSE)</formula>
    </cfRule>
  </conditionalFormatting>
  <conditionalFormatting sqref="AL969:AO969">
    <cfRule type="expression" dxfId="735" priority="33">
      <formula>IF(AND(AL969&gt;=0, RIGHT(TEXT(AL969,"0.#"),1)&lt;&gt;"."),TRUE,FALSE)</formula>
    </cfRule>
    <cfRule type="expression" dxfId="734" priority="34">
      <formula>IF(AND(AL969&gt;=0, RIGHT(TEXT(AL969,"0.#"),1)="."),TRUE,FALSE)</formula>
    </cfRule>
    <cfRule type="expression" dxfId="733" priority="35">
      <formula>IF(AND(AL969&lt;0, RIGHT(TEXT(AL969,"0.#"),1)&lt;&gt;"."),TRUE,FALSE)</formula>
    </cfRule>
    <cfRule type="expression" dxfId="732" priority="36">
      <formula>IF(AND(AL969&lt;0, RIGHT(TEXT(AL969,"0.#"),1)="."),TRUE,FALSE)</formula>
    </cfRule>
  </conditionalFormatting>
  <conditionalFormatting sqref="Y969">
    <cfRule type="expression" dxfId="731" priority="31">
      <formula>IF(RIGHT(TEXT(Y969,"0.#"),1)=".",FALSE,TRUE)</formula>
    </cfRule>
    <cfRule type="expression" dxfId="730" priority="32">
      <formula>IF(RIGHT(TEXT(Y969,"0.#"),1)=".",TRUE,FALSE)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Y1002">
    <cfRule type="expression" dxfId="725" priority="25">
      <formula>IF(RIGHT(TEXT(Y1002,"0.#"),1)=".",FALSE,TRUE)</formula>
    </cfRule>
    <cfRule type="expression" dxfId="724" priority="26">
      <formula>IF(RIGHT(TEXT(Y1002,"0.#"),1)=".",TRUE,FALSE)</formula>
    </cfRule>
  </conditionalFormatting>
  <conditionalFormatting sqref="AL1035:AO1035">
    <cfRule type="expression" dxfId="723" priority="21">
      <formula>IF(AND(AL1035&gt;=0, RIGHT(TEXT(AL1035,"0.#"),1)&lt;&gt;"."),TRUE,FALSE)</formula>
    </cfRule>
    <cfRule type="expression" dxfId="722" priority="22">
      <formula>IF(AND(AL1035&gt;=0, RIGHT(TEXT(AL1035,"0.#"),1)="."),TRUE,FALSE)</formula>
    </cfRule>
    <cfRule type="expression" dxfId="721" priority="23">
      <formula>IF(AND(AL1035&lt;0, RIGHT(TEXT(AL1035,"0.#"),1)&lt;&gt;"."),TRUE,FALSE)</formula>
    </cfRule>
    <cfRule type="expression" dxfId="720" priority="24">
      <formula>IF(AND(AL1035&lt;0, RIGHT(TEXT(AL1035,"0.#"),1)="."),TRUE,FALSE)</formula>
    </cfRule>
  </conditionalFormatting>
  <conditionalFormatting sqref="Y1035">
    <cfRule type="expression" dxfId="719" priority="19">
      <formula>IF(RIGHT(TEXT(Y1035,"0.#"),1)=".",FALSE,TRUE)</formula>
    </cfRule>
    <cfRule type="expression" dxfId="718" priority="20">
      <formula>IF(RIGHT(TEXT(Y1035,"0.#"),1)=".",TRUE,FALSE)</formula>
    </cfRule>
  </conditionalFormatting>
  <conditionalFormatting sqref="AL1068:AO1068">
    <cfRule type="expression" dxfId="717" priority="15">
      <formula>IF(AND(AL1068&gt;=0, RIGHT(TEXT(AL1068,"0.#"),1)&lt;&gt;"."),TRUE,FALSE)</formula>
    </cfRule>
    <cfRule type="expression" dxfId="716" priority="16">
      <formula>IF(AND(AL1068&gt;=0, RIGHT(TEXT(AL1068,"0.#"),1)="."),TRUE,FALSE)</formula>
    </cfRule>
    <cfRule type="expression" dxfId="715" priority="17">
      <formula>IF(AND(AL1068&lt;0, RIGHT(TEXT(AL1068,"0.#"),1)&lt;&gt;"."),TRUE,FALSE)</formula>
    </cfRule>
    <cfRule type="expression" dxfId="714" priority="18">
      <formula>IF(AND(AL1068&lt;0, RIGHT(TEXT(AL1068,"0.#"),1)="."),TRUE,FALSE)</formula>
    </cfRule>
  </conditionalFormatting>
  <conditionalFormatting sqref="Y1068">
    <cfRule type="expression" dxfId="713" priority="13">
      <formula>IF(RIGHT(TEXT(Y1068,"0.#"),1)=".",FALSE,TRUE)</formula>
    </cfRule>
    <cfRule type="expression" dxfId="712" priority="14">
      <formula>IF(RIGHT(TEXT(Y1068,"0.#"),1)=".",TRUE,FALSE)</formula>
    </cfRule>
  </conditionalFormatting>
  <conditionalFormatting sqref="AU789">
    <cfRule type="expression" dxfId="711" priority="11">
      <formula>IF(RIGHT(TEXT(AU789,"0.#"),1)=".",FALSE,TRUE)</formula>
    </cfRule>
    <cfRule type="expression" dxfId="710" priority="12">
      <formula>IF(RIGHT(TEXT(AU789,"0.#"),1)=".",TRUE,FALSE)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5" manualBreakCount="5">
    <brk id="43" max="49" man="1"/>
    <brk id="699"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466</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2"/>
      <c r="AA2" s="833"/>
      <c r="AB2" s="1033" t="s">
        <v>11</v>
      </c>
      <c r="AC2" s="1034"/>
      <c r="AD2" s="1035"/>
      <c r="AE2" s="1039" t="s">
        <v>547</v>
      </c>
      <c r="AF2" s="1039"/>
      <c r="AG2" s="1039"/>
      <c r="AH2" s="1039"/>
      <c r="AI2" s="1039" t="s">
        <v>544</v>
      </c>
      <c r="AJ2" s="1039"/>
      <c r="AK2" s="1039"/>
      <c r="AL2" s="1039"/>
      <c r="AM2" s="1039" t="s">
        <v>518</v>
      </c>
      <c r="AN2" s="1039"/>
      <c r="AO2" s="1039"/>
      <c r="AP2" s="560"/>
      <c r="AQ2" s="160" t="s">
        <v>353</v>
      </c>
      <c r="AR2" s="131"/>
      <c r="AS2" s="131"/>
      <c r="AT2" s="132"/>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2"/>
      <c r="AF3" s="252"/>
      <c r="AG3" s="252"/>
      <c r="AH3" s="252"/>
      <c r="AI3" s="252"/>
      <c r="AJ3" s="252"/>
      <c r="AK3" s="252"/>
      <c r="AL3" s="252"/>
      <c r="AM3" s="252"/>
      <c r="AN3" s="252"/>
      <c r="AO3" s="252"/>
      <c r="AP3" s="248"/>
      <c r="AQ3" s="199"/>
      <c r="AR3" s="200"/>
      <c r="AS3" s="134" t="s">
        <v>354</v>
      </c>
      <c r="AT3" s="135"/>
      <c r="AU3" s="200"/>
      <c r="AV3" s="200"/>
      <c r="AW3" s="398" t="s">
        <v>300</v>
      </c>
      <c r="AX3" s="399"/>
    </row>
    <row r="4" spans="1:50" ht="22.5" customHeight="1" x14ac:dyDescent="0.15">
      <c r="A4" s="403"/>
      <c r="B4" s="401"/>
      <c r="C4" s="401"/>
      <c r="D4" s="401"/>
      <c r="E4" s="401"/>
      <c r="F4" s="402"/>
      <c r="G4" s="567"/>
      <c r="H4" s="1006"/>
      <c r="I4" s="1006"/>
      <c r="J4" s="1006"/>
      <c r="K4" s="1006"/>
      <c r="L4" s="1006"/>
      <c r="M4" s="1006"/>
      <c r="N4" s="1006"/>
      <c r="O4" s="1007"/>
      <c r="P4" s="106"/>
      <c r="Q4" s="1014"/>
      <c r="R4" s="1014"/>
      <c r="S4" s="1014"/>
      <c r="T4" s="1014"/>
      <c r="U4" s="1014"/>
      <c r="V4" s="1014"/>
      <c r="W4" s="1014"/>
      <c r="X4" s="1015"/>
      <c r="Y4" s="1024" t="s">
        <v>12</v>
      </c>
      <c r="Z4" s="1025"/>
      <c r="AA4" s="1026"/>
      <c r="AB4" s="461"/>
      <c r="AC4" s="1028"/>
      <c r="AD4" s="1028"/>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0" t="s">
        <v>466</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2"/>
      <c r="AA9" s="833"/>
      <c r="AB9" s="1033" t="s">
        <v>11</v>
      </c>
      <c r="AC9" s="1034"/>
      <c r="AD9" s="1035"/>
      <c r="AE9" s="1039" t="s">
        <v>548</v>
      </c>
      <c r="AF9" s="1039"/>
      <c r="AG9" s="1039"/>
      <c r="AH9" s="1039"/>
      <c r="AI9" s="1039" t="s">
        <v>544</v>
      </c>
      <c r="AJ9" s="1039"/>
      <c r="AK9" s="1039"/>
      <c r="AL9" s="1039"/>
      <c r="AM9" s="1039" t="s">
        <v>518</v>
      </c>
      <c r="AN9" s="1039"/>
      <c r="AO9" s="1039"/>
      <c r="AP9" s="560"/>
      <c r="AQ9" s="160" t="s">
        <v>353</v>
      </c>
      <c r="AR9" s="131"/>
      <c r="AS9" s="131"/>
      <c r="AT9" s="132"/>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2"/>
      <c r="AF10" s="252"/>
      <c r="AG10" s="252"/>
      <c r="AH10" s="252"/>
      <c r="AI10" s="252"/>
      <c r="AJ10" s="252"/>
      <c r="AK10" s="252"/>
      <c r="AL10" s="252"/>
      <c r="AM10" s="252"/>
      <c r="AN10" s="252"/>
      <c r="AO10" s="252"/>
      <c r="AP10" s="248"/>
      <c r="AQ10" s="199"/>
      <c r="AR10" s="200"/>
      <c r="AS10" s="134" t="s">
        <v>354</v>
      </c>
      <c r="AT10" s="135"/>
      <c r="AU10" s="200"/>
      <c r="AV10" s="200"/>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1"/>
      <c r="AC11" s="1028"/>
      <c r="AD11" s="1028"/>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0" t="s">
        <v>466</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2"/>
      <c r="AA16" s="833"/>
      <c r="AB16" s="1033" t="s">
        <v>11</v>
      </c>
      <c r="AC16" s="1034"/>
      <c r="AD16" s="1035"/>
      <c r="AE16" s="1039" t="s">
        <v>547</v>
      </c>
      <c r="AF16" s="1039"/>
      <c r="AG16" s="1039"/>
      <c r="AH16" s="1039"/>
      <c r="AI16" s="1039" t="s">
        <v>545</v>
      </c>
      <c r="AJ16" s="1039"/>
      <c r="AK16" s="1039"/>
      <c r="AL16" s="1039"/>
      <c r="AM16" s="1039" t="s">
        <v>518</v>
      </c>
      <c r="AN16" s="1039"/>
      <c r="AO16" s="1039"/>
      <c r="AP16" s="560"/>
      <c r="AQ16" s="160" t="s">
        <v>353</v>
      </c>
      <c r="AR16" s="131"/>
      <c r="AS16" s="131"/>
      <c r="AT16" s="132"/>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2"/>
      <c r="AF17" s="252"/>
      <c r="AG17" s="252"/>
      <c r="AH17" s="252"/>
      <c r="AI17" s="252"/>
      <c r="AJ17" s="252"/>
      <c r="AK17" s="252"/>
      <c r="AL17" s="252"/>
      <c r="AM17" s="252"/>
      <c r="AN17" s="252"/>
      <c r="AO17" s="252"/>
      <c r="AP17" s="248"/>
      <c r="AQ17" s="199"/>
      <c r="AR17" s="200"/>
      <c r="AS17" s="134" t="s">
        <v>354</v>
      </c>
      <c r="AT17" s="135"/>
      <c r="AU17" s="200"/>
      <c r="AV17" s="200"/>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1"/>
      <c r="AC18" s="1028"/>
      <c r="AD18" s="1028"/>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0" t="s">
        <v>466</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2"/>
      <c r="AA23" s="833"/>
      <c r="AB23" s="1033" t="s">
        <v>11</v>
      </c>
      <c r="AC23" s="1034"/>
      <c r="AD23" s="1035"/>
      <c r="AE23" s="1039" t="s">
        <v>549</v>
      </c>
      <c r="AF23" s="1039"/>
      <c r="AG23" s="1039"/>
      <c r="AH23" s="1039"/>
      <c r="AI23" s="1039" t="s">
        <v>544</v>
      </c>
      <c r="AJ23" s="1039"/>
      <c r="AK23" s="1039"/>
      <c r="AL23" s="1039"/>
      <c r="AM23" s="1039" t="s">
        <v>518</v>
      </c>
      <c r="AN23" s="1039"/>
      <c r="AO23" s="1039"/>
      <c r="AP23" s="560"/>
      <c r="AQ23" s="160" t="s">
        <v>353</v>
      </c>
      <c r="AR23" s="131"/>
      <c r="AS23" s="131"/>
      <c r="AT23" s="132"/>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2"/>
      <c r="AF24" s="252"/>
      <c r="AG24" s="252"/>
      <c r="AH24" s="252"/>
      <c r="AI24" s="252"/>
      <c r="AJ24" s="252"/>
      <c r="AK24" s="252"/>
      <c r="AL24" s="252"/>
      <c r="AM24" s="252"/>
      <c r="AN24" s="252"/>
      <c r="AO24" s="252"/>
      <c r="AP24" s="248"/>
      <c r="AQ24" s="199"/>
      <c r="AR24" s="200"/>
      <c r="AS24" s="134" t="s">
        <v>354</v>
      </c>
      <c r="AT24" s="135"/>
      <c r="AU24" s="200"/>
      <c r="AV24" s="200"/>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1"/>
      <c r="AC25" s="1028"/>
      <c r="AD25" s="1028"/>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0" t="s">
        <v>466</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2"/>
      <c r="AA30" s="833"/>
      <c r="AB30" s="1033" t="s">
        <v>11</v>
      </c>
      <c r="AC30" s="1034"/>
      <c r="AD30" s="1035"/>
      <c r="AE30" s="1039" t="s">
        <v>547</v>
      </c>
      <c r="AF30" s="1039"/>
      <c r="AG30" s="1039"/>
      <c r="AH30" s="1039"/>
      <c r="AI30" s="1039" t="s">
        <v>544</v>
      </c>
      <c r="AJ30" s="1039"/>
      <c r="AK30" s="1039"/>
      <c r="AL30" s="1039"/>
      <c r="AM30" s="1039" t="s">
        <v>542</v>
      </c>
      <c r="AN30" s="1039"/>
      <c r="AO30" s="1039"/>
      <c r="AP30" s="560"/>
      <c r="AQ30" s="160" t="s">
        <v>353</v>
      </c>
      <c r="AR30" s="131"/>
      <c r="AS30" s="131"/>
      <c r="AT30" s="132"/>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2"/>
      <c r="AF31" s="252"/>
      <c r="AG31" s="252"/>
      <c r="AH31" s="252"/>
      <c r="AI31" s="252"/>
      <c r="AJ31" s="252"/>
      <c r="AK31" s="252"/>
      <c r="AL31" s="252"/>
      <c r="AM31" s="252"/>
      <c r="AN31" s="252"/>
      <c r="AO31" s="252"/>
      <c r="AP31" s="248"/>
      <c r="AQ31" s="199"/>
      <c r="AR31" s="200"/>
      <c r="AS31" s="134" t="s">
        <v>354</v>
      </c>
      <c r="AT31" s="135"/>
      <c r="AU31" s="200"/>
      <c r="AV31" s="200"/>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1"/>
      <c r="AC32" s="1028"/>
      <c r="AD32" s="1028"/>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0" t="s">
        <v>466</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2"/>
      <c r="AA37" s="833"/>
      <c r="AB37" s="1033" t="s">
        <v>11</v>
      </c>
      <c r="AC37" s="1034"/>
      <c r="AD37" s="1035"/>
      <c r="AE37" s="1039" t="s">
        <v>549</v>
      </c>
      <c r="AF37" s="1039"/>
      <c r="AG37" s="1039"/>
      <c r="AH37" s="1039"/>
      <c r="AI37" s="1039" t="s">
        <v>546</v>
      </c>
      <c r="AJ37" s="1039"/>
      <c r="AK37" s="1039"/>
      <c r="AL37" s="1039"/>
      <c r="AM37" s="1039" t="s">
        <v>543</v>
      </c>
      <c r="AN37" s="1039"/>
      <c r="AO37" s="1039"/>
      <c r="AP37" s="560"/>
      <c r="AQ37" s="160" t="s">
        <v>353</v>
      </c>
      <c r="AR37" s="131"/>
      <c r="AS37" s="131"/>
      <c r="AT37" s="132"/>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2"/>
      <c r="AF38" s="252"/>
      <c r="AG38" s="252"/>
      <c r="AH38" s="252"/>
      <c r="AI38" s="252"/>
      <c r="AJ38" s="252"/>
      <c r="AK38" s="252"/>
      <c r="AL38" s="252"/>
      <c r="AM38" s="252"/>
      <c r="AN38" s="252"/>
      <c r="AO38" s="252"/>
      <c r="AP38" s="248"/>
      <c r="AQ38" s="199"/>
      <c r="AR38" s="200"/>
      <c r="AS38" s="134" t="s">
        <v>354</v>
      </c>
      <c r="AT38" s="135"/>
      <c r="AU38" s="200"/>
      <c r="AV38" s="200"/>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1"/>
      <c r="AC39" s="1028"/>
      <c r="AD39" s="102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0" t="s">
        <v>466</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2"/>
      <c r="AA44" s="833"/>
      <c r="AB44" s="1033" t="s">
        <v>11</v>
      </c>
      <c r="AC44" s="1034"/>
      <c r="AD44" s="1035"/>
      <c r="AE44" s="1039" t="s">
        <v>547</v>
      </c>
      <c r="AF44" s="1039"/>
      <c r="AG44" s="1039"/>
      <c r="AH44" s="1039"/>
      <c r="AI44" s="1039" t="s">
        <v>544</v>
      </c>
      <c r="AJ44" s="1039"/>
      <c r="AK44" s="1039"/>
      <c r="AL44" s="1039"/>
      <c r="AM44" s="1039" t="s">
        <v>518</v>
      </c>
      <c r="AN44" s="1039"/>
      <c r="AO44" s="1039"/>
      <c r="AP44" s="560"/>
      <c r="AQ44" s="160" t="s">
        <v>353</v>
      </c>
      <c r="AR44" s="131"/>
      <c r="AS44" s="131"/>
      <c r="AT44" s="132"/>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2"/>
      <c r="AF45" s="252"/>
      <c r="AG45" s="252"/>
      <c r="AH45" s="252"/>
      <c r="AI45" s="252"/>
      <c r="AJ45" s="252"/>
      <c r="AK45" s="252"/>
      <c r="AL45" s="252"/>
      <c r="AM45" s="252"/>
      <c r="AN45" s="252"/>
      <c r="AO45" s="252"/>
      <c r="AP45" s="248"/>
      <c r="AQ45" s="199"/>
      <c r="AR45" s="200"/>
      <c r="AS45" s="134" t="s">
        <v>354</v>
      </c>
      <c r="AT45" s="135"/>
      <c r="AU45" s="200"/>
      <c r="AV45" s="200"/>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1"/>
      <c r="AC46" s="1028"/>
      <c r="AD46" s="102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0" t="s">
        <v>466</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2"/>
      <c r="AA51" s="833"/>
      <c r="AB51" s="560" t="s">
        <v>11</v>
      </c>
      <c r="AC51" s="1034"/>
      <c r="AD51" s="1035"/>
      <c r="AE51" s="1039" t="s">
        <v>547</v>
      </c>
      <c r="AF51" s="1039"/>
      <c r="AG51" s="1039"/>
      <c r="AH51" s="1039"/>
      <c r="AI51" s="1039" t="s">
        <v>544</v>
      </c>
      <c r="AJ51" s="1039"/>
      <c r="AK51" s="1039"/>
      <c r="AL51" s="1039"/>
      <c r="AM51" s="1039" t="s">
        <v>518</v>
      </c>
      <c r="AN51" s="1039"/>
      <c r="AO51" s="1039"/>
      <c r="AP51" s="560"/>
      <c r="AQ51" s="160" t="s">
        <v>353</v>
      </c>
      <c r="AR51" s="131"/>
      <c r="AS51" s="131"/>
      <c r="AT51" s="132"/>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2"/>
      <c r="AF52" s="252"/>
      <c r="AG52" s="252"/>
      <c r="AH52" s="252"/>
      <c r="AI52" s="252"/>
      <c r="AJ52" s="252"/>
      <c r="AK52" s="252"/>
      <c r="AL52" s="252"/>
      <c r="AM52" s="252"/>
      <c r="AN52" s="252"/>
      <c r="AO52" s="252"/>
      <c r="AP52" s="248"/>
      <c r="AQ52" s="199"/>
      <c r="AR52" s="200"/>
      <c r="AS52" s="134" t="s">
        <v>354</v>
      </c>
      <c r="AT52" s="135"/>
      <c r="AU52" s="200"/>
      <c r="AV52" s="200"/>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1"/>
      <c r="AC53" s="1028"/>
      <c r="AD53" s="102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0" t="s">
        <v>466</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2"/>
      <c r="AA58" s="833"/>
      <c r="AB58" s="1033" t="s">
        <v>11</v>
      </c>
      <c r="AC58" s="1034"/>
      <c r="AD58" s="1035"/>
      <c r="AE58" s="1039" t="s">
        <v>547</v>
      </c>
      <c r="AF58" s="1039"/>
      <c r="AG58" s="1039"/>
      <c r="AH58" s="1039"/>
      <c r="AI58" s="1039" t="s">
        <v>544</v>
      </c>
      <c r="AJ58" s="1039"/>
      <c r="AK58" s="1039"/>
      <c r="AL58" s="1039"/>
      <c r="AM58" s="1039" t="s">
        <v>518</v>
      </c>
      <c r="AN58" s="1039"/>
      <c r="AO58" s="1039"/>
      <c r="AP58" s="560"/>
      <c r="AQ58" s="160" t="s">
        <v>353</v>
      </c>
      <c r="AR58" s="131"/>
      <c r="AS58" s="131"/>
      <c r="AT58" s="132"/>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2"/>
      <c r="AF59" s="252"/>
      <c r="AG59" s="252"/>
      <c r="AH59" s="252"/>
      <c r="AI59" s="252"/>
      <c r="AJ59" s="252"/>
      <c r="AK59" s="252"/>
      <c r="AL59" s="252"/>
      <c r="AM59" s="252"/>
      <c r="AN59" s="252"/>
      <c r="AO59" s="252"/>
      <c r="AP59" s="248"/>
      <c r="AQ59" s="199"/>
      <c r="AR59" s="200"/>
      <c r="AS59" s="134" t="s">
        <v>354</v>
      </c>
      <c r="AT59" s="135"/>
      <c r="AU59" s="200"/>
      <c r="AV59" s="200"/>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1"/>
      <c r="AC60" s="1028"/>
      <c r="AD60" s="102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0" t="s">
        <v>466</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2"/>
      <c r="AA65" s="833"/>
      <c r="AB65" s="1033" t="s">
        <v>11</v>
      </c>
      <c r="AC65" s="1034"/>
      <c r="AD65" s="1035"/>
      <c r="AE65" s="1039" t="s">
        <v>547</v>
      </c>
      <c r="AF65" s="1039"/>
      <c r="AG65" s="1039"/>
      <c r="AH65" s="1039"/>
      <c r="AI65" s="1039" t="s">
        <v>544</v>
      </c>
      <c r="AJ65" s="1039"/>
      <c r="AK65" s="1039"/>
      <c r="AL65" s="1039"/>
      <c r="AM65" s="1039" t="s">
        <v>518</v>
      </c>
      <c r="AN65" s="1039"/>
      <c r="AO65" s="1039"/>
      <c r="AP65" s="560"/>
      <c r="AQ65" s="160" t="s">
        <v>353</v>
      </c>
      <c r="AR65" s="131"/>
      <c r="AS65" s="131"/>
      <c r="AT65" s="132"/>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2"/>
      <c r="AF66" s="252"/>
      <c r="AG66" s="252"/>
      <c r="AH66" s="252"/>
      <c r="AI66" s="252"/>
      <c r="AJ66" s="252"/>
      <c r="AK66" s="252"/>
      <c r="AL66" s="252"/>
      <c r="AM66" s="252"/>
      <c r="AN66" s="252"/>
      <c r="AO66" s="252"/>
      <c r="AP66" s="248"/>
      <c r="AQ66" s="199"/>
      <c r="AR66" s="200"/>
      <c r="AS66" s="134" t="s">
        <v>354</v>
      </c>
      <c r="AT66" s="135"/>
      <c r="AU66" s="200"/>
      <c r="AV66" s="200"/>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1"/>
      <c r="AC67" s="1028"/>
      <c r="AD67" s="1028"/>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15" sqref="BH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675</v>
      </c>
      <c r="H2" s="599"/>
      <c r="I2" s="599"/>
      <c r="J2" s="599"/>
      <c r="K2" s="599"/>
      <c r="L2" s="599"/>
      <c r="M2" s="599"/>
      <c r="N2" s="599"/>
      <c r="O2" s="599"/>
      <c r="P2" s="599"/>
      <c r="Q2" s="599"/>
      <c r="R2" s="599"/>
      <c r="S2" s="599"/>
      <c r="T2" s="599"/>
      <c r="U2" s="599"/>
      <c r="V2" s="599"/>
      <c r="W2" s="599"/>
      <c r="X2" s="599"/>
      <c r="Y2" s="599"/>
      <c r="Z2" s="599"/>
      <c r="AA2" s="599"/>
      <c r="AB2" s="600"/>
      <c r="AC2" s="598" t="s">
        <v>681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t="s">
        <v>677</v>
      </c>
      <c r="H4" s="674"/>
      <c r="I4" s="674"/>
      <c r="J4" s="674"/>
      <c r="K4" s="675"/>
      <c r="L4" s="667"/>
      <c r="M4" s="668"/>
      <c r="N4" s="668"/>
      <c r="O4" s="668"/>
      <c r="P4" s="668"/>
      <c r="Q4" s="668"/>
      <c r="R4" s="668"/>
      <c r="S4" s="668"/>
      <c r="T4" s="668"/>
      <c r="U4" s="668"/>
      <c r="V4" s="668"/>
      <c r="W4" s="668"/>
      <c r="X4" s="669"/>
      <c r="Y4" s="388">
        <v>2</v>
      </c>
      <c r="Z4" s="389"/>
      <c r="AA4" s="389"/>
      <c r="AB4" s="808"/>
      <c r="AC4" s="673" t="s">
        <v>676</v>
      </c>
      <c r="AD4" s="674"/>
      <c r="AE4" s="674"/>
      <c r="AF4" s="674"/>
      <c r="AG4" s="675"/>
      <c r="AH4" s="667" t="s">
        <v>682</v>
      </c>
      <c r="AI4" s="668"/>
      <c r="AJ4" s="668"/>
      <c r="AK4" s="668"/>
      <c r="AL4" s="668"/>
      <c r="AM4" s="668"/>
      <c r="AN4" s="668"/>
      <c r="AO4" s="668"/>
      <c r="AP4" s="668"/>
      <c r="AQ4" s="668"/>
      <c r="AR4" s="668"/>
      <c r="AS4" s="668"/>
      <c r="AT4" s="669"/>
      <c r="AU4" s="388">
        <v>1.3</v>
      </c>
      <c r="AV4" s="389"/>
      <c r="AW4" s="389"/>
      <c r="AX4" s="390"/>
    </row>
    <row r="5" spans="1:50" ht="24.75" customHeight="1" x14ac:dyDescent="0.15">
      <c r="A5" s="1052"/>
      <c r="B5" s="1053"/>
      <c r="C5" s="1053"/>
      <c r="D5" s="1053"/>
      <c r="E5" s="1053"/>
      <c r="F5" s="1054"/>
      <c r="G5" s="609" t="s">
        <v>679</v>
      </c>
      <c r="H5" s="610"/>
      <c r="I5" s="610"/>
      <c r="J5" s="610"/>
      <c r="K5" s="611"/>
      <c r="L5" s="601"/>
      <c r="M5" s="602"/>
      <c r="N5" s="602"/>
      <c r="O5" s="602"/>
      <c r="P5" s="602"/>
      <c r="Q5" s="602"/>
      <c r="R5" s="602"/>
      <c r="S5" s="602"/>
      <c r="T5" s="602"/>
      <c r="U5" s="602"/>
      <c r="V5" s="602"/>
      <c r="W5" s="602"/>
      <c r="X5" s="603"/>
      <c r="Y5" s="604">
        <v>1.6</v>
      </c>
      <c r="Z5" s="605"/>
      <c r="AA5" s="605"/>
      <c r="AB5" s="615"/>
      <c r="AC5" s="609" t="s">
        <v>683</v>
      </c>
      <c r="AD5" s="610"/>
      <c r="AE5" s="610"/>
      <c r="AF5" s="610"/>
      <c r="AG5" s="611"/>
      <c r="AH5" s="601" t="s">
        <v>684</v>
      </c>
      <c r="AI5" s="602"/>
      <c r="AJ5" s="602"/>
      <c r="AK5" s="602"/>
      <c r="AL5" s="602"/>
      <c r="AM5" s="602"/>
      <c r="AN5" s="602"/>
      <c r="AO5" s="602"/>
      <c r="AP5" s="602"/>
      <c r="AQ5" s="602"/>
      <c r="AR5" s="602"/>
      <c r="AS5" s="602"/>
      <c r="AT5" s="603"/>
      <c r="AU5" s="604">
        <v>0.9</v>
      </c>
      <c r="AV5" s="605"/>
      <c r="AW5" s="605"/>
      <c r="AX5" s="606"/>
    </row>
    <row r="6" spans="1:50" ht="24.75" customHeight="1" x14ac:dyDescent="0.15">
      <c r="A6" s="1052"/>
      <c r="B6" s="1053"/>
      <c r="C6" s="1053"/>
      <c r="D6" s="1053"/>
      <c r="E6" s="1053"/>
      <c r="F6" s="1054"/>
      <c r="G6" s="609" t="s">
        <v>624</v>
      </c>
      <c r="H6" s="610"/>
      <c r="I6" s="610"/>
      <c r="J6" s="610"/>
      <c r="K6" s="611"/>
      <c r="L6" s="601"/>
      <c r="M6" s="602"/>
      <c r="N6" s="602"/>
      <c r="O6" s="602"/>
      <c r="P6" s="602"/>
      <c r="Q6" s="602"/>
      <c r="R6" s="602"/>
      <c r="S6" s="602"/>
      <c r="T6" s="602"/>
      <c r="U6" s="602"/>
      <c r="V6" s="602"/>
      <c r="W6" s="602"/>
      <c r="X6" s="603"/>
      <c r="Y6" s="604">
        <v>1.5</v>
      </c>
      <c r="Z6" s="605"/>
      <c r="AA6" s="605"/>
      <c r="AB6" s="615"/>
      <c r="AC6" s="609" t="s">
        <v>685</v>
      </c>
      <c r="AD6" s="610"/>
      <c r="AE6" s="610"/>
      <c r="AF6" s="610"/>
      <c r="AG6" s="611"/>
      <c r="AH6" s="601"/>
      <c r="AI6" s="602"/>
      <c r="AJ6" s="602"/>
      <c r="AK6" s="602"/>
      <c r="AL6" s="602"/>
      <c r="AM6" s="602"/>
      <c r="AN6" s="602"/>
      <c r="AO6" s="602"/>
      <c r="AP6" s="602"/>
      <c r="AQ6" s="602"/>
      <c r="AR6" s="602"/>
      <c r="AS6" s="602"/>
      <c r="AT6" s="603"/>
      <c r="AU6" s="604">
        <v>0.3</v>
      </c>
      <c r="AV6" s="605"/>
      <c r="AW6" s="605"/>
      <c r="AX6" s="606"/>
    </row>
    <row r="7" spans="1:50" ht="24.75" customHeight="1" x14ac:dyDescent="0.15">
      <c r="A7" s="1052"/>
      <c r="B7" s="1053"/>
      <c r="C7" s="1053"/>
      <c r="D7" s="1053"/>
      <c r="E7" s="1053"/>
      <c r="F7" s="1054"/>
      <c r="G7" s="609" t="s">
        <v>678</v>
      </c>
      <c r="H7" s="610"/>
      <c r="I7" s="610"/>
      <c r="J7" s="610"/>
      <c r="K7" s="611"/>
      <c r="L7" s="601"/>
      <c r="M7" s="602"/>
      <c r="N7" s="602"/>
      <c r="O7" s="602"/>
      <c r="P7" s="602"/>
      <c r="Q7" s="602"/>
      <c r="R7" s="602"/>
      <c r="S7" s="602"/>
      <c r="T7" s="602"/>
      <c r="U7" s="602"/>
      <c r="V7" s="602"/>
      <c r="W7" s="602"/>
      <c r="X7" s="603"/>
      <c r="Y7" s="604">
        <v>1</v>
      </c>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t="s">
        <v>711</v>
      </c>
      <c r="H8" s="610"/>
      <c r="I8" s="610"/>
      <c r="J8" s="610"/>
      <c r="K8" s="611"/>
      <c r="L8" s="601"/>
      <c r="M8" s="602"/>
      <c r="N8" s="602"/>
      <c r="O8" s="602"/>
      <c r="P8" s="602"/>
      <c r="Q8" s="602"/>
      <c r="R8" s="602"/>
      <c r="S8" s="602"/>
      <c r="T8" s="602"/>
      <c r="U8" s="602"/>
      <c r="V8" s="602"/>
      <c r="W8" s="602"/>
      <c r="X8" s="603"/>
      <c r="Y8" s="604">
        <v>0.9</v>
      </c>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t="s">
        <v>712</v>
      </c>
      <c r="H9" s="610"/>
      <c r="I9" s="610"/>
      <c r="J9" s="610"/>
      <c r="K9" s="611"/>
      <c r="L9" s="601"/>
      <c r="M9" s="602"/>
      <c r="N9" s="602"/>
      <c r="O9" s="602"/>
      <c r="P9" s="602"/>
      <c r="Q9" s="602"/>
      <c r="R9" s="602"/>
      <c r="S9" s="602"/>
      <c r="T9" s="602"/>
      <c r="U9" s="602"/>
      <c r="V9" s="602"/>
      <c r="W9" s="602"/>
      <c r="X9" s="603"/>
      <c r="Y9" s="604">
        <v>0.8</v>
      </c>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t="s">
        <v>680</v>
      </c>
      <c r="H10" s="610"/>
      <c r="I10" s="610"/>
      <c r="J10" s="610"/>
      <c r="K10" s="611"/>
      <c r="L10" s="601"/>
      <c r="M10" s="602"/>
      <c r="N10" s="602"/>
      <c r="O10" s="602"/>
      <c r="P10" s="602"/>
      <c r="Q10" s="602"/>
      <c r="R10" s="602"/>
      <c r="S10" s="602"/>
      <c r="T10" s="602"/>
      <c r="U10" s="602"/>
      <c r="V10" s="602"/>
      <c r="W10" s="602"/>
      <c r="X10" s="603"/>
      <c r="Y10" s="604">
        <v>2.6</v>
      </c>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10.4</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2.5</v>
      </c>
      <c r="AV14" s="835"/>
      <c r="AW14" s="835"/>
      <c r="AX14" s="837"/>
    </row>
    <row r="15" spans="1:50" ht="30" customHeight="1" x14ac:dyDescent="0.15">
      <c r="A15" s="1052"/>
      <c r="B15" s="1053"/>
      <c r="C15" s="1053"/>
      <c r="D15" s="1053"/>
      <c r="E15" s="1053"/>
      <c r="F15" s="1054"/>
      <c r="G15" s="598" t="s">
        <v>686</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t="s">
        <v>687</v>
      </c>
      <c r="H17" s="674"/>
      <c r="I17" s="674"/>
      <c r="J17" s="674"/>
      <c r="K17" s="675"/>
      <c r="L17" s="667" t="s">
        <v>688</v>
      </c>
      <c r="M17" s="668"/>
      <c r="N17" s="668"/>
      <c r="O17" s="668"/>
      <c r="P17" s="668"/>
      <c r="Q17" s="668"/>
      <c r="R17" s="668"/>
      <c r="S17" s="668"/>
      <c r="T17" s="668"/>
      <c r="U17" s="668"/>
      <c r="V17" s="668"/>
      <c r="W17" s="668"/>
      <c r="X17" s="669"/>
      <c r="Y17" s="388">
        <v>1</v>
      </c>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hidden="1"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1</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2"/>
      <c r="B28" s="1053"/>
      <c r="C28" s="1053"/>
      <c r="D28" s="1053"/>
      <c r="E28" s="1053"/>
      <c r="F28" s="1054"/>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hidden="1"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hidden="1"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2"/>
      <c r="B41" s="1053"/>
      <c r="C41" s="1053"/>
      <c r="D41" s="1053"/>
      <c r="E41" s="1053"/>
      <c r="F41" s="1054"/>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hidden="1"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hidden="1"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2"/>
      <c r="B68" s="1053"/>
      <c r="C68" s="1053"/>
      <c r="D68" s="1053"/>
      <c r="E68" s="1053"/>
      <c r="F68" s="1054"/>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hidden="1"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2"/>
      <c r="B81" s="1053"/>
      <c r="C81" s="1053"/>
      <c r="D81" s="1053"/>
      <c r="E81" s="1053"/>
      <c r="F81" s="1054"/>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hidden="1"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2"/>
      <c r="B94" s="1053"/>
      <c r="C94" s="1053"/>
      <c r="D94" s="1053"/>
      <c r="E94" s="1053"/>
      <c r="F94" s="1054"/>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hidden="1"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hidden="1"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2"/>
      <c r="B121" s="1053"/>
      <c r="C121" s="1053"/>
      <c r="D121" s="1053"/>
      <c r="E121" s="1053"/>
      <c r="F121" s="1054"/>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hidden="1"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2"/>
      <c r="B134" s="1053"/>
      <c r="C134" s="1053"/>
      <c r="D134" s="1053"/>
      <c r="E134" s="1053"/>
      <c r="F134" s="1054"/>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hidden="1"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2"/>
      <c r="B147" s="1053"/>
      <c r="C147" s="1053"/>
      <c r="D147" s="1053"/>
      <c r="E147" s="1053"/>
      <c r="F147" s="1054"/>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hidden="1"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hidden="1"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2"/>
      <c r="B174" s="1053"/>
      <c r="C174" s="1053"/>
      <c r="D174" s="1053"/>
      <c r="E174" s="1053"/>
      <c r="F174" s="1054"/>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hidden="1"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2"/>
      <c r="B187" s="1053"/>
      <c r="C187" s="1053"/>
      <c r="D187" s="1053"/>
      <c r="E187" s="1053"/>
      <c r="F187" s="1054"/>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hidden="1"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2"/>
      <c r="B200" s="1053"/>
      <c r="C200" s="1053"/>
      <c r="D200" s="1053"/>
      <c r="E200" s="1053"/>
      <c r="F200" s="1054"/>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hidden="1"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hidden="1"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2"/>
      <c r="B227" s="1053"/>
      <c r="C227" s="1053"/>
      <c r="D227" s="1053"/>
      <c r="E227" s="1053"/>
      <c r="F227" s="1054"/>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hidden="1"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2"/>
      <c r="B240" s="1053"/>
      <c r="C240" s="1053"/>
      <c r="D240" s="1053"/>
      <c r="E240" s="1053"/>
      <c r="F240" s="1054"/>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hidden="1"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2"/>
      <c r="B253" s="1053"/>
      <c r="C253" s="1053"/>
      <c r="D253" s="1053"/>
      <c r="E253" s="1053"/>
      <c r="F253" s="1054"/>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hidden="1"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R1334" sqref="R13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416</v>
      </c>
      <c r="K3" s="366"/>
      <c r="L3" s="366"/>
      <c r="M3" s="366"/>
      <c r="N3" s="366"/>
      <c r="O3" s="366"/>
      <c r="P3" s="367" t="s">
        <v>27</v>
      </c>
      <c r="Q3" s="367"/>
      <c r="R3" s="367"/>
      <c r="S3" s="367"/>
      <c r="T3" s="367"/>
      <c r="U3" s="367"/>
      <c r="V3" s="367"/>
      <c r="W3" s="367"/>
      <c r="X3" s="367"/>
      <c r="Y3" s="368" t="s">
        <v>470</v>
      </c>
      <c r="Z3" s="369"/>
      <c r="AA3" s="369"/>
      <c r="AB3" s="369"/>
      <c r="AC3" s="150" t="s">
        <v>455</v>
      </c>
      <c r="AD3" s="150"/>
      <c r="AE3" s="150"/>
      <c r="AF3" s="150"/>
      <c r="AG3" s="150"/>
      <c r="AH3" s="368" t="s">
        <v>379</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063">
        <v>1</v>
      </c>
      <c r="B4" s="1063">
        <v>1</v>
      </c>
      <c r="C4" s="362" t="s">
        <v>690</v>
      </c>
      <c r="D4" s="348"/>
      <c r="E4" s="348"/>
      <c r="F4" s="348"/>
      <c r="G4" s="348"/>
      <c r="H4" s="348"/>
      <c r="I4" s="348"/>
      <c r="J4" s="349">
        <v>4013201019085</v>
      </c>
      <c r="K4" s="350"/>
      <c r="L4" s="350"/>
      <c r="M4" s="350"/>
      <c r="N4" s="350"/>
      <c r="O4" s="350"/>
      <c r="P4" s="363" t="s">
        <v>692</v>
      </c>
      <c r="Q4" s="351"/>
      <c r="R4" s="351"/>
      <c r="S4" s="351"/>
      <c r="T4" s="351"/>
      <c r="U4" s="351"/>
      <c r="V4" s="351"/>
      <c r="W4" s="351"/>
      <c r="X4" s="351"/>
      <c r="Y4" s="352">
        <v>10.4</v>
      </c>
      <c r="Z4" s="353"/>
      <c r="AA4" s="353"/>
      <c r="AB4" s="354"/>
      <c r="AC4" s="355" t="s">
        <v>489</v>
      </c>
      <c r="AD4" s="355"/>
      <c r="AE4" s="355"/>
      <c r="AF4" s="355"/>
      <c r="AG4" s="355"/>
      <c r="AH4" s="356">
        <v>1</v>
      </c>
      <c r="AI4" s="357"/>
      <c r="AJ4" s="357"/>
      <c r="AK4" s="357"/>
      <c r="AL4" s="358">
        <v>93.7</v>
      </c>
      <c r="AM4" s="359"/>
      <c r="AN4" s="359"/>
      <c r="AO4" s="360"/>
      <c r="AP4" s="361"/>
      <c r="AQ4" s="361"/>
      <c r="AR4" s="361"/>
      <c r="AS4" s="361"/>
      <c r="AT4" s="361"/>
      <c r="AU4" s="361"/>
      <c r="AV4" s="361"/>
      <c r="AW4" s="361"/>
      <c r="AX4" s="361"/>
    </row>
    <row r="5" spans="1:50" ht="26.25" hidden="1"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416</v>
      </c>
      <c r="K36" s="366"/>
      <c r="L36" s="366"/>
      <c r="M36" s="366"/>
      <c r="N36" s="366"/>
      <c r="O36" s="366"/>
      <c r="P36" s="367" t="s">
        <v>27</v>
      </c>
      <c r="Q36" s="367"/>
      <c r="R36" s="367"/>
      <c r="S36" s="367"/>
      <c r="T36" s="367"/>
      <c r="U36" s="367"/>
      <c r="V36" s="367"/>
      <c r="W36" s="367"/>
      <c r="X36" s="367"/>
      <c r="Y36" s="368" t="s">
        <v>470</v>
      </c>
      <c r="Z36" s="369"/>
      <c r="AA36" s="369"/>
      <c r="AB36" s="369"/>
      <c r="AC36" s="150" t="s">
        <v>455</v>
      </c>
      <c r="AD36" s="150"/>
      <c r="AE36" s="150"/>
      <c r="AF36" s="150"/>
      <c r="AG36" s="150"/>
      <c r="AH36" s="368" t="s">
        <v>379</v>
      </c>
      <c r="AI36" s="365"/>
      <c r="AJ36" s="365"/>
      <c r="AK36" s="365"/>
      <c r="AL36" s="365" t="s">
        <v>21</v>
      </c>
      <c r="AM36" s="365"/>
      <c r="AN36" s="365"/>
      <c r="AO36" s="370"/>
      <c r="AP36" s="371" t="s">
        <v>417</v>
      </c>
      <c r="AQ36" s="371"/>
      <c r="AR36" s="371"/>
      <c r="AS36" s="371"/>
      <c r="AT36" s="371"/>
      <c r="AU36" s="371"/>
      <c r="AV36" s="371"/>
      <c r="AW36" s="371"/>
      <c r="AX36" s="371"/>
    </row>
    <row r="37" spans="1:50" ht="26.25" customHeight="1" x14ac:dyDescent="0.15">
      <c r="A37" s="1063">
        <v>1</v>
      </c>
      <c r="B37" s="1063">
        <v>1</v>
      </c>
      <c r="C37" s="362" t="s">
        <v>693</v>
      </c>
      <c r="D37" s="348"/>
      <c r="E37" s="348"/>
      <c r="F37" s="348"/>
      <c r="G37" s="348"/>
      <c r="H37" s="348"/>
      <c r="I37" s="348"/>
      <c r="J37" s="349">
        <v>5011001036960</v>
      </c>
      <c r="K37" s="350"/>
      <c r="L37" s="350"/>
      <c r="M37" s="350"/>
      <c r="N37" s="350"/>
      <c r="O37" s="350"/>
      <c r="P37" s="363" t="s">
        <v>694</v>
      </c>
      <c r="Q37" s="351"/>
      <c r="R37" s="351"/>
      <c r="S37" s="351"/>
      <c r="T37" s="351"/>
      <c r="U37" s="351"/>
      <c r="V37" s="351"/>
      <c r="W37" s="351"/>
      <c r="X37" s="351"/>
      <c r="Y37" s="352">
        <v>2.5</v>
      </c>
      <c r="Z37" s="353"/>
      <c r="AA37" s="353"/>
      <c r="AB37" s="354"/>
      <c r="AC37" s="355" t="s">
        <v>494</v>
      </c>
      <c r="AD37" s="355"/>
      <c r="AE37" s="355"/>
      <c r="AF37" s="355"/>
      <c r="AG37" s="355"/>
      <c r="AH37" s="356">
        <v>1</v>
      </c>
      <c r="AI37" s="357"/>
      <c r="AJ37" s="357"/>
      <c r="AK37" s="357"/>
      <c r="AL37" s="358">
        <v>99</v>
      </c>
      <c r="AM37" s="359"/>
      <c r="AN37" s="359"/>
      <c r="AO37" s="360"/>
      <c r="AP37" s="361"/>
      <c r="AQ37" s="361"/>
      <c r="AR37" s="361"/>
      <c r="AS37" s="361"/>
      <c r="AT37" s="361"/>
      <c r="AU37" s="361"/>
      <c r="AV37" s="361"/>
      <c r="AW37" s="361"/>
      <c r="AX37" s="361"/>
    </row>
    <row r="38" spans="1:50" ht="26.25" hidden="1"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416</v>
      </c>
      <c r="K69" s="366"/>
      <c r="L69" s="366"/>
      <c r="M69" s="366"/>
      <c r="N69" s="366"/>
      <c r="O69" s="366"/>
      <c r="P69" s="367" t="s">
        <v>27</v>
      </c>
      <c r="Q69" s="367"/>
      <c r="R69" s="367"/>
      <c r="S69" s="367"/>
      <c r="T69" s="367"/>
      <c r="U69" s="367"/>
      <c r="V69" s="367"/>
      <c r="W69" s="367"/>
      <c r="X69" s="367"/>
      <c r="Y69" s="368" t="s">
        <v>470</v>
      </c>
      <c r="Z69" s="369"/>
      <c r="AA69" s="369"/>
      <c r="AB69" s="369"/>
      <c r="AC69" s="150" t="s">
        <v>455</v>
      </c>
      <c r="AD69" s="150"/>
      <c r="AE69" s="150"/>
      <c r="AF69" s="150"/>
      <c r="AG69" s="150"/>
      <c r="AH69" s="368" t="s">
        <v>379</v>
      </c>
      <c r="AI69" s="365"/>
      <c r="AJ69" s="365"/>
      <c r="AK69" s="365"/>
      <c r="AL69" s="365" t="s">
        <v>21</v>
      </c>
      <c r="AM69" s="365"/>
      <c r="AN69" s="365"/>
      <c r="AO69" s="370"/>
      <c r="AP69" s="371" t="s">
        <v>417</v>
      </c>
      <c r="AQ69" s="371"/>
      <c r="AR69" s="371"/>
      <c r="AS69" s="371"/>
      <c r="AT69" s="371"/>
      <c r="AU69" s="371"/>
      <c r="AV69" s="371"/>
      <c r="AW69" s="371"/>
      <c r="AX69" s="371"/>
    </row>
    <row r="70" spans="1:50" ht="26.25" customHeight="1" x14ac:dyDescent="0.15">
      <c r="A70" s="1063">
        <v>1</v>
      </c>
      <c r="B70" s="1063">
        <v>1</v>
      </c>
      <c r="C70" s="362" t="s">
        <v>695</v>
      </c>
      <c r="D70" s="348"/>
      <c r="E70" s="348"/>
      <c r="F70" s="348"/>
      <c r="G70" s="348"/>
      <c r="H70" s="348"/>
      <c r="I70" s="348"/>
      <c r="J70" s="349">
        <v>8010401005754</v>
      </c>
      <c r="K70" s="350"/>
      <c r="L70" s="350"/>
      <c r="M70" s="350"/>
      <c r="N70" s="350"/>
      <c r="O70" s="350"/>
      <c r="P70" s="363" t="s">
        <v>696</v>
      </c>
      <c r="Q70" s="351"/>
      <c r="R70" s="351"/>
      <c r="S70" s="351"/>
      <c r="T70" s="351"/>
      <c r="U70" s="351"/>
      <c r="V70" s="351"/>
      <c r="W70" s="351"/>
      <c r="X70" s="351"/>
      <c r="Y70" s="352">
        <v>1</v>
      </c>
      <c r="Z70" s="353"/>
      <c r="AA70" s="353"/>
      <c r="AB70" s="354"/>
      <c r="AC70" s="355" t="s">
        <v>494</v>
      </c>
      <c r="AD70" s="355"/>
      <c r="AE70" s="355"/>
      <c r="AF70" s="355"/>
      <c r="AG70" s="355"/>
      <c r="AH70" s="356">
        <v>1</v>
      </c>
      <c r="AI70" s="357"/>
      <c r="AJ70" s="357"/>
      <c r="AK70" s="357"/>
      <c r="AL70" s="358">
        <v>99</v>
      </c>
      <c r="AM70" s="359"/>
      <c r="AN70" s="359"/>
      <c r="AO70" s="360"/>
      <c r="AP70" s="361"/>
      <c r="AQ70" s="361"/>
      <c r="AR70" s="361"/>
      <c r="AS70" s="361"/>
      <c r="AT70" s="361"/>
      <c r="AU70" s="361"/>
      <c r="AV70" s="361"/>
      <c r="AW70" s="361"/>
      <c r="AX70" s="361"/>
    </row>
    <row r="71" spans="1:50" ht="26.25" hidden="1"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50" t="s">
        <v>416</v>
      </c>
      <c r="K102" s="366"/>
      <c r="L102" s="366"/>
      <c r="M102" s="366"/>
      <c r="N102" s="366"/>
      <c r="O102" s="366"/>
      <c r="P102" s="367" t="s">
        <v>27</v>
      </c>
      <c r="Q102" s="367"/>
      <c r="R102" s="367"/>
      <c r="S102" s="367"/>
      <c r="T102" s="367"/>
      <c r="U102" s="367"/>
      <c r="V102" s="367"/>
      <c r="W102" s="367"/>
      <c r="X102" s="367"/>
      <c r="Y102" s="368" t="s">
        <v>470</v>
      </c>
      <c r="Z102" s="369"/>
      <c r="AA102" s="369"/>
      <c r="AB102" s="369"/>
      <c r="AC102" s="150" t="s">
        <v>455</v>
      </c>
      <c r="AD102" s="150"/>
      <c r="AE102" s="150"/>
      <c r="AF102" s="150"/>
      <c r="AG102" s="150"/>
      <c r="AH102" s="368" t="s">
        <v>379</v>
      </c>
      <c r="AI102" s="365"/>
      <c r="AJ102" s="365"/>
      <c r="AK102" s="365"/>
      <c r="AL102" s="365" t="s">
        <v>21</v>
      </c>
      <c r="AM102" s="365"/>
      <c r="AN102" s="365"/>
      <c r="AO102" s="370"/>
      <c r="AP102" s="371" t="s">
        <v>417</v>
      </c>
      <c r="AQ102" s="371"/>
      <c r="AR102" s="371"/>
      <c r="AS102" s="371"/>
      <c r="AT102" s="371"/>
      <c r="AU102" s="371"/>
      <c r="AV102" s="371"/>
      <c r="AW102" s="371"/>
      <c r="AX102" s="371"/>
    </row>
    <row r="103" spans="1:50" ht="26.25" hidden="1"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50" t="s">
        <v>416</v>
      </c>
      <c r="K135" s="366"/>
      <c r="L135" s="366"/>
      <c r="M135" s="366"/>
      <c r="N135" s="366"/>
      <c r="O135" s="366"/>
      <c r="P135" s="367" t="s">
        <v>27</v>
      </c>
      <c r="Q135" s="367"/>
      <c r="R135" s="367"/>
      <c r="S135" s="367"/>
      <c r="T135" s="367"/>
      <c r="U135" s="367"/>
      <c r="V135" s="367"/>
      <c r="W135" s="367"/>
      <c r="X135" s="367"/>
      <c r="Y135" s="368" t="s">
        <v>470</v>
      </c>
      <c r="Z135" s="369"/>
      <c r="AA135" s="369"/>
      <c r="AB135" s="369"/>
      <c r="AC135" s="150" t="s">
        <v>455</v>
      </c>
      <c r="AD135" s="150"/>
      <c r="AE135" s="150"/>
      <c r="AF135" s="150"/>
      <c r="AG135" s="150"/>
      <c r="AH135" s="368" t="s">
        <v>379</v>
      </c>
      <c r="AI135" s="365"/>
      <c r="AJ135" s="365"/>
      <c r="AK135" s="365"/>
      <c r="AL135" s="365" t="s">
        <v>21</v>
      </c>
      <c r="AM135" s="365"/>
      <c r="AN135" s="365"/>
      <c r="AO135" s="370"/>
      <c r="AP135" s="371" t="s">
        <v>417</v>
      </c>
      <c r="AQ135" s="371"/>
      <c r="AR135" s="371"/>
      <c r="AS135" s="371"/>
      <c r="AT135" s="371"/>
      <c r="AU135" s="371"/>
      <c r="AV135" s="371"/>
      <c r="AW135" s="371"/>
      <c r="AX135" s="371"/>
    </row>
    <row r="136" spans="1:50" ht="26.25" hidden="1"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50" t="s">
        <v>416</v>
      </c>
      <c r="K168" s="366"/>
      <c r="L168" s="366"/>
      <c r="M168" s="366"/>
      <c r="N168" s="366"/>
      <c r="O168" s="366"/>
      <c r="P168" s="367" t="s">
        <v>27</v>
      </c>
      <c r="Q168" s="367"/>
      <c r="R168" s="367"/>
      <c r="S168" s="367"/>
      <c r="T168" s="367"/>
      <c r="U168" s="367"/>
      <c r="V168" s="367"/>
      <c r="W168" s="367"/>
      <c r="X168" s="367"/>
      <c r="Y168" s="368" t="s">
        <v>470</v>
      </c>
      <c r="Z168" s="369"/>
      <c r="AA168" s="369"/>
      <c r="AB168" s="369"/>
      <c r="AC168" s="150" t="s">
        <v>455</v>
      </c>
      <c r="AD168" s="150"/>
      <c r="AE168" s="150"/>
      <c r="AF168" s="150"/>
      <c r="AG168" s="150"/>
      <c r="AH168" s="368" t="s">
        <v>379</v>
      </c>
      <c r="AI168" s="365"/>
      <c r="AJ168" s="365"/>
      <c r="AK168" s="365"/>
      <c r="AL168" s="365" t="s">
        <v>21</v>
      </c>
      <c r="AM168" s="365"/>
      <c r="AN168" s="365"/>
      <c r="AO168" s="370"/>
      <c r="AP168" s="371" t="s">
        <v>417</v>
      </c>
      <c r="AQ168" s="371"/>
      <c r="AR168" s="371"/>
      <c r="AS168" s="371"/>
      <c r="AT168" s="371"/>
      <c r="AU168" s="371"/>
      <c r="AV168" s="371"/>
      <c r="AW168" s="371"/>
      <c r="AX168" s="371"/>
    </row>
    <row r="169" spans="1:50" ht="26.25" hidden="1"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50" t="s">
        <v>416</v>
      </c>
      <c r="K201" s="366"/>
      <c r="L201" s="366"/>
      <c r="M201" s="366"/>
      <c r="N201" s="366"/>
      <c r="O201" s="366"/>
      <c r="P201" s="367" t="s">
        <v>27</v>
      </c>
      <c r="Q201" s="367"/>
      <c r="R201" s="367"/>
      <c r="S201" s="367"/>
      <c r="T201" s="367"/>
      <c r="U201" s="367"/>
      <c r="V201" s="367"/>
      <c r="W201" s="367"/>
      <c r="X201" s="367"/>
      <c r="Y201" s="368" t="s">
        <v>470</v>
      </c>
      <c r="Z201" s="369"/>
      <c r="AA201" s="369"/>
      <c r="AB201" s="369"/>
      <c r="AC201" s="150" t="s">
        <v>455</v>
      </c>
      <c r="AD201" s="150"/>
      <c r="AE201" s="150"/>
      <c r="AF201" s="150"/>
      <c r="AG201" s="150"/>
      <c r="AH201" s="368" t="s">
        <v>379</v>
      </c>
      <c r="AI201" s="365"/>
      <c r="AJ201" s="365"/>
      <c r="AK201" s="365"/>
      <c r="AL201" s="365" t="s">
        <v>21</v>
      </c>
      <c r="AM201" s="365"/>
      <c r="AN201" s="365"/>
      <c r="AO201" s="370"/>
      <c r="AP201" s="371" t="s">
        <v>417</v>
      </c>
      <c r="AQ201" s="371"/>
      <c r="AR201" s="371"/>
      <c r="AS201" s="371"/>
      <c r="AT201" s="371"/>
      <c r="AU201" s="371"/>
      <c r="AV201" s="371"/>
      <c r="AW201" s="371"/>
      <c r="AX201" s="371"/>
    </row>
    <row r="202" spans="1:50" ht="26.25" hidden="1"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416</v>
      </c>
      <c r="K234" s="366"/>
      <c r="L234" s="366"/>
      <c r="M234" s="366"/>
      <c r="N234" s="366"/>
      <c r="O234" s="366"/>
      <c r="P234" s="367" t="s">
        <v>27</v>
      </c>
      <c r="Q234" s="367"/>
      <c r="R234" s="367"/>
      <c r="S234" s="367"/>
      <c r="T234" s="367"/>
      <c r="U234" s="367"/>
      <c r="V234" s="367"/>
      <c r="W234" s="367"/>
      <c r="X234" s="367"/>
      <c r="Y234" s="368" t="s">
        <v>470</v>
      </c>
      <c r="Z234" s="369"/>
      <c r="AA234" s="369"/>
      <c r="AB234" s="369"/>
      <c r="AC234" s="150" t="s">
        <v>455</v>
      </c>
      <c r="AD234" s="150"/>
      <c r="AE234" s="150"/>
      <c r="AF234" s="150"/>
      <c r="AG234" s="150"/>
      <c r="AH234" s="368" t="s">
        <v>379</v>
      </c>
      <c r="AI234" s="365"/>
      <c r="AJ234" s="365"/>
      <c r="AK234" s="365"/>
      <c r="AL234" s="365" t="s">
        <v>21</v>
      </c>
      <c r="AM234" s="365"/>
      <c r="AN234" s="365"/>
      <c r="AO234" s="370"/>
      <c r="AP234" s="371" t="s">
        <v>417</v>
      </c>
      <c r="AQ234" s="371"/>
      <c r="AR234" s="371"/>
      <c r="AS234" s="371"/>
      <c r="AT234" s="371"/>
      <c r="AU234" s="371"/>
      <c r="AV234" s="371"/>
      <c r="AW234" s="371"/>
      <c r="AX234" s="371"/>
    </row>
    <row r="235" spans="1:50" ht="26.25" hidden="1"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416</v>
      </c>
      <c r="K267" s="366"/>
      <c r="L267" s="366"/>
      <c r="M267" s="366"/>
      <c r="N267" s="366"/>
      <c r="O267" s="366"/>
      <c r="P267" s="367" t="s">
        <v>27</v>
      </c>
      <c r="Q267" s="367"/>
      <c r="R267" s="367"/>
      <c r="S267" s="367"/>
      <c r="T267" s="367"/>
      <c r="U267" s="367"/>
      <c r="V267" s="367"/>
      <c r="W267" s="367"/>
      <c r="X267" s="367"/>
      <c r="Y267" s="368" t="s">
        <v>470</v>
      </c>
      <c r="Z267" s="369"/>
      <c r="AA267" s="369"/>
      <c r="AB267" s="369"/>
      <c r="AC267" s="150" t="s">
        <v>455</v>
      </c>
      <c r="AD267" s="150"/>
      <c r="AE267" s="150"/>
      <c r="AF267" s="150"/>
      <c r="AG267" s="150"/>
      <c r="AH267" s="368" t="s">
        <v>379</v>
      </c>
      <c r="AI267" s="365"/>
      <c r="AJ267" s="365"/>
      <c r="AK267" s="365"/>
      <c r="AL267" s="365" t="s">
        <v>21</v>
      </c>
      <c r="AM267" s="365"/>
      <c r="AN267" s="365"/>
      <c r="AO267" s="370"/>
      <c r="AP267" s="371" t="s">
        <v>417</v>
      </c>
      <c r="AQ267" s="371"/>
      <c r="AR267" s="371"/>
      <c r="AS267" s="371"/>
      <c r="AT267" s="371"/>
      <c r="AU267" s="371"/>
      <c r="AV267" s="371"/>
      <c r="AW267" s="371"/>
      <c r="AX267" s="371"/>
    </row>
    <row r="268" spans="1:50" ht="26.25" hidden="1"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416</v>
      </c>
      <c r="K300" s="366"/>
      <c r="L300" s="366"/>
      <c r="M300" s="366"/>
      <c r="N300" s="366"/>
      <c r="O300" s="366"/>
      <c r="P300" s="367" t="s">
        <v>27</v>
      </c>
      <c r="Q300" s="367"/>
      <c r="R300" s="367"/>
      <c r="S300" s="367"/>
      <c r="T300" s="367"/>
      <c r="U300" s="367"/>
      <c r="V300" s="367"/>
      <c r="W300" s="367"/>
      <c r="X300" s="367"/>
      <c r="Y300" s="368" t="s">
        <v>470</v>
      </c>
      <c r="Z300" s="369"/>
      <c r="AA300" s="369"/>
      <c r="AB300" s="369"/>
      <c r="AC300" s="150" t="s">
        <v>455</v>
      </c>
      <c r="AD300" s="150"/>
      <c r="AE300" s="150"/>
      <c r="AF300" s="150"/>
      <c r="AG300" s="150"/>
      <c r="AH300" s="368" t="s">
        <v>379</v>
      </c>
      <c r="AI300" s="365"/>
      <c r="AJ300" s="365"/>
      <c r="AK300" s="365"/>
      <c r="AL300" s="365" t="s">
        <v>21</v>
      </c>
      <c r="AM300" s="365"/>
      <c r="AN300" s="365"/>
      <c r="AO300" s="370"/>
      <c r="AP300" s="371" t="s">
        <v>417</v>
      </c>
      <c r="AQ300" s="371"/>
      <c r="AR300" s="371"/>
      <c r="AS300" s="371"/>
      <c r="AT300" s="371"/>
      <c r="AU300" s="371"/>
      <c r="AV300" s="371"/>
      <c r="AW300" s="371"/>
      <c r="AX300" s="371"/>
    </row>
    <row r="301" spans="1:50" ht="26.25" hidden="1"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416</v>
      </c>
      <c r="K333" s="366"/>
      <c r="L333" s="366"/>
      <c r="M333" s="366"/>
      <c r="N333" s="366"/>
      <c r="O333" s="366"/>
      <c r="P333" s="367" t="s">
        <v>27</v>
      </c>
      <c r="Q333" s="367"/>
      <c r="R333" s="367"/>
      <c r="S333" s="367"/>
      <c r="T333" s="367"/>
      <c r="U333" s="367"/>
      <c r="V333" s="367"/>
      <c r="W333" s="367"/>
      <c r="X333" s="367"/>
      <c r="Y333" s="368" t="s">
        <v>470</v>
      </c>
      <c r="Z333" s="369"/>
      <c r="AA333" s="369"/>
      <c r="AB333" s="369"/>
      <c r="AC333" s="150" t="s">
        <v>455</v>
      </c>
      <c r="AD333" s="150"/>
      <c r="AE333" s="150"/>
      <c r="AF333" s="150"/>
      <c r="AG333" s="150"/>
      <c r="AH333" s="368" t="s">
        <v>379</v>
      </c>
      <c r="AI333" s="365"/>
      <c r="AJ333" s="365"/>
      <c r="AK333" s="365"/>
      <c r="AL333" s="365" t="s">
        <v>21</v>
      </c>
      <c r="AM333" s="365"/>
      <c r="AN333" s="365"/>
      <c r="AO333" s="370"/>
      <c r="AP333" s="371" t="s">
        <v>417</v>
      </c>
      <c r="AQ333" s="371"/>
      <c r="AR333" s="371"/>
      <c r="AS333" s="371"/>
      <c r="AT333" s="371"/>
      <c r="AU333" s="371"/>
      <c r="AV333" s="371"/>
      <c r="AW333" s="371"/>
      <c r="AX333" s="371"/>
    </row>
    <row r="334" spans="1:50" ht="26.25" hidden="1"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416</v>
      </c>
      <c r="K366" s="366"/>
      <c r="L366" s="366"/>
      <c r="M366" s="366"/>
      <c r="N366" s="366"/>
      <c r="O366" s="366"/>
      <c r="P366" s="367" t="s">
        <v>27</v>
      </c>
      <c r="Q366" s="367"/>
      <c r="R366" s="367"/>
      <c r="S366" s="367"/>
      <c r="T366" s="367"/>
      <c r="U366" s="367"/>
      <c r="V366" s="367"/>
      <c r="W366" s="367"/>
      <c r="X366" s="367"/>
      <c r="Y366" s="368" t="s">
        <v>470</v>
      </c>
      <c r="Z366" s="369"/>
      <c r="AA366" s="369"/>
      <c r="AB366" s="369"/>
      <c r="AC366" s="150" t="s">
        <v>455</v>
      </c>
      <c r="AD366" s="150"/>
      <c r="AE366" s="150"/>
      <c r="AF366" s="150"/>
      <c r="AG366" s="150"/>
      <c r="AH366" s="368" t="s">
        <v>379</v>
      </c>
      <c r="AI366" s="365"/>
      <c r="AJ366" s="365"/>
      <c r="AK366" s="365"/>
      <c r="AL366" s="365" t="s">
        <v>21</v>
      </c>
      <c r="AM366" s="365"/>
      <c r="AN366" s="365"/>
      <c r="AO366" s="370"/>
      <c r="AP366" s="371" t="s">
        <v>417</v>
      </c>
      <c r="AQ366" s="371"/>
      <c r="AR366" s="371"/>
      <c r="AS366" s="371"/>
      <c r="AT366" s="371"/>
      <c r="AU366" s="371"/>
      <c r="AV366" s="371"/>
      <c r="AW366" s="371"/>
      <c r="AX366" s="371"/>
    </row>
    <row r="367" spans="1:50" ht="26.25" hidden="1"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416</v>
      </c>
      <c r="K399" s="366"/>
      <c r="L399" s="366"/>
      <c r="M399" s="366"/>
      <c r="N399" s="366"/>
      <c r="O399" s="366"/>
      <c r="P399" s="367" t="s">
        <v>27</v>
      </c>
      <c r="Q399" s="367"/>
      <c r="R399" s="367"/>
      <c r="S399" s="367"/>
      <c r="T399" s="367"/>
      <c r="U399" s="367"/>
      <c r="V399" s="367"/>
      <c r="W399" s="367"/>
      <c r="X399" s="367"/>
      <c r="Y399" s="368" t="s">
        <v>470</v>
      </c>
      <c r="Z399" s="369"/>
      <c r="AA399" s="369"/>
      <c r="AB399" s="369"/>
      <c r="AC399" s="150" t="s">
        <v>455</v>
      </c>
      <c r="AD399" s="150"/>
      <c r="AE399" s="150"/>
      <c r="AF399" s="150"/>
      <c r="AG399" s="150"/>
      <c r="AH399" s="368" t="s">
        <v>379</v>
      </c>
      <c r="AI399" s="365"/>
      <c r="AJ399" s="365"/>
      <c r="AK399" s="365"/>
      <c r="AL399" s="365" t="s">
        <v>21</v>
      </c>
      <c r="AM399" s="365"/>
      <c r="AN399" s="365"/>
      <c r="AO399" s="370"/>
      <c r="AP399" s="371" t="s">
        <v>417</v>
      </c>
      <c r="AQ399" s="371"/>
      <c r="AR399" s="371"/>
      <c r="AS399" s="371"/>
      <c r="AT399" s="371"/>
      <c r="AU399" s="371"/>
      <c r="AV399" s="371"/>
      <c r="AW399" s="371"/>
      <c r="AX399" s="371"/>
    </row>
    <row r="400" spans="1:50" ht="26.25" hidden="1"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416</v>
      </c>
      <c r="K432" s="366"/>
      <c r="L432" s="366"/>
      <c r="M432" s="366"/>
      <c r="N432" s="366"/>
      <c r="O432" s="366"/>
      <c r="P432" s="367" t="s">
        <v>27</v>
      </c>
      <c r="Q432" s="367"/>
      <c r="R432" s="367"/>
      <c r="S432" s="367"/>
      <c r="T432" s="367"/>
      <c r="U432" s="367"/>
      <c r="V432" s="367"/>
      <c r="W432" s="367"/>
      <c r="X432" s="367"/>
      <c r="Y432" s="368" t="s">
        <v>470</v>
      </c>
      <c r="Z432" s="369"/>
      <c r="AA432" s="369"/>
      <c r="AB432" s="369"/>
      <c r="AC432" s="150" t="s">
        <v>455</v>
      </c>
      <c r="AD432" s="150"/>
      <c r="AE432" s="150"/>
      <c r="AF432" s="150"/>
      <c r="AG432" s="150"/>
      <c r="AH432" s="368" t="s">
        <v>379</v>
      </c>
      <c r="AI432" s="365"/>
      <c r="AJ432" s="365"/>
      <c r="AK432" s="365"/>
      <c r="AL432" s="365" t="s">
        <v>21</v>
      </c>
      <c r="AM432" s="365"/>
      <c r="AN432" s="365"/>
      <c r="AO432" s="370"/>
      <c r="AP432" s="371" t="s">
        <v>417</v>
      </c>
      <c r="AQ432" s="371"/>
      <c r="AR432" s="371"/>
      <c r="AS432" s="371"/>
      <c r="AT432" s="371"/>
      <c r="AU432" s="371"/>
      <c r="AV432" s="371"/>
      <c r="AW432" s="371"/>
      <c r="AX432" s="371"/>
    </row>
    <row r="433" spans="1:50" ht="26.25" hidden="1"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416</v>
      </c>
      <c r="K465" s="366"/>
      <c r="L465" s="366"/>
      <c r="M465" s="366"/>
      <c r="N465" s="366"/>
      <c r="O465" s="366"/>
      <c r="P465" s="367" t="s">
        <v>27</v>
      </c>
      <c r="Q465" s="367"/>
      <c r="R465" s="367"/>
      <c r="S465" s="367"/>
      <c r="T465" s="367"/>
      <c r="U465" s="367"/>
      <c r="V465" s="367"/>
      <c r="W465" s="367"/>
      <c r="X465" s="367"/>
      <c r="Y465" s="368" t="s">
        <v>470</v>
      </c>
      <c r="Z465" s="369"/>
      <c r="AA465" s="369"/>
      <c r="AB465" s="369"/>
      <c r="AC465" s="150" t="s">
        <v>455</v>
      </c>
      <c r="AD465" s="150"/>
      <c r="AE465" s="150"/>
      <c r="AF465" s="150"/>
      <c r="AG465" s="150"/>
      <c r="AH465" s="368" t="s">
        <v>379</v>
      </c>
      <c r="AI465" s="365"/>
      <c r="AJ465" s="365"/>
      <c r="AK465" s="365"/>
      <c r="AL465" s="365" t="s">
        <v>21</v>
      </c>
      <c r="AM465" s="365"/>
      <c r="AN465" s="365"/>
      <c r="AO465" s="370"/>
      <c r="AP465" s="371" t="s">
        <v>417</v>
      </c>
      <c r="AQ465" s="371"/>
      <c r="AR465" s="371"/>
      <c r="AS465" s="371"/>
      <c r="AT465" s="371"/>
      <c r="AU465" s="371"/>
      <c r="AV465" s="371"/>
      <c r="AW465" s="371"/>
      <c r="AX465" s="371"/>
    </row>
    <row r="466" spans="1:50" ht="26.25" hidden="1"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416</v>
      </c>
      <c r="K498" s="366"/>
      <c r="L498" s="366"/>
      <c r="M498" s="366"/>
      <c r="N498" s="366"/>
      <c r="O498" s="366"/>
      <c r="P498" s="367" t="s">
        <v>27</v>
      </c>
      <c r="Q498" s="367"/>
      <c r="R498" s="367"/>
      <c r="S498" s="367"/>
      <c r="T498" s="367"/>
      <c r="U498" s="367"/>
      <c r="V498" s="367"/>
      <c r="W498" s="367"/>
      <c r="X498" s="367"/>
      <c r="Y498" s="368" t="s">
        <v>470</v>
      </c>
      <c r="Z498" s="369"/>
      <c r="AA498" s="369"/>
      <c r="AB498" s="369"/>
      <c r="AC498" s="150" t="s">
        <v>455</v>
      </c>
      <c r="AD498" s="150"/>
      <c r="AE498" s="150"/>
      <c r="AF498" s="150"/>
      <c r="AG498" s="150"/>
      <c r="AH498" s="368" t="s">
        <v>379</v>
      </c>
      <c r="AI498" s="365"/>
      <c r="AJ498" s="365"/>
      <c r="AK498" s="365"/>
      <c r="AL498" s="365" t="s">
        <v>21</v>
      </c>
      <c r="AM498" s="365"/>
      <c r="AN498" s="365"/>
      <c r="AO498" s="370"/>
      <c r="AP498" s="371" t="s">
        <v>417</v>
      </c>
      <c r="AQ498" s="371"/>
      <c r="AR498" s="371"/>
      <c r="AS498" s="371"/>
      <c r="AT498" s="371"/>
      <c r="AU498" s="371"/>
      <c r="AV498" s="371"/>
      <c r="AW498" s="371"/>
      <c r="AX498" s="371"/>
    </row>
    <row r="499" spans="1:50" ht="26.25" hidden="1"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416</v>
      </c>
      <c r="K531" s="366"/>
      <c r="L531" s="366"/>
      <c r="M531" s="366"/>
      <c r="N531" s="366"/>
      <c r="O531" s="366"/>
      <c r="P531" s="367" t="s">
        <v>27</v>
      </c>
      <c r="Q531" s="367"/>
      <c r="R531" s="367"/>
      <c r="S531" s="367"/>
      <c r="T531" s="367"/>
      <c r="U531" s="367"/>
      <c r="V531" s="367"/>
      <c r="W531" s="367"/>
      <c r="X531" s="367"/>
      <c r="Y531" s="368" t="s">
        <v>470</v>
      </c>
      <c r="Z531" s="369"/>
      <c r="AA531" s="369"/>
      <c r="AB531" s="369"/>
      <c r="AC531" s="150" t="s">
        <v>455</v>
      </c>
      <c r="AD531" s="150"/>
      <c r="AE531" s="150"/>
      <c r="AF531" s="150"/>
      <c r="AG531" s="150"/>
      <c r="AH531" s="368" t="s">
        <v>379</v>
      </c>
      <c r="AI531" s="365"/>
      <c r="AJ531" s="365"/>
      <c r="AK531" s="365"/>
      <c r="AL531" s="365" t="s">
        <v>21</v>
      </c>
      <c r="AM531" s="365"/>
      <c r="AN531" s="365"/>
      <c r="AO531" s="370"/>
      <c r="AP531" s="371" t="s">
        <v>417</v>
      </c>
      <c r="AQ531" s="371"/>
      <c r="AR531" s="371"/>
      <c r="AS531" s="371"/>
      <c r="AT531" s="371"/>
      <c r="AU531" s="371"/>
      <c r="AV531" s="371"/>
      <c r="AW531" s="371"/>
      <c r="AX531" s="371"/>
    </row>
    <row r="532" spans="1:50" ht="26.25" hidden="1"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416</v>
      </c>
      <c r="K564" s="366"/>
      <c r="L564" s="366"/>
      <c r="M564" s="366"/>
      <c r="N564" s="366"/>
      <c r="O564" s="366"/>
      <c r="P564" s="367" t="s">
        <v>27</v>
      </c>
      <c r="Q564" s="367"/>
      <c r="R564" s="367"/>
      <c r="S564" s="367"/>
      <c r="T564" s="367"/>
      <c r="U564" s="367"/>
      <c r="V564" s="367"/>
      <c r="W564" s="367"/>
      <c r="X564" s="367"/>
      <c r="Y564" s="368" t="s">
        <v>470</v>
      </c>
      <c r="Z564" s="369"/>
      <c r="AA564" s="369"/>
      <c r="AB564" s="369"/>
      <c r="AC564" s="150" t="s">
        <v>455</v>
      </c>
      <c r="AD564" s="150"/>
      <c r="AE564" s="150"/>
      <c r="AF564" s="150"/>
      <c r="AG564" s="150"/>
      <c r="AH564" s="368" t="s">
        <v>379</v>
      </c>
      <c r="AI564" s="365"/>
      <c r="AJ564" s="365"/>
      <c r="AK564" s="365"/>
      <c r="AL564" s="365" t="s">
        <v>21</v>
      </c>
      <c r="AM564" s="365"/>
      <c r="AN564" s="365"/>
      <c r="AO564" s="370"/>
      <c r="AP564" s="371" t="s">
        <v>417</v>
      </c>
      <c r="AQ564" s="371"/>
      <c r="AR564" s="371"/>
      <c r="AS564" s="371"/>
      <c r="AT564" s="371"/>
      <c r="AU564" s="371"/>
      <c r="AV564" s="371"/>
      <c r="AW564" s="371"/>
      <c r="AX564" s="371"/>
    </row>
    <row r="565" spans="1:50" ht="26.25" hidden="1"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416</v>
      </c>
      <c r="K597" s="366"/>
      <c r="L597" s="366"/>
      <c r="M597" s="366"/>
      <c r="N597" s="366"/>
      <c r="O597" s="366"/>
      <c r="P597" s="367" t="s">
        <v>27</v>
      </c>
      <c r="Q597" s="367"/>
      <c r="R597" s="367"/>
      <c r="S597" s="367"/>
      <c r="T597" s="367"/>
      <c r="U597" s="367"/>
      <c r="V597" s="367"/>
      <c r="W597" s="367"/>
      <c r="X597" s="367"/>
      <c r="Y597" s="368" t="s">
        <v>470</v>
      </c>
      <c r="Z597" s="369"/>
      <c r="AA597" s="369"/>
      <c r="AB597" s="369"/>
      <c r="AC597" s="150" t="s">
        <v>455</v>
      </c>
      <c r="AD597" s="150"/>
      <c r="AE597" s="150"/>
      <c r="AF597" s="150"/>
      <c r="AG597" s="150"/>
      <c r="AH597" s="368" t="s">
        <v>379</v>
      </c>
      <c r="AI597" s="365"/>
      <c r="AJ597" s="365"/>
      <c r="AK597" s="365"/>
      <c r="AL597" s="365" t="s">
        <v>21</v>
      </c>
      <c r="AM597" s="365"/>
      <c r="AN597" s="365"/>
      <c r="AO597" s="370"/>
      <c r="AP597" s="371" t="s">
        <v>417</v>
      </c>
      <c r="AQ597" s="371"/>
      <c r="AR597" s="371"/>
      <c r="AS597" s="371"/>
      <c r="AT597" s="371"/>
      <c r="AU597" s="371"/>
      <c r="AV597" s="371"/>
      <c r="AW597" s="371"/>
      <c r="AX597" s="371"/>
    </row>
    <row r="598" spans="1:50" ht="26.25" hidden="1"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416</v>
      </c>
      <c r="K630" s="366"/>
      <c r="L630" s="366"/>
      <c r="M630" s="366"/>
      <c r="N630" s="366"/>
      <c r="O630" s="366"/>
      <c r="P630" s="367" t="s">
        <v>27</v>
      </c>
      <c r="Q630" s="367"/>
      <c r="R630" s="367"/>
      <c r="S630" s="367"/>
      <c r="T630" s="367"/>
      <c r="U630" s="367"/>
      <c r="V630" s="367"/>
      <c r="W630" s="367"/>
      <c r="X630" s="367"/>
      <c r="Y630" s="368" t="s">
        <v>470</v>
      </c>
      <c r="Z630" s="369"/>
      <c r="AA630" s="369"/>
      <c r="AB630" s="369"/>
      <c r="AC630" s="150" t="s">
        <v>455</v>
      </c>
      <c r="AD630" s="150"/>
      <c r="AE630" s="150"/>
      <c r="AF630" s="150"/>
      <c r="AG630" s="150"/>
      <c r="AH630" s="368" t="s">
        <v>379</v>
      </c>
      <c r="AI630" s="365"/>
      <c r="AJ630" s="365"/>
      <c r="AK630" s="365"/>
      <c r="AL630" s="365" t="s">
        <v>21</v>
      </c>
      <c r="AM630" s="365"/>
      <c r="AN630" s="365"/>
      <c r="AO630" s="370"/>
      <c r="AP630" s="371" t="s">
        <v>417</v>
      </c>
      <c r="AQ630" s="371"/>
      <c r="AR630" s="371"/>
      <c r="AS630" s="371"/>
      <c r="AT630" s="371"/>
      <c r="AU630" s="371"/>
      <c r="AV630" s="371"/>
      <c r="AW630" s="371"/>
      <c r="AX630" s="371"/>
    </row>
    <row r="631" spans="1:50" ht="26.25" hidden="1"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416</v>
      </c>
      <c r="K663" s="366"/>
      <c r="L663" s="366"/>
      <c r="M663" s="366"/>
      <c r="N663" s="366"/>
      <c r="O663" s="366"/>
      <c r="P663" s="367" t="s">
        <v>27</v>
      </c>
      <c r="Q663" s="367"/>
      <c r="R663" s="367"/>
      <c r="S663" s="367"/>
      <c r="T663" s="367"/>
      <c r="U663" s="367"/>
      <c r="V663" s="367"/>
      <c r="W663" s="367"/>
      <c r="X663" s="367"/>
      <c r="Y663" s="368" t="s">
        <v>470</v>
      </c>
      <c r="Z663" s="369"/>
      <c r="AA663" s="369"/>
      <c r="AB663" s="369"/>
      <c r="AC663" s="150" t="s">
        <v>455</v>
      </c>
      <c r="AD663" s="150"/>
      <c r="AE663" s="150"/>
      <c r="AF663" s="150"/>
      <c r="AG663" s="150"/>
      <c r="AH663" s="368" t="s">
        <v>379</v>
      </c>
      <c r="AI663" s="365"/>
      <c r="AJ663" s="365"/>
      <c r="AK663" s="365"/>
      <c r="AL663" s="365" t="s">
        <v>21</v>
      </c>
      <c r="AM663" s="365"/>
      <c r="AN663" s="365"/>
      <c r="AO663" s="370"/>
      <c r="AP663" s="371" t="s">
        <v>417</v>
      </c>
      <c r="AQ663" s="371"/>
      <c r="AR663" s="371"/>
      <c r="AS663" s="371"/>
      <c r="AT663" s="371"/>
      <c r="AU663" s="371"/>
      <c r="AV663" s="371"/>
      <c r="AW663" s="371"/>
      <c r="AX663" s="371"/>
    </row>
    <row r="664" spans="1:50" ht="26.25" hidden="1"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416</v>
      </c>
      <c r="K696" s="366"/>
      <c r="L696" s="366"/>
      <c r="M696" s="366"/>
      <c r="N696" s="366"/>
      <c r="O696" s="366"/>
      <c r="P696" s="367" t="s">
        <v>27</v>
      </c>
      <c r="Q696" s="367"/>
      <c r="R696" s="367"/>
      <c r="S696" s="367"/>
      <c r="T696" s="367"/>
      <c r="U696" s="367"/>
      <c r="V696" s="367"/>
      <c r="W696" s="367"/>
      <c r="X696" s="367"/>
      <c r="Y696" s="368" t="s">
        <v>470</v>
      </c>
      <c r="Z696" s="369"/>
      <c r="AA696" s="369"/>
      <c r="AB696" s="369"/>
      <c r="AC696" s="150" t="s">
        <v>455</v>
      </c>
      <c r="AD696" s="150"/>
      <c r="AE696" s="150"/>
      <c r="AF696" s="150"/>
      <c r="AG696" s="150"/>
      <c r="AH696" s="368" t="s">
        <v>379</v>
      </c>
      <c r="AI696" s="365"/>
      <c r="AJ696" s="365"/>
      <c r="AK696" s="365"/>
      <c r="AL696" s="365" t="s">
        <v>21</v>
      </c>
      <c r="AM696" s="365"/>
      <c r="AN696" s="365"/>
      <c r="AO696" s="370"/>
      <c r="AP696" s="371" t="s">
        <v>417</v>
      </c>
      <c r="AQ696" s="371"/>
      <c r="AR696" s="371"/>
      <c r="AS696" s="371"/>
      <c r="AT696" s="371"/>
      <c r="AU696" s="371"/>
      <c r="AV696" s="371"/>
      <c r="AW696" s="371"/>
      <c r="AX696" s="371"/>
    </row>
    <row r="697" spans="1:50" ht="26.25" hidden="1"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416</v>
      </c>
      <c r="K729" s="366"/>
      <c r="L729" s="366"/>
      <c r="M729" s="366"/>
      <c r="N729" s="366"/>
      <c r="O729" s="366"/>
      <c r="P729" s="367" t="s">
        <v>27</v>
      </c>
      <c r="Q729" s="367"/>
      <c r="R729" s="367"/>
      <c r="S729" s="367"/>
      <c r="T729" s="367"/>
      <c r="U729" s="367"/>
      <c r="V729" s="367"/>
      <c r="W729" s="367"/>
      <c r="X729" s="367"/>
      <c r="Y729" s="368" t="s">
        <v>470</v>
      </c>
      <c r="Z729" s="369"/>
      <c r="AA729" s="369"/>
      <c r="AB729" s="369"/>
      <c r="AC729" s="150" t="s">
        <v>455</v>
      </c>
      <c r="AD729" s="150"/>
      <c r="AE729" s="150"/>
      <c r="AF729" s="150"/>
      <c r="AG729" s="150"/>
      <c r="AH729" s="368" t="s">
        <v>379</v>
      </c>
      <c r="AI729" s="365"/>
      <c r="AJ729" s="365"/>
      <c r="AK729" s="365"/>
      <c r="AL729" s="365" t="s">
        <v>21</v>
      </c>
      <c r="AM729" s="365"/>
      <c r="AN729" s="365"/>
      <c r="AO729" s="370"/>
      <c r="AP729" s="371" t="s">
        <v>417</v>
      </c>
      <c r="AQ729" s="371"/>
      <c r="AR729" s="371"/>
      <c r="AS729" s="371"/>
      <c r="AT729" s="371"/>
      <c r="AU729" s="371"/>
      <c r="AV729" s="371"/>
      <c r="AW729" s="371"/>
      <c r="AX729" s="371"/>
    </row>
    <row r="730" spans="1:50" ht="26.25" hidden="1"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416</v>
      </c>
      <c r="K762" s="366"/>
      <c r="L762" s="366"/>
      <c r="M762" s="366"/>
      <c r="N762" s="366"/>
      <c r="O762" s="366"/>
      <c r="P762" s="367" t="s">
        <v>27</v>
      </c>
      <c r="Q762" s="367"/>
      <c r="R762" s="367"/>
      <c r="S762" s="367"/>
      <c r="T762" s="367"/>
      <c r="U762" s="367"/>
      <c r="V762" s="367"/>
      <c r="W762" s="367"/>
      <c r="X762" s="367"/>
      <c r="Y762" s="368" t="s">
        <v>470</v>
      </c>
      <c r="Z762" s="369"/>
      <c r="AA762" s="369"/>
      <c r="AB762" s="369"/>
      <c r="AC762" s="150" t="s">
        <v>455</v>
      </c>
      <c r="AD762" s="150"/>
      <c r="AE762" s="150"/>
      <c r="AF762" s="150"/>
      <c r="AG762" s="150"/>
      <c r="AH762" s="368" t="s">
        <v>379</v>
      </c>
      <c r="AI762" s="365"/>
      <c r="AJ762" s="365"/>
      <c r="AK762" s="365"/>
      <c r="AL762" s="365" t="s">
        <v>21</v>
      </c>
      <c r="AM762" s="365"/>
      <c r="AN762" s="365"/>
      <c r="AO762" s="370"/>
      <c r="AP762" s="371" t="s">
        <v>417</v>
      </c>
      <c r="AQ762" s="371"/>
      <c r="AR762" s="371"/>
      <c r="AS762" s="371"/>
      <c r="AT762" s="371"/>
      <c r="AU762" s="371"/>
      <c r="AV762" s="371"/>
      <c r="AW762" s="371"/>
      <c r="AX762" s="371"/>
    </row>
    <row r="763" spans="1:50" ht="26.25" hidden="1"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416</v>
      </c>
      <c r="K795" s="366"/>
      <c r="L795" s="366"/>
      <c r="M795" s="366"/>
      <c r="N795" s="366"/>
      <c r="O795" s="366"/>
      <c r="P795" s="367" t="s">
        <v>27</v>
      </c>
      <c r="Q795" s="367"/>
      <c r="R795" s="367"/>
      <c r="S795" s="367"/>
      <c r="T795" s="367"/>
      <c r="U795" s="367"/>
      <c r="V795" s="367"/>
      <c r="W795" s="367"/>
      <c r="X795" s="367"/>
      <c r="Y795" s="368" t="s">
        <v>470</v>
      </c>
      <c r="Z795" s="369"/>
      <c r="AA795" s="369"/>
      <c r="AB795" s="369"/>
      <c r="AC795" s="150" t="s">
        <v>455</v>
      </c>
      <c r="AD795" s="150"/>
      <c r="AE795" s="150"/>
      <c r="AF795" s="150"/>
      <c r="AG795" s="150"/>
      <c r="AH795" s="368" t="s">
        <v>379</v>
      </c>
      <c r="AI795" s="365"/>
      <c r="AJ795" s="365"/>
      <c r="AK795" s="365"/>
      <c r="AL795" s="365" t="s">
        <v>21</v>
      </c>
      <c r="AM795" s="365"/>
      <c r="AN795" s="365"/>
      <c r="AO795" s="370"/>
      <c r="AP795" s="371" t="s">
        <v>417</v>
      </c>
      <c r="AQ795" s="371"/>
      <c r="AR795" s="371"/>
      <c r="AS795" s="371"/>
      <c r="AT795" s="371"/>
      <c r="AU795" s="371"/>
      <c r="AV795" s="371"/>
      <c r="AW795" s="371"/>
      <c r="AX795" s="371"/>
    </row>
    <row r="796" spans="1:50" ht="26.25" hidden="1"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416</v>
      </c>
      <c r="K828" s="366"/>
      <c r="L828" s="366"/>
      <c r="M828" s="366"/>
      <c r="N828" s="366"/>
      <c r="O828" s="366"/>
      <c r="P828" s="367" t="s">
        <v>27</v>
      </c>
      <c r="Q828" s="367"/>
      <c r="R828" s="367"/>
      <c r="S828" s="367"/>
      <c r="T828" s="367"/>
      <c r="U828" s="367"/>
      <c r="V828" s="367"/>
      <c r="W828" s="367"/>
      <c r="X828" s="367"/>
      <c r="Y828" s="368" t="s">
        <v>470</v>
      </c>
      <c r="Z828" s="369"/>
      <c r="AA828" s="369"/>
      <c r="AB828" s="369"/>
      <c r="AC828" s="150" t="s">
        <v>455</v>
      </c>
      <c r="AD828" s="150"/>
      <c r="AE828" s="150"/>
      <c r="AF828" s="150"/>
      <c r="AG828" s="150"/>
      <c r="AH828" s="368" t="s">
        <v>379</v>
      </c>
      <c r="AI828" s="365"/>
      <c r="AJ828" s="365"/>
      <c r="AK828" s="365"/>
      <c r="AL828" s="365" t="s">
        <v>21</v>
      </c>
      <c r="AM828" s="365"/>
      <c r="AN828" s="365"/>
      <c r="AO828" s="370"/>
      <c r="AP828" s="371" t="s">
        <v>417</v>
      </c>
      <c r="AQ828" s="371"/>
      <c r="AR828" s="371"/>
      <c r="AS828" s="371"/>
      <c r="AT828" s="371"/>
      <c r="AU828" s="371"/>
      <c r="AV828" s="371"/>
      <c r="AW828" s="371"/>
      <c r="AX828" s="371"/>
    </row>
    <row r="829" spans="1:50" ht="26.25" hidden="1"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416</v>
      </c>
      <c r="K861" s="366"/>
      <c r="L861" s="366"/>
      <c r="M861" s="366"/>
      <c r="N861" s="366"/>
      <c r="O861" s="366"/>
      <c r="P861" s="367" t="s">
        <v>27</v>
      </c>
      <c r="Q861" s="367"/>
      <c r="R861" s="367"/>
      <c r="S861" s="367"/>
      <c r="T861" s="367"/>
      <c r="U861" s="367"/>
      <c r="V861" s="367"/>
      <c r="W861" s="367"/>
      <c r="X861" s="367"/>
      <c r="Y861" s="368" t="s">
        <v>470</v>
      </c>
      <c r="Z861" s="369"/>
      <c r="AA861" s="369"/>
      <c r="AB861" s="369"/>
      <c r="AC861" s="150" t="s">
        <v>455</v>
      </c>
      <c r="AD861" s="150"/>
      <c r="AE861" s="150"/>
      <c r="AF861" s="150"/>
      <c r="AG861" s="150"/>
      <c r="AH861" s="368" t="s">
        <v>379</v>
      </c>
      <c r="AI861" s="365"/>
      <c r="AJ861" s="365"/>
      <c r="AK861" s="365"/>
      <c r="AL861" s="365" t="s">
        <v>21</v>
      </c>
      <c r="AM861" s="365"/>
      <c r="AN861" s="365"/>
      <c r="AO861" s="370"/>
      <c r="AP861" s="371" t="s">
        <v>417</v>
      </c>
      <c r="AQ861" s="371"/>
      <c r="AR861" s="371"/>
      <c r="AS861" s="371"/>
      <c r="AT861" s="371"/>
      <c r="AU861" s="371"/>
      <c r="AV861" s="371"/>
      <c r="AW861" s="371"/>
      <c r="AX861" s="371"/>
    </row>
    <row r="862" spans="1:50" ht="26.25" hidden="1"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416</v>
      </c>
      <c r="K894" s="366"/>
      <c r="L894" s="366"/>
      <c r="M894" s="366"/>
      <c r="N894" s="366"/>
      <c r="O894" s="366"/>
      <c r="P894" s="367" t="s">
        <v>27</v>
      </c>
      <c r="Q894" s="367"/>
      <c r="R894" s="367"/>
      <c r="S894" s="367"/>
      <c r="T894" s="367"/>
      <c r="U894" s="367"/>
      <c r="V894" s="367"/>
      <c r="W894" s="367"/>
      <c r="X894" s="367"/>
      <c r="Y894" s="368" t="s">
        <v>470</v>
      </c>
      <c r="Z894" s="369"/>
      <c r="AA894" s="369"/>
      <c r="AB894" s="369"/>
      <c r="AC894" s="150" t="s">
        <v>455</v>
      </c>
      <c r="AD894" s="150"/>
      <c r="AE894" s="150"/>
      <c r="AF894" s="150"/>
      <c r="AG894" s="150"/>
      <c r="AH894" s="368" t="s">
        <v>379</v>
      </c>
      <c r="AI894" s="365"/>
      <c r="AJ894" s="365"/>
      <c r="AK894" s="365"/>
      <c r="AL894" s="365" t="s">
        <v>21</v>
      </c>
      <c r="AM894" s="365"/>
      <c r="AN894" s="365"/>
      <c r="AO894" s="370"/>
      <c r="AP894" s="371" t="s">
        <v>417</v>
      </c>
      <c r="AQ894" s="371"/>
      <c r="AR894" s="371"/>
      <c r="AS894" s="371"/>
      <c r="AT894" s="371"/>
      <c r="AU894" s="371"/>
      <c r="AV894" s="371"/>
      <c r="AW894" s="371"/>
      <c r="AX894" s="371"/>
    </row>
    <row r="895" spans="1:50" ht="26.25" hidden="1"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416</v>
      </c>
      <c r="K927" s="366"/>
      <c r="L927" s="366"/>
      <c r="M927" s="366"/>
      <c r="N927" s="366"/>
      <c r="O927" s="366"/>
      <c r="P927" s="367" t="s">
        <v>27</v>
      </c>
      <c r="Q927" s="367"/>
      <c r="R927" s="367"/>
      <c r="S927" s="367"/>
      <c r="T927" s="367"/>
      <c r="U927" s="367"/>
      <c r="V927" s="367"/>
      <c r="W927" s="367"/>
      <c r="X927" s="367"/>
      <c r="Y927" s="368" t="s">
        <v>470</v>
      </c>
      <c r="Z927" s="369"/>
      <c r="AA927" s="369"/>
      <c r="AB927" s="369"/>
      <c r="AC927" s="150" t="s">
        <v>455</v>
      </c>
      <c r="AD927" s="150"/>
      <c r="AE927" s="150"/>
      <c r="AF927" s="150"/>
      <c r="AG927" s="150"/>
      <c r="AH927" s="368" t="s">
        <v>379</v>
      </c>
      <c r="AI927" s="365"/>
      <c r="AJ927" s="365"/>
      <c r="AK927" s="365"/>
      <c r="AL927" s="365" t="s">
        <v>21</v>
      </c>
      <c r="AM927" s="365"/>
      <c r="AN927" s="365"/>
      <c r="AO927" s="370"/>
      <c r="AP927" s="371" t="s">
        <v>417</v>
      </c>
      <c r="AQ927" s="371"/>
      <c r="AR927" s="371"/>
      <c r="AS927" s="371"/>
      <c r="AT927" s="371"/>
      <c r="AU927" s="371"/>
      <c r="AV927" s="371"/>
      <c r="AW927" s="371"/>
      <c r="AX927" s="371"/>
    </row>
    <row r="928" spans="1:50" ht="26.25" hidden="1"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416</v>
      </c>
      <c r="K960" s="366"/>
      <c r="L960" s="366"/>
      <c r="M960" s="366"/>
      <c r="N960" s="366"/>
      <c r="O960" s="366"/>
      <c r="P960" s="367" t="s">
        <v>27</v>
      </c>
      <c r="Q960" s="367"/>
      <c r="R960" s="367"/>
      <c r="S960" s="367"/>
      <c r="T960" s="367"/>
      <c r="U960" s="367"/>
      <c r="V960" s="367"/>
      <c r="W960" s="367"/>
      <c r="X960" s="367"/>
      <c r="Y960" s="368" t="s">
        <v>470</v>
      </c>
      <c r="Z960" s="369"/>
      <c r="AA960" s="369"/>
      <c r="AB960" s="369"/>
      <c r="AC960" s="150" t="s">
        <v>455</v>
      </c>
      <c r="AD960" s="150"/>
      <c r="AE960" s="150"/>
      <c r="AF960" s="150"/>
      <c r="AG960" s="150"/>
      <c r="AH960" s="368" t="s">
        <v>379</v>
      </c>
      <c r="AI960" s="365"/>
      <c r="AJ960" s="365"/>
      <c r="AK960" s="365"/>
      <c r="AL960" s="365" t="s">
        <v>21</v>
      </c>
      <c r="AM960" s="365"/>
      <c r="AN960" s="365"/>
      <c r="AO960" s="370"/>
      <c r="AP960" s="371" t="s">
        <v>417</v>
      </c>
      <c r="AQ960" s="371"/>
      <c r="AR960" s="371"/>
      <c r="AS960" s="371"/>
      <c r="AT960" s="371"/>
      <c r="AU960" s="371"/>
      <c r="AV960" s="371"/>
      <c r="AW960" s="371"/>
      <c r="AX960" s="371"/>
    </row>
    <row r="961" spans="1:50" ht="26.25" hidden="1"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416</v>
      </c>
      <c r="K993" s="366"/>
      <c r="L993" s="366"/>
      <c r="M993" s="366"/>
      <c r="N993" s="366"/>
      <c r="O993" s="366"/>
      <c r="P993" s="367" t="s">
        <v>27</v>
      </c>
      <c r="Q993" s="367"/>
      <c r="R993" s="367"/>
      <c r="S993" s="367"/>
      <c r="T993" s="367"/>
      <c r="U993" s="367"/>
      <c r="V993" s="367"/>
      <c r="W993" s="367"/>
      <c r="X993" s="367"/>
      <c r="Y993" s="368" t="s">
        <v>470</v>
      </c>
      <c r="Z993" s="369"/>
      <c r="AA993" s="369"/>
      <c r="AB993" s="369"/>
      <c r="AC993" s="150" t="s">
        <v>455</v>
      </c>
      <c r="AD993" s="150"/>
      <c r="AE993" s="150"/>
      <c r="AF993" s="150"/>
      <c r="AG993" s="150"/>
      <c r="AH993" s="368" t="s">
        <v>379</v>
      </c>
      <c r="AI993" s="365"/>
      <c r="AJ993" s="365"/>
      <c r="AK993" s="365"/>
      <c r="AL993" s="365" t="s">
        <v>21</v>
      </c>
      <c r="AM993" s="365"/>
      <c r="AN993" s="365"/>
      <c r="AO993" s="370"/>
      <c r="AP993" s="371" t="s">
        <v>417</v>
      </c>
      <c r="AQ993" s="371"/>
      <c r="AR993" s="371"/>
      <c r="AS993" s="371"/>
      <c r="AT993" s="371"/>
      <c r="AU993" s="371"/>
      <c r="AV993" s="371"/>
      <c r="AW993" s="371"/>
      <c r="AX993" s="371"/>
    </row>
    <row r="994" spans="1:50" ht="26.25" hidden="1"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416</v>
      </c>
      <c r="K1026" s="366"/>
      <c r="L1026" s="366"/>
      <c r="M1026" s="366"/>
      <c r="N1026" s="366"/>
      <c r="O1026" s="366"/>
      <c r="P1026" s="367" t="s">
        <v>27</v>
      </c>
      <c r="Q1026" s="367"/>
      <c r="R1026" s="367"/>
      <c r="S1026" s="367"/>
      <c r="T1026" s="367"/>
      <c r="U1026" s="367"/>
      <c r="V1026" s="367"/>
      <c r="W1026" s="367"/>
      <c r="X1026" s="367"/>
      <c r="Y1026" s="368" t="s">
        <v>470</v>
      </c>
      <c r="Z1026" s="369"/>
      <c r="AA1026" s="369"/>
      <c r="AB1026" s="369"/>
      <c r="AC1026" s="150" t="s">
        <v>455</v>
      </c>
      <c r="AD1026" s="150"/>
      <c r="AE1026" s="150"/>
      <c r="AF1026" s="150"/>
      <c r="AG1026" s="150"/>
      <c r="AH1026" s="368" t="s">
        <v>379</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hidden="1"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416</v>
      </c>
      <c r="K1059" s="366"/>
      <c r="L1059" s="366"/>
      <c r="M1059" s="366"/>
      <c r="N1059" s="366"/>
      <c r="O1059" s="366"/>
      <c r="P1059" s="367" t="s">
        <v>27</v>
      </c>
      <c r="Q1059" s="367"/>
      <c r="R1059" s="367"/>
      <c r="S1059" s="367"/>
      <c r="T1059" s="367"/>
      <c r="U1059" s="367"/>
      <c r="V1059" s="367"/>
      <c r="W1059" s="367"/>
      <c r="X1059" s="367"/>
      <c r="Y1059" s="368" t="s">
        <v>470</v>
      </c>
      <c r="Z1059" s="369"/>
      <c r="AA1059" s="369"/>
      <c r="AB1059" s="369"/>
      <c r="AC1059" s="150" t="s">
        <v>455</v>
      </c>
      <c r="AD1059" s="150"/>
      <c r="AE1059" s="150"/>
      <c r="AF1059" s="150"/>
      <c r="AG1059" s="150"/>
      <c r="AH1059" s="368" t="s">
        <v>379</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hidden="1"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416</v>
      </c>
      <c r="K1092" s="366"/>
      <c r="L1092" s="366"/>
      <c r="M1092" s="366"/>
      <c r="N1092" s="366"/>
      <c r="O1092" s="366"/>
      <c r="P1092" s="367" t="s">
        <v>27</v>
      </c>
      <c r="Q1092" s="367"/>
      <c r="R1092" s="367"/>
      <c r="S1092" s="367"/>
      <c r="T1092" s="367"/>
      <c r="U1092" s="367"/>
      <c r="V1092" s="367"/>
      <c r="W1092" s="367"/>
      <c r="X1092" s="367"/>
      <c r="Y1092" s="368" t="s">
        <v>470</v>
      </c>
      <c r="Z1092" s="369"/>
      <c r="AA1092" s="369"/>
      <c r="AB1092" s="369"/>
      <c r="AC1092" s="150" t="s">
        <v>455</v>
      </c>
      <c r="AD1092" s="150"/>
      <c r="AE1092" s="150"/>
      <c r="AF1092" s="150"/>
      <c r="AG1092" s="150"/>
      <c r="AH1092" s="368" t="s">
        <v>379</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hidden="1"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416</v>
      </c>
      <c r="K1125" s="366"/>
      <c r="L1125" s="366"/>
      <c r="M1125" s="366"/>
      <c r="N1125" s="366"/>
      <c r="O1125" s="366"/>
      <c r="P1125" s="367" t="s">
        <v>27</v>
      </c>
      <c r="Q1125" s="367"/>
      <c r="R1125" s="367"/>
      <c r="S1125" s="367"/>
      <c r="T1125" s="367"/>
      <c r="U1125" s="367"/>
      <c r="V1125" s="367"/>
      <c r="W1125" s="367"/>
      <c r="X1125" s="367"/>
      <c r="Y1125" s="368" t="s">
        <v>470</v>
      </c>
      <c r="Z1125" s="369"/>
      <c r="AA1125" s="369"/>
      <c r="AB1125" s="369"/>
      <c r="AC1125" s="150" t="s">
        <v>455</v>
      </c>
      <c r="AD1125" s="150"/>
      <c r="AE1125" s="150"/>
      <c r="AF1125" s="150"/>
      <c r="AG1125" s="150"/>
      <c r="AH1125" s="368" t="s">
        <v>379</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hidden="1"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416</v>
      </c>
      <c r="K1158" s="366"/>
      <c r="L1158" s="366"/>
      <c r="M1158" s="366"/>
      <c r="N1158" s="366"/>
      <c r="O1158" s="366"/>
      <c r="P1158" s="367" t="s">
        <v>27</v>
      </c>
      <c r="Q1158" s="367"/>
      <c r="R1158" s="367"/>
      <c r="S1158" s="367"/>
      <c r="T1158" s="367"/>
      <c r="U1158" s="367"/>
      <c r="V1158" s="367"/>
      <c r="W1158" s="367"/>
      <c r="X1158" s="367"/>
      <c r="Y1158" s="368" t="s">
        <v>470</v>
      </c>
      <c r="Z1158" s="369"/>
      <c r="AA1158" s="369"/>
      <c r="AB1158" s="369"/>
      <c r="AC1158" s="150" t="s">
        <v>455</v>
      </c>
      <c r="AD1158" s="150"/>
      <c r="AE1158" s="150"/>
      <c r="AF1158" s="150"/>
      <c r="AG1158" s="150"/>
      <c r="AH1158" s="368" t="s">
        <v>379</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hidden="1"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416</v>
      </c>
      <c r="K1191" s="366"/>
      <c r="L1191" s="366"/>
      <c r="M1191" s="366"/>
      <c r="N1191" s="366"/>
      <c r="O1191" s="366"/>
      <c r="P1191" s="367" t="s">
        <v>27</v>
      </c>
      <c r="Q1191" s="367"/>
      <c r="R1191" s="367"/>
      <c r="S1191" s="367"/>
      <c r="T1191" s="367"/>
      <c r="U1191" s="367"/>
      <c r="V1191" s="367"/>
      <c r="W1191" s="367"/>
      <c r="X1191" s="367"/>
      <c r="Y1191" s="368" t="s">
        <v>470</v>
      </c>
      <c r="Z1191" s="369"/>
      <c r="AA1191" s="369"/>
      <c r="AB1191" s="369"/>
      <c r="AC1191" s="150" t="s">
        <v>455</v>
      </c>
      <c r="AD1191" s="150"/>
      <c r="AE1191" s="150"/>
      <c r="AF1191" s="150"/>
      <c r="AG1191" s="150"/>
      <c r="AH1191" s="368" t="s">
        <v>379</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hidden="1"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416</v>
      </c>
      <c r="K1224" s="366"/>
      <c r="L1224" s="366"/>
      <c r="M1224" s="366"/>
      <c r="N1224" s="366"/>
      <c r="O1224" s="366"/>
      <c r="P1224" s="367" t="s">
        <v>27</v>
      </c>
      <c r="Q1224" s="367"/>
      <c r="R1224" s="367"/>
      <c r="S1224" s="367"/>
      <c r="T1224" s="367"/>
      <c r="U1224" s="367"/>
      <c r="V1224" s="367"/>
      <c r="W1224" s="367"/>
      <c r="X1224" s="367"/>
      <c r="Y1224" s="368" t="s">
        <v>470</v>
      </c>
      <c r="Z1224" s="369"/>
      <c r="AA1224" s="369"/>
      <c r="AB1224" s="369"/>
      <c r="AC1224" s="150" t="s">
        <v>455</v>
      </c>
      <c r="AD1224" s="150"/>
      <c r="AE1224" s="150"/>
      <c r="AF1224" s="150"/>
      <c r="AG1224" s="150"/>
      <c r="AH1224" s="368" t="s">
        <v>379</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hidden="1"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416</v>
      </c>
      <c r="K1257" s="366"/>
      <c r="L1257" s="366"/>
      <c r="M1257" s="366"/>
      <c r="N1257" s="366"/>
      <c r="O1257" s="366"/>
      <c r="P1257" s="367" t="s">
        <v>27</v>
      </c>
      <c r="Q1257" s="367"/>
      <c r="R1257" s="367"/>
      <c r="S1257" s="367"/>
      <c r="T1257" s="367"/>
      <c r="U1257" s="367"/>
      <c r="V1257" s="367"/>
      <c r="W1257" s="367"/>
      <c r="X1257" s="367"/>
      <c r="Y1257" s="368" t="s">
        <v>470</v>
      </c>
      <c r="Z1257" s="369"/>
      <c r="AA1257" s="369"/>
      <c r="AB1257" s="369"/>
      <c r="AC1257" s="150" t="s">
        <v>455</v>
      </c>
      <c r="AD1257" s="150"/>
      <c r="AE1257" s="150"/>
      <c r="AF1257" s="150"/>
      <c r="AG1257" s="150"/>
      <c r="AH1257" s="368" t="s">
        <v>379</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hidden="1"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416</v>
      </c>
      <c r="K1290" s="366"/>
      <c r="L1290" s="366"/>
      <c r="M1290" s="366"/>
      <c r="N1290" s="366"/>
      <c r="O1290" s="366"/>
      <c r="P1290" s="367" t="s">
        <v>27</v>
      </c>
      <c r="Q1290" s="367"/>
      <c r="R1290" s="367"/>
      <c r="S1290" s="367"/>
      <c r="T1290" s="367"/>
      <c r="U1290" s="367"/>
      <c r="V1290" s="367"/>
      <c r="W1290" s="367"/>
      <c r="X1290" s="367"/>
      <c r="Y1290" s="368" t="s">
        <v>470</v>
      </c>
      <c r="Z1290" s="369"/>
      <c r="AA1290" s="369"/>
      <c r="AB1290" s="369"/>
      <c r="AC1290" s="150" t="s">
        <v>455</v>
      </c>
      <c r="AD1290" s="150"/>
      <c r="AE1290" s="150"/>
      <c r="AF1290" s="150"/>
      <c r="AG1290" s="150"/>
      <c r="AH1290" s="368" t="s">
        <v>379</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hidden="1"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2"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2019-08-21T14:53:04Z</cp:lastPrinted>
  <dcterms:created xsi:type="dcterms:W3CDTF">2012-03-13T00:50:25Z</dcterms:created>
  <dcterms:modified xsi:type="dcterms:W3CDTF">2019-08-21T23:23:57Z</dcterms:modified>
</cp:coreProperties>
</file>