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1年度\最終公表用\一般\"/>
    </mc:Choice>
  </mc:AlternateContent>
  <bookViews>
    <workbookView xWindow="0" yWindow="0" windowWidth="17280" windowHeight="631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M55" i="3"/>
  <c r="AM48" i="3"/>
  <c r="AM41" i="3"/>
  <c r="AM34" i="3"/>
  <c r="P29" i="3" l="1"/>
  <c r="AI62" i="3" l="1"/>
  <c r="AE62" i="3"/>
  <c r="AI55" i="3"/>
  <c r="AE55" i="3"/>
  <c r="AI48" i="3"/>
  <c r="AE48" i="3"/>
  <c r="AI41" i="3"/>
  <c r="AE41" i="3"/>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<sst xmlns="http://schemas.openxmlformats.org/spreadsheetml/2006/main" count="2212" uniqueCount="570">
  <si>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</si>
  <si>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</si>
  <si>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</si>
  <si>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</si>
  <si>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</si>
  <si>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</si>
  <si>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</si>
  <si>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</si>
  <si>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</si>
  <si>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</si>
  <si>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</si>
  <si>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</si>
  <si>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</si>
  <si>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</si>
  <si>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</si>
  <si>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</si>
  <si>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</si>
  <si>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</si>
  <si>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</si>
  <si>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</si>
  <si>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</si>
  <si>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</si>
  <si>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</si>
  <si>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</si>
  <si>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</si>
  <si>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</si>
  <si>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</si>
  <si>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</si>
  <si>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</si>
  <si>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</si>
  <si>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</si>
  <si>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</si>
  <si>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</si>
  <si>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</si>
  <si>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</si>
  <si>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</si>
  <si>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</si>
  <si>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</si>
  <si>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</si>
  <si>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</si>
  <si>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</si>
  <si>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</si>
  <si>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</si>
  <si>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</si>
  <si>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</si>
  <si>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</si>
  <si>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</si>
  <si>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</si>
  <si>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</si>
  <si>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</si>
  <si>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</si>
  <si>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</si>
  <si>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</si>
  <si>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</si>
  <si>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</si>
  <si>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</si>
  <si>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</si>
  <si>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</si>
  <si>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</si>
  <si>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</si>
  <si>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</si>
  <si>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</si>
  <si>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</si>
  <si>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</si>
  <si>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</si>
  <si>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</si>
  <si>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</si>
  <si>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</si>
  <si>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</si>
  <si>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</si>
  <si>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</si>
  <si>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</si>
  <si>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</si>
  <si>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</si>
  <si>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</si>
  <si>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</si>
  <si>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</si>
  <si>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</si>
  <si>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</si>
  <si>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</si>
  <si>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</si>
  <si>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</si>
  <si>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</si>
  <si>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</si>
  <si>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</si>
  <si>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</si>
  <si>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</si>
  <si>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</si>
  <si>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</si>
  <si>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</si>
  <si>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</si>
  <si>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</si>
  <si>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</si>
  <si>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</si>
  <si>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</si>
  <si>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</si>
  <si>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</si>
  <si>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</si>
  <si>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</si>
  <si>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</si>
  <si>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</si>
  <si>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</si>
  <si>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</si>
  <si>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</si>
  <si>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</si>
  <si>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</si>
  <si>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</si>
  <si>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</si>
  <si>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</si>
  <si>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</si>
  <si>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</si>
  <si>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</si>
  <si>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</si>
  <si>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</si>
  <si>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</si>
  <si>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</si>
  <si>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</si>
  <si>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</si>
  <si>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</si>
  <si>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</si>
  <si>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</si>
  <si>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</si>
  <si>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</si>
  <si>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</si>
  <si>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</si>
  <si>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</si>
  <si>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</si>
  <si>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</si>
  <si>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</si>
  <si>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</si>
  <si>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</si>
  <si>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</si>
  <si>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</si>
  <si>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</si>
  <si>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</si>
  <si>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</si>
  <si>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</si>
  <si>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</si>
  <si>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</si>
  <si>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</si>
  <si>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</si>
  <si>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</si>
  <si>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</si>
  <si>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</si>
  <si>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</si>
  <si>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</si>
  <si>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</si>
  <si>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</si>
  <si>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</si>
  <si>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</si>
  <si>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</si>
  <si>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</si>
  <si>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</si>
  <si>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</si>
  <si>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</si>
  <si>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</si>
  <si>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</si>
  <si>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</si>
  <si>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</si>
  <si>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</si>
  <si>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</si>
  <si>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</si>
  <si>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</si>
  <si>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</si>
  <si>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</si>
  <si>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</si>
  <si>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</si>
  <si>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</si>
  <si>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</si>
  <si>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</si>
  <si>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</si>
  <si>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</si>
  <si>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</si>
  <si>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</si>
  <si>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</si>
  <si>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</si>
  <si>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</si>
  <si>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</si>
  <si>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</si>
  <si>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</si>
  <si>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</si>
  <si>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</si>
  <si>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</si>
  <si>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</si>
  <si>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</si>
  <si>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</si>
  <si>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</si>
  <si>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</si>
  <si>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</si>
  <si>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</si>
  <si>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</si>
  <si>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</si>
  <si>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</si>
  <si>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</si>
  <si>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</si>
  <si>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</si>
  <si>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</si>
  <si>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</si>
  <si>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</si>
  <si>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</si>
  <si>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</si>
  <si>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</si>
  <si>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</si>
  <si>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</si>
  <si>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</si>
  <si>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</si>
  <si>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</si>
  <si>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</si>
  <si>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</si>
  <si>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</si>
  <si>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</si>
  <si>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</si>
  <si>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</si>
  <si>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</si>
  <si>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</si>
  <si>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</si>
  <si>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</si>
  <si>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</si>
  <si>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</si>
  <si>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</si>
  <si>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</si>
  <si>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</si>
  <si>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</si>
  <si>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</si>
  <si>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</si>
  <si>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</si>
  <si>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</si>
  <si>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</si>
  <si>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</si>
  <si>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</si>
  <si>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</si>
  <si>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</si>
  <si>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</si>
  <si>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</si>
  <si>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</si>
  <si>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</si>
  <si>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</si>
  <si>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</si>
  <si>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</si>
  <si>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</si>
  <si>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</si>
  <si>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</si>
  <si>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</si>
  <si>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</si>
  <si>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</si>
  <si>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</si>
  <si>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</si>
  <si>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</si>
  <si>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</si>
  <si>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</si>
  <si>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</si>
  <si>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</si>
  <si>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</si>
  <si>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</si>
  <si>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</si>
  <si>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</si>
  <si>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</si>
  <si>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</si>
  <si>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</si>
  <si>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</si>
  <si>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</si>
  <si>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</si>
  <si>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</si>
  <si>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</si>
  <si>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</si>
  <si>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</si>
  <si>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</si>
  <si>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</si>
  <si>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</si>
  <si>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</si>
  <si>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</si>
  <si>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</si>
  <si>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</si>
  <si>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</si>
  <si>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</si>
  <si>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</si>
  <si>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</si>
  <si>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</si>
  <si>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</si>
  <si>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</si>
  <si>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</si>
  <si>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</si>
  <si>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</si>
  <si>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</si>
  <si>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</si>
  <si>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</si>
  <si>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</si>
  <si>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</si>
  <si>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</si>
  <si>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</si>
  <si>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</si>
  <si>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</si>
  <si>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</si>
  <si>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</si>
  <si>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</si>
  <si>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</si>
  <si>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</si>
  <si>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</si>
  <si>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</si>
  <si>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</si>
  <si>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</si>
  <si>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</si>
  <si>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</si>
  <si>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</si>
  <si>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</si>
  <si>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</si>
  <si>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</si>
  <si>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</si>
  <si>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</si>
  <si>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</si>
  <si>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</si>
  <si>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</si>
  <si>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</si>
  <si>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</si>
  <si>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</si>
  <si>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</si>
  <si>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</si>
  <si>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</si>
  <si>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</si>
  <si>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</si>
  <si>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</si>
  <si>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</si>
  <si>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</si>
  <si>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</si>
  <si>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</si>
  <si>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</si>
  <si>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</si>
  <si>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</si>
  <si>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</si>
  <si>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</si>
  <si>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</si>
  <si>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</si>
  <si>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</si>
  <si>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</si>
  <si>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</si>
  <si>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</si>
  <si>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</si>
  <si>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</si>
  <si>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</si>
  <si>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</si>
  <si>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</si>
  <si>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</si>
  <si>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</si>
  <si>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</si>
  <si>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</si>
  <si>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</si>
  <si>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</si>
  <si>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</si>
  <si>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</si>
  <si>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</si>
  <si>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</si>
  <si>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</si>
  <si>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</si>
  <si>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</si>
  <si>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</si>
  <si>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</si>
  <si>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</si>
  <si>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</si>
  <si>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</si>
  <si>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</si>
  <si>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</si>
  <si>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</si>
  <si>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</si>
  <si>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</si>
  <si>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</si>
  <si>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</si>
  <si>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</si>
  <si>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</si>
  <si>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</si>
  <si>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</si>
  <si>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</si>
  <si>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</si>
  <si>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</si>
  <si>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</si>
  <si>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</si>
  <si>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</si>
  <si>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</si>
  <si>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</si>
  <si>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</si>
  <si>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</si>
  <si>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</si>
  <si>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</si>
  <si>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</si>
  <si>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</si>
  <si>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</si>
  <si>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</si>
  <si>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</si>
  <si>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</si>
  <si>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</si>
  <si>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</si>
  <si>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</si>
  <si>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</si>
  <si>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</si>
  <si>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</si>
  <si>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</si>
  <si>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</si>
  <si>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</si>
  <si>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</si>
  <si>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</si>
  <si>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</si>
  <si>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</si>
  <si>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</si>
  <si>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</si>
  <si>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</si>
  <si>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</si>
  <si>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</si>
  <si>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</si>
  <si>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</si>
  <si>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</si>
  <si>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</si>
  <si>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</si>
  <si>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</si>
  <si>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</si>
  <si>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</si>
  <si>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</si>
  <si>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</si>
  <si>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</si>
  <si>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</si>
  <si>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</si>
  <si>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</si>
  <si>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</si>
  <si>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</si>
  <si>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</si>
  <si>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</si>
  <si>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</si>
  <si>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</si>
  <si>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</si>
  <si>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</si>
  <si>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</si>
  <si>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</si>
  <si>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</si>
  <si>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</si>
  <si>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</si>
  <si>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</si>
  <si>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</si>
  <si>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</si>
  <si>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</si>
  <si>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</si>
  <si>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</si>
  <si>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</si>
  <si>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</si>
  <si>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</si>
  <si>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</si>
  <si>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</si>
  <si>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</si>
  <si>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</si>
  <si>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</si>
  <si>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</si>
  <si>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</si>
  <si>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</si>
  <si>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</si>
  <si>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</si>
  <si>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</si>
  <si>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</si>
  <si>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</si>
  <si>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</si>
  <si>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</si>
  <si>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</si>
  <si>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</si>
  <si>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</si>
  <si>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</si>
  <si>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</si>
  <si>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</si>
  <si>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</si>
  <si>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</si>
  <si>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</si>
  <si>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</si>
  <si>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</si>
  <si>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</si>
  <si>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</si>
  <si>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</si>
  <si>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</si>
  <si>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</si>
  <si>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</si>
  <si>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</si>
  <si>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</si>
  <si>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</si>
  <si>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</si>
  <si>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</si>
  <si>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</si>
  <si>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家電リサイクル推進事業費</t>
    <rPh sb="0" eb="2">
      <t>カデン</t>
    </rPh>
    <rPh sb="7" eb="9">
      <t>スイシン</t>
    </rPh>
    <rPh sb="9" eb="12">
      <t>ジギョウヒ</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</si>
  <si>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</si>
  <si>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</si>
  <si>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特定家庭用機器再商品化法　第７条</t>
    <rPh sb="0" eb="2">
      <t>トクテイ</t>
    </rPh>
    <rPh sb="2" eb="4">
      <t>カテイ</t>
    </rPh>
    <rPh sb="4" eb="5">
      <t>ヨウ</t>
    </rPh>
    <rPh sb="5" eb="7">
      <t>キキ</t>
    </rPh>
    <rPh sb="7" eb="11">
      <t>サイショウヒンカ</t>
    </rPh>
    <rPh sb="11" eb="12">
      <t>ホウ</t>
    </rPh>
    <rPh sb="13" eb="14">
      <t>ダイ</t>
    </rPh>
    <rPh sb="15" eb="16">
      <t>ジョウ</t>
    </rPh>
    <phoneticPr fontId="5"/>
  </si>
  <si>
    <t>-</t>
  </si>
  <si>
    <t>-</t>
    <phoneticPr fontId="5"/>
  </si>
  <si>
    <t>○</t>
  </si>
  <si>
    <t>特定家庭用機器再商品化法（家電リサイクル法）により要請されている廃家電の適正な処理及び資源の有効な利用の確保を図る。</t>
    <rPh sb="0" eb="2">
      <t>トクテイ</t>
    </rPh>
    <rPh sb="2" eb="5">
      <t>カテイヨウ</t>
    </rPh>
    <rPh sb="5" eb="7">
      <t>キキ</t>
    </rPh>
    <rPh sb="7" eb="11">
      <t>サイショウヒンカ</t>
    </rPh>
    <rPh sb="11" eb="12">
      <t>ホウ</t>
    </rPh>
    <rPh sb="13" eb="15">
      <t>カデン</t>
    </rPh>
    <rPh sb="20" eb="21">
      <t>ホウ</t>
    </rPh>
    <rPh sb="25" eb="27">
      <t>ヨウセイ</t>
    </rPh>
    <rPh sb="32" eb="35">
      <t>ハイカデン</t>
    </rPh>
    <rPh sb="36" eb="38">
      <t>テキセイ</t>
    </rPh>
    <rPh sb="39" eb="41">
      <t>ショリ</t>
    </rPh>
    <rPh sb="41" eb="42">
      <t>オヨ</t>
    </rPh>
    <rPh sb="43" eb="45">
      <t>シゲン</t>
    </rPh>
    <rPh sb="46" eb="48">
      <t>ユウコウ</t>
    </rPh>
    <rPh sb="49" eb="51">
      <t>リヨウ</t>
    </rPh>
    <rPh sb="52" eb="54">
      <t>カクホ</t>
    </rPh>
    <rPh sb="55" eb="56">
      <t>ハカ</t>
    </rPh>
    <phoneticPr fontId="5"/>
  </si>
  <si>
    <t>回収率向上のため、関係主体が連携しながら達成すべき事項を取りまとめたアクションプラン等に基づき、小売業者・製造業者への立入検査等による義務履行・適正処理の促進や、小売業者の引取義務外品の回収体制の構築による排出利便性の向上を図り、廃家電の再商品化率向上のため、関係主体が実施している取組の共有とその達成状況の検証を行い、課題の洗い出しを行う。</t>
    <rPh sb="0" eb="3">
      <t>カイシュウリツ</t>
    </rPh>
    <rPh sb="3" eb="5">
      <t>コウジョウ</t>
    </rPh>
    <rPh sb="9" eb="11">
      <t>カンケイ</t>
    </rPh>
    <rPh sb="11" eb="13">
      <t>シュタイ</t>
    </rPh>
    <rPh sb="14" eb="16">
      <t>レンケイ</t>
    </rPh>
    <rPh sb="20" eb="22">
      <t>タッセイ</t>
    </rPh>
    <rPh sb="25" eb="27">
      <t>ジコウ</t>
    </rPh>
    <rPh sb="28" eb="29">
      <t>ト</t>
    </rPh>
    <rPh sb="42" eb="43">
      <t>トウ</t>
    </rPh>
    <rPh sb="44" eb="45">
      <t>モト</t>
    </rPh>
    <rPh sb="48" eb="50">
      <t>コウリ</t>
    </rPh>
    <rPh sb="50" eb="52">
      <t>ギョウシャ</t>
    </rPh>
    <rPh sb="53" eb="55">
      <t>セイゾウ</t>
    </rPh>
    <rPh sb="55" eb="57">
      <t>ギョウシャ</t>
    </rPh>
    <rPh sb="59" eb="61">
      <t>タチイリ</t>
    </rPh>
    <rPh sb="61" eb="63">
      <t>ケンサ</t>
    </rPh>
    <rPh sb="63" eb="64">
      <t>トウ</t>
    </rPh>
    <rPh sb="67" eb="69">
      <t>ギム</t>
    </rPh>
    <rPh sb="69" eb="71">
      <t>リコウ</t>
    </rPh>
    <rPh sb="72" eb="74">
      <t>テキセイ</t>
    </rPh>
    <rPh sb="74" eb="76">
      <t>ショリ</t>
    </rPh>
    <rPh sb="77" eb="79">
      <t>ソクシン</t>
    </rPh>
    <rPh sb="81" eb="83">
      <t>コウリ</t>
    </rPh>
    <rPh sb="83" eb="85">
      <t>ギョウシャ</t>
    </rPh>
    <rPh sb="86" eb="88">
      <t>ヒキトリ</t>
    </rPh>
    <rPh sb="88" eb="90">
      <t>ギム</t>
    </rPh>
    <rPh sb="90" eb="92">
      <t>ガイヒン</t>
    </rPh>
    <rPh sb="93" eb="95">
      <t>カイシュウ</t>
    </rPh>
    <rPh sb="95" eb="97">
      <t>タイセイ</t>
    </rPh>
    <rPh sb="98" eb="100">
      <t>コウチク</t>
    </rPh>
    <rPh sb="103" eb="105">
      <t>ハイシュツ</t>
    </rPh>
    <rPh sb="105" eb="108">
      <t>リベンセイ</t>
    </rPh>
    <rPh sb="109" eb="111">
      <t>コウジョウ</t>
    </rPh>
    <rPh sb="112" eb="113">
      <t>ハカ</t>
    </rPh>
    <rPh sb="115" eb="118">
      <t>ハイカデン</t>
    </rPh>
    <rPh sb="119" eb="123">
      <t>サイショウヒンカ</t>
    </rPh>
    <rPh sb="123" eb="124">
      <t>リツ</t>
    </rPh>
    <rPh sb="124" eb="126">
      <t>コウジョウ</t>
    </rPh>
    <rPh sb="130" eb="132">
      <t>カンケイ</t>
    </rPh>
    <rPh sb="132" eb="134">
      <t>シュタイ</t>
    </rPh>
    <rPh sb="135" eb="137">
      <t>ジッシ</t>
    </rPh>
    <rPh sb="141" eb="143">
      <t>トリクミ</t>
    </rPh>
    <rPh sb="144" eb="146">
      <t>キョウユウ</t>
    </rPh>
    <rPh sb="149" eb="151">
      <t>タッセイ</t>
    </rPh>
    <rPh sb="151" eb="153">
      <t>ジョウキョウ</t>
    </rPh>
    <rPh sb="154" eb="156">
      <t>ケンショウ</t>
    </rPh>
    <rPh sb="157" eb="158">
      <t>オコナ</t>
    </rPh>
    <rPh sb="160" eb="162">
      <t>カダイ</t>
    </rPh>
    <rPh sb="163" eb="164">
      <t>アラ</t>
    </rPh>
    <rPh sb="165" eb="166">
      <t>ダ</t>
    </rPh>
    <rPh sb="168" eb="169">
      <t>オコナ</t>
    </rPh>
    <phoneticPr fontId="5"/>
  </si>
  <si>
    <t>環境保全調査費</t>
    <rPh sb="0" eb="2">
      <t>カンキョウ</t>
    </rPh>
    <rPh sb="2" eb="4">
      <t>ホゼン</t>
    </rPh>
    <rPh sb="4" eb="6">
      <t>チョウサ</t>
    </rPh>
    <rPh sb="6" eb="7">
      <t>ヒ</t>
    </rPh>
    <phoneticPr fontId="5"/>
  </si>
  <si>
    <t>家電リサイクル法における特定家庭用機器の再商品化率（家庭用エアコン）の目標値80％の達成（法定基準）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</si>
  <si>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再商品化率</t>
    <rPh sb="0" eb="4">
      <t>サイショウヒンカ</t>
    </rPh>
    <rPh sb="4" eb="5">
      <t>リツ</t>
    </rPh>
    <phoneticPr fontId="5"/>
  </si>
  <si>
    <t>家電リサイクル法における特定家庭用機器の再商品化率（ブラウン管テレビ）の目標値55％の達成（法定基準）</t>
    <rPh sb="0" eb="2">
      <t>カデン</t>
    </rPh>
    <rPh sb="7" eb="8">
      <t>ホウ</t>
    </rPh>
    <rPh sb="12" eb="14">
      <t>トクテイ</t>
    </rPh>
    <rPh sb="14" eb="17">
      <t>カテイヨウ</t>
    </rPh>
    <rPh sb="17" eb="19">
      <t>キキ</t>
    </rPh>
    <rPh sb="20" eb="24">
      <t>サイショウヒンカ</t>
    </rPh>
    <rPh sb="24" eb="25">
      <t>リツ</t>
    </rPh>
    <rPh sb="30" eb="31">
      <t>カン</t>
    </rPh>
    <rPh sb="36" eb="39">
      <t>モクヒョウチ</t>
    </rPh>
    <rPh sb="43" eb="45">
      <t>タッセイ</t>
    </rPh>
    <rPh sb="46" eb="48">
      <t>ホウテイ</t>
    </rPh>
    <rPh sb="48" eb="50">
      <t>キジュン</t>
    </rPh>
    <phoneticPr fontId="5"/>
  </si>
  <si>
    <t>家電リサイクル法における特定家庭用機器の再商品化率（液晶・プラズマテレビ）の目標値74％の達成（法定基準）</t>
    <rPh sb="0" eb="2">
      <t>カデン</t>
    </rPh>
    <rPh sb="7" eb="8">
      <t>ホウ</t>
    </rPh>
    <rPh sb="12" eb="14">
      <t>トクテイ</t>
    </rPh>
    <rPh sb="14" eb="17">
      <t>カテイヨウ</t>
    </rPh>
    <rPh sb="17" eb="19">
      <t>キキ</t>
    </rPh>
    <rPh sb="20" eb="24">
      <t>サイショウヒンカ</t>
    </rPh>
    <rPh sb="24" eb="25">
      <t>リツ</t>
    </rPh>
    <rPh sb="26" eb="28">
      <t>エキショウ</t>
    </rPh>
    <rPh sb="38" eb="41">
      <t>モクヒョウチ</t>
    </rPh>
    <rPh sb="45" eb="47">
      <t>タッセイ</t>
    </rPh>
    <rPh sb="48" eb="50">
      <t>ホウテイ</t>
    </rPh>
    <rPh sb="50" eb="52">
      <t>キジュン</t>
    </rPh>
    <phoneticPr fontId="5"/>
  </si>
  <si>
    <t>家電リサイクル法における特定家庭用機器の再商品化率（冷蔵庫・冷凍庫）の目標値70％の達成（法定基準）</t>
    <rPh sb="0" eb="2">
      <t>カデン</t>
    </rPh>
    <rPh sb="7" eb="8">
      <t>ホウ</t>
    </rPh>
    <rPh sb="12" eb="14">
      <t>トクテイ</t>
    </rPh>
    <rPh sb="14" eb="17">
      <t>カテイヨウ</t>
    </rPh>
    <rPh sb="17" eb="19">
      <t>キキ</t>
    </rPh>
    <rPh sb="20" eb="24">
      <t>サイショウヒンカ</t>
    </rPh>
    <rPh sb="24" eb="25">
      <t>リツ</t>
    </rPh>
    <rPh sb="26" eb="29">
      <t>レイゾウコ</t>
    </rPh>
    <rPh sb="30" eb="33">
      <t>レイトウコ</t>
    </rPh>
    <rPh sb="35" eb="38">
      <t>モクヒョウチ</t>
    </rPh>
    <rPh sb="42" eb="44">
      <t>タッセイ</t>
    </rPh>
    <rPh sb="45" eb="47">
      <t>ホウテイ</t>
    </rPh>
    <rPh sb="47" eb="49">
      <t>キジュン</t>
    </rPh>
    <phoneticPr fontId="5"/>
  </si>
  <si>
    <t>家電リサイクル法における特定家庭用機器の再商品化率（洗濯機・衣類乾燥機）の目標値82％の達成（法定基準）</t>
    <rPh sb="0" eb="2">
      <t>カデン</t>
    </rPh>
    <rPh sb="7" eb="8">
      <t>ホウ</t>
    </rPh>
    <rPh sb="12" eb="14">
      <t>トクテイ</t>
    </rPh>
    <rPh sb="14" eb="17">
      <t>カテイヨウ</t>
    </rPh>
    <rPh sb="17" eb="19">
      <t>キキ</t>
    </rPh>
    <rPh sb="20" eb="24">
      <t>サイショウヒンカ</t>
    </rPh>
    <rPh sb="24" eb="25">
      <t>リツ</t>
    </rPh>
    <rPh sb="26" eb="29">
      <t>センタクキ</t>
    </rPh>
    <rPh sb="30" eb="32">
      <t>イルイ</t>
    </rPh>
    <rPh sb="32" eb="35">
      <t>カンソウキ</t>
    </rPh>
    <rPh sb="37" eb="40">
      <t>モクヒョウチ</t>
    </rPh>
    <rPh sb="44" eb="46">
      <t>タッセイ</t>
    </rPh>
    <rPh sb="47" eb="49">
      <t>ホウテイ</t>
    </rPh>
    <rPh sb="49" eb="51">
      <t>キジュン</t>
    </rPh>
    <phoneticPr fontId="5"/>
  </si>
  <si>
    <t>-</t>
    <phoneticPr fontId="5"/>
  </si>
  <si>
    <t>-</t>
    <phoneticPr fontId="5"/>
  </si>
  <si>
    <t>-</t>
    <phoneticPr fontId="5"/>
  </si>
  <si>
    <t>-</t>
    <phoneticPr fontId="5"/>
  </si>
  <si>
    <t>-</t>
    <phoneticPr fontId="5"/>
  </si>
  <si>
    <t>-</t>
    <phoneticPr fontId="5"/>
  </si>
  <si>
    <t>室長　冨安　健一郎</t>
    <rPh sb="0" eb="2">
      <t>シツチョウ</t>
    </rPh>
    <phoneticPr fontId="5"/>
  </si>
  <si>
    <t>調査、分析、検討会等の件数</t>
    <rPh sb="0" eb="2">
      <t>チョウサ</t>
    </rPh>
    <rPh sb="3" eb="5">
      <t>ブンセキ</t>
    </rPh>
    <rPh sb="6" eb="9">
      <t>ケントウカイ</t>
    </rPh>
    <rPh sb="9" eb="10">
      <t>トウ</t>
    </rPh>
    <rPh sb="11" eb="13">
      <t>ケンスウ</t>
    </rPh>
    <phoneticPr fontId="5"/>
  </si>
  <si>
    <t>件</t>
    <rPh sb="0" eb="1">
      <t>ケン</t>
    </rPh>
    <phoneticPr fontId="5"/>
  </si>
  <si>
    <t>執行額（X）　／　調査、分析、検討会等の実績件数（Y）</t>
    <rPh sb="0" eb="2">
      <t>シッコウ</t>
    </rPh>
    <rPh sb="2" eb="3">
      <t>ガク</t>
    </rPh>
    <rPh sb="9" eb="11">
      <t>チョウサ</t>
    </rPh>
    <rPh sb="12" eb="14">
      <t>ブンセキ</t>
    </rPh>
    <rPh sb="15" eb="18">
      <t>ケントウカイ</t>
    </rPh>
    <rPh sb="18" eb="19">
      <t>トウ</t>
    </rPh>
    <rPh sb="20" eb="22">
      <t>ジッセキ</t>
    </rPh>
    <rPh sb="22" eb="24">
      <t>ケンスウ</t>
    </rPh>
    <phoneticPr fontId="5"/>
  </si>
  <si>
    <t>４　廃棄物・リサイクル対策の推進</t>
    <rPh sb="2" eb="5">
      <t>ハイキブツ</t>
    </rPh>
    <rPh sb="11" eb="13">
      <t>タイサク</t>
    </rPh>
    <rPh sb="14" eb="16">
      <t>スイシン</t>
    </rPh>
    <phoneticPr fontId="5"/>
  </si>
  <si>
    <t>107（108）</t>
    <phoneticPr fontId="5"/>
  </si>
  <si>
    <t>98（99）</t>
    <phoneticPr fontId="5"/>
  </si>
  <si>
    <t>97（98）</t>
    <phoneticPr fontId="5"/>
  </si>
  <si>
    <t>146（147）</t>
    <phoneticPr fontId="5"/>
  </si>
  <si>
    <t>148（149）</t>
    <phoneticPr fontId="5"/>
  </si>
  <si>
    <t>152（154）</t>
    <phoneticPr fontId="5"/>
  </si>
  <si>
    <t>146</t>
    <phoneticPr fontId="5"/>
  </si>
  <si>
    <t>159</t>
    <phoneticPr fontId="5"/>
  </si>
  <si>
    <t>○環境省家電リサイクル関連HP
http://www.env.go.jp/recycle/kaden/</t>
    <phoneticPr fontId="5"/>
  </si>
  <si>
    <t>-</t>
    <phoneticPr fontId="5"/>
  </si>
  <si>
    <t>-</t>
    <phoneticPr fontId="5"/>
  </si>
  <si>
    <t>-</t>
    <phoneticPr fontId="5"/>
  </si>
  <si>
    <t>-</t>
    <phoneticPr fontId="5"/>
  </si>
  <si>
    <t>-</t>
    <phoneticPr fontId="5"/>
  </si>
  <si>
    <t>資源の有効利用が促進されることから、国民や社会のニーズを反映している。</t>
    <rPh sb="0" eb="2">
      <t>シゲン</t>
    </rPh>
    <rPh sb="3" eb="5">
      <t>ユウコウ</t>
    </rPh>
    <rPh sb="5" eb="7">
      <t>リヨウ</t>
    </rPh>
    <rPh sb="8" eb="10">
      <t>ソクシン</t>
    </rPh>
    <rPh sb="18" eb="20">
      <t>コクミン</t>
    </rPh>
    <rPh sb="21" eb="23">
      <t>シャカイ</t>
    </rPh>
    <rPh sb="28" eb="30">
      <t>ハンエイ</t>
    </rPh>
    <phoneticPr fontId="5"/>
  </si>
  <si>
    <t>制度の円滑な運用等を図るために、国が調査・検討等を行う必要がある。</t>
    <rPh sb="0" eb="2">
      <t>セイド</t>
    </rPh>
    <rPh sb="3" eb="5">
      <t>エンカツ</t>
    </rPh>
    <rPh sb="6" eb="8">
      <t>ウンヨウ</t>
    </rPh>
    <rPh sb="8" eb="9">
      <t>トウ</t>
    </rPh>
    <rPh sb="10" eb="11">
      <t>ハカ</t>
    </rPh>
    <rPh sb="16" eb="17">
      <t>クニ</t>
    </rPh>
    <rPh sb="18" eb="20">
      <t>チョウサ</t>
    </rPh>
    <rPh sb="21" eb="23">
      <t>ケントウ</t>
    </rPh>
    <rPh sb="23" eb="24">
      <t>トウ</t>
    </rPh>
    <rPh sb="25" eb="26">
      <t>オコナ</t>
    </rPh>
    <rPh sb="27" eb="29">
      <t>ヒツヨウ</t>
    </rPh>
    <phoneticPr fontId="5"/>
  </si>
  <si>
    <t>制度の円滑な運用等を図るためには、制度の課題について把握し、対策を取る必要があることから、必要かつ適切な事業である。</t>
    <rPh sb="0" eb="2">
      <t>セイド</t>
    </rPh>
    <rPh sb="3" eb="5">
      <t>エンカツ</t>
    </rPh>
    <rPh sb="6" eb="8">
      <t>ウンヨウ</t>
    </rPh>
    <rPh sb="8" eb="9">
      <t>トウ</t>
    </rPh>
    <rPh sb="10" eb="11">
      <t>ハカ</t>
    </rPh>
    <rPh sb="17" eb="19">
      <t>セイド</t>
    </rPh>
    <rPh sb="20" eb="22">
      <t>カダイ</t>
    </rPh>
    <rPh sb="26" eb="28">
      <t>ハアク</t>
    </rPh>
    <rPh sb="30" eb="32">
      <t>タイサク</t>
    </rPh>
    <rPh sb="33" eb="34">
      <t>ト</t>
    </rPh>
    <rPh sb="35" eb="37">
      <t>ヒツヨウ</t>
    </rPh>
    <rPh sb="45" eb="47">
      <t>ヒツヨウ</t>
    </rPh>
    <rPh sb="49" eb="51">
      <t>テキセツ</t>
    </rPh>
    <rPh sb="52" eb="54">
      <t>ジギョウ</t>
    </rPh>
    <phoneticPr fontId="5"/>
  </si>
  <si>
    <t>有</t>
  </si>
  <si>
    <t>無</t>
  </si>
  <si>
    <t>総合評価入札による調達を行い競争性を担保するとともに、仕様書に平成29年度までの事業報告書が環境省図書館で参照できる旨を記載し、新規事業者の参入を促している。</t>
    <rPh sb="0" eb="2">
      <t>ソウゴウ</t>
    </rPh>
    <rPh sb="2" eb="4">
      <t>ヒョウカ</t>
    </rPh>
    <rPh sb="4" eb="6">
      <t>ニュウサツ</t>
    </rPh>
    <rPh sb="9" eb="11">
      <t>チョウタツ</t>
    </rPh>
    <rPh sb="12" eb="13">
      <t>オコナ</t>
    </rPh>
    <rPh sb="14" eb="17">
      <t>キョウソウセイ</t>
    </rPh>
    <rPh sb="18" eb="20">
      <t>タンポ</t>
    </rPh>
    <rPh sb="27" eb="30">
      <t>シヨウショ</t>
    </rPh>
    <rPh sb="31" eb="33">
      <t>ヘイセイ</t>
    </rPh>
    <rPh sb="35" eb="37">
      <t>ネンド</t>
    </rPh>
    <rPh sb="40" eb="42">
      <t>ジギョウ</t>
    </rPh>
    <rPh sb="42" eb="45">
      <t>ホウコクショ</t>
    </rPh>
    <rPh sb="46" eb="49">
      <t>カンキョウショウ</t>
    </rPh>
    <rPh sb="49" eb="52">
      <t>トショカン</t>
    </rPh>
    <rPh sb="53" eb="55">
      <t>サンショウ</t>
    </rPh>
    <rPh sb="58" eb="59">
      <t>ムネ</t>
    </rPh>
    <rPh sb="60" eb="62">
      <t>キサイ</t>
    </rPh>
    <rPh sb="64" eb="66">
      <t>シンキ</t>
    </rPh>
    <rPh sb="66" eb="69">
      <t>ジギョウシャ</t>
    </rPh>
    <rPh sb="70" eb="72">
      <t>サンニュウ</t>
    </rPh>
    <rPh sb="73" eb="74">
      <t>ウナガ</t>
    </rPh>
    <phoneticPr fontId="5"/>
  </si>
  <si>
    <t>‐</t>
  </si>
  <si>
    <t>-</t>
    <phoneticPr fontId="5"/>
  </si>
  <si>
    <t>水準は妥当である。</t>
    <rPh sb="0" eb="2">
      <t>スイジュン</t>
    </rPh>
    <rPh sb="3" eb="5">
      <t>ダトウ</t>
    </rPh>
    <phoneticPr fontId="5"/>
  </si>
  <si>
    <t>資源の有効利用に係る適正化事業費と一括で執行することでコストの効率化を図っている。また、随時に業務の進捗状況を把握し、必要に応じて指示を行った。</t>
    <rPh sb="0" eb="2">
      <t>シゲン</t>
    </rPh>
    <rPh sb="3" eb="5">
      <t>ユウコウ</t>
    </rPh>
    <rPh sb="5" eb="7">
      <t>リヨウ</t>
    </rPh>
    <rPh sb="8" eb="9">
      <t>カカ</t>
    </rPh>
    <rPh sb="10" eb="12">
      <t>テキセイ</t>
    </rPh>
    <rPh sb="12" eb="13">
      <t>カ</t>
    </rPh>
    <rPh sb="13" eb="16">
      <t>ジギョウヒ</t>
    </rPh>
    <rPh sb="17" eb="19">
      <t>イッカツ</t>
    </rPh>
    <rPh sb="20" eb="22">
      <t>シッコウ</t>
    </rPh>
    <rPh sb="31" eb="34">
      <t>コウリツカ</t>
    </rPh>
    <rPh sb="35" eb="36">
      <t>ハカ</t>
    </rPh>
    <rPh sb="44" eb="46">
      <t>ズイジ</t>
    </rPh>
    <rPh sb="47" eb="49">
      <t>ギョウム</t>
    </rPh>
    <rPh sb="50" eb="52">
      <t>シンチョク</t>
    </rPh>
    <rPh sb="52" eb="54">
      <t>ジョウキョウ</t>
    </rPh>
    <rPh sb="55" eb="57">
      <t>ハアク</t>
    </rPh>
    <rPh sb="59" eb="61">
      <t>ヒツヨウ</t>
    </rPh>
    <rPh sb="62" eb="63">
      <t>オウ</t>
    </rPh>
    <rPh sb="65" eb="67">
      <t>シジ</t>
    </rPh>
    <rPh sb="68" eb="69">
      <t>オコナ</t>
    </rPh>
    <phoneticPr fontId="5"/>
  </si>
  <si>
    <t>法律において法定基準を毎年度上回ることを求められていることから、成果実績は成果目標に見合ったものとなっている。</t>
    <rPh sb="0" eb="2">
      <t>ホウリツ</t>
    </rPh>
    <rPh sb="6" eb="8">
      <t>ホウテイ</t>
    </rPh>
    <rPh sb="8" eb="10">
      <t>キジュン</t>
    </rPh>
    <rPh sb="11" eb="14">
      <t>マイネンド</t>
    </rPh>
    <rPh sb="14" eb="16">
      <t>ウワマワ</t>
    </rPh>
    <rPh sb="20" eb="21">
      <t>モト</t>
    </rPh>
    <rPh sb="32" eb="34">
      <t>セイカ</t>
    </rPh>
    <rPh sb="34" eb="36">
      <t>ジッセキ</t>
    </rPh>
    <rPh sb="37" eb="39">
      <t>セイカ</t>
    </rPh>
    <rPh sb="39" eb="41">
      <t>モクヒョウ</t>
    </rPh>
    <rPh sb="42" eb="44">
      <t>ミア</t>
    </rPh>
    <phoneticPr fontId="5"/>
  </si>
  <si>
    <t>制度の円滑な運用等を図るための事業であり、効果的に実施できている。</t>
    <rPh sb="0" eb="2">
      <t>セイド</t>
    </rPh>
    <rPh sb="3" eb="5">
      <t>エンカツ</t>
    </rPh>
    <rPh sb="6" eb="8">
      <t>ウンヨウ</t>
    </rPh>
    <rPh sb="8" eb="9">
      <t>トウ</t>
    </rPh>
    <rPh sb="10" eb="11">
      <t>ハカ</t>
    </rPh>
    <rPh sb="15" eb="17">
      <t>ジギョウ</t>
    </rPh>
    <rPh sb="21" eb="24">
      <t>コウカテキ</t>
    </rPh>
    <rPh sb="25" eb="27">
      <t>ジッシ</t>
    </rPh>
    <phoneticPr fontId="5"/>
  </si>
  <si>
    <t>当初予定していた業務を実施できている。</t>
    <rPh sb="0" eb="2">
      <t>トウショ</t>
    </rPh>
    <rPh sb="2" eb="4">
      <t>ヨテイ</t>
    </rPh>
    <rPh sb="8" eb="10">
      <t>ギョウム</t>
    </rPh>
    <rPh sb="11" eb="13">
      <t>ジッシ</t>
    </rPh>
    <phoneticPr fontId="5"/>
  </si>
  <si>
    <t>家電リサイクル推進事業については、調査で得られた成果資料を、中央環境審議会・産業構造審議会の合同会合で用いており、審議に活用されている。</t>
    <rPh sb="0" eb="2">
      <t>カデン</t>
    </rPh>
    <rPh sb="7" eb="9">
      <t>スイシン</t>
    </rPh>
    <rPh sb="9" eb="11">
      <t>ジギョウ</t>
    </rPh>
    <rPh sb="17" eb="19">
      <t>チョウサ</t>
    </rPh>
    <rPh sb="20" eb="21">
      <t>エ</t>
    </rPh>
    <rPh sb="24" eb="26">
      <t>セイカ</t>
    </rPh>
    <rPh sb="26" eb="28">
      <t>シリョウ</t>
    </rPh>
    <rPh sb="30" eb="32">
      <t>チュウオウ</t>
    </rPh>
    <rPh sb="32" eb="34">
      <t>カンキョウ</t>
    </rPh>
    <rPh sb="34" eb="37">
      <t>シンギカイ</t>
    </rPh>
    <rPh sb="38" eb="40">
      <t>サンギョウ</t>
    </rPh>
    <rPh sb="40" eb="42">
      <t>コウゾウ</t>
    </rPh>
    <rPh sb="42" eb="45">
      <t>シンギカイ</t>
    </rPh>
    <rPh sb="46" eb="48">
      <t>ゴウドウ</t>
    </rPh>
    <rPh sb="48" eb="50">
      <t>カイゴウ</t>
    </rPh>
    <rPh sb="51" eb="52">
      <t>モチ</t>
    </rPh>
    <rPh sb="57" eb="59">
      <t>シンギ</t>
    </rPh>
    <rPh sb="60" eb="62">
      <t>カツヨウ</t>
    </rPh>
    <phoneticPr fontId="5"/>
  </si>
  <si>
    <t>-</t>
    <phoneticPr fontId="5"/>
  </si>
  <si>
    <t>件</t>
    <rPh sb="0" eb="1">
      <t>ケン</t>
    </rPh>
    <phoneticPr fontId="5"/>
  </si>
  <si>
    <t>-</t>
    <phoneticPr fontId="5"/>
  </si>
  <si>
    <t>第四次循環型社会形成推進基本計画における最終処分量の減少及び循環利用率（経済社会に投入されるものの全体量のうち循環利用量（再使用・再生利用量の占める割合）の向上に寄与している。</t>
    <rPh sb="0" eb="1">
      <t>ダイ</t>
    </rPh>
    <rPh sb="1" eb="3">
      <t>ヨジ</t>
    </rPh>
    <rPh sb="3" eb="6">
      <t>ジュンカンガタ</t>
    </rPh>
    <rPh sb="6" eb="8">
      <t>シャカイ</t>
    </rPh>
    <rPh sb="8" eb="10">
      <t>ケイセイ</t>
    </rPh>
    <rPh sb="10" eb="12">
      <t>スイシン</t>
    </rPh>
    <rPh sb="12" eb="14">
      <t>キホン</t>
    </rPh>
    <rPh sb="14" eb="16">
      <t>ケイカク</t>
    </rPh>
    <rPh sb="20" eb="22">
      <t>サイシュウ</t>
    </rPh>
    <rPh sb="22" eb="25">
      <t>ショブンリョウ</t>
    </rPh>
    <rPh sb="26" eb="28">
      <t>ゲンショウ</t>
    </rPh>
    <rPh sb="28" eb="29">
      <t>オヨ</t>
    </rPh>
    <rPh sb="30" eb="32">
      <t>ジュンカン</t>
    </rPh>
    <rPh sb="32" eb="35">
      <t>リヨウリツ</t>
    </rPh>
    <rPh sb="36" eb="38">
      <t>ケイザイ</t>
    </rPh>
    <rPh sb="38" eb="40">
      <t>シャカイ</t>
    </rPh>
    <rPh sb="41" eb="43">
      <t>トウニュウ</t>
    </rPh>
    <rPh sb="49" eb="52">
      <t>ゼンタイリョウ</t>
    </rPh>
    <rPh sb="55" eb="57">
      <t>ジュンカン</t>
    </rPh>
    <rPh sb="57" eb="60">
      <t>リヨウリョウ</t>
    </rPh>
    <rPh sb="61" eb="64">
      <t>サイシヨウ</t>
    </rPh>
    <rPh sb="65" eb="67">
      <t>サイセイ</t>
    </rPh>
    <rPh sb="67" eb="70">
      <t>リヨウリョウ</t>
    </rPh>
    <rPh sb="71" eb="72">
      <t>シ</t>
    </rPh>
    <rPh sb="74" eb="76">
      <t>ワリアイ</t>
    </rPh>
    <rPh sb="78" eb="80">
      <t>コウジョウ</t>
    </rPh>
    <rPh sb="81" eb="83">
      <t>キヨ</t>
    </rPh>
    <phoneticPr fontId="5"/>
  </si>
  <si>
    <t>百万円</t>
    <rPh sb="0" eb="2">
      <t>ヒャクマン</t>
    </rPh>
    <rPh sb="2" eb="3">
      <t>エン</t>
    </rPh>
    <phoneticPr fontId="5"/>
  </si>
  <si>
    <t>45/9</t>
    <phoneticPr fontId="5"/>
  </si>
  <si>
    <t>　　X/Y</t>
    <phoneticPr fontId="5"/>
  </si>
  <si>
    <t>28/9</t>
    <phoneticPr fontId="5"/>
  </si>
  <si>
    <t>25/14</t>
    <phoneticPr fontId="5"/>
  </si>
  <si>
    <t>29/10</t>
    <phoneticPr fontId="5"/>
  </si>
  <si>
    <t>　　x/y</t>
    <phoneticPr fontId="5"/>
  </si>
  <si>
    <t>千円</t>
    <rPh sb="0" eb="2">
      <t>センエン</t>
    </rPh>
    <phoneticPr fontId="5"/>
  </si>
  <si>
    <t>45,000
/7,400</t>
    <phoneticPr fontId="5"/>
  </si>
  <si>
    <t>28,000
/8,100</t>
    <phoneticPr fontId="5"/>
  </si>
  <si>
    <t>-</t>
    <phoneticPr fontId="5"/>
  </si>
  <si>
    <t>-</t>
    <phoneticPr fontId="5"/>
  </si>
  <si>
    <t>A.（株）三菱総合研究所</t>
    <phoneticPr fontId="5"/>
  </si>
  <si>
    <t>調査費</t>
    <rPh sb="0" eb="3">
      <t>チョウサヒ</t>
    </rPh>
    <phoneticPr fontId="5"/>
  </si>
  <si>
    <t>消費税等その他</t>
    <rPh sb="0" eb="3">
      <t>ショウヒゼイ</t>
    </rPh>
    <rPh sb="3" eb="4">
      <t>トウ</t>
    </rPh>
    <rPh sb="6" eb="7">
      <t>タ</t>
    </rPh>
    <phoneticPr fontId="5"/>
  </si>
  <si>
    <t>(株)三菱総合研究所</t>
    <phoneticPr fontId="5"/>
  </si>
  <si>
    <t>-</t>
    <phoneticPr fontId="5"/>
  </si>
  <si>
    <t>リサイクルシステム統合強化による循環資源利用高度化促進事業の一部</t>
    <phoneticPr fontId="5"/>
  </si>
  <si>
    <t xml:space="preserve">環境省報道発表「平成30年度における家電リサイクル実績について」
http://www.env.go.jp/press/106879.html </t>
    <rPh sb="0" eb="3">
      <t>カンキョウショウ</t>
    </rPh>
    <rPh sb="3" eb="5">
      <t>ホウドウ</t>
    </rPh>
    <rPh sb="5" eb="7">
      <t>ハッピョウ</t>
    </rPh>
    <rPh sb="8" eb="10">
      <t>ヘイセイ</t>
    </rPh>
    <rPh sb="12" eb="14">
      <t>ネンド</t>
    </rPh>
    <rPh sb="18" eb="20">
      <t>カデン</t>
    </rPh>
    <rPh sb="25" eb="27">
      <t>ジッセキ</t>
    </rPh>
    <phoneticPr fontId="5"/>
  </si>
  <si>
    <t xml:space="preserve">環境省報道発表「平成30年度における家電リサイクル実績について」
http://www.env.go.jp/press/106879.html </t>
    <phoneticPr fontId="5"/>
  </si>
  <si>
    <t>○家電リサイクル推進事業
家電リサイクル制度の円滑な運用等を図る上で不可欠な事業である。
また、支出先の選定については競争性に努め、業務の進捗状況についても随時事業の進捗状況を確認している。</t>
    <rPh sb="1" eb="3">
      <t>カデン</t>
    </rPh>
    <rPh sb="8" eb="10">
      <t>スイシン</t>
    </rPh>
    <rPh sb="10" eb="12">
      <t>ジギョウ</t>
    </rPh>
    <rPh sb="13" eb="15">
      <t>カデン</t>
    </rPh>
    <rPh sb="20" eb="22">
      <t>セイド</t>
    </rPh>
    <rPh sb="23" eb="25">
      <t>エンカツ</t>
    </rPh>
    <rPh sb="26" eb="28">
      <t>ウンヨウ</t>
    </rPh>
    <rPh sb="28" eb="29">
      <t>トウ</t>
    </rPh>
    <rPh sb="30" eb="31">
      <t>ハカ</t>
    </rPh>
    <rPh sb="32" eb="33">
      <t>ウエ</t>
    </rPh>
    <rPh sb="34" eb="37">
      <t>フカケツ</t>
    </rPh>
    <rPh sb="38" eb="40">
      <t>ジギョウ</t>
    </rPh>
    <rPh sb="48" eb="51">
      <t>シシュツサキ</t>
    </rPh>
    <rPh sb="52" eb="54">
      <t>センテイ</t>
    </rPh>
    <rPh sb="59" eb="62">
      <t>キョウソウセイ</t>
    </rPh>
    <rPh sb="63" eb="64">
      <t>ツト</t>
    </rPh>
    <rPh sb="66" eb="68">
      <t>ギョウム</t>
    </rPh>
    <rPh sb="69" eb="71">
      <t>シンチョク</t>
    </rPh>
    <rPh sb="71" eb="73">
      <t>ジョウキョウ</t>
    </rPh>
    <rPh sb="78" eb="80">
      <t>ズイジ</t>
    </rPh>
    <rPh sb="80" eb="82">
      <t>ジギョウ</t>
    </rPh>
    <rPh sb="83" eb="85">
      <t>シンチョク</t>
    </rPh>
    <rPh sb="85" eb="87">
      <t>ジョウキョウ</t>
    </rPh>
    <rPh sb="88" eb="90">
      <t>カクニン</t>
    </rPh>
    <phoneticPr fontId="5"/>
  </si>
  <si>
    <t>不法投棄台数（H30活動実績についてはR1.11月頃に判明する見込み）</t>
    <rPh sb="0" eb="2">
      <t>フホウ</t>
    </rPh>
    <rPh sb="2" eb="4">
      <t>トウキ</t>
    </rPh>
    <rPh sb="4" eb="6">
      <t>ダイスウ</t>
    </rPh>
    <rPh sb="10" eb="12">
      <t>カツドウ</t>
    </rPh>
    <rPh sb="12" eb="14">
      <t>ジッセキ</t>
    </rPh>
    <rPh sb="24" eb="25">
      <t>ガツ</t>
    </rPh>
    <rPh sb="25" eb="26">
      <t>ゴロ</t>
    </rPh>
    <rPh sb="27" eb="29">
      <t>ハンメイ</t>
    </rPh>
    <rPh sb="31" eb="33">
      <t>ミコ</t>
    </rPh>
    <phoneticPr fontId="5"/>
  </si>
  <si>
    <t>執行額（x）　／　不法投棄台数減少数（前年度比）（y）
（H30不法投棄台数減少数についてはR1.11月頃に判明する見込み）</t>
    <rPh sb="0" eb="2">
      <t>シッコウ</t>
    </rPh>
    <rPh sb="2" eb="3">
      <t>ガク</t>
    </rPh>
    <rPh sb="9" eb="11">
      <t>フホウ</t>
    </rPh>
    <rPh sb="11" eb="13">
      <t>トウキ</t>
    </rPh>
    <rPh sb="13" eb="15">
      <t>ダイスウ</t>
    </rPh>
    <rPh sb="15" eb="17">
      <t>ゲンショウ</t>
    </rPh>
    <rPh sb="17" eb="18">
      <t>カズ</t>
    </rPh>
    <rPh sb="19" eb="23">
      <t>ゼンネンドヒ</t>
    </rPh>
    <rPh sb="32" eb="34">
      <t>フホウ</t>
    </rPh>
    <rPh sb="34" eb="36">
      <t>トウキ</t>
    </rPh>
    <rPh sb="36" eb="38">
      <t>ダイスウ</t>
    </rPh>
    <rPh sb="38" eb="40">
      <t>ゲンショウ</t>
    </rPh>
    <rPh sb="40" eb="41">
      <t>スウ</t>
    </rPh>
    <phoneticPr fontId="5"/>
  </si>
  <si>
    <t>-</t>
    <phoneticPr fontId="5"/>
  </si>
  <si>
    <t>家電リサイクル法における特定家庭用機器の回収率の目標値56％の達成（基本方針における目標値）
（H30回収率についてはR1.11月頃に判明する見込み）</t>
    <rPh sb="0" eb="2">
      <t>カデン</t>
    </rPh>
    <rPh sb="7" eb="8">
      <t>ホウ</t>
    </rPh>
    <rPh sb="12" eb="14">
      <t>トクテイ</t>
    </rPh>
    <rPh sb="14" eb="17">
      <t>カテイヨウ</t>
    </rPh>
    <rPh sb="17" eb="19">
      <t>キキ</t>
    </rPh>
    <rPh sb="20" eb="22">
      <t>カイシュウ</t>
    </rPh>
    <rPh sb="22" eb="23">
      <t>リツ</t>
    </rPh>
    <rPh sb="24" eb="27">
      <t>モクヒョウチ</t>
    </rPh>
    <rPh sb="31" eb="33">
      <t>タッセイ</t>
    </rPh>
    <rPh sb="34" eb="36">
      <t>キホン</t>
    </rPh>
    <rPh sb="36" eb="38">
      <t>ホウシン</t>
    </rPh>
    <rPh sb="42" eb="45">
      <t>モクヒョウチ</t>
    </rPh>
    <rPh sb="51" eb="53">
      <t>カイシュウ</t>
    </rPh>
    <rPh sb="53" eb="54">
      <t>リツ</t>
    </rPh>
    <phoneticPr fontId="5"/>
  </si>
  <si>
    <t>○家電リサイクル推進事業
今後、家電リサイクル制度の現状の変化に応じて、事業内容の重点化を図るとともに、引き続き事業内容の明確化等を図ることで新規事業者の参入を促すことにより競争性を確保し、事業の効率化に努める。</t>
    <rPh sb="1" eb="3">
      <t>カデン</t>
    </rPh>
    <rPh sb="8" eb="10">
      <t>スイシン</t>
    </rPh>
    <rPh sb="10" eb="12">
      <t>ジギョウ</t>
    </rPh>
    <rPh sb="13" eb="15">
      <t>コンゴ</t>
    </rPh>
    <rPh sb="16" eb="18">
      <t>カデン</t>
    </rPh>
    <rPh sb="23" eb="25">
      <t>セイド</t>
    </rPh>
    <rPh sb="26" eb="28">
      <t>ゲンジョウ</t>
    </rPh>
    <rPh sb="29" eb="31">
      <t>ヘンカ</t>
    </rPh>
    <rPh sb="32" eb="33">
      <t>オウ</t>
    </rPh>
    <rPh sb="36" eb="38">
      <t>ジギョウ</t>
    </rPh>
    <rPh sb="38" eb="40">
      <t>ナイヨウ</t>
    </rPh>
    <rPh sb="41" eb="44">
      <t>ジュウテンカ</t>
    </rPh>
    <rPh sb="45" eb="46">
      <t>ハカ</t>
    </rPh>
    <rPh sb="52" eb="53">
      <t>ヒ</t>
    </rPh>
    <rPh sb="54" eb="55">
      <t>ツヅ</t>
    </rPh>
    <rPh sb="56" eb="58">
      <t>ジギョウ</t>
    </rPh>
    <rPh sb="58" eb="60">
      <t>ナイヨウ</t>
    </rPh>
    <rPh sb="61" eb="64">
      <t>メイカクカ</t>
    </rPh>
    <rPh sb="64" eb="65">
      <t>トウ</t>
    </rPh>
    <rPh sb="66" eb="67">
      <t>ハカ</t>
    </rPh>
    <rPh sb="71" eb="73">
      <t>シンキ</t>
    </rPh>
    <rPh sb="73" eb="75">
      <t>ジギョウ</t>
    </rPh>
    <rPh sb="75" eb="76">
      <t>シャ</t>
    </rPh>
    <rPh sb="77" eb="79">
      <t>サンニュウ</t>
    </rPh>
    <rPh sb="80" eb="81">
      <t>ウナガ</t>
    </rPh>
    <rPh sb="87" eb="90">
      <t>キョウソウセイ</t>
    </rPh>
    <rPh sb="91" eb="93">
      <t>カクホ</t>
    </rPh>
    <rPh sb="95" eb="97">
      <t>ジギョウ</t>
    </rPh>
    <rPh sb="98" eb="101">
      <t>コウリツカ</t>
    </rPh>
    <rPh sb="102" eb="103">
      <t>ツト</t>
    </rPh>
    <phoneticPr fontId="5"/>
  </si>
  <si>
    <t>家電リサイクル推進事業については、中央審議会・産業構造審議会の合同会合の意見具申で提言がなされた内容を踏まえた調査を行うなど、課題に合わせた使途としている。</t>
    <rPh sb="0" eb="2">
      <t>カデン</t>
    </rPh>
    <rPh sb="7" eb="9">
      <t>スイシン</t>
    </rPh>
    <rPh sb="9" eb="11">
      <t>ジギョウ</t>
    </rPh>
    <rPh sb="17" eb="19">
      <t>チュウオウ</t>
    </rPh>
    <rPh sb="19" eb="22">
      <t>シンギカイ</t>
    </rPh>
    <rPh sb="23" eb="25">
      <t>サンギョウ</t>
    </rPh>
    <rPh sb="25" eb="27">
      <t>コウゾウ</t>
    </rPh>
    <rPh sb="27" eb="30">
      <t>シンギカイ</t>
    </rPh>
    <rPh sb="31" eb="33">
      <t>ゴウドウ</t>
    </rPh>
    <rPh sb="33" eb="35">
      <t>カイゴウ</t>
    </rPh>
    <rPh sb="36" eb="38">
      <t>イケン</t>
    </rPh>
    <rPh sb="38" eb="40">
      <t>グシン</t>
    </rPh>
    <rPh sb="41" eb="43">
      <t>テイゲン</t>
    </rPh>
    <rPh sb="48" eb="50">
      <t>ナイヨウ</t>
    </rPh>
    <rPh sb="51" eb="52">
      <t>フ</t>
    </rPh>
    <rPh sb="55" eb="57">
      <t>チョウサ</t>
    </rPh>
    <rPh sb="58" eb="59">
      <t>オコナ</t>
    </rPh>
    <rPh sb="63" eb="65">
      <t>カダイ</t>
    </rPh>
    <rPh sb="66" eb="67">
      <t>ア</t>
    </rPh>
    <rPh sb="70" eb="72">
      <t>シト</t>
    </rPh>
    <phoneticPr fontId="5"/>
  </si>
  <si>
    <t>○「リサイクルシステム統合強化による循環資源利用高度化促進事業」としながらも、行政事業レビューは同事業の一部である「家電リサイクル推進事業費」を対象として行われている。結局は、従来の個別リサイクル法ごとの縦割り評価の域を出ず、リサイクル法制全体およびそれらの統合的効果の創出につながり得る評価にはなり得ていない。
○「家電リサイクル推進事業費」に係る業務の受託先選定にあたり、総合評価による一般競争契約方式が採用されたものの、結果的には一者応募となっている。この傾向は「リサイクルシステム統合強化による循環資源利用高度化促進事業」を構成する他の個別法ごとの事業費についても同様であるのか。そして、同一の者が他の事業費についても受託する結果となっているのか。これらの点も踏まえて、競争性の確保策を検討する必要がある。</t>
    <phoneticPr fontId="5"/>
  </si>
  <si>
    <t>外部有識者からの所見を踏まえ、リサイクル法制全体に関する評価についても検討すること。
また、受託先事業者の選定について、一者応札となっていることによる競争性の確保のための取り組みの改善を図ること。</t>
    <phoneticPr fontId="5"/>
  </si>
  <si>
    <t>外部有識者からの所見を踏まえ、リサイクル法制全体による評価についても今後検討する。
一者応札の改善に向けては、引き続き仕様書に過去の事業報告書を参照できる旨を記載する等により、新規事業者の参入を促す。</t>
    <rPh sb="20" eb="22">
      <t>ホウセイ</t>
    </rPh>
    <rPh sb="22" eb="24">
      <t>ゼンタイ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</si>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</sst>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127000</xdr:colOff>
      <xdr:row>741</xdr:row>
      <xdr:rowOff>0</xdr:rowOff>
    </xdr:from>
    <xdr:to>
      <xdr:col>21</xdr:col>
      <xdr:colOff>20421</xdr:colOff>
      <xdr:row>742</xdr:row>
      <xdr:rowOff>350373</xdr:rowOff>
    </xdr:to>
    <xdr:sp macro="" textlink="">
      <xdr:nvSpPr>
        <xdr:cNvPr id="3" name="角丸四角形 2"/>
        <xdr:cNvSpPr/>
      </xdr:nvSpPr>
      <xdr:spPr>
        <a:xfrm>
          <a:off x="1989667" y="54423733"/>
          <a:ext cx="1942354" cy="705973"/>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環境省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24.5</a:t>
          </a:r>
          <a:r>
            <a:rPr kumimoji="1" lang="ja-JP" altLang="en-US" sz="1200">
              <a:solidFill>
                <a:schemeClr val="tx1"/>
              </a:solidFill>
              <a:latin typeface="+mn-ea"/>
              <a:ea typeface="+mn-ea"/>
            </a:rPr>
            <a:t>百万円</a:t>
          </a:r>
        </a:p>
      </xdr:txBody>
    </xdr:sp>
    <xdr:clientData/>
  </xdr:twoCellAnchor>
  <xdr:twoCellAnchor>
    <xdr:from>
      <xdr:col>30</xdr:col>
      <xdr:colOff>158854</xdr:colOff>
      <xdr:row>746</xdr:row>
      <xdr:rowOff>183552</xdr:rowOff>
    </xdr:from>
    <xdr:to>
      <xdr:col>46</xdr:col>
      <xdr:colOff>130890</xdr:colOff>
      <xdr:row>749</xdr:row>
      <xdr:rowOff>66861</xdr:rowOff>
    </xdr:to>
    <xdr:sp macro="" textlink="">
      <xdr:nvSpPr>
        <xdr:cNvPr id="5" name="大かっこ 4"/>
        <xdr:cNvSpPr/>
      </xdr:nvSpPr>
      <xdr:spPr>
        <a:xfrm>
          <a:off x="5746854" y="56376819"/>
          <a:ext cx="2952303" cy="941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リサイクルシステム統合強化による循環資源利用高度化促進事業の一部</a:t>
          </a:r>
          <a:endParaRPr kumimoji="1" lang="en-US" altLang="ja-JP" sz="1200"/>
        </a:p>
      </xdr:txBody>
    </xdr:sp>
    <xdr:clientData/>
  </xdr:twoCellAnchor>
  <xdr:twoCellAnchor>
    <xdr:from>
      <xdr:col>19</xdr:col>
      <xdr:colOff>45052</xdr:colOff>
      <xdr:row>746</xdr:row>
      <xdr:rowOff>137656</xdr:rowOff>
    </xdr:from>
    <xdr:to>
      <xdr:col>29</xdr:col>
      <xdr:colOff>124740</xdr:colOff>
      <xdr:row>748</xdr:row>
      <xdr:rowOff>133422</xdr:rowOff>
    </xdr:to>
    <xdr:sp macro="" textlink="">
      <xdr:nvSpPr>
        <xdr:cNvPr id="6" name="角丸四角形 5"/>
        <xdr:cNvSpPr/>
      </xdr:nvSpPr>
      <xdr:spPr>
        <a:xfrm>
          <a:off x="3584119" y="56330923"/>
          <a:ext cx="1942354" cy="698499"/>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Ａ．（株）三菱総合研究所</a:t>
          </a:r>
          <a:endParaRPr kumimoji="1" lang="en-US" altLang="ja-JP" sz="1200">
            <a:solidFill>
              <a:schemeClr val="tx1"/>
            </a:solidFill>
          </a:endParaRPr>
        </a:p>
        <a:p>
          <a:pPr algn="ctr"/>
          <a:r>
            <a:rPr kumimoji="1" lang="en-US" altLang="ja-JP" sz="1200">
              <a:solidFill>
                <a:schemeClr val="tx1"/>
              </a:solidFill>
              <a:latin typeface="+mn-ea"/>
              <a:ea typeface="+mn-ea"/>
            </a:rPr>
            <a:t>24.5</a:t>
          </a:r>
          <a:r>
            <a:rPr kumimoji="1" lang="ja-JP" altLang="en-US" sz="1200">
              <a:solidFill>
                <a:schemeClr val="tx1"/>
              </a:solidFill>
              <a:latin typeface="+mn-ea"/>
              <a:ea typeface="+mn-ea"/>
            </a:rPr>
            <a:t>百万円</a:t>
          </a:r>
        </a:p>
      </xdr:txBody>
    </xdr:sp>
    <xdr:clientData/>
  </xdr:twoCellAnchor>
  <xdr:oneCellAnchor>
    <xdr:from>
      <xdr:col>18</xdr:col>
      <xdr:colOff>135465</xdr:colOff>
      <xdr:row>745</xdr:row>
      <xdr:rowOff>143925</xdr:rowOff>
    </xdr:from>
    <xdr:ext cx="1980799" cy="292452"/>
    <xdr:sp macro="" textlink="">
      <xdr:nvSpPr>
        <xdr:cNvPr id="7" name="テキスト ボックス 6"/>
        <xdr:cNvSpPr txBox="1"/>
      </xdr:nvSpPr>
      <xdr:spPr>
        <a:xfrm>
          <a:off x="3183465" y="55981592"/>
          <a:ext cx="19807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12</xdr:col>
      <xdr:colOff>67733</xdr:colOff>
      <xdr:row>743</xdr:row>
      <xdr:rowOff>8467</xdr:rowOff>
    </xdr:from>
    <xdr:to>
      <xdr:col>12</xdr:col>
      <xdr:colOff>67733</xdr:colOff>
      <xdr:row>747</xdr:row>
      <xdr:rowOff>59267</xdr:rowOff>
    </xdr:to>
    <xdr:cxnSp macro="">
      <xdr:nvCxnSpPr>
        <xdr:cNvPr id="9" name="直線コネクタ 8"/>
        <xdr:cNvCxnSpPr/>
      </xdr:nvCxnSpPr>
      <xdr:spPr>
        <a:xfrm>
          <a:off x="2302933" y="55143400"/>
          <a:ext cx="0" cy="1456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59268</xdr:colOff>
      <xdr:row>747</xdr:row>
      <xdr:rowOff>59267</xdr:rowOff>
    </xdr:from>
    <xdr:to>
      <xdr:col>19</xdr:col>
      <xdr:colOff>33867</xdr:colOff>
      <xdr:row>747</xdr:row>
      <xdr:rowOff>59267</xdr:rowOff>
    </xdr:to>
    <xdr:cxnSp macro="">
      <xdr:nvCxnSpPr>
        <xdr:cNvPr id="11" name="直線矢印コネクタ 10"/>
        <xdr:cNvCxnSpPr/>
      </xdr:nvCxnSpPr>
      <xdr:spPr>
        <a:xfrm>
          <a:off x="2294468" y="56599667"/>
          <a:ext cx="127846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387</v>
      </c>
      <c r="AP2" s="928"/>
      <c r="AQ2" s="928"/>
      <c r="AR2" s="65" t="str">
        <f>IF(OR(AO2="　", AO2=""), "", "-")</f>
        <v/>
      </c>
      <c r="AS2" s="929">
        <v>150</v>
      </c>
      <c r="AT2" s="929"/>
      <c r="AU2" s="929"/>
      <c r="AV2" s="43" t="str">
        <f>IF(AW2="", "", "-")</f>
        <v/>
      </c>
      <c r="AW2" s="900"/>
      <c r="AX2" s="900"/>
    </row>
    <row r="3" spans="1:50" ht="21" customHeight="1" thickBot="1" x14ac:dyDescent="0.25">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x14ac:dyDescent="0.2">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8" t="s">
        <v>181</v>
      </c>
      <c r="H5" s="829"/>
      <c r="I5" s="829"/>
      <c r="J5" s="829"/>
      <c r="K5" s="829"/>
      <c r="L5" s="829"/>
      <c r="M5" s="830" t="s">
        <v>65</v>
      </c>
      <c r="N5" s="831"/>
      <c r="O5" s="831"/>
      <c r="P5" s="831"/>
      <c r="Q5" s="831"/>
      <c r="R5" s="832"/>
      <c r="S5" s="833" t="s">
        <v>130</v>
      </c>
      <c r="T5" s="829"/>
      <c r="U5" s="829"/>
      <c r="V5" s="829"/>
      <c r="W5" s="829"/>
      <c r="X5" s="834"/>
      <c r="Y5" s="685" t="s">
        <v>3</v>
      </c>
      <c r="Z5" s="529"/>
      <c r="AA5" s="529"/>
      <c r="AB5" s="529"/>
      <c r="AC5" s="529"/>
      <c r="AD5" s="530"/>
      <c r="AE5" s="686" t="s">
        <v>482</v>
      </c>
      <c r="AF5" s="686"/>
      <c r="AG5" s="686"/>
      <c r="AH5" s="686"/>
      <c r="AI5" s="686"/>
      <c r="AJ5" s="686"/>
      <c r="AK5" s="686"/>
      <c r="AL5" s="686"/>
      <c r="AM5" s="686"/>
      <c r="AN5" s="686"/>
      <c r="AO5" s="686"/>
      <c r="AP5" s="687"/>
      <c r="AQ5" s="688" t="s">
        <v>502</v>
      </c>
      <c r="AR5" s="689"/>
      <c r="AS5" s="689"/>
      <c r="AT5" s="689"/>
      <c r="AU5" s="689"/>
      <c r="AV5" s="689"/>
      <c r="AW5" s="689"/>
      <c r="AX5" s="690"/>
    </row>
    <row r="6" spans="1:50" ht="39" customHeight="1" x14ac:dyDescent="0.2">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75" customHeight="1" x14ac:dyDescent="0.2">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485</v>
      </c>
      <c r="AF7" s="902"/>
      <c r="AG7" s="902"/>
      <c r="AH7" s="902"/>
      <c r="AI7" s="902"/>
      <c r="AJ7" s="902"/>
      <c r="AK7" s="902"/>
      <c r="AL7" s="902"/>
      <c r="AM7" s="902"/>
      <c r="AN7" s="902"/>
      <c r="AO7" s="902"/>
      <c r="AP7" s="902"/>
      <c r="AQ7" s="902"/>
      <c r="AR7" s="902"/>
      <c r="AS7" s="902"/>
      <c r="AT7" s="902"/>
      <c r="AU7" s="902"/>
      <c r="AV7" s="902"/>
      <c r="AW7" s="902"/>
      <c r="AX7" s="903"/>
    </row>
    <row r="8" spans="1:50" ht="53.5" customHeight="1" x14ac:dyDescent="0.2">
      <c r="A8" s="481" t="s">
        <v>330</v>
      </c>
      <c r="B8" s="482"/>
      <c r="C8" s="482"/>
      <c r="D8" s="482"/>
      <c r="E8" s="482"/>
      <c r="F8" s="483"/>
      <c r="G8" s="930" t="str">
        <f>入力規則等!A28</f>
        <v>-</v>
      </c>
      <c r="H8" s="707"/>
      <c r="I8" s="707"/>
      <c r="J8" s="707"/>
      <c r="K8" s="707"/>
      <c r="L8" s="707"/>
      <c r="M8" s="707"/>
      <c r="N8" s="707"/>
      <c r="O8" s="707"/>
      <c r="P8" s="707"/>
      <c r="Q8" s="707"/>
      <c r="R8" s="707"/>
      <c r="S8" s="707"/>
      <c r="T8" s="707"/>
      <c r="U8" s="707"/>
      <c r="V8" s="707"/>
      <c r="W8" s="707"/>
      <c r="X8" s="931"/>
      <c r="Y8" s="835" t="s">
        <v>331</v>
      </c>
      <c r="Z8" s="836"/>
      <c r="AA8" s="836"/>
      <c r="AB8" s="836"/>
      <c r="AC8" s="836"/>
      <c r="AD8" s="837"/>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75" customHeight="1" x14ac:dyDescent="0.2">
      <c r="A9" s="838" t="s">
        <v>23</v>
      </c>
      <c r="B9" s="839"/>
      <c r="C9" s="839"/>
      <c r="D9" s="839"/>
      <c r="E9" s="839"/>
      <c r="F9" s="839"/>
      <c r="G9" s="840" t="s">
        <v>487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5" customHeight="1" x14ac:dyDescent="0.2">
      <c r="A10" s="647" t="s">
        <v>29</v>
      </c>
      <c r="B10" s="648"/>
      <c r="C10" s="648"/>
      <c r="D10" s="648"/>
      <c r="E10" s="648"/>
      <c r="F10" s="648"/>
      <c r="G10" s="741" t="s">
        <v>488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32" t="s">
        <v>24</v>
      </c>
      <c r="B12" s="933"/>
      <c r="C12" s="933"/>
      <c r="D12" s="933"/>
      <c r="E12" s="933"/>
      <c r="F12" s="934"/>
      <c r="G12" s="747"/>
      <c r="H12" s="748"/>
      <c r="I12" s="748"/>
      <c r="J12" s="748"/>
      <c r="K12" s="748"/>
      <c r="L12" s="748"/>
      <c r="M12" s="748"/>
      <c r="N12" s="748"/>
      <c r="O12" s="748"/>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9"/>
    </row>
    <row r="13" spans="1:50" ht="21" customHeight="1" x14ac:dyDescent="0.2">
      <c r="A13" s="600"/>
      <c r="B13" s="601"/>
      <c r="C13" s="601"/>
      <c r="D13" s="601"/>
      <c r="E13" s="601"/>
      <c r="F13" s="602"/>
      <c r="G13" s="710" t="s">
        <v>6</v>
      </c>
      <c r="H13" s="711"/>
      <c r="I13" s="751" t="s">
        <v>7</v>
      </c>
      <c r="J13" s="752"/>
      <c r="K13" s="752"/>
      <c r="L13" s="752"/>
      <c r="M13" s="752"/>
      <c r="N13" s="752"/>
      <c r="O13" s="753"/>
      <c r="P13" s="644">
        <v>39</v>
      </c>
      <c r="Q13" s="645"/>
      <c r="R13" s="645"/>
      <c r="S13" s="645"/>
      <c r="T13" s="645"/>
      <c r="U13" s="645"/>
      <c r="V13" s="646"/>
      <c r="W13" s="644">
        <v>30</v>
      </c>
      <c r="X13" s="645"/>
      <c r="Y13" s="645"/>
      <c r="Z13" s="645"/>
      <c r="AA13" s="645"/>
      <c r="AB13" s="645"/>
      <c r="AC13" s="646"/>
      <c r="AD13" s="644">
        <v>29</v>
      </c>
      <c r="AE13" s="645"/>
      <c r="AF13" s="645"/>
      <c r="AG13" s="645"/>
      <c r="AH13" s="645"/>
      <c r="AI13" s="645"/>
      <c r="AJ13" s="646"/>
      <c r="AK13" s="644">
        <v>29</v>
      </c>
      <c r="AL13" s="645"/>
      <c r="AM13" s="645"/>
      <c r="AN13" s="645"/>
      <c r="AO13" s="645"/>
      <c r="AP13" s="645"/>
      <c r="AQ13" s="646"/>
      <c r="AR13" s="908">
        <v>29</v>
      </c>
      <c r="AS13" s="909"/>
      <c r="AT13" s="909"/>
      <c r="AU13" s="909"/>
      <c r="AV13" s="909"/>
      <c r="AW13" s="909"/>
      <c r="AX13" s="910"/>
    </row>
    <row r="14" spans="1:50" ht="21" customHeight="1" x14ac:dyDescent="0.2">
      <c r="A14" s="600"/>
      <c r="B14" s="601"/>
      <c r="C14" s="601"/>
      <c r="D14" s="601"/>
      <c r="E14" s="601"/>
      <c r="F14" s="602"/>
      <c r="G14" s="712"/>
      <c r="H14" s="713"/>
      <c r="I14" s="698" t="s">
        <v>8</v>
      </c>
      <c r="J14" s="749"/>
      <c r="K14" s="749"/>
      <c r="L14" s="749"/>
      <c r="M14" s="749"/>
      <c r="N14" s="749"/>
      <c r="O14" s="750"/>
      <c r="P14" s="644" t="s">
        <v>555</v>
      </c>
      <c r="Q14" s="645"/>
      <c r="R14" s="645"/>
      <c r="S14" s="645"/>
      <c r="T14" s="645"/>
      <c r="U14" s="645"/>
      <c r="V14" s="646"/>
      <c r="W14" s="644" t="s">
        <v>484</v>
      </c>
      <c r="X14" s="645"/>
      <c r="Y14" s="645"/>
      <c r="Z14" s="645"/>
      <c r="AA14" s="645"/>
      <c r="AB14" s="645"/>
      <c r="AC14" s="646"/>
      <c r="AD14" s="644" t="s">
        <v>484</v>
      </c>
      <c r="AE14" s="645"/>
      <c r="AF14" s="645"/>
      <c r="AG14" s="645"/>
      <c r="AH14" s="645"/>
      <c r="AI14" s="645"/>
      <c r="AJ14" s="646"/>
      <c r="AK14" s="644" t="s">
        <v>569</v>
      </c>
      <c r="AL14" s="645"/>
      <c r="AM14" s="645"/>
      <c r="AN14" s="645"/>
      <c r="AO14" s="645"/>
      <c r="AP14" s="645"/>
      <c r="AQ14" s="646"/>
      <c r="AR14" s="775"/>
      <c r="AS14" s="775"/>
      <c r="AT14" s="775"/>
      <c r="AU14" s="775"/>
      <c r="AV14" s="775"/>
      <c r="AW14" s="775"/>
      <c r="AX14" s="776"/>
    </row>
    <row r="15" spans="1:50" ht="21" customHeight="1" x14ac:dyDescent="0.2">
      <c r="A15" s="600"/>
      <c r="B15" s="601"/>
      <c r="C15" s="601"/>
      <c r="D15" s="601"/>
      <c r="E15" s="601"/>
      <c r="F15" s="602"/>
      <c r="G15" s="712"/>
      <c r="H15" s="713"/>
      <c r="I15" s="698" t="s">
        <v>50</v>
      </c>
      <c r="J15" s="699"/>
      <c r="K15" s="699"/>
      <c r="L15" s="699"/>
      <c r="M15" s="699"/>
      <c r="N15" s="699"/>
      <c r="O15" s="700"/>
      <c r="P15" s="644" t="s">
        <v>484</v>
      </c>
      <c r="Q15" s="645"/>
      <c r="R15" s="645"/>
      <c r="S15" s="645"/>
      <c r="T15" s="645"/>
      <c r="U15" s="645"/>
      <c r="V15" s="646"/>
      <c r="W15" s="644" t="s">
        <v>484</v>
      </c>
      <c r="X15" s="645"/>
      <c r="Y15" s="645"/>
      <c r="Z15" s="645"/>
      <c r="AA15" s="645"/>
      <c r="AB15" s="645"/>
      <c r="AC15" s="646"/>
      <c r="AD15" s="644" t="s">
        <v>484</v>
      </c>
      <c r="AE15" s="645"/>
      <c r="AF15" s="645"/>
      <c r="AG15" s="645"/>
      <c r="AH15" s="645"/>
      <c r="AI15" s="645"/>
      <c r="AJ15" s="646"/>
      <c r="AK15" s="644" t="s">
        <v>484</v>
      </c>
      <c r="AL15" s="645"/>
      <c r="AM15" s="645"/>
      <c r="AN15" s="645"/>
      <c r="AO15" s="645"/>
      <c r="AP15" s="645"/>
      <c r="AQ15" s="646"/>
      <c r="AR15" s="644" t="s">
        <v>569</v>
      </c>
      <c r="AS15" s="645"/>
      <c r="AT15" s="645"/>
      <c r="AU15" s="645"/>
      <c r="AV15" s="645"/>
      <c r="AW15" s="645"/>
      <c r="AX15" s="793"/>
    </row>
    <row r="16" spans="1:50" ht="21" customHeight="1" x14ac:dyDescent="0.2">
      <c r="A16" s="600"/>
      <c r="B16" s="601"/>
      <c r="C16" s="601"/>
      <c r="D16" s="601"/>
      <c r="E16" s="601"/>
      <c r="F16" s="602"/>
      <c r="G16" s="712"/>
      <c r="H16" s="713"/>
      <c r="I16" s="698" t="s">
        <v>51</v>
      </c>
      <c r="J16" s="699"/>
      <c r="K16" s="699"/>
      <c r="L16" s="699"/>
      <c r="M16" s="699"/>
      <c r="N16" s="699"/>
      <c r="O16" s="700"/>
      <c r="P16" s="644" t="s">
        <v>484</v>
      </c>
      <c r="Q16" s="645"/>
      <c r="R16" s="645"/>
      <c r="S16" s="645"/>
      <c r="T16" s="645"/>
      <c r="U16" s="645"/>
      <c r="V16" s="646"/>
      <c r="W16" s="644" t="s">
        <v>484</v>
      </c>
      <c r="X16" s="645"/>
      <c r="Y16" s="645"/>
      <c r="Z16" s="645"/>
      <c r="AA16" s="645"/>
      <c r="AB16" s="645"/>
      <c r="AC16" s="646"/>
      <c r="AD16" s="644" t="s">
        <v>484</v>
      </c>
      <c r="AE16" s="645"/>
      <c r="AF16" s="645"/>
      <c r="AG16" s="645"/>
      <c r="AH16" s="645"/>
      <c r="AI16" s="645"/>
      <c r="AJ16" s="646"/>
      <c r="AK16" s="644" t="s">
        <v>484</v>
      </c>
      <c r="AL16" s="645"/>
      <c r="AM16" s="645"/>
      <c r="AN16" s="645"/>
      <c r="AO16" s="645"/>
      <c r="AP16" s="645"/>
      <c r="AQ16" s="646"/>
      <c r="AR16" s="744"/>
      <c r="AS16" s="745"/>
      <c r="AT16" s="745"/>
      <c r="AU16" s="745"/>
      <c r="AV16" s="745"/>
      <c r="AW16" s="745"/>
      <c r="AX16" s="746"/>
    </row>
    <row r="17" spans="1:50" ht="24.75" customHeight="1" x14ac:dyDescent="0.2">
      <c r="A17" s="600"/>
      <c r="B17" s="601"/>
      <c r="C17" s="601"/>
      <c r="D17" s="601"/>
      <c r="E17" s="601"/>
      <c r="F17" s="602"/>
      <c r="G17" s="712"/>
      <c r="H17" s="713"/>
      <c r="I17" s="698" t="s">
        <v>49</v>
      </c>
      <c r="J17" s="749"/>
      <c r="K17" s="749"/>
      <c r="L17" s="749"/>
      <c r="M17" s="749"/>
      <c r="N17" s="749"/>
      <c r="O17" s="750"/>
      <c r="P17" s="644" t="s">
        <v>484</v>
      </c>
      <c r="Q17" s="645"/>
      <c r="R17" s="645"/>
      <c r="S17" s="645"/>
      <c r="T17" s="645"/>
      <c r="U17" s="645"/>
      <c r="V17" s="646"/>
      <c r="W17" s="644" t="s">
        <v>484</v>
      </c>
      <c r="X17" s="645"/>
      <c r="Y17" s="645"/>
      <c r="Z17" s="645"/>
      <c r="AA17" s="645"/>
      <c r="AB17" s="645"/>
      <c r="AC17" s="646"/>
      <c r="AD17" s="644" t="s">
        <v>484</v>
      </c>
      <c r="AE17" s="645"/>
      <c r="AF17" s="645"/>
      <c r="AG17" s="645"/>
      <c r="AH17" s="645"/>
      <c r="AI17" s="645"/>
      <c r="AJ17" s="646"/>
      <c r="AK17" s="644" t="s">
        <v>484</v>
      </c>
      <c r="AL17" s="645"/>
      <c r="AM17" s="645"/>
      <c r="AN17" s="645"/>
      <c r="AO17" s="645"/>
      <c r="AP17" s="645"/>
      <c r="AQ17" s="646"/>
      <c r="AR17" s="906"/>
      <c r="AS17" s="906"/>
      <c r="AT17" s="906"/>
      <c r="AU17" s="906"/>
      <c r="AV17" s="906"/>
      <c r="AW17" s="906"/>
      <c r="AX17" s="907"/>
    </row>
    <row r="18" spans="1:50" ht="24.75" customHeight="1" x14ac:dyDescent="0.2">
      <c r="A18" s="600"/>
      <c r="B18" s="601"/>
      <c r="C18" s="601"/>
      <c r="D18" s="601"/>
      <c r="E18" s="601"/>
      <c r="F18" s="602"/>
      <c r="G18" s="714"/>
      <c r="H18" s="715"/>
      <c r="I18" s="703" t="s">
        <v>20</v>
      </c>
      <c r="J18" s="704"/>
      <c r="K18" s="704"/>
      <c r="L18" s="704"/>
      <c r="M18" s="704"/>
      <c r="N18" s="704"/>
      <c r="O18" s="705"/>
      <c r="P18" s="867">
        <f>SUM(P13:V17)</f>
        <v>39</v>
      </c>
      <c r="Q18" s="868"/>
      <c r="R18" s="868"/>
      <c r="S18" s="868"/>
      <c r="T18" s="868"/>
      <c r="U18" s="868"/>
      <c r="V18" s="869"/>
      <c r="W18" s="867">
        <f>SUM(W13:AC17)</f>
        <v>30</v>
      </c>
      <c r="X18" s="868"/>
      <c r="Y18" s="868"/>
      <c r="Z18" s="868"/>
      <c r="AA18" s="868"/>
      <c r="AB18" s="868"/>
      <c r="AC18" s="869"/>
      <c r="AD18" s="867">
        <f>SUM(AD13:AJ17)</f>
        <v>29</v>
      </c>
      <c r="AE18" s="868"/>
      <c r="AF18" s="868"/>
      <c r="AG18" s="868"/>
      <c r="AH18" s="868"/>
      <c r="AI18" s="868"/>
      <c r="AJ18" s="869"/>
      <c r="AK18" s="867">
        <f>SUM(AK13:AQ17)</f>
        <v>29</v>
      </c>
      <c r="AL18" s="868"/>
      <c r="AM18" s="868"/>
      <c r="AN18" s="868"/>
      <c r="AO18" s="868"/>
      <c r="AP18" s="868"/>
      <c r="AQ18" s="869"/>
      <c r="AR18" s="867">
        <f>SUM(AR13:AX17)</f>
        <v>29</v>
      </c>
      <c r="AS18" s="868"/>
      <c r="AT18" s="868"/>
      <c r="AU18" s="868"/>
      <c r="AV18" s="868"/>
      <c r="AW18" s="868"/>
      <c r="AX18" s="870"/>
    </row>
    <row r="19" spans="1:50" ht="24.75" customHeight="1" x14ac:dyDescent="0.2">
      <c r="A19" s="600"/>
      <c r="B19" s="601"/>
      <c r="C19" s="601"/>
      <c r="D19" s="601"/>
      <c r="E19" s="601"/>
      <c r="F19" s="602"/>
      <c r="G19" s="865" t="s">
        <v>9</v>
      </c>
      <c r="H19" s="866"/>
      <c r="I19" s="866"/>
      <c r="J19" s="866"/>
      <c r="K19" s="866"/>
      <c r="L19" s="866"/>
      <c r="M19" s="866"/>
      <c r="N19" s="866"/>
      <c r="O19" s="866"/>
      <c r="P19" s="644">
        <v>45</v>
      </c>
      <c r="Q19" s="645"/>
      <c r="R19" s="645"/>
      <c r="S19" s="645"/>
      <c r="T19" s="645"/>
      <c r="U19" s="645"/>
      <c r="V19" s="646"/>
      <c r="W19" s="644">
        <v>28</v>
      </c>
      <c r="X19" s="645"/>
      <c r="Y19" s="645"/>
      <c r="Z19" s="645"/>
      <c r="AA19" s="645"/>
      <c r="AB19" s="645"/>
      <c r="AC19" s="646"/>
      <c r="AD19" s="644">
        <v>25</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2">
      <c r="A20" s="600"/>
      <c r="B20" s="601"/>
      <c r="C20" s="601"/>
      <c r="D20" s="601"/>
      <c r="E20" s="601"/>
      <c r="F20" s="602"/>
      <c r="G20" s="865" t="s">
        <v>10</v>
      </c>
      <c r="H20" s="866"/>
      <c r="I20" s="866"/>
      <c r="J20" s="866"/>
      <c r="K20" s="866"/>
      <c r="L20" s="866"/>
      <c r="M20" s="866"/>
      <c r="N20" s="866"/>
      <c r="O20" s="866"/>
      <c r="P20" s="304">
        <f>IF(P18=0, "-", SUM(P19)/P18)</f>
        <v>1.1538461538461537</v>
      </c>
      <c r="Q20" s="304"/>
      <c r="R20" s="304"/>
      <c r="S20" s="304"/>
      <c r="T20" s="304"/>
      <c r="U20" s="304"/>
      <c r="V20" s="304"/>
      <c r="W20" s="304">
        <f t="shared" ref="W20" si="0">IF(W18=0, "-", SUM(W19)/W18)</f>
        <v>0.93333333333333335</v>
      </c>
      <c r="X20" s="304"/>
      <c r="Y20" s="304"/>
      <c r="Z20" s="304"/>
      <c r="AA20" s="304"/>
      <c r="AB20" s="304"/>
      <c r="AC20" s="304"/>
      <c r="AD20" s="304">
        <f t="shared" ref="AD20" si="1">IF(AD18=0, "-", SUM(AD19)/AD18)</f>
        <v>0.86206896551724133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8"/>
      <c r="B21" s="839"/>
      <c r="C21" s="839"/>
      <c r="D21" s="839"/>
      <c r="E21" s="839"/>
      <c r="F21" s="935"/>
      <c r="G21" s="302" t="s">
        <v>398</v>
      </c>
      <c r="H21" s="303"/>
      <c r="I21" s="303"/>
      <c r="J21" s="303"/>
      <c r="K21" s="303"/>
      <c r="L21" s="303"/>
      <c r="M21" s="303"/>
      <c r="N21" s="303"/>
      <c r="O21" s="303"/>
      <c r="P21" s="304">
        <f>IF(P19=0, "-", SUM(P19)/SUM(P13,P14))</f>
        <v>1.1538461538461537</v>
      </c>
      <c r="Q21" s="304"/>
      <c r="R21" s="304"/>
      <c r="S21" s="304"/>
      <c r="T21" s="304"/>
      <c r="U21" s="304"/>
      <c r="V21" s="304"/>
      <c r="W21" s="304">
        <f t="shared" ref="W21" si="2">IF(W19=0, "-", SUM(W19)/SUM(W13,W14))</f>
        <v>0.93333333333333335</v>
      </c>
      <c r="X21" s="304"/>
      <c r="Y21" s="304"/>
      <c r="Z21" s="304"/>
      <c r="AA21" s="304"/>
      <c r="AB21" s="304"/>
      <c r="AC21" s="304"/>
      <c r="AD21" s="304">
        <f t="shared" ref="AD21" si="3">IF(AD19=0, "-", SUM(AD19)/SUM(AD13,AD14))</f>
        <v>0.86206896551724133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2">
      <c r="A23" s="956"/>
      <c r="B23" s="957"/>
      <c r="C23" s="957"/>
      <c r="D23" s="957"/>
      <c r="E23" s="957"/>
      <c r="F23" s="958"/>
      <c r="G23" s="941" t="s">
        <v>489</v>
      </c>
      <c r="H23" s="942"/>
      <c r="I23" s="942"/>
      <c r="J23" s="942"/>
      <c r="K23" s="942"/>
      <c r="L23" s="942"/>
      <c r="M23" s="942"/>
      <c r="N23" s="942"/>
      <c r="O23" s="943"/>
      <c r="P23" s="908">
        <v>29</v>
      </c>
      <c r="Q23" s="909"/>
      <c r="R23" s="909"/>
      <c r="S23" s="909"/>
      <c r="T23" s="909"/>
      <c r="U23" s="909"/>
      <c r="V23" s="926"/>
      <c r="W23" s="908">
        <v>29</v>
      </c>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44"/>
      <c r="H24" s="945"/>
      <c r="I24" s="945"/>
      <c r="J24" s="945"/>
      <c r="K24" s="945"/>
      <c r="L24" s="945"/>
      <c r="M24" s="945"/>
      <c r="N24" s="945"/>
      <c r="O24" s="946"/>
      <c r="P24" s="644"/>
      <c r="Q24" s="645"/>
      <c r="R24" s="645"/>
      <c r="S24" s="645"/>
      <c r="T24" s="645"/>
      <c r="U24" s="645"/>
      <c r="V24" s="646"/>
      <c r="W24" s="644"/>
      <c r="X24" s="645"/>
      <c r="Y24" s="645"/>
      <c r="Z24" s="645"/>
      <c r="AA24" s="645"/>
      <c r="AB24" s="645"/>
      <c r="AC24" s="64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2">
      <c r="A25" s="956"/>
      <c r="B25" s="957"/>
      <c r="C25" s="957"/>
      <c r="D25" s="957"/>
      <c r="E25" s="957"/>
      <c r="F25" s="958"/>
      <c r="G25" s="944"/>
      <c r="H25" s="945"/>
      <c r="I25" s="945"/>
      <c r="J25" s="945"/>
      <c r="K25" s="945"/>
      <c r="L25" s="945"/>
      <c r="M25" s="945"/>
      <c r="N25" s="945"/>
      <c r="O25" s="946"/>
      <c r="P25" s="644"/>
      <c r="Q25" s="645"/>
      <c r="R25" s="645"/>
      <c r="S25" s="645"/>
      <c r="T25" s="645"/>
      <c r="U25" s="645"/>
      <c r="V25" s="646"/>
      <c r="W25" s="644"/>
      <c r="X25" s="645"/>
      <c r="Y25" s="645"/>
      <c r="Z25" s="645"/>
      <c r="AA25" s="645"/>
      <c r="AB25" s="645"/>
      <c r="AC25" s="64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2">
      <c r="A26" s="956"/>
      <c r="B26" s="957"/>
      <c r="C26" s="957"/>
      <c r="D26" s="957"/>
      <c r="E26" s="957"/>
      <c r="F26" s="958"/>
      <c r="G26" s="944"/>
      <c r="H26" s="945"/>
      <c r="I26" s="945"/>
      <c r="J26" s="945"/>
      <c r="K26" s="945"/>
      <c r="L26" s="945"/>
      <c r="M26" s="945"/>
      <c r="N26" s="945"/>
      <c r="O26" s="946"/>
      <c r="P26" s="644"/>
      <c r="Q26" s="645"/>
      <c r="R26" s="645"/>
      <c r="S26" s="645"/>
      <c r="T26" s="645"/>
      <c r="U26" s="645"/>
      <c r="V26" s="646"/>
      <c r="W26" s="644"/>
      <c r="X26" s="645"/>
      <c r="Y26" s="645"/>
      <c r="Z26" s="645"/>
      <c r="AA26" s="645"/>
      <c r="AB26" s="645"/>
      <c r="AC26" s="64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2">
      <c r="A27" s="956"/>
      <c r="B27" s="957"/>
      <c r="C27" s="957"/>
      <c r="D27" s="957"/>
      <c r="E27" s="957"/>
      <c r="F27" s="958"/>
      <c r="G27" s="944"/>
      <c r="H27" s="945"/>
      <c r="I27" s="945"/>
      <c r="J27" s="945"/>
      <c r="K27" s="945"/>
      <c r="L27" s="945"/>
      <c r="M27" s="945"/>
      <c r="N27" s="945"/>
      <c r="O27" s="946"/>
      <c r="P27" s="644"/>
      <c r="Q27" s="645"/>
      <c r="R27" s="645"/>
      <c r="S27" s="645"/>
      <c r="T27" s="645"/>
      <c r="U27" s="645"/>
      <c r="V27" s="646"/>
      <c r="W27" s="644"/>
      <c r="X27" s="645"/>
      <c r="Y27" s="645"/>
      <c r="Z27" s="645"/>
      <c r="AA27" s="645"/>
      <c r="AB27" s="645"/>
      <c r="AC27" s="64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379</v>
      </c>
      <c r="H29" s="951"/>
      <c r="I29" s="951"/>
      <c r="J29" s="951"/>
      <c r="K29" s="951"/>
      <c r="L29" s="951"/>
      <c r="M29" s="951"/>
      <c r="N29" s="951"/>
      <c r="O29" s="952"/>
      <c r="P29" s="922">
        <f>AK13</f>
        <v>29</v>
      </c>
      <c r="Q29" s="923"/>
      <c r="R29" s="923"/>
      <c r="S29" s="923"/>
      <c r="T29" s="923"/>
      <c r="U29" s="923"/>
      <c r="V29" s="924"/>
      <c r="W29" s="922">
        <f>AR13</f>
        <v>29</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50" t="s">
        <v>394</v>
      </c>
      <c r="B30" s="851"/>
      <c r="C30" s="851"/>
      <c r="D30" s="851"/>
      <c r="E30" s="851"/>
      <c r="F30" s="852"/>
      <c r="G30" s="760" t="s">
        <v>264</v>
      </c>
      <c r="H30" s="761"/>
      <c r="I30" s="761"/>
      <c r="J30" s="761"/>
      <c r="K30" s="761"/>
      <c r="L30" s="761"/>
      <c r="M30" s="761"/>
      <c r="N30" s="761"/>
      <c r="O30" s="762"/>
      <c r="P30" s="846" t="s">
        <v>58</v>
      </c>
      <c r="Q30" s="761"/>
      <c r="R30" s="761"/>
      <c r="S30" s="761"/>
      <c r="T30" s="761"/>
      <c r="U30" s="761"/>
      <c r="V30" s="761"/>
      <c r="W30" s="761"/>
      <c r="X30" s="762"/>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4" t="s">
        <v>306</v>
      </c>
      <c r="AR30" s="755"/>
      <c r="AS30" s="755"/>
      <c r="AT30" s="756"/>
      <c r="AU30" s="761" t="s">
        <v>252</v>
      </c>
      <c r="AV30" s="761"/>
      <c r="AW30" s="761"/>
      <c r="AX30" s="905"/>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497</v>
      </c>
      <c r="AV31" s="185"/>
      <c r="AW31" s="384" t="s">
        <v>296</v>
      </c>
      <c r="AX31" s="385"/>
    </row>
    <row r="32" spans="1:50" ht="23.25" customHeight="1" x14ac:dyDescent="0.2">
      <c r="A32" s="389"/>
      <c r="B32" s="387"/>
      <c r="C32" s="387"/>
      <c r="D32" s="387"/>
      <c r="E32" s="387"/>
      <c r="F32" s="388"/>
      <c r="G32" s="550" t="s">
        <v>490</v>
      </c>
      <c r="H32" s="551"/>
      <c r="I32" s="551"/>
      <c r="J32" s="551"/>
      <c r="K32" s="551"/>
      <c r="L32" s="551"/>
      <c r="M32" s="551"/>
      <c r="N32" s="551"/>
      <c r="O32" s="552"/>
      <c r="P32" s="91" t="s">
        <v>491</v>
      </c>
      <c r="Q32" s="91"/>
      <c r="R32" s="91"/>
      <c r="S32" s="91"/>
      <c r="T32" s="91"/>
      <c r="U32" s="91"/>
      <c r="V32" s="91"/>
      <c r="W32" s="91"/>
      <c r="X32" s="92"/>
      <c r="Y32" s="457" t="s">
        <v>12</v>
      </c>
      <c r="Z32" s="517"/>
      <c r="AA32" s="518"/>
      <c r="AB32" s="447" t="s">
        <v>14</v>
      </c>
      <c r="AC32" s="447"/>
      <c r="AD32" s="447"/>
      <c r="AE32" s="204">
        <v>92</v>
      </c>
      <c r="AF32" s="205"/>
      <c r="AG32" s="205"/>
      <c r="AH32" s="205"/>
      <c r="AI32" s="204">
        <v>92</v>
      </c>
      <c r="AJ32" s="205"/>
      <c r="AK32" s="205"/>
      <c r="AL32" s="205"/>
      <c r="AM32" s="204">
        <v>93</v>
      </c>
      <c r="AN32" s="205"/>
      <c r="AO32" s="205"/>
      <c r="AP32" s="205"/>
      <c r="AQ32" s="326" t="s">
        <v>501</v>
      </c>
      <c r="AR32" s="193"/>
      <c r="AS32" s="193"/>
      <c r="AT32" s="327"/>
      <c r="AU32" s="205" t="s">
        <v>500</v>
      </c>
      <c r="AV32" s="205"/>
      <c r="AW32" s="205"/>
      <c r="AX32" s="207"/>
    </row>
    <row r="33" spans="1:50" ht="23.25"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14</v>
      </c>
      <c r="AC33" s="509"/>
      <c r="AD33" s="509"/>
      <c r="AE33" s="204">
        <v>80</v>
      </c>
      <c r="AF33" s="205"/>
      <c r="AG33" s="205"/>
      <c r="AH33" s="205"/>
      <c r="AI33" s="204">
        <v>80</v>
      </c>
      <c r="AJ33" s="205"/>
      <c r="AK33" s="205"/>
      <c r="AL33" s="205"/>
      <c r="AM33" s="204">
        <v>80</v>
      </c>
      <c r="AN33" s="205"/>
      <c r="AO33" s="205"/>
      <c r="AP33" s="206"/>
      <c r="AQ33" s="326">
        <v>80</v>
      </c>
      <c r="AR33" s="193"/>
      <c r="AS33" s="193"/>
      <c r="AT33" s="327"/>
      <c r="AU33" s="205" t="s">
        <v>496</v>
      </c>
      <c r="AV33" s="205"/>
      <c r="AW33" s="205"/>
      <c r="AX33" s="207"/>
    </row>
    <row r="34" spans="1:50" ht="23.25"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AE32/AE33*100</f>
        <v>114.99999999999999</v>
      </c>
      <c r="AF34" s="205"/>
      <c r="AG34" s="205"/>
      <c r="AH34" s="205"/>
      <c r="AI34" s="204">
        <f>AI32/AI33*100</f>
        <v>114.99999999999999</v>
      </c>
      <c r="AJ34" s="205"/>
      <c r="AK34" s="205"/>
      <c r="AL34" s="205"/>
      <c r="AM34" s="204">
        <f>AM32/AM33*100</f>
        <v>116.25000000000001</v>
      </c>
      <c r="AN34" s="205"/>
      <c r="AO34" s="205"/>
      <c r="AP34" s="205"/>
      <c r="AQ34" s="326" t="s">
        <v>496</v>
      </c>
      <c r="AR34" s="193"/>
      <c r="AS34" s="193"/>
      <c r="AT34" s="327"/>
      <c r="AU34" s="205" t="s">
        <v>496</v>
      </c>
      <c r="AV34" s="205"/>
      <c r="AW34" s="205"/>
      <c r="AX34" s="207"/>
    </row>
    <row r="35" spans="1:50" ht="23.25" customHeight="1" x14ac:dyDescent="0.2">
      <c r="A35" s="212" t="s">
        <v>423</v>
      </c>
      <c r="B35" s="213"/>
      <c r="C35" s="213"/>
      <c r="D35" s="213"/>
      <c r="E35" s="213"/>
      <c r="F35" s="214"/>
      <c r="G35" s="218" t="s">
        <v>557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2">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31</v>
      </c>
      <c r="AR38" s="186"/>
      <c r="AS38" s="119" t="s">
        <v>307</v>
      </c>
      <c r="AT38" s="120"/>
      <c r="AU38" s="185" t="s">
        <v>496</v>
      </c>
      <c r="AV38" s="185"/>
      <c r="AW38" s="384" t="s">
        <v>296</v>
      </c>
      <c r="AX38" s="385"/>
    </row>
    <row r="39" spans="1:50" ht="23.25" customHeight="1" x14ac:dyDescent="0.2">
      <c r="A39" s="389"/>
      <c r="B39" s="387"/>
      <c r="C39" s="387"/>
      <c r="D39" s="387"/>
      <c r="E39" s="387"/>
      <c r="F39" s="388"/>
      <c r="G39" s="550" t="s">
        <v>492</v>
      </c>
      <c r="H39" s="551"/>
      <c r="I39" s="551"/>
      <c r="J39" s="551"/>
      <c r="K39" s="551"/>
      <c r="L39" s="551"/>
      <c r="M39" s="551"/>
      <c r="N39" s="551"/>
      <c r="O39" s="552"/>
      <c r="P39" s="91" t="s">
        <v>491</v>
      </c>
      <c r="Q39" s="91"/>
      <c r="R39" s="91"/>
      <c r="S39" s="91"/>
      <c r="T39" s="91"/>
      <c r="U39" s="91"/>
      <c r="V39" s="91"/>
      <c r="W39" s="91"/>
      <c r="X39" s="92"/>
      <c r="Y39" s="457" t="s">
        <v>12</v>
      </c>
      <c r="Z39" s="517"/>
      <c r="AA39" s="518"/>
      <c r="AB39" s="447" t="s">
        <v>14</v>
      </c>
      <c r="AC39" s="447"/>
      <c r="AD39" s="447"/>
      <c r="AE39" s="204">
        <v>73</v>
      </c>
      <c r="AF39" s="205"/>
      <c r="AG39" s="205"/>
      <c r="AH39" s="205"/>
      <c r="AI39" s="204">
        <v>73</v>
      </c>
      <c r="AJ39" s="205"/>
      <c r="AK39" s="205"/>
      <c r="AL39" s="205"/>
      <c r="AM39" s="204">
        <v>71</v>
      </c>
      <c r="AN39" s="205"/>
      <c r="AO39" s="205"/>
      <c r="AP39" s="205"/>
      <c r="AQ39" s="326" t="s">
        <v>497</v>
      </c>
      <c r="AR39" s="193"/>
      <c r="AS39" s="193"/>
      <c r="AT39" s="327"/>
      <c r="AU39" s="205" t="s">
        <v>496</v>
      </c>
      <c r="AV39" s="205"/>
      <c r="AW39" s="205"/>
      <c r="AX39" s="207"/>
    </row>
    <row r="40" spans="1:50" ht="23.25"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447" t="s">
        <v>14</v>
      </c>
      <c r="AC40" s="447"/>
      <c r="AD40" s="447"/>
      <c r="AE40" s="204">
        <v>55</v>
      </c>
      <c r="AF40" s="205"/>
      <c r="AG40" s="205"/>
      <c r="AH40" s="205"/>
      <c r="AI40" s="204">
        <v>55</v>
      </c>
      <c r="AJ40" s="205"/>
      <c r="AK40" s="205"/>
      <c r="AL40" s="205"/>
      <c r="AM40" s="204">
        <v>55</v>
      </c>
      <c r="AN40" s="205"/>
      <c r="AO40" s="205"/>
      <c r="AP40" s="206"/>
      <c r="AQ40" s="326">
        <v>55</v>
      </c>
      <c r="AR40" s="193"/>
      <c r="AS40" s="193"/>
      <c r="AT40" s="327"/>
      <c r="AU40" s="205" t="s">
        <v>496</v>
      </c>
      <c r="AV40" s="205"/>
      <c r="AW40" s="205"/>
      <c r="AX40" s="207"/>
    </row>
    <row r="41" spans="1:50" ht="23.25"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f>AE39/AE40*100</f>
        <v>132.72727272727275</v>
      </c>
      <c r="AF41" s="205"/>
      <c r="AG41" s="205"/>
      <c r="AH41" s="205"/>
      <c r="AI41" s="204">
        <f>AI39/AI40*100</f>
        <v>132.72727272727275</v>
      </c>
      <c r="AJ41" s="205"/>
      <c r="AK41" s="205"/>
      <c r="AL41" s="205"/>
      <c r="AM41" s="204">
        <f>AM39/AM40*100</f>
        <v>129.09090909090909</v>
      </c>
      <c r="AN41" s="205"/>
      <c r="AO41" s="205"/>
      <c r="AP41" s="205"/>
      <c r="AQ41" s="326" t="s">
        <v>496</v>
      </c>
      <c r="AR41" s="193"/>
      <c r="AS41" s="193"/>
      <c r="AT41" s="327"/>
      <c r="AU41" s="205" t="s">
        <v>496</v>
      </c>
      <c r="AV41" s="205"/>
      <c r="AW41" s="205"/>
      <c r="AX41" s="207"/>
    </row>
    <row r="42" spans="1:50" ht="23.25" customHeight="1" x14ac:dyDescent="0.2">
      <c r="A42" s="212" t="s">
        <v>423</v>
      </c>
      <c r="B42" s="213"/>
      <c r="C42" s="213"/>
      <c r="D42" s="213"/>
      <c r="E42" s="213"/>
      <c r="F42" s="214"/>
      <c r="G42" s="218" t="s">
        <v>558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2">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v>31</v>
      </c>
      <c r="AR45" s="186"/>
      <c r="AS45" s="119" t="s">
        <v>307</v>
      </c>
      <c r="AT45" s="120"/>
      <c r="AU45" s="185" t="s">
        <v>496</v>
      </c>
      <c r="AV45" s="185"/>
      <c r="AW45" s="384" t="s">
        <v>296</v>
      </c>
      <c r="AX45" s="385"/>
    </row>
    <row r="46" spans="1:50" ht="23.25" customHeight="1" x14ac:dyDescent="0.2">
      <c r="A46" s="389"/>
      <c r="B46" s="387"/>
      <c r="C46" s="387"/>
      <c r="D46" s="387"/>
      <c r="E46" s="387"/>
      <c r="F46" s="388"/>
      <c r="G46" s="550" t="s">
        <v>493</v>
      </c>
      <c r="H46" s="551"/>
      <c r="I46" s="551"/>
      <c r="J46" s="551"/>
      <c r="K46" s="551"/>
      <c r="L46" s="551"/>
      <c r="M46" s="551"/>
      <c r="N46" s="551"/>
      <c r="O46" s="552"/>
      <c r="P46" s="91" t="s">
        <v>491</v>
      </c>
      <c r="Q46" s="91"/>
      <c r="R46" s="91"/>
      <c r="S46" s="91"/>
      <c r="T46" s="91"/>
      <c r="U46" s="91"/>
      <c r="V46" s="91"/>
      <c r="W46" s="91"/>
      <c r="X46" s="92"/>
      <c r="Y46" s="457" t="s">
        <v>12</v>
      </c>
      <c r="Z46" s="517"/>
      <c r="AA46" s="518"/>
      <c r="AB46" s="447" t="s">
        <v>14</v>
      </c>
      <c r="AC46" s="447"/>
      <c r="AD46" s="447"/>
      <c r="AE46" s="204">
        <v>89</v>
      </c>
      <c r="AF46" s="205"/>
      <c r="AG46" s="205"/>
      <c r="AH46" s="205"/>
      <c r="AI46" s="204">
        <v>88</v>
      </c>
      <c r="AJ46" s="205"/>
      <c r="AK46" s="205"/>
      <c r="AL46" s="205"/>
      <c r="AM46" s="204">
        <v>86</v>
      </c>
      <c r="AN46" s="205"/>
      <c r="AO46" s="205"/>
      <c r="AP46" s="205"/>
      <c r="AQ46" s="326" t="s">
        <v>497</v>
      </c>
      <c r="AR46" s="193"/>
      <c r="AS46" s="193"/>
      <c r="AT46" s="327"/>
      <c r="AU46" s="205" t="s">
        <v>496</v>
      </c>
      <c r="AV46" s="205"/>
      <c r="AW46" s="205"/>
      <c r="AX46" s="207"/>
    </row>
    <row r="47" spans="1:50" ht="23.25"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447" t="s">
        <v>14</v>
      </c>
      <c r="AC47" s="447"/>
      <c r="AD47" s="447"/>
      <c r="AE47" s="204">
        <v>74</v>
      </c>
      <c r="AF47" s="205"/>
      <c r="AG47" s="205"/>
      <c r="AH47" s="205"/>
      <c r="AI47" s="204">
        <v>74</v>
      </c>
      <c r="AJ47" s="205"/>
      <c r="AK47" s="205"/>
      <c r="AL47" s="205"/>
      <c r="AM47" s="204">
        <v>74</v>
      </c>
      <c r="AN47" s="205"/>
      <c r="AO47" s="205"/>
      <c r="AP47" s="206"/>
      <c r="AQ47" s="326">
        <v>74</v>
      </c>
      <c r="AR47" s="193"/>
      <c r="AS47" s="193"/>
      <c r="AT47" s="327"/>
      <c r="AU47" s="205" t="s">
        <v>496</v>
      </c>
      <c r="AV47" s="205"/>
      <c r="AW47" s="205"/>
      <c r="AX47" s="207"/>
    </row>
    <row r="48" spans="1:50" ht="23.25"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f>AE46/AE47*100</f>
        <v>120.27027027027026</v>
      </c>
      <c r="AF48" s="205"/>
      <c r="AG48" s="205"/>
      <c r="AH48" s="205"/>
      <c r="AI48" s="204">
        <f>AI46/AI47*100</f>
        <v>118.91891891891892</v>
      </c>
      <c r="AJ48" s="205"/>
      <c r="AK48" s="205"/>
      <c r="AL48" s="205"/>
      <c r="AM48" s="204">
        <f>AM46/AM47*100</f>
        <v>116.21621621621621</v>
      </c>
      <c r="AN48" s="205"/>
      <c r="AO48" s="205"/>
      <c r="AP48" s="205"/>
      <c r="AQ48" s="326" t="s">
        <v>496</v>
      </c>
      <c r="AR48" s="193"/>
      <c r="AS48" s="193"/>
      <c r="AT48" s="327"/>
      <c r="AU48" s="205" t="s">
        <v>496</v>
      </c>
      <c r="AV48" s="205"/>
      <c r="AW48" s="205"/>
      <c r="AX48" s="207"/>
    </row>
    <row r="49" spans="1:50" ht="23.25" customHeight="1" x14ac:dyDescent="0.2">
      <c r="A49" s="212" t="s">
        <v>423</v>
      </c>
      <c r="B49" s="213"/>
      <c r="C49" s="213"/>
      <c r="D49" s="213"/>
      <c r="E49" s="213"/>
      <c r="F49" s="214"/>
      <c r="G49" s="218" t="s">
        <v>557</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2">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v>31</v>
      </c>
      <c r="AR52" s="186"/>
      <c r="AS52" s="119" t="s">
        <v>307</v>
      </c>
      <c r="AT52" s="120"/>
      <c r="AU52" s="185" t="s">
        <v>496</v>
      </c>
      <c r="AV52" s="185"/>
      <c r="AW52" s="384" t="s">
        <v>296</v>
      </c>
      <c r="AX52" s="385"/>
    </row>
    <row r="53" spans="1:50" ht="23.25" customHeight="1" x14ac:dyDescent="0.2">
      <c r="A53" s="389"/>
      <c r="B53" s="387"/>
      <c r="C53" s="387"/>
      <c r="D53" s="387"/>
      <c r="E53" s="387"/>
      <c r="F53" s="388"/>
      <c r="G53" s="550" t="s">
        <v>494</v>
      </c>
      <c r="H53" s="551"/>
      <c r="I53" s="551"/>
      <c r="J53" s="551"/>
      <c r="K53" s="551"/>
      <c r="L53" s="551"/>
      <c r="M53" s="551"/>
      <c r="N53" s="551"/>
      <c r="O53" s="552"/>
      <c r="P53" s="91" t="s">
        <v>491</v>
      </c>
      <c r="Q53" s="91"/>
      <c r="R53" s="91"/>
      <c r="S53" s="91"/>
      <c r="T53" s="91"/>
      <c r="U53" s="91"/>
      <c r="V53" s="91"/>
      <c r="W53" s="91"/>
      <c r="X53" s="92"/>
      <c r="Y53" s="457" t="s">
        <v>12</v>
      </c>
      <c r="Z53" s="517"/>
      <c r="AA53" s="518"/>
      <c r="AB53" s="447" t="s">
        <v>414</v>
      </c>
      <c r="AC53" s="447"/>
      <c r="AD53" s="447"/>
      <c r="AE53" s="204">
        <v>81</v>
      </c>
      <c r="AF53" s="205"/>
      <c r="AG53" s="205"/>
      <c r="AH53" s="205"/>
      <c r="AI53" s="204">
        <v>80</v>
      </c>
      <c r="AJ53" s="205"/>
      <c r="AK53" s="205"/>
      <c r="AL53" s="205"/>
      <c r="AM53" s="204">
        <v>79</v>
      </c>
      <c r="AN53" s="205"/>
      <c r="AO53" s="205"/>
      <c r="AP53" s="205"/>
      <c r="AQ53" s="326" t="s">
        <v>496</v>
      </c>
      <c r="AR53" s="193"/>
      <c r="AS53" s="193"/>
      <c r="AT53" s="327"/>
      <c r="AU53" s="205" t="s">
        <v>496</v>
      </c>
      <c r="AV53" s="205"/>
      <c r="AW53" s="205"/>
      <c r="AX53" s="207"/>
    </row>
    <row r="54" spans="1:50" ht="23.25"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t="s">
        <v>414</v>
      </c>
      <c r="AC54" s="509"/>
      <c r="AD54" s="509"/>
      <c r="AE54" s="204">
        <v>70</v>
      </c>
      <c r="AF54" s="205"/>
      <c r="AG54" s="205"/>
      <c r="AH54" s="205"/>
      <c r="AI54" s="204">
        <v>70</v>
      </c>
      <c r="AJ54" s="205"/>
      <c r="AK54" s="205"/>
      <c r="AL54" s="205"/>
      <c r="AM54" s="204">
        <v>70</v>
      </c>
      <c r="AN54" s="205"/>
      <c r="AO54" s="205"/>
      <c r="AP54" s="206"/>
      <c r="AQ54" s="326">
        <v>70</v>
      </c>
      <c r="AR54" s="193"/>
      <c r="AS54" s="193"/>
      <c r="AT54" s="327"/>
      <c r="AU54" s="205" t="s">
        <v>496</v>
      </c>
      <c r="AV54" s="205"/>
      <c r="AW54" s="205"/>
      <c r="AX54" s="207"/>
    </row>
    <row r="55" spans="1:50" ht="23.25"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f>AE53/AE54*100</f>
        <v>115.71428571428572</v>
      </c>
      <c r="AF55" s="205"/>
      <c r="AG55" s="205"/>
      <c r="AH55" s="205"/>
      <c r="AI55" s="204">
        <f>AI53/AI54*100</f>
        <v>114.28571428571428</v>
      </c>
      <c r="AJ55" s="205"/>
      <c r="AK55" s="205"/>
      <c r="AL55" s="205"/>
      <c r="AM55" s="204">
        <f>AM53/AM54*100</f>
        <v>112.85714285714286</v>
      </c>
      <c r="AN55" s="205"/>
      <c r="AO55" s="205"/>
      <c r="AP55" s="205"/>
      <c r="AQ55" s="326" t="s">
        <v>496</v>
      </c>
      <c r="AR55" s="193"/>
      <c r="AS55" s="193"/>
      <c r="AT55" s="327"/>
      <c r="AU55" s="205" t="s">
        <v>496</v>
      </c>
      <c r="AV55" s="205"/>
      <c r="AW55" s="205"/>
      <c r="AX55" s="207"/>
    </row>
    <row r="56" spans="1:50" ht="23.25" customHeight="1" x14ac:dyDescent="0.2">
      <c r="A56" s="212" t="s">
        <v>423</v>
      </c>
      <c r="B56" s="213"/>
      <c r="C56" s="213"/>
      <c r="D56" s="213"/>
      <c r="E56" s="213"/>
      <c r="F56" s="214"/>
      <c r="G56" s="218" t="s">
        <v>557</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2">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v>31</v>
      </c>
      <c r="AR59" s="186"/>
      <c r="AS59" s="119" t="s">
        <v>307</v>
      </c>
      <c r="AT59" s="120"/>
      <c r="AU59" s="185" t="s">
        <v>496</v>
      </c>
      <c r="AV59" s="185"/>
      <c r="AW59" s="384" t="s">
        <v>296</v>
      </c>
      <c r="AX59" s="385"/>
    </row>
    <row r="60" spans="1:50" ht="23.25" customHeight="1" x14ac:dyDescent="0.2">
      <c r="A60" s="389"/>
      <c r="B60" s="387"/>
      <c r="C60" s="387"/>
      <c r="D60" s="387"/>
      <c r="E60" s="387"/>
      <c r="F60" s="388"/>
      <c r="G60" s="550" t="s">
        <v>495</v>
      </c>
      <c r="H60" s="551"/>
      <c r="I60" s="551"/>
      <c r="J60" s="551"/>
      <c r="K60" s="551"/>
      <c r="L60" s="551"/>
      <c r="M60" s="551"/>
      <c r="N60" s="551"/>
      <c r="O60" s="552"/>
      <c r="P60" s="91" t="s">
        <v>491</v>
      </c>
      <c r="Q60" s="91"/>
      <c r="R60" s="91"/>
      <c r="S60" s="91"/>
      <c r="T60" s="91"/>
      <c r="U60" s="91"/>
      <c r="V60" s="91"/>
      <c r="W60" s="91"/>
      <c r="X60" s="92"/>
      <c r="Y60" s="457" t="s">
        <v>12</v>
      </c>
      <c r="Z60" s="517"/>
      <c r="AA60" s="518"/>
      <c r="AB60" s="447" t="s">
        <v>414</v>
      </c>
      <c r="AC60" s="447"/>
      <c r="AD60" s="447"/>
      <c r="AE60" s="204">
        <v>90</v>
      </c>
      <c r="AF60" s="205"/>
      <c r="AG60" s="205"/>
      <c r="AH60" s="205"/>
      <c r="AI60" s="204">
        <v>90</v>
      </c>
      <c r="AJ60" s="205"/>
      <c r="AK60" s="205"/>
      <c r="AL60" s="205"/>
      <c r="AM60" s="204">
        <v>90</v>
      </c>
      <c r="AN60" s="205"/>
      <c r="AO60" s="205"/>
      <c r="AP60" s="205"/>
      <c r="AQ60" s="326" t="s">
        <v>496</v>
      </c>
      <c r="AR60" s="193"/>
      <c r="AS60" s="193"/>
      <c r="AT60" s="327"/>
      <c r="AU60" s="205" t="s">
        <v>496</v>
      </c>
      <c r="AV60" s="205"/>
      <c r="AW60" s="205"/>
      <c r="AX60" s="207"/>
    </row>
    <row r="61" spans="1:50" ht="23.25"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t="s">
        <v>414</v>
      </c>
      <c r="AC61" s="509"/>
      <c r="AD61" s="509"/>
      <c r="AE61" s="204">
        <v>82</v>
      </c>
      <c r="AF61" s="205"/>
      <c r="AG61" s="205"/>
      <c r="AH61" s="205"/>
      <c r="AI61" s="204">
        <v>82</v>
      </c>
      <c r="AJ61" s="205"/>
      <c r="AK61" s="205"/>
      <c r="AL61" s="205"/>
      <c r="AM61" s="204">
        <v>82</v>
      </c>
      <c r="AN61" s="205"/>
      <c r="AO61" s="205"/>
      <c r="AP61" s="206"/>
      <c r="AQ61" s="326">
        <v>82</v>
      </c>
      <c r="AR61" s="193"/>
      <c r="AS61" s="193"/>
      <c r="AT61" s="327"/>
      <c r="AU61" s="205" t="s">
        <v>497</v>
      </c>
      <c r="AV61" s="205"/>
      <c r="AW61" s="205"/>
      <c r="AX61" s="207"/>
    </row>
    <row r="62" spans="1:50" ht="23.25"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f>AE60/AE61*100</f>
        <v>109.75609756097562</v>
      </c>
      <c r="AF62" s="205"/>
      <c r="AG62" s="205"/>
      <c r="AH62" s="205"/>
      <c r="AI62" s="204">
        <f>AI60/AI61*100</f>
        <v>109.75609756097562</v>
      </c>
      <c r="AJ62" s="205"/>
      <c r="AK62" s="205"/>
      <c r="AL62" s="205"/>
      <c r="AM62" s="204">
        <f>AM60/AM61*100</f>
        <v>109.75609756097562</v>
      </c>
      <c r="AN62" s="205"/>
      <c r="AO62" s="205"/>
      <c r="AP62" s="205"/>
      <c r="AQ62" s="326" t="s">
        <v>496</v>
      </c>
      <c r="AR62" s="193"/>
      <c r="AS62" s="193"/>
      <c r="AT62" s="327"/>
      <c r="AU62" s="205" t="s">
        <v>499</v>
      </c>
      <c r="AV62" s="205"/>
      <c r="AW62" s="205"/>
      <c r="AX62" s="207"/>
    </row>
    <row r="63" spans="1:50" ht="23.25" customHeight="1" x14ac:dyDescent="0.2">
      <c r="A63" s="212" t="s">
        <v>423</v>
      </c>
      <c r="B63" s="213"/>
      <c r="C63" s="213"/>
      <c r="D63" s="213"/>
      <c r="E63" s="213"/>
      <c r="F63" s="214"/>
      <c r="G63" s="218" t="s">
        <v>557</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customHeight="1" thickBot="1" x14ac:dyDescent="0.2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2">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thickBot="1" x14ac:dyDescent="0.2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x14ac:dyDescent="0.2">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75" hidden="1" customHeight="1" x14ac:dyDescent="0.2">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5" hidden="1" customHeight="1" x14ac:dyDescent="0.2">
      <c r="A82" s="854"/>
      <c r="B82" s="513"/>
      <c r="C82" s="414"/>
      <c r="D82" s="414"/>
      <c r="E82" s="414"/>
      <c r="F82" s="415"/>
      <c r="G82" s="663"/>
      <c r="H82" s="663"/>
      <c r="I82" s="663"/>
      <c r="J82" s="663"/>
      <c r="K82" s="663"/>
      <c r="L82" s="663"/>
      <c r="M82" s="663"/>
      <c r="N82" s="663"/>
      <c r="O82" s="663"/>
      <c r="P82" s="663"/>
      <c r="Q82" s="663"/>
      <c r="R82" s="663"/>
      <c r="S82" s="663"/>
      <c r="T82" s="663"/>
      <c r="U82" s="663"/>
      <c r="V82" s="663"/>
      <c r="W82" s="663"/>
      <c r="X82" s="663"/>
      <c r="Y82" s="663"/>
      <c r="Z82" s="663"/>
      <c r="AA82" s="664"/>
      <c r="AB82" s="87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4"/>
    </row>
    <row r="83" spans="1:60" ht="22.75" hidden="1" customHeight="1" x14ac:dyDescent="0.2">
      <c r="A83" s="854"/>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6"/>
    </row>
    <row r="84" spans="1:60" ht="19.5" hidden="1" customHeight="1" x14ac:dyDescent="0.2">
      <c r="A84" s="854"/>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8"/>
    </row>
    <row r="85" spans="1:60" ht="18.75" hidden="1" customHeight="1" x14ac:dyDescent="0.2">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2">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2">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2">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2">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5"/>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75" customHeight="1" x14ac:dyDescent="0.2">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2">
      <c r="A101" s="408"/>
      <c r="B101" s="409"/>
      <c r="C101" s="409"/>
      <c r="D101" s="409"/>
      <c r="E101" s="409"/>
      <c r="F101" s="410"/>
      <c r="G101" s="91" t="s">
        <v>503</v>
      </c>
      <c r="H101" s="91"/>
      <c r="I101" s="91"/>
      <c r="J101" s="91"/>
      <c r="K101" s="91"/>
      <c r="L101" s="91"/>
      <c r="M101" s="91"/>
      <c r="N101" s="91"/>
      <c r="O101" s="91"/>
      <c r="P101" s="91"/>
      <c r="Q101" s="91"/>
      <c r="R101" s="91"/>
      <c r="S101" s="91"/>
      <c r="T101" s="91"/>
      <c r="U101" s="91"/>
      <c r="V101" s="91"/>
      <c r="W101" s="91"/>
      <c r="X101" s="92"/>
      <c r="Y101" s="528" t="s">
        <v>54</v>
      </c>
      <c r="Z101" s="529"/>
      <c r="AA101" s="530"/>
      <c r="AB101" s="447" t="s">
        <v>536</v>
      </c>
      <c r="AC101" s="447"/>
      <c r="AD101" s="447"/>
      <c r="AE101" s="204">
        <v>9</v>
      </c>
      <c r="AF101" s="205"/>
      <c r="AG101" s="205"/>
      <c r="AH101" s="206"/>
      <c r="AI101" s="204">
        <v>9</v>
      </c>
      <c r="AJ101" s="205"/>
      <c r="AK101" s="205"/>
      <c r="AL101" s="206"/>
      <c r="AM101" s="204">
        <v>14</v>
      </c>
      <c r="AN101" s="205"/>
      <c r="AO101" s="205"/>
      <c r="AP101" s="206"/>
      <c r="AQ101" s="204" t="s">
        <v>537</v>
      </c>
      <c r="AR101" s="205"/>
      <c r="AS101" s="205"/>
      <c r="AT101" s="206"/>
      <c r="AU101" s="204" t="s">
        <v>537</v>
      </c>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536</v>
      </c>
      <c r="AC102" s="447"/>
      <c r="AD102" s="447"/>
      <c r="AE102" s="404">
        <v>9</v>
      </c>
      <c r="AF102" s="404"/>
      <c r="AG102" s="404"/>
      <c r="AH102" s="404"/>
      <c r="AI102" s="404">
        <v>10</v>
      </c>
      <c r="AJ102" s="404"/>
      <c r="AK102" s="404"/>
      <c r="AL102" s="404"/>
      <c r="AM102" s="404">
        <v>12</v>
      </c>
      <c r="AN102" s="404"/>
      <c r="AO102" s="404"/>
      <c r="AP102" s="404"/>
      <c r="AQ102" s="259">
        <v>10</v>
      </c>
      <c r="AR102" s="260"/>
      <c r="AS102" s="260"/>
      <c r="AT102" s="305"/>
      <c r="AU102" s="259">
        <v>10</v>
      </c>
      <c r="AV102" s="260"/>
      <c r="AW102" s="260"/>
      <c r="AX102" s="305"/>
    </row>
    <row r="103" spans="1:60" ht="31.75" customHeight="1" x14ac:dyDescent="0.2">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customHeight="1" x14ac:dyDescent="0.2">
      <c r="A104" s="408"/>
      <c r="B104" s="409"/>
      <c r="C104" s="409"/>
      <c r="D104" s="409"/>
      <c r="E104" s="409"/>
      <c r="F104" s="410"/>
      <c r="G104" s="91" t="s">
        <v>560</v>
      </c>
      <c r="H104" s="91"/>
      <c r="I104" s="91"/>
      <c r="J104" s="91"/>
      <c r="K104" s="91"/>
      <c r="L104" s="91"/>
      <c r="M104" s="91"/>
      <c r="N104" s="91"/>
      <c r="O104" s="91"/>
      <c r="P104" s="91"/>
      <c r="Q104" s="91"/>
      <c r="R104" s="91"/>
      <c r="S104" s="91"/>
      <c r="T104" s="91"/>
      <c r="U104" s="91"/>
      <c r="V104" s="91"/>
      <c r="W104" s="91"/>
      <c r="X104" s="92"/>
      <c r="Y104" s="451" t="s">
        <v>54</v>
      </c>
      <c r="Z104" s="452"/>
      <c r="AA104" s="453"/>
      <c r="AB104" s="531" t="s">
        <v>504</v>
      </c>
      <c r="AC104" s="532"/>
      <c r="AD104" s="533"/>
      <c r="AE104" s="204">
        <v>62300</v>
      </c>
      <c r="AF104" s="205"/>
      <c r="AG104" s="205"/>
      <c r="AH104" s="206"/>
      <c r="AI104" s="204">
        <v>54200</v>
      </c>
      <c r="AJ104" s="205"/>
      <c r="AK104" s="205"/>
      <c r="AL104" s="206"/>
      <c r="AM104" s="204" t="s">
        <v>496</v>
      </c>
      <c r="AN104" s="205"/>
      <c r="AO104" s="205"/>
      <c r="AP104" s="206"/>
      <c r="AQ104" s="204" t="s">
        <v>496</v>
      </c>
      <c r="AR104" s="205"/>
      <c r="AS104" s="205"/>
      <c r="AT104" s="206"/>
      <c r="AU104" s="204" t="s">
        <v>498</v>
      </c>
      <c r="AV104" s="205"/>
      <c r="AW104" s="205"/>
      <c r="AX104" s="206"/>
    </row>
    <row r="105" spans="1:60" ht="23.25"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504</v>
      </c>
      <c r="AC105" s="455"/>
      <c r="AD105" s="456"/>
      <c r="AE105" s="404">
        <v>69700</v>
      </c>
      <c r="AF105" s="404"/>
      <c r="AG105" s="404"/>
      <c r="AH105" s="404"/>
      <c r="AI105" s="404">
        <v>62300</v>
      </c>
      <c r="AJ105" s="404"/>
      <c r="AK105" s="404"/>
      <c r="AL105" s="404"/>
      <c r="AM105" s="404">
        <v>54200</v>
      </c>
      <c r="AN105" s="404"/>
      <c r="AO105" s="404"/>
      <c r="AP105" s="404"/>
      <c r="AQ105" s="204">
        <v>46100</v>
      </c>
      <c r="AR105" s="205"/>
      <c r="AS105" s="205"/>
      <c r="AT105" s="206"/>
      <c r="AU105" s="259">
        <v>38000</v>
      </c>
      <c r="AV105" s="260"/>
      <c r="AW105" s="260"/>
      <c r="AX105" s="305"/>
    </row>
    <row r="106" spans="1:60" ht="31.75" hidden="1" customHeight="1" x14ac:dyDescent="0.2">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75" hidden="1" customHeight="1" x14ac:dyDescent="0.2">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75" hidden="1" customHeight="1" x14ac:dyDescent="0.2">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2">
      <c r="A116" s="425"/>
      <c r="B116" s="426"/>
      <c r="C116" s="426"/>
      <c r="D116" s="426"/>
      <c r="E116" s="426"/>
      <c r="F116" s="427"/>
      <c r="G116" s="91" t="s">
        <v>505</v>
      </c>
      <c r="H116" s="91"/>
      <c r="I116" s="91"/>
      <c r="J116" s="91"/>
      <c r="K116" s="91"/>
      <c r="L116" s="91"/>
      <c r="M116" s="91"/>
      <c r="N116" s="91"/>
      <c r="O116" s="91"/>
      <c r="P116" s="91"/>
      <c r="Q116" s="91"/>
      <c r="R116" s="91"/>
      <c r="S116" s="91"/>
      <c r="T116" s="91"/>
      <c r="U116" s="91"/>
      <c r="V116" s="91"/>
      <c r="W116" s="91"/>
      <c r="X116" s="92"/>
      <c r="Y116" s="441" t="s">
        <v>15</v>
      </c>
      <c r="Z116" s="442"/>
      <c r="AA116" s="443"/>
      <c r="AB116" s="448" t="s">
        <v>539</v>
      </c>
      <c r="AC116" s="449"/>
      <c r="AD116" s="450"/>
      <c r="AE116" s="404">
        <v>5</v>
      </c>
      <c r="AF116" s="404"/>
      <c r="AG116" s="404"/>
      <c r="AH116" s="404"/>
      <c r="AI116" s="404">
        <v>3.1</v>
      </c>
      <c r="AJ116" s="404"/>
      <c r="AK116" s="404"/>
      <c r="AL116" s="404"/>
      <c r="AM116" s="404">
        <v>1.8</v>
      </c>
      <c r="AN116" s="404"/>
      <c r="AO116" s="404"/>
      <c r="AP116" s="404"/>
      <c r="AQ116" s="204">
        <v>2.9</v>
      </c>
      <c r="AR116" s="205"/>
      <c r="AS116" s="205"/>
      <c r="AT116" s="205"/>
      <c r="AU116" s="205"/>
      <c r="AV116" s="205"/>
      <c r="AW116" s="205"/>
      <c r="AX116" s="207"/>
    </row>
    <row r="117" spans="1:50" ht="46.5" customHeight="1" x14ac:dyDescent="0.2">
      <c r="A117" s="428"/>
      <c r="B117" s="429"/>
      <c r="C117" s="429"/>
      <c r="D117" s="429"/>
      <c r="E117" s="429"/>
      <c r="F117" s="430"/>
      <c r="G117" s="97"/>
      <c r="H117" s="97"/>
      <c r="I117" s="97"/>
      <c r="J117" s="97"/>
      <c r="K117" s="97"/>
      <c r="L117" s="97"/>
      <c r="M117" s="97"/>
      <c r="N117" s="97"/>
      <c r="O117" s="97"/>
      <c r="P117" s="97"/>
      <c r="Q117" s="97"/>
      <c r="R117" s="97"/>
      <c r="S117" s="97"/>
      <c r="T117" s="97"/>
      <c r="U117" s="97"/>
      <c r="V117" s="97"/>
      <c r="W117" s="97"/>
      <c r="X117" s="98"/>
      <c r="Y117" s="457" t="s">
        <v>48</v>
      </c>
      <c r="Z117" s="432"/>
      <c r="AA117" s="433"/>
      <c r="AB117" s="458" t="s">
        <v>541</v>
      </c>
      <c r="AC117" s="459"/>
      <c r="AD117" s="460"/>
      <c r="AE117" s="537" t="s">
        <v>540</v>
      </c>
      <c r="AF117" s="537"/>
      <c r="AG117" s="537"/>
      <c r="AH117" s="537"/>
      <c r="AI117" s="537" t="s">
        <v>542</v>
      </c>
      <c r="AJ117" s="537"/>
      <c r="AK117" s="537"/>
      <c r="AL117" s="537"/>
      <c r="AM117" s="537" t="s">
        <v>543</v>
      </c>
      <c r="AN117" s="537"/>
      <c r="AO117" s="537"/>
      <c r="AP117" s="537"/>
      <c r="AQ117" s="537" t="s">
        <v>544</v>
      </c>
      <c r="AR117" s="537"/>
      <c r="AS117" s="537"/>
      <c r="AT117" s="537"/>
      <c r="AU117" s="537"/>
      <c r="AV117" s="537"/>
      <c r="AW117" s="537"/>
      <c r="AX117" s="538"/>
    </row>
    <row r="118" spans="1:50" ht="23.25"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customHeight="1" x14ac:dyDescent="0.2">
      <c r="A119" s="425"/>
      <c r="B119" s="426"/>
      <c r="C119" s="426"/>
      <c r="D119" s="426"/>
      <c r="E119" s="426"/>
      <c r="F119" s="427"/>
      <c r="G119" s="91" t="s">
        <v>561</v>
      </c>
      <c r="H119" s="91"/>
      <c r="I119" s="91"/>
      <c r="J119" s="91"/>
      <c r="K119" s="91"/>
      <c r="L119" s="91"/>
      <c r="M119" s="91"/>
      <c r="N119" s="91"/>
      <c r="O119" s="91"/>
      <c r="P119" s="91"/>
      <c r="Q119" s="91"/>
      <c r="R119" s="91"/>
      <c r="S119" s="91"/>
      <c r="T119" s="91"/>
      <c r="U119" s="91"/>
      <c r="V119" s="91"/>
      <c r="W119" s="91"/>
      <c r="X119" s="92"/>
      <c r="Y119" s="441" t="s">
        <v>15</v>
      </c>
      <c r="Z119" s="442"/>
      <c r="AA119" s="443"/>
      <c r="AB119" s="448" t="s">
        <v>546</v>
      </c>
      <c r="AC119" s="449"/>
      <c r="AD119" s="450"/>
      <c r="AE119" s="404">
        <v>6.1</v>
      </c>
      <c r="AF119" s="404"/>
      <c r="AG119" s="404"/>
      <c r="AH119" s="404"/>
      <c r="AI119" s="404">
        <v>3.5</v>
      </c>
      <c r="AJ119" s="404"/>
      <c r="AK119" s="404"/>
      <c r="AL119" s="404"/>
      <c r="AM119" s="404" t="s">
        <v>549</v>
      </c>
      <c r="AN119" s="404"/>
      <c r="AO119" s="404"/>
      <c r="AP119" s="404"/>
      <c r="AQ119" s="404" t="s">
        <v>550</v>
      </c>
      <c r="AR119" s="404"/>
      <c r="AS119" s="404"/>
      <c r="AT119" s="404"/>
      <c r="AU119" s="404"/>
      <c r="AV119" s="404"/>
      <c r="AW119" s="404"/>
      <c r="AX119" s="536"/>
    </row>
    <row r="120" spans="1:50" ht="46.5" customHeight="1" thickBot="1" x14ac:dyDescent="0.25">
      <c r="A120" s="428"/>
      <c r="B120" s="429"/>
      <c r="C120" s="429"/>
      <c r="D120" s="429"/>
      <c r="E120" s="429"/>
      <c r="F120" s="430"/>
      <c r="G120" s="97"/>
      <c r="H120" s="97"/>
      <c r="I120" s="97"/>
      <c r="J120" s="97"/>
      <c r="K120" s="97"/>
      <c r="L120" s="97"/>
      <c r="M120" s="97"/>
      <c r="N120" s="97"/>
      <c r="O120" s="97"/>
      <c r="P120" s="97"/>
      <c r="Q120" s="97"/>
      <c r="R120" s="97"/>
      <c r="S120" s="97"/>
      <c r="T120" s="97"/>
      <c r="U120" s="97"/>
      <c r="V120" s="97"/>
      <c r="W120" s="97"/>
      <c r="X120" s="98"/>
      <c r="Y120" s="457" t="s">
        <v>48</v>
      </c>
      <c r="Z120" s="432"/>
      <c r="AA120" s="433"/>
      <c r="AB120" s="458" t="s">
        <v>545</v>
      </c>
      <c r="AC120" s="459"/>
      <c r="AD120" s="460"/>
      <c r="AE120" s="612" t="s">
        <v>547</v>
      </c>
      <c r="AF120" s="537"/>
      <c r="AG120" s="537"/>
      <c r="AH120" s="537"/>
      <c r="AI120" s="612" t="s">
        <v>548</v>
      </c>
      <c r="AJ120" s="537"/>
      <c r="AK120" s="537"/>
      <c r="AL120" s="537"/>
      <c r="AM120" s="537" t="s">
        <v>549</v>
      </c>
      <c r="AN120" s="537"/>
      <c r="AO120" s="537"/>
      <c r="AP120" s="537"/>
      <c r="AQ120" s="537" t="s">
        <v>549</v>
      </c>
      <c r="AR120" s="537"/>
      <c r="AS120" s="537"/>
      <c r="AT120" s="537"/>
      <c r="AU120" s="537"/>
      <c r="AV120" s="537"/>
      <c r="AW120" s="537"/>
      <c r="AX120" s="538"/>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2">
      <c r="A122" s="425"/>
      <c r="B122" s="426"/>
      <c r="C122" s="426"/>
      <c r="D122" s="426"/>
      <c r="E122" s="426"/>
      <c r="F122" s="427"/>
      <c r="G122" s="813" t="s">
        <v>403</v>
      </c>
      <c r="H122" s="813"/>
      <c r="I122" s="813"/>
      <c r="J122" s="813"/>
      <c r="K122" s="813"/>
      <c r="L122" s="813"/>
      <c r="M122" s="813"/>
      <c r="N122" s="813"/>
      <c r="O122" s="813"/>
      <c r="P122" s="813"/>
      <c r="Q122" s="813"/>
      <c r="R122" s="813"/>
      <c r="S122" s="813"/>
      <c r="T122" s="813"/>
      <c r="U122" s="813"/>
      <c r="V122" s="813"/>
      <c r="W122" s="813"/>
      <c r="X122" s="813"/>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2">
      <c r="A123" s="428"/>
      <c r="B123" s="429"/>
      <c r="C123" s="429"/>
      <c r="D123" s="429"/>
      <c r="E123" s="429"/>
      <c r="F123" s="430"/>
      <c r="G123" s="814"/>
      <c r="H123" s="814"/>
      <c r="I123" s="814"/>
      <c r="J123" s="814"/>
      <c r="K123" s="814"/>
      <c r="L123" s="814"/>
      <c r="M123" s="814"/>
      <c r="N123" s="814"/>
      <c r="O123" s="814"/>
      <c r="P123" s="814"/>
      <c r="Q123" s="814"/>
      <c r="R123" s="814"/>
      <c r="S123" s="814"/>
      <c r="T123" s="814"/>
      <c r="U123" s="814"/>
      <c r="V123" s="814"/>
      <c r="W123" s="814"/>
      <c r="X123" s="814"/>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2">
      <c r="A125" s="425"/>
      <c r="B125" s="426"/>
      <c r="C125" s="426"/>
      <c r="D125" s="426"/>
      <c r="E125" s="426"/>
      <c r="F125" s="427"/>
      <c r="G125" s="813" t="s">
        <v>403</v>
      </c>
      <c r="H125" s="813"/>
      <c r="I125" s="813"/>
      <c r="J125" s="813"/>
      <c r="K125" s="813"/>
      <c r="L125" s="813"/>
      <c r="M125" s="813"/>
      <c r="N125" s="813"/>
      <c r="O125" s="813"/>
      <c r="P125" s="813"/>
      <c r="Q125" s="813"/>
      <c r="R125" s="813"/>
      <c r="S125" s="813"/>
      <c r="T125" s="813"/>
      <c r="U125" s="813"/>
      <c r="V125" s="813"/>
      <c r="W125" s="813"/>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2">
      <c r="A126" s="428"/>
      <c r="B126" s="429"/>
      <c r="C126" s="429"/>
      <c r="D126" s="429"/>
      <c r="E126" s="429"/>
      <c r="F126" s="430"/>
      <c r="G126" s="814"/>
      <c r="H126" s="814"/>
      <c r="I126" s="814"/>
      <c r="J126" s="814"/>
      <c r="K126" s="814"/>
      <c r="L126" s="814"/>
      <c r="M126" s="814"/>
      <c r="N126" s="814"/>
      <c r="O126" s="814"/>
      <c r="P126" s="814"/>
      <c r="Q126" s="814"/>
      <c r="R126" s="814"/>
      <c r="S126" s="814"/>
      <c r="T126" s="814"/>
      <c r="U126" s="814"/>
      <c r="V126" s="814"/>
      <c r="W126" s="814"/>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2">
      <c r="A128" s="425"/>
      <c r="B128" s="426"/>
      <c r="C128" s="426"/>
      <c r="D128" s="426"/>
      <c r="E128" s="426"/>
      <c r="F128" s="427"/>
      <c r="G128" s="813" t="s">
        <v>403</v>
      </c>
      <c r="H128" s="813"/>
      <c r="I128" s="813"/>
      <c r="J128" s="813"/>
      <c r="K128" s="813"/>
      <c r="L128" s="813"/>
      <c r="M128" s="813"/>
      <c r="N128" s="813"/>
      <c r="O128" s="813"/>
      <c r="P128" s="813"/>
      <c r="Q128" s="813"/>
      <c r="R128" s="813"/>
      <c r="S128" s="813"/>
      <c r="T128" s="813"/>
      <c r="U128" s="813"/>
      <c r="V128" s="813"/>
      <c r="W128" s="813"/>
      <c r="X128" s="813"/>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814"/>
      <c r="H129" s="814"/>
      <c r="I129" s="814"/>
      <c r="J129" s="814"/>
      <c r="K129" s="814"/>
      <c r="L129" s="814"/>
      <c r="M129" s="814"/>
      <c r="N129" s="814"/>
      <c r="O129" s="814"/>
      <c r="P129" s="814"/>
      <c r="Q129" s="814"/>
      <c r="R129" s="814"/>
      <c r="S129" s="814"/>
      <c r="T129" s="814"/>
      <c r="U129" s="814"/>
      <c r="V129" s="814"/>
      <c r="W129" s="814"/>
      <c r="X129" s="814"/>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4" t="s">
        <v>475</v>
      </c>
      <c r="B130" s="171"/>
      <c r="C130" s="170" t="s">
        <v>310</v>
      </c>
      <c r="D130" s="171"/>
      <c r="E130" s="155" t="s">
        <v>339</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537</v>
      </c>
      <c r="AR133" s="185"/>
      <c r="AS133" s="119" t="s">
        <v>307</v>
      </c>
      <c r="AT133" s="120"/>
      <c r="AU133" s="186">
        <v>30</v>
      </c>
      <c r="AV133" s="186"/>
      <c r="AW133" s="119" t="s">
        <v>296</v>
      </c>
      <c r="AX133" s="181"/>
    </row>
    <row r="134" spans="1:50" ht="39.75" customHeight="1" x14ac:dyDescent="0.2">
      <c r="A134" s="175"/>
      <c r="B134" s="172"/>
      <c r="C134" s="166"/>
      <c r="D134" s="172"/>
      <c r="E134" s="166"/>
      <c r="F134" s="167"/>
      <c r="G134" s="90" t="s">
        <v>563</v>
      </c>
      <c r="H134" s="91"/>
      <c r="I134" s="91"/>
      <c r="J134" s="91"/>
      <c r="K134" s="91"/>
      <c r="L134" s="91"/>
      <c r="M134" s="91"/>
      <c r="N134" s="91"/>
      <c r="O134" s="91"/>
      <c r="P134" s="91"/>
      <c r="Q134" s="91"/>
      <c r="R134" s="91"/>
      <c r="S134" s="91"/>
      <c r="T134" s="91"/>
      <c r="U134" s="91"/>
      <c r="V134" s="91"/>
      <c r="W134" s="91"/>
      <c r="X134" s="92"/>
      <c r="Y134" s="187" t="s">
        <v>321</v>
      </c>
      <c r="Z134" s="188"/>
      <c r="AA134" s="189"/>
      <c r="AB134" s="190" t="s">
        <v>297</v>
      </c>
      <c r="AC134" s="191"/>
      <c r="AD134" s="191"/>
      <c r="AE134" s="192">
        <v>50.7</v>
      </c>
      <c r="AF134" s="377"/>
      <c r="AG134" s="377"/>
      <c r="AH134" s="378"/>
      <c r="AI134" s="192">
        <v>53.4</v>
      </c>
      <c r="AJ134" s="377"/>
      <c r="AK134" s="377"/>
      <c r="AL134" s="378"/>
      <c r="AM134" s="192" t="s">
        <v>562</v>
      </c>
      <c r="AN134" s="377"/>
      <c r="AO134" s="377"/>
      <c r="AP134" s="378"/>
      <c r="AQ134" s="192" t="s">
        <v>537</v>
      </c>
      <c r="AR134" s="193"/>
      <c r="AS134" s="193"/>
      <c r="AT134" s="193"/>
      <c r="AU134" s="192" t="s">
        <v>537</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297</v>
      </c>
      <c r="AC135" s="199"/>
      <c r="AD135" s="199"/>
      <c r="AE135" s="192">
        <v>56</v>
      </c>
      <c r="AF135" s="377"/>
      <c r="AG135" s="377"/>
      <c r="AH135" s="378"/>
      <c r="AI135" s="192">
        <v>56</v>
      </c>
      <c r="AJ135" s="377"/>
      <c r="AK135" s="377"/>
      <c r="AL135" s="378"/>
      <c r="AM135" s="192">
        <v>56</v>
      </c>
      <c r="AN135" s="377"/>
      <c r="AO135" s="377"/>
      <c r="AP135" s="378"/>
      <c r="AQ135" s="192" t="s">
        <v>537</v>
      </c>
      <c r="AR135" s="193"/>
      <c r="AS135" s="193"/>
      <c r="AT135" s="193"/>
      <c r="AU135" s="192">
        <v>56</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537</v>
      </c>
      <c r="AR137" s="185"/>
      <c r="AS137" s="119" t="s">
        <v>307</v>
      </c>
      <c r="AT137" s="120"/>
      <c r="AU137" s="186" t="s">
        <v>537</v>
      </c>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t="s">
        <v>297</v>
      </c>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297</v>
      </c>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537</v>
      </c>
      <c r="AR141" s="185"/>
      <c r="AS141" s="119" t="s">
        <v>307</v>
      </c>
      <c r="AT141" s="120"/>
      <c r="AU141" s="186" t="s">
        <v>537</v>
      </c>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t="s">
        <v>297</v>
      </c>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297</v>
      </c>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75" hidden="1" customHeigh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7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7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7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7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7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75" hidden="1" customHeigh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7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7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7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7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75" hidden="1" customHeigh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7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7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7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7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75" hidden="1" customHeigh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7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7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7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7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75" hidden="1" customHeigh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7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7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7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7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538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75" hidden="1" customHeigh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7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7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7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7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7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75" hidden="1" customHeigh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7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7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7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7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75" hidden="1" customHeigh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7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7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7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7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75" hidden="1" customHeigh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7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7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7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7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75" hidden="1" customHeigh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7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7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7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7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75" hidden="1" customHeigh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7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7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7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7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7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75" hidden="1" customHeigh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7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7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7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7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75" hidden="1" customHeigh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7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7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7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7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75" hidden="1" customHeigh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7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7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7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7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75" hidden="1" customHeigh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7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7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7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7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75" hidden="1" customHeigh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7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7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7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7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7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75" hidden="1" customHeigh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7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7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7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7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75" hidden="1" customHeigh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7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7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7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7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75" hidden="1" customHeigh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7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7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7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7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75" hidden="1" customHeigh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7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7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7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7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75" hidden="1" customHeigh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7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7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7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7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7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75" hidden="1" customHeigh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7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7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7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7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75" hidden="1" customHeigh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7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7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7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7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75" hidden="1" customHeigh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7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7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7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7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75" hidden="1" customHeigh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7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7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7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7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471</v>
      </c>
      <c r="D430" s="920"/>
      <c r="E430" s="160" t="s">
        <v>463</v>
      </c>
      <c r="F430" s="887"/>
      <c r="G430" s="888" t="s">
        <v>326</v>
      </c>
      <c r="H430" s="109"/>
      <c r="I430" s="109"/>
      <c r="J430" s="889" t="s">
        <v>484</v>
      </c>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496</v>
      </c>
      <c r="AF432" s="186"/>
      <c r="AG432" s="119" t="s">
        <v>307</v>
      </c>
      <c r="AH432" s="120"/>
      <c r="AI432" s="142"/>
      <c r="AJ432" s="142"/>
      <c r="AK432" s="142"/>
      <c r="AL432" s="140"/>
      <c r="AM432" s="142"/>
      <c r="AN432" s="142"/>
      <c r="AO432" s="142"/>
      <c r="AP432" s="140"/>
      <c r="AQ432" s="576" t="s">
        <v>516</v>
      </c>
      <c r="AR432" s="186"/>
      <c r="AS432" s="119" t="s">
        <v>307</v>
      </c>
      <c r="AT432" s="120"/>
      <c r="AU432" s="186" t="s">
        <v>496</v>
      </c>
      <c r="AV432" s="186"/>
      <c r="AW432" s="119" t="s">
        <v>296</v>
      </c>
      <c r="AX432" s="181"/>
    </row>
    <row r="433" spans="1:50" ht="23.25" customHeight="1" x14ac:dyDescent="0.2">
      <c r="A433" s="175"/>
      <c r="B433" s="172"/>
      <c r="C433" s="166"/>
      <c r="D433" s="172"/>
      <c r="E433" s="328"/>
      <c r="F433" s="329"/>
      <c r="G433" s="90" t="s">
        <v>516</v>
      </c>
      <c r="H433" s="91"/>
      <c r="I433" s="91"/>
      <c r="J433" s="91"/>
      <c r="K433" s="91"/>
      <c r="L433" s="91"/>
      <c r="M433" s="91"/>
      <c r="N433" s="91"/>
      <c r="O433" s="91"/>
      <c r="P433" s="91"/>
      <c r="Q433" s="91"/>
      <c r="R433" s="91"/>
      <c r="S433" s="91"/>
      <c r="T433" s="91"/>
      <c r="U433" s="91"/>
      <c r="V433" s="91"/>
      <c r="W433" s="91"/>
      <c r="X433" s="92"/>
      <c r="Y433" s="187" t="s">
        <v>12</v>
      </c>
      <c r="Z433" s="188"/>
      <c r="AA433" s="189"/>
      <c r="AB433" s="199" t="s">
        <v>496</v>
      </c>
      <c r="AC433" s="199"/>
      <c r="AD433" s="199"/>
      <c r="AE433" s="326" t="s">
        <v>516</v>
      </c>
      <c r="AF433" s="193"/>
      <c r="AG433" s="193"/>
      <c r="AH433" s="193"/>
      <c r="AI433" s="326" t="s">
        <v>517</v>
      </c>
      <c r="AJ433" s="193"/>
      <c r="AK433" s="193"/>
      <c r="AL433" s="193"/>
      <c r="AM433" s="326" t="s">
        <v>496</v>
      </c>
      <c r="AN433" s="193"/>
      <c r="AO433" s="193"/>
      <c r="AP433" s="327"/>
      <c r="AQ433" s="326" t="s">
        <v>496</v>
      </c>
      <c r="AR433" s="193"/>
      <c r="AS433" s="193"/>
      <c r="AT433" s="327"/>
      <c r="AU433" s="193" t="s">
        <v>496</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496</v>
      </c>
      <c r="AC434" s="191"/>
      <c r="AD434" s="191"/>
      <c r="AE434" s="326" t="s">
        <v>496</v>
      </c>
      <c r="AF434" s="193"/>
      <c r="AG434" s="193"/>
      <c r="AH434" s="327"/>
      <c r="AI434" s="326" t="s">
        <v>496</v>
      </c>
      <c r="AJ434" s="193"/>
      <c r="AK434" s="193"/>
      <c r="AL434" s="193"/>
      <c r="AM434" s="326" t="s">
        <v>496</v>
      </c>
      <c r="AN434" s="193"/>
      <c r="AO434" s="193"/>
      <c r="AP434" s="327"/>
      <c r="AQ434" s="326" t="s">
        <v>518</v>
      </c>
      <c r="AR434" s="193"/>
      <c r="AS434" s="193"/>
      <c r="AT434" s="327"/>
      <c r="AU434" s="193" t="s">
        <v>518</v>
      </c>
      <c r="AV434" s="193"/>
      <c r="AW434" s="193"/>
      <c r="AX434" s="194"/>
    </row>
    <row r="435" spans="1:50" ht="23.2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496</v>
      </c>
      <c r="AF435" s="193"/>
      <c r="AG435" s="193"/>
      <c r="AH435" s="327"/>
      <c r="AI435" s="326" t="s">
        <v>496</v>
      </c>
      <c r="AJ435" s="193"/>
      <c r="AK435" s="193"/>
      <c r="AL435" s="193"/>
      <c r="AM435" s="326" t="s">
        <v>516</v>
      </c>
      <c r="AN435" s="193"/>
      <c r="AO435" s="193"/>
      <c r="AP435" s="327"/>
      <c r="AQ435" s="326" t="s">
        <v>496</v>
      </c>
      <c r="AR435" s="193"/>
      <c r="AS435" s="193"/>
      <c r="AT435" s="327"/>
      <c r="AU435" s="193" t="s">
        <v>496</v>
      </c>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516</v>
      </c>
      <c r="AF457" s="186"/>
      <c r="AG457" s="119" t="s">
        <v>307</v>
      </c>
      <c r="AH457" s="120"/>
      <c r="AI457" s="142"/>
      <c r="AJ457" s="142"/>
      <c r="AK457" s="142"/>
      <c r="AL457" s="140"/>
      <c r="AM457" s="142"/>
      <c r="AN457" s="142"/>
      <c r="AO457" s="142"/>
      <c r="AP457" s="140"/>
      <c r="AQ457" s="576" t="s">
        <v>516</v>
      </c>
      <c r="AR457" s="186"/>
      <c r="AS457" s="119" t="s">
        <v>307</v>
      </c>
      <c r="AT457" s="120"/>
      <c r="AU457" s="186" t="s">
        <v>496</v>
      </c>
      <c r="AV457" s="186"/>
      <c r="AW457" s="119" t="s">
        <v>296</v>
      </c>
      <c r="AX457" s="181"/>
    </row>
    <row r="458" spans="1:50" ht="23.25" customHeight="1" x14ac:dyDescent="0.2">
      <c r="A458" s="175"/>
      <c r="B458" s="172"/>
      <c r="C458" s="166"/>
      <c r="D458" s="172"/>
      <c r="E458" s="328"/>
      <c r="F458" s="329"/>
      <c r="G458" s="90" t="s">
        <v>496</v>
      </c>
      <c r="H458" s="91"/>
      <c r="I458" s="91"/>
      <c r="J458" s="91"/>
      <c r="K458" s="91"/>
      <c r="L458" s="91"/>
      <c r="M458" s="91"/>
      <c r="N458" s="91"/>
      <c r="O458" s="91"/>
      <c r="P458" s="91"/>
      <c r="Q458" s="91"/>
      <c r="R458" s="91"/>
      <c r="S458" s="91"/>
      <c r="T458" s="91"/>
      <c r="U458" s="91"/>
      <c r="V458" s="91"/>
      <c r="W458" s="91"/>
      <c r="X458" s="92"/>
      <c r="Y458" s="187" t="s">
        <v>12</v>
      </c>
      <c r="Z458" s="188"/>
      <c r="AA458" s="189"/>
      <c r="AB458" s="199" t="s">
        <v>496</v>
      </c>
      <c r="AC458" s="199"/>
      <c r="AD458" s="199"/>
      <c r="AE458" s="326" t="s">
        <v>519</v>
      </c>
      <c r="AF458" s="193"/>
      <c r="AG458" s="193"/>
      <c r="AH458" s="193"/>
      <c r="AI458" s="326" t="s">
        <v>496</v>
      </c>
      <c r="AJ458" s="193"/>
      <c r="AK458" s="193"/>
      <c r="AL458" s="193"/>
      <c r="AM458" s="326" t="s">
        <v>496</v>
      </c>
      <c r="AN458" s="193"/>
      <c r="AO458" s="193"/>
      <c r="AP458" s="327"/>
      <c r="AQ458" s="326" t="s">
        <v>516</v>
      </c>
      <c r="AR458" s="193"/>
      <c r="AS458" s="193"/>
      <c r="AT458" s="327"/>
      <c r="AU458" s="193" t="s">
        <v>496</v>
      </c>
      <c r="AV458" s="193"/>
      <c r="AW458" s="193"/>
      <c r="AX458" s="194"/>
    </row>
    <row r="459" spans="1:50" ht="23.25"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516</v>
      </c>
      <c r="AC459" s="191"/>
      <c r="AD459" s="191"/>
      <c r="AE459" s="326" t="s">
        <v>496</v>
      </c>
      <c r="AF459" s="193"/>
      <c r="AG459" s="193"/>
      <c r="AH459" s="327"/>
      <c r="AI459" s="326" t="s">
        <v>496</v>
      </c>
      <c r="AJ459" s="193"/>
      <c r="AK459" s="193"/>
      <c r="AL459" s="193"/>
      <c r="AM459" s="326" t="s">
        <v>496</v>
      </c>
      <c r="AN459" s="193"/>
      <c r="AO459" s="193"/>
      <c r="AP459" s="327"/>
      <c r="AQ459" s="326" t="s">
        <v>496</v>
      </c>
      <c r="AR459" s="193"/>
      <c r="AS459" s="193"/>
      <c r="AT459" s="327"/>
      <c r="AU459" s="193" t="s">
        <v>496</v>
      </c>
      <c r="AV459" s="193"/>
      <c r="AW459" s="193"/>
      <c r="AX459" s="194"/>
    </row>
    <row r="460" spans="1:50" ht="23.25"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518</v>
      </c>
      <c r="AF460" s="193"/>
      <c r="AG460" s="193"/>
      <c r="AH460" s="327"/>
      <c r="AI460" s="326" t="s">
        <v>496</v>
      </c>
      <c r="AJ460" s="193"/>
      <c r="AK460" s="193"/>
      <c r="AL460" s="193"/>
      <c r="AM460" s="326" t="s">
        <v>518</v>
      </c>
      <c r="AN460" s="193"/>
      <c r="AO460" s="193"/>
      <c r="AP460" s="327"/>
      <c r="AQ460" s="326" t="s">
        <v>520</v>
      </c>
      <c r="AR460" s="193"/>
      <c r="AS460" s="193"/>
      <c r="AT460" s="327"/>
      <c r="AU460" s="193" t="s">
        <v>516</v>
      </c>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4" customHeight="1" x14ac:dyDescent="0.2">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496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4" hidden="1" customHeight="1" x14ac:dyDescent="0.2">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4" hidden="1" customHeight="1" x14ac:dyDescent="0.2">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4" hidden="1" customHeight="1" x14ac:dyDescent="0.2">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4" hidden="1" customHeight="1" x14ac:dyDescent="0.2">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2">
      <c r="A702" s="859" t="s">
        <v>258</v>
      </c>
      <c r="B702" s="860"/>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486</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0"/>
      <c r="AD703" s="314" t="s">
        <v>486</v>
      </c>
      <c r="AE703" s="315"/>
      <c r="AF703" s="315"/>
      <c r="AG703" s="87" t="s">
        <v>522</v>
      </c>
      <c r="AH703" s="88"/>
      <c r="AI703" s="88"/>
      <c r="AJ703" s="88"/>
      <c r="AK703" s="88"/>
      <c r="AL703" s="88"/>
      <c r="AM703" s="88"/>
      <c r="AN703" s="88"/>
      <c r="AO703" s="88"/>
      <c r="AP703" s="88"/>
      <c r="AQ703" s="88"/>
      <c r="AR703" s="88"/>
      <c r="AS703" s="88"/>
      <c r="AT703" s="88"/>
      <c r="AU703" s="88"/>
      <c r="AV703" s="88"/>
      <c r="AW703" s="88"/>
      <c r="AX703" s="89"/>
    </row>
    <row r="704" spans="1:50" ht="39" customHeight="1" x14ac:dyDescent="0.2">
      <c r="A704" s="863"/>
      <c r="B704" s="864"/>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486</v>
      </c>
      <c r="AE704" s="770"/>
      <c r="AF704" s="770"/>
      <c r="AG704" s="153" t="s">
        <v>523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7" t="s">
        <v>38</v>
      </c>
      <c r="B705" s="628"/>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486</v>
      </c>
      <c r="AE705" s="702"/>
      <c r="AF705" s="702"/>
      <c r="AG705" s="111" t="s">
        <v>526</v>
      </c>
      <c r="AH705" s="91"/>
      <c r="AI705" s="91"/>
      <c r="AJ705" s="91"/>
      <c r="AK705" s="91"/>
      <c r="AL705" s="91"/>
      <c r="AM705" s="91"/>
      <c r="AN705" s="91"/>
      <c r="AO705" s="91"/>
      <c r="AP705" s="91"/>
      <c r="AQ705" s="91"/>
      <c r="AR705" s="91"/>
      <c r="AS705" s="91"/>
      <c r="AT705" s="91"/>
      <c r="AU705" s="91"/>
      <c r="AV705" s="91"/>
      <c r="AW705" s="91"/>
      <c r="AX705" s="112"/>
    </row>
    <row r="706" spans="1:50" ht="35.5" customHeight="1" x14ac:dyDescent="0.2">
      <c r="A706" s="629"/>
      <c r="B706" s="630"/>
      <c r="C706" s="781"/>
      <c r="D706" s="782"/>
      <c r="E706" s="717" t="s">
        <v>424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524</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5" customHeight="1" x14ac:dyDescent="0.2">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4" t="s">
        <v>525</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5" customHeight="1" x14ac:dyDescent="0.2">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527</v>
      </c>
      <c r="AE708" s="591"/>
      <c r="AF708" s="591"/>
      <c r="AG708" s="729" t="s">
        <v>528</v>
      </c>
      <c r="AH708" s="730"/>
      <c r="AI708" s="730"/>
      <c r="AJ708" s="730"/>
      <c r="AK708" s="730"/>
      <c r="AL708" s="730"/>
      <c r="AM708" s="730"/>
      <c r="AN708" s="730"/>
      <c r="AO708" s="730"/>
      <c r="AP708" s="730"/>
      <c r="AQ708" s="730"/>
      <c r="AR708" s="730"/>
      <c r="AS708" s="730"/>
      <c r="AT708" s="730"/>
      <c r="AU708" s="730"/>
      <c r="AV708" s="730"/>
      <c r="AW708" s="730"/>
      <c r="AX708" s="731"/>
    </row>
    <row r="709" spans="1:50" ht="26.5" customHeight="1" x14ac:dyDescent="0.2">
      <c r="A709" s="629"/>
      <c r="B709" s="631"/>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486</v>
      </c>
      <c r="AE709" s="315"/>
      <c r="AF709" s="315"/>
      <c r="AG709" s="87" t="s">
        <v>529</v>
      </c>
      <c r="AH709" s="88"/>
      <c r="AI709" s="88"/>
      <c r="AJ709" s="88"/>
      <c r="AK709" s="88"/>
      <c r="AL709" s="88"/>
      <c r="AM709" s="88"/>
      <c r="AN709" s="88"/>
      <c r="AO709" s="88"/>
      <c r="AP709" s="88"/>
      <c r="AQ709" s="88"/>
      <c r="AR709" s="88"/>
      <c r="AS709" s="88"/>
      <c r="AT709" s="88"/>
      <c r="AU709" s="88"/>
      <c r="AV709" s="88"/>
      <c r="AW709" s="88"/>
      <c r="AX709" s="89"/>
    </row>
    <row r="710" spans="1:50" ht="26.5" customHeight="1" x14ac:dyDescent="0.2">
      <c r="A710" s="629"/>
      <c r="B710" s="631"/>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527</v>
      </c>
      <c r="AE710" s="315"/>
      <c r="AF710" s="315"/>
      <c r="AG710" s="87" t="s">
        <v>518</v>
      </c>
      <c r="AH710" s="88"/>
      <c r="AI710" s="88"/>
      <c r="AJ710" s="88"/>
      <c r="AK710" s="88"/>
      <c r="AL710" s="88"/>
      <c r="AM710" s="88"/>
      <c r="AN710" s="88"/>
      <c r="AO710" s="88"/>
      <c r="AP710" s="88"/>
      <c r="AQ710" s="88"/>
      <c r="AR710" s="88"/>
      <c r="AS710" s="88"/>
      <c r="AT710" s="88"/>
      <c r="AU710" s="88"/>
      <c r="AV710" s="88"/>
      <c r="AW710" s="88"/>
      <c r="AX710" s="89"/>
    </row>
    <row r="711" spans="1:50" ht="52.5" customHeight="1" x14ac:dyDescent="0.2">
      <c r="A711" s="629"/>
      <c r="B711" s="631"/>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599"/>
      <c r="AD711" s="314" t="s">
        <v>486</v>
      </c>
      <c r="AE711" s="315"/>
      <c r="AF711" s="315"/>
      <c r="AG711" s="87" t="s">
        <v>565</v>
      </c>
      <c r="AH711" s="88"/>
      <c r="AI711" s="88"/>
      <c r="AJ711" s="88"/>
      <c r="AK711" s="88"/>
      <c r="AL711" s="88"/>
      <c r="AM711" s="88"/>
      <c r="AN711" s="88"/>
      <c r="AO711" s="88"/>
      <c r="AP711" s="88"/>
      <c r="AQ711" s="88"/>
      <c r="AR711" s="88"/>
      <c r="AS711" s="88"/>
      <c r="AT711" s="88"/>
      <c r="AU711" s="88"/>
      <c r="AV711" s="88"/>
      <c r="AW711" s="88"/>
      <c r="AX711" s="89"/>
    </row>
    <row r="712" spans="1:50" ht="26.5" customHeight="1" x14ac:dyDescent="0.2">
      <c r="A712" s="629"/>
      <c r="B712" s="631"/>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599"/>
      <c r="AD712" s="769" t="s">
        <v>527</v>
      </c>
      <c r="AE712" s="770"/>
      <c r="AF712" s="770"/>
      <c r="AG712" s="797" t="s">
        <v>516</v>
      </c>
      <c r="AH712" s="798"/>
      <c r="AI712" s="798"/>
      <c r="AJ712" s="798"/>
      <c r="AK712" s="798"/>
      <c r="AL712" s="798"/>
      <c r="AM712" s="798"/>
      <c r="AN712" s="798"/>
      <c r="AO712" s="798"/>
      <c r="AP712" s="798"/>
      <c r="AQ712" s="798"/>
      <c r="AR712" s="798"/>
      <c r="AS712" s="798"/>
      <c r="AT712" s="798"/>
      <c r="AU712" s="798"/>
      <c r="AV712" s="798"/>
      <c r="AW712" s="798"/>
      <c r="AX712" s="799"/>
    </row>
    <row r="713" spans="1:50" ht="26.5" customHeight="1" x14ac:dyDescent="0.2">
      <c r="A713" s="629"/>
      <c r="B713" s="631"/>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527</v>
      </c>
      <c r="AE713" s="315"/>
      <c r="AF713" s="650"/>
      <c r="AG713" s="87" t="s">
        <v>496</v>
      </c>
      <c r="AH713" s="88"/>
      <c r="AI713" s="88"/>
      <c r="AJ713" s="88"/>
      <c r="AK713" s="88"/>
      <c r="AL713" s="88"/>
      <c r="AM713" s="88"/>
      <c r="AN713" s="88"/>
      <c r="AO713" s="88"/>
      <c r="AP713" s="88"/>
      <c r="AQ713" s="88"/>
      <c r="AR713" s="88"/>
      <c r="AS713" s="88"/>
      <c r="AT713" s="88"/>
      <c r="AU713" s="88"/>
      <c r="AV713" s="88"/>
      <c r="AW713" s="88"/>
      <c r="AX713" s="89"/>
    </row>
    <row r="714" spans="1:50" ht="45" customHeight="1" x14ac:dyDescent="0.2">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486</v>
      </c>
      <c r="AE714" s="795"/>
      <c r="AF714" s="796"/>
      <c r="AG714" s="723" t="s">
        <v>530</v>
      </c>
      <c r="AH714" s="724"/>
      <c r="AI714" s="724"/>
      <c r="AJ714" s="724"/>
      <c r="AK714" s="724"/>
      <c r="AL714" s="724"/>
      <c r="AM714" s="724"/>
      <c r="AN714" s="724"/>
      <c r="AO714" s="724"/>
      <c r="AP714" s="724"/>
      <c r="AQ714" s="724"/>
      <c r="AR714" s="724"/>
      <c r="AS714" s="724"/>
      <c r="AT714" s="724"/>
      <c r="AU714" s="724"/>
      <c r="AV714" s="724"/>
      <c r="AW714" s="724"/>
      <c r="AX714" s="725"/>
    </row>
    <row r="715" spans="1:50" ht="45" customHeight="1" x14ac:dyDescent="0.2">
      <c r="A715" s="627"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486</v>
      </c>
      <c r="AE715" s="591"/>
      <c r="AF715" s="643"/>
      <c r="AG715" s="729" t="s">
        <v>531</v>
      </c>
      <c r="AH715" s="730"/>
      <c r="AI715" s="730"/>
      <c r="AJ715" s="730"/>
      <c r="AK715" s="730"/>
      <c r="AL715" s="730"/>
      <c r="AM715" s="730"/>
      <c r="AN715" s="730"/>
      <c r="AO715" s="730"/>
      <c r="AP715" s="730"/>
      <c r="AQ715" s="730"/>
      <c r="AR715" s="730"/>
      <c r="AS715" s="730"/>
      <c r="AT715" s="730"/>
      <c r="AU715" s="730"/>
      <c r="AV715" s="730"/>
      <c r="AW715" s="730"/>
      <c r="AX715" s="731"/>
    </row>
    <row r="716" spans="1:50" ht="35.5" customHeight="1" x14ac:dyDescent="0.2">
      <c r="A716" s="629"/>
      <c r="B716" s="631"/>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3" t="s">
        <v>486</v>
      </c>
      <c r="AE716" s="614"/>
      <c r="AF716" s="614"/>
      <c r="AG716" s="87" t="s">
        <v>532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29"/>
      <c r="B717" s="631"/>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486</v>
      </c>
      <c r="AE717" s="315"/>
      <c r="AF717" s="315"/>
      <c r="AG717" s="87" t="s">
        <v>533</v>
      </c>
      <c r="AH717" s="88"/>
      <c r="AI717" s="88"/>
      <c r="AJ717" s="88"/>
      <c r="AK717" s="88"/>
      <c r="AL717" s="88"/>
      <c r="AM717" s="88"/>
      <c r="AN717" s="88"/>
      <c r="AO717" s="88"/>
      <c r="AP717" s="88"/>
      <c r="AQ717" s="88"/>
      <c r="AR717" s="88"/>
      <c r="AS717" s="88"/>
      <c r="AT717" s="88"/>
      <c r="AU717" s="88"/>
      <c r="AV717" s="88"/>
      <c r="AW717" s="88"/>
      <c r="AX717" s="89"/>
    </row>
    <row r="718" spans="1:50" ht="45" customHeight="1" x14ac:dyDescent="0.2">
      <c r="A718" s="632"/>
      <c r="B718" s="633"/>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486</v>
      </c>
      <c r="AE718" s="315"/>
      <c r="AF718" s="315"/>
      <c r="AG718" s="113" t="s">
        <v>534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527</v>
      </c>
      <c r="AE719" s="591"/>
      <c r="AF719" s="591"/>
      <c r="AG719" s="111" t="s">
        <v>535</v>
      </c>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5"/>
      <c r="B721" s="766"/>
      <c r="C721" s="282"/>
      <c r="D721" s="283"/>
      <c r="E721" s="283"/>
      <c r="F721" s="284"/>
      <c r="G721" s="273"/>
      <c r="H721" s="274"/>
      <c r="I721" s="69" t="str">
        <f>IF(OR(G721="　", G721=""), "", "-")</f>
        <v/>
      </c>
      <c r="J721" s="277" t="s">
        <v>496</v>
      </c>
      <c r="K721" s="277"/>
      <c r="L721" s="69" t="str">
        <f>IF(M721="","","-")</f>
        <v/>
      </c>
      <c r="M721" s="70"/>
      <c r="N721" s="290" t="s">
        <v>485</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75" customHeight="1" x14ac:dyDescent="0.2">
      <c r="A726" s="627" t="s">
        <v>47</v>
      </c>
      <c r="B726" s="789"/>
      <c r="C726" s="802" t="s">
        <v>52</v>
      </c>
      <c r="D726" s="826"/>
      <c r="E726" s="826"/>
      <c r="F726" s="827"/>
      <c r="G726" s="563" t="s">
        <v>559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5" customHeight="1" thickBot="1" x14ac:dyDescent="0.25">
      <c r="A727" s="790"/>
      <c r="B727" s="791"/>
      <c r="C727" s="735" t="s">
        <v>56</v>
      </c>
      <c r="D727" s="736"/>
      <c r="E727" s="736"/>
      <c r="F727" s="737"/>
      <c r="G727" s="561" t="s">
        <v>564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92" customHeight="1" thickBot="1" x14ac:dyDescent="0.25">
      <c r="A729" s="621" t="s">
        <v>566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75" customHeight="1" thickBot="1" x14ac:dyDescent="0.25">
      <c r="A731" s="786" t="s">
        <v>256</v>
      </c>
      <c r="B731" s="787"/>
      <c r="C731" s="787"/>
      <c r="D731" s="787"/>
      <c r="E731" s="788"/>
      <c r="F731" s="716" t="s">
        <v>567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5">
      <c r="A733" s="660" t="s">
        <v>256</v>
      </c>
      <c r="B733" s="661"/>
      <c r="C733" s="661"/>
      <c r="D733" s="661"/>
      <c r="E733" s="662"/>
      <c r="F733" s="624" t="s">
        <v>568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75" customHeight="1" thickBot="1" x14ac:dyDescent="0.25">
      <c r="A735" s="777" t="s">
        <v>515</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80" t="s">
        <v>467</v>
      </c>
      <c r="B737" s="196"/>
      <c r="C737" s="196"/>
      <c r="D737" s="197"/>
      <c r="E737" s="979" t="s">
        <v>507</v>
      </c>
      <c r="F737" s="979"/>
      <c r="G737" s="979"/>
      <c r="H737" s="979"/>
      <c r="I737" s="979"/>
      <c r="J737" s="979"/>
      <c r="K737" s="979"/>
      <c r="L737" s="979"/>
      <c r="M737" s="979"/>
      <c r="N737" s="351" t="s">
        <v>460</v>
      </c>
      <c r="O737" s="351"/>
      <c r="P737" s="351"/>
      <c r="Q737" s="351"/>
      <c r="R737" s="979" t="s">
        <v>508</v>
      </c>
      <c r="S737" s="979"/>
      <c r="T737" s="979"/>
      <c r="U737" s="979"/>
      <c r="V737" s="979"/>
      <c r="W737" s="979"/>
      <c r="X737" s="979"/>
      <c r="Y737" s="979"/>
      <c r="Z737" s="979"/>
      <c r="AA737" s="351" t="s">
        <v>459</v>
      </c>
      <c r="AB737" s="351"/>
      <c r="AC737" s="351"/>
      <c r="AD737" s="351"/>
      <c r="AE737" s="979" t="s">
        <v>509</v>
      </c>
      <c r="AF737" s="979"/>
      <c r="AG737" s="979"/>
      <c r="AH737" s="979"/>
      <c r="AI737" s="979"/>
      <c r="AJ737" s="979"/>
      <c r="AK737" s="979"/>
      <c r="AL737" s="979"/>
      <c r="AM737" s="979"/>
      <c r="AN737" s="351" t="s">
        <v>458</v>
      </c>
      <c r="AO737" s="351"/>
      <c r="AP737" s="351"/>
      <c r="AQ737" s="351"/>
      <c r="AR737" s="971" t="s">
        <v>510</v>
      </c>
      <c r="AS737" s="972"/>
      <c r="AT737" s="972"/>
      <c r="AU737" s="972"/>
      <c r="AV737" s="972"/>
      <c r="AW737" s="972"/>
      <c r="AX737" s="973"/>
      <c r="AY737" s="75"/>
      <c r="AZ737" s="75"/>
    </row>
    <row r="738" spans="1:52" ht="24.75" customHeight="1" x14ac:dyDescent="0.2">
      <c r="A738" s="980" t="s">
        <v>457</v>
      </c>
      <c r="B738" s="196"/>
      <c r="C738" s="196"/>
      <c r="D738" s="197"/>
      <c r="E738" s="979" t="s">
        <v>511</v>
      </c>
      <c r="F738" s="979"/>
      <c r="G738" s="979"/>
      <c r="H738" s="979"/>
      <c r="I738" s="979"/>
      <c r="J738" s="979"/>
      <c r="K738" s="979"/>
      <c r="L738" s="979"/>
      <c r="M738" s="979"/>
      <c r="N738" s="351" t="s">
        <v>456</v>
      </c>
      <c r="O738" s="351"/>
      <c r="P738" s="351"/>
      <c r="Q738" s="351"/>
      <c r="R738" s="979" t="s">
        <v>512</v>
      </c>
      <c r="S738" s="979"/>
      <c r="T738" s="979"/>
      <c r="U738" s="979"/>
      <c r="V738" s="979"/>
      <c r="W738" s="979"/>
      <c r="X738" s="979"/>
      <c r="Y738" s="979"/>
      <c r="Z738" s="979"/>
      <c r="AA738" s="351" t="s">
        <v>455</v>
      </c>
      <c r="AB738" s="351"/>
      <c r="AC738" s="351"/>
      <c r="AD738" s="351"/>
      <c r="AE738" s="979" t="s">
        <v>513</v>
      </c>
      <c r="AF738" s="979"/>
      <c r="AG738" s="979"/>
      <c r="AH738" s="979"/>
      <c r="AI738" s="979"/>
      <c r="AJ738" s="979"/>
      <c r="AK738" s="979"/>
      <c r="AL738" s="979"/>
      <c r="AM738" s="979"/>
      <c r="AN738" s="351" t="s">
        <v>451</v>
      </c>
      <c r="AO738" s="351"/>
      <c r="AP738" s="351"/>
      <c r="AQ738" s="351"/>
      <c r="AR738" s="971" t="s">
        <v>514</v>
      </c>
      <c r="AS738" s="972"/>
      <c r="AT738" s="972"/>
      <c r="AU738" s="972"/>
      <c r="AV738" s="972"/>
      <c r="AW738" s="972"/>
      <c r="AX738" s="973"/>
    </row>
    <row r="739" spans="1:52" ht="24.75" customHeight="1" thickBot="1" x14ac:dyDescent="0.25">
      <c r="A739" s="981" t="s">
        <v>447</v>
      </c>
      <c r="B739" s="982"/>
      <c r="C739" s="982"/>
      <c r="D739" s="983"/>
      <c r="E739" s="984" t="s">
        <v>479</v>
      </c>
      <c r="F739" s="974"/>
      <c r="G739" s="974"/>
      <c r="H739" s="79" t="str">
        <f>IF(E739="", "", "(")</f>
        <v>(</v>
      </c>
      <c r="I739" s="974"/>
      <c r="J739" s="974"/>
      <c r="K739" s="79" t="str">
        <f>IF(OR(I739="　", I739=""), "", "-")</f>
        <v/>
      </c>
      <c r="L739" s="975">
        <v>156</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4" customHeight="1" x14ac:dyDescent="0.2">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customHeigh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5" t="s">
        <v>429</v>
      </c>
      <c r="B779" s="616"/>
      <c r="C779" s="616"/>
      <c r="D779" s="616"/>
      <c r="E779" s="616"/>
      <c r="F779" s="617"/>
      <c r="G779" s="581" t="s">
        <v>551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24.75" customHeight="1" x14ac:dyDescent="0.2">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47" customHeight="1" x14ac:dyDescent="0.2">
      <c r="A781" s="618"/>
      <c r="B781" s="619"/>
      <c r="C781" s="619"/>
      <c r="D781" s="619"/>
      <c r="E781" s="619"/>
      <c r="F781" s="620"/>
      <c r="G781" s="657" t="s">
        <v>552</v>
      </c>
      <c r="H781" s="658"/>
      <c r="I781" s="658"/>
      <c r="J781" s="658"/>
      <c r="K781" s="659"/>
      <c r="L781" s="651" t="s">
        <v>556</v>
      </c>
      <c r="M781" s="652"/>
      <c r="N781" s="652"/>
      <c r="O781" s="652"/>
      <c r="P781" s="652"/>
      <c r="Q781" s="652"/>
      <c r="R781" s="652"/>
      <c r="S781" s="652"/>
      <c r="T781" s="652"/>
      <c r="U781" s="652"/>
      <c r="V781" s="652"/>
      <c r="W781" s="652"/>
      <c r="X781" s="653"/>
      <c r="Y781" s="374">
        <v>22.3</v>
      </c>
      <c r="Z781" s="375"/>
      <c r="AA781" s="375"/>
      <c r="AB781" s="792"/>
      <c r="AC781" s="657"/>
      <c r="AD781" s="658"/>
      <c r="AE781" s="658"/>
      <c r="AF781" s="658"/>
      <c r="AG781" s="659"/>
      <c r="AH781" s="651"/>
      <c r="AI781" s="652"/>
      <c r="AJ781" s="652"/>
      <c r="AK781" s="652"/>
      <c r="AL781" s="652"/>
      <c r="AM781" s="652"/>
      <c r="AN781" s="652"/>
      <c r="AO781" s="652"/>
      <c r="AP781" s="652"/>
      <c r="AQ781" s="652"/>
      <c r="AR781" s="652"/>
      <c r="AS781" s="652"/>
      <c r="AT781" s="653"/>
      <c r="AU781" s="374"/>
      <c r="AV781" s="375"/>
      <c r="AW781" s="375"/>
      <c r="AX781" s="376"/>
    </row>
    <row r="782" spans="1:50" ht="30.5" customHeight="1" x14ac:dyDescent="0.2">
      <c r="A782" s="618"/>
      <c r="B782" s="619"/>
      <c r="C782" s="619"/>
      <c r="D782" s="619"/>
      <c r="E782" s="619"/>
      <c r="F782" s="620"/>
      <c r="G782" s="592" t="s">
        <v>553</v>
      </c>
      <c r="H782" s="593"/>
      <c r="I782" s="593"/>
      <c r="J782" s="593"/>
      <c r="K782" s="594"/>
      <c r="L782" s="584"/>
      <c r="M782" s="585"/>
      <c r="N782" s="585"/>
      <c r="O782" s="585"/>
      <c r="P782" s="585"/>
      <c r="Q782" s="585"/>
      <c r="R782" s="585"/>
      <c r="S782" s="585"/>
      <c r="T782" s="585"/>
      <c r="U782" s="585"/>
      <c r="V782" s="585"/>
      <c r="W782" s="585"/>
      <c r="X782" s="586"/>
      <c r="Y782" s="587">
        <v>2.2000000000000002</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2">
      <c r="A783" s="618"/>
      <c r="B783" s="619"/>
      <c r="C783" s="619"/>
      <c r="D783" s="619"/>
      <c r="E783" s="619"/>
      <c r="F783" s="620"/>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8"/>
      <c r="B784" s="619"/>
      <c r="C784" s="619"/>
      <c r="D784" s="619"/>
      <c r="E784" s="619"/>
      <c r="F784" s="620"/>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8"/>
      <c r="B785" s="619"/>
      <c r="C785" s="619"/>
      <c r="D785" s="619"/>
      <c r="E785" s="619"/>
      <c r="F785" s="620"/>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8"/>
      <c r="B786" s="619"/>
      <c r="C786" s="619"/>
      <c r="D786" s="619"/>
      <c r="E786" s="619"/>
      <c r="F786" s="620"/>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8"/>
      <c r="B787" s="619"/>
      <c r="C787" s="619"/>
      <c r="D787" s="619"/>
      <c r="E787" s="619"/>
      <c r="F787" s="620"/>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8"/>
      <c r="B788" s="619"/>
      <c r="C788" s="619"/>
      <c r="D788" s="619"/>
      <c r="E788" s="619"/>
      <c r="F788" s="620"/>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8"/>
      <c r="B789" s="619"/>
      <c r="C789" s="619"/>
      <c r="D789" s="619"/>
      <c r="E789" s="619"/>
      <c r="F789" s="620"/>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8"/>
      <c r="B790" s="619"/>
      <c r="C790" s="619"/>
      <c r="D790" s="619"/>
      <c r="E790" s="619"/>
      <c r="F790" s="620"/>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8"/>
      <c r="B791" s="619"/>
      <c r="C791" s="619"/>
      <c r="D791" s="619"/>
      <c r="E791" s="619"/>
      <c r="F791" s="620"/>
      <c r="G791" s="815" t="s">
        <v>20</v>
      </c>
      <c r="H791" s="816"/>
      <c r="I791" s="816"/>
      <c r="J791" s="816"/>
      <c r="K791" s="816"/>
      <c r="L791" s="817"/>
      <c r="M791" s="818"/>
      <c r="N791" s="818"/>
      <c r="O791" s="818"/>
      <c r="P791" s="818"/>
      <c r="Q791" s="818"/>
      <c r="R791" s="818"/>
      <c r="S791" s="818"/>
      <c r="T791" s="818"/>
      <c r="U791" s="818"/>
      <c r="V791" s="818"/>
      <c r="W791" s="818"/>
      <c r="X791" s="819"/>
      <c r="Y791" s="820">
        <f>SUM(Y781:AB790)</f>
        <v>24.5</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2">
      <c r="A792" s="618"/>
      <c r="B792" s="619"/>
      <c r="C792" s="619"/>
      <c r="D792" s="619"/>
      <c r="E792" s="619"/>
      <c r="F792" s="620"/>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24.75" hidden="1" customHeight="1" x14ac:dyDescent="0.2">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2">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4"/>
      <c r="Z794" s="375"/>
      <c r="AA794" s="375"/>
      <c r="AB794" s="792"/>
      <c r="AC794" s="657"/>
      <c r="AD794" s="658"/>
      <c r="AE794" s="658"/>
      <c r="AF794" s="658"/>
      <c r="AG794" s="659"/>
      <c r="AH794" s="651"/>
      <c r="AI794" s="652"/>
      <c r="AJ794" s="652"/>
      <c r="AK794" s="652"/>
      <c r="AL794" s="652"/>
      <c r="AM794" s="652"/>
      <c r="AN794" s="652"/>
      <c r="AO794" s="652"/>
      <c r="AP794" s="652"/>
      <c r="AQ794" s="652"/>
      <c r="AR794" s="652"/>
      <c r="AS794" s="652"/>
      <c r="AT794" s="653"/>
      <c r="AU794" s="374"/>
      <c r="AV794" s="375"/>
      <c r="AW794" s="375"/>
      <c r="AX794" s="376"/>
    </row>
    <row r="795" spans="1:50" ht="24.75" hidden="1" customHeight="1" x14ac:dyDescent="0.2">
      <c r="A795" s="618"/>
      <c r="B795" s="619"/>
      <c r="C795" s="619"/>
      <c r="D795" s="619"/>
      <c r="E795" s="619"/>
      <c r="F795" s="620"/>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2">
      <c r="A796" s="618"/>
      <c r="B796" s="619"/>
      <c r="C796" s="619"/>
      <c r="D796" s="619"/>
      <c r="E796" s="619"/>
      <c r="F796" s="620"/>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8"/>
      <c r="B797" s="619"/>
      <c r="C797" s="619"/>
      <c r="D797" s="619"/>
      <c r="E797" s="619"/>
      <c r="F797" s="620"/>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8"/>
      <c r="B798" s="619"/>
      <c r="C798" s="619"/>
      <c r="D798" s="619"/>
      <c r="E798" s="619"/>
      <c r="F798" s="620"/>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8"/>
      <c r="B799" s="619"/>
      <c r="C799" s="619"/>
      <c r="D799" s="619"/>
      <c r="E799" s="619"/>
      <c r="F799" s="620"/>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8"/>
      <c r="B800" s="619"/>
      <c r="C800" s="619"/>
      <c r="D800" s="619"/>
      <c r="E800" s="619"/>
      <c r="F800" s="620"/>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8"/>
      <c r="B801" s="619"/>
      <c r="C801" s="619"/>
      <c r="D801" s="619"/>
      <c r="E801" s="619"/>
      <c r="F801" s="620"/>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8"/>
      <c r="B802" s="619"/>
      <c r="C802" s="619"/>
      <c r="D802" s="619"/>
      <c r="E802" s="619"/>
      <c r="F802" s="620"/>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8"/>
      <c r="B803" s="619"/>
      <c r="C803" s="619"/>
      <c r="D803" s="619"/>
      <c r="E803" s="619"/>
      <c r="F803" s="620"/>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5">
      <c r="A804" s="618"/>
      <c r="B804" s="619"/>
      <c r="C804" s="619"/>
      <c r="D804" s="619"/>
      <c r="E804" s="619"/>
      <c r="F804" s="620"/>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2">
      <c r="A805" s="618"/>
      <c r="B805" s="619"/>
      <c r="C805" s="619"/>
      <c r="D805" s="619"/>
      <c r="E805" s="619"/>
      <c r="F805" s="620"/>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24.75" hidden="1" customHeight="1" x14ac:dyDescent="0.2">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2">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4"/>
      <c r="Z807" s="375"/>
      <c r="AA807" s="375"/>
      <c r="AB807" s="792"/>
      <c r="AC807" s="657"/>
      <c r="AD807" s="658"/>
      <c r="AE807" s="658"/>
      <c r="AF807" s="658"/>
      <c r="AG807" s="659"/>
      <c r="AH807" s="651"/>
      <c r="AI807" s="652"/>
      <c r="AJ807" s="652"/>
      <c r="AK807" s="652"/>
      <c r="AL807" s="652"/>
      <c r="AM807" s="652"/>
      <c r="AN807" s="652"/>
      <c r="AO807" s="652"/>
      <c r="AP807" s="652"/>
      <c r="AQ807" s="652"/>
      <c r="AR807" s="652"/>
      <c r="AS807" s="652"/>
      <c r="AT807" s="653"/>
      <c r="AU807" s="374"/>
      <c r="AV807" s="375"/>
      <c r="AW807" s="375"/>
      <c r="AX807" s="376"/>
    </row>
    <row r="808" spans="1:50" ht="24.75" hidden="1" customHeight="1" x14ac:dyDescent="0.2">
      <c r="A808" s="618"/>
      <c r="B808" s="619"/>
      <c r="C808" s="619"/>
      <c r="D808" s="619"/>
      <c r="E808" s="619"/>
      <c r="F808" s="620"/>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2">
      <c r="A809" s="618"/>
      <c r="B809" s="619"/>
      <c r="C809" s="619"/>
      <c r="D809" s="619"/>
      <c r="E809" s="619"/>
      <c r="F809" s="620"/>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8"/>
      <c r="B810" s="619"/>
      <c r="C810" s="619"/>
      <c r="D810" s="619"/>
      <c r="E810" s="619"/>
      <c r="F810" s="620"/>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8"/>
      <c r="B811" s="619"/>
      <c r="C811" s="619"/>
      <c r="D811" s="619"/>
      <c r="E811" s="619"/>
      <c r="F811" s="620"/>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8"/>
      <c r="B812" s="619"/>
      <c r="C812" s="619"/>
      <c r="D812" s="619"/>
      <c r="E812" s="619"/>
      <c r="F812" s="620"/>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8"/>
      <c r="B813" s="619"/>
      <c r="C813" s="619"/>
      <c r="D813" s="619"/>
      <c r="E813" s="619"/>
      <c r="F813" s="620"/>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8"/>
      <c r="B814" s="619"/>
      <c r="C814" s="619"/>
      <c r="D814" s="619"/>
      <c r="E814" s="619"/>
      <c r="F814" s="620"/>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8"/>
      <c r="B815" s="619"/>
      <c r="C815" s="619"/>
      <c r="D815" s="619"/>
      <c r="E815" s="619"/>
      <c r="F815" s="620"/>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8"/>
      <c r="B816" s="619"/>
      <c r="C816" s="619"/>
      <c r="D816" s="619"/>
      <c r="E816" s="619"/>
      <c r="F816" s="620"/>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5">
      <c r="A817" s="618"/>
      <c r="B817" s="619"/>
      <c r="C817" s="619"/>
      <c r="D817" s="619"/>
      <c r="E817" s="619"/>
      <c r="F817" s="620"/>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2">
      <c r="A818" s="618"/>
      <c r="B818" s="619"/>
      <c r="C818" s="619"/>
      <c r="D818" s="619"/>
      <c r="E818" s="619"/>
      <c r="F818" s="620"/>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24.75" hidden="1" customHeight="1" x14ac:dyDescent="0.2">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2">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4"/>
      <c r="Z820" s="375"/>
      <c r="AA820" s="375"/>
      <c r="AB820" s="792"/>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2">
      <c r="A821" s="618"/>
      <c r="B821" s="619"/>
      <c r="C821" s="619"/>
      <c r="D821" s="619"/>
      <c r="E821" s="619"/>
      <c r="F821" s="620"/>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2">
      <c r="A822" s="618"/>
      <c r="B822" s="619"/>
      <c r="C822" s="619"/>
      <c r="D822" s="619"/>
      <c r="E822" s="619"/>
      <c r="F822" s="620"/>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8"/>
      <c r="B823" s="619"/>
      <c r="C823" s="619"/>
      <c r="D823" s="619"/>
      <c r="E823" s="619"/>
      <c r="F823" s="620"/>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8"/>
      <c r="B824" s="619"/>
      <c r="C824" s="619"/>
      <c r="D824" s="619"/>
      <c r="E824" s="619"/>
      <c r="F824" s="620"/>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8"/>
      <c r="B825" s="619"/>
      <c r="C825" s="619"/>
      <c r="D825" s="619"/>
      <c r="E825" s="619"/>
      <c r="F825" s="620"/>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8"/>
      <c r="B826" s="619"/>
      <c r="C826" s="619"/>
      <c r="D826" s="619"/>
      <c r="E826" s="619"/>
      <c r="F826" s="620"/>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8"/>
      <c r="B827" s="619"/>
      <c r="C827" s="619"/>
      <c r="D827" s="619"/>
      <c r="E827" s="619"/>
      <c r="F827" s="620"/>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8"/>
      <c r="B828" s="619"/>
      <c r="C828" s="619"/>
      <c r="D828" s="619"/>
      <c r="E828" s="619"/>
      <c r="F828" s="620"/>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8"/>
      <c r="B829" s="619"/>
      <c r="C829" s="619"/>
      <c r="D829" s="619"/>
      <c r="E829" s="619"/>
      <c r="F829" s="620"/>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8"/>
      <c r="B830" s="619"/>
      <c r="C830" s="619"/>
      <c r="D830" s="619"/>
      <c r="E830" s="619"/>
      <c r="F830" s="620"/>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5">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81.5" customHeight="1" x14ac:dyDescent="0.2">
      <c r="A837" s="362">
        <v>1</v>
      </c>
      <c r="B837" s="362">
        <v>1</v>
      </c>
      <c r="C837" s="347" t="s">
        <v>554</v>
      </c>
      <c r="D837" s="333"/>
      <c r="E837" s="333"/>
      <c r="F837" s="333"/>
      <c r="G837" s="333"/>
      <c r="H837" s="333"/>
      <c r="I837" s="333"/>
      <c r="J837" s="334">
        <v>6010001030403</v>
      </c>
      <c r="K837" s="335"/>
      <c r="L837" s="335"/>
      <c r="M837" s="335"/>
      <c r="N837" s="335"/>
      <c r="O837" s="335"/>
      <c r="P837" s="348" t="s">
        <v>556</v>
      </c>
      <c r="Q837" s="336"/>
      <c r="R837" s="336"/>
      <c r="S837" s="336"/>
      <c r="T837" s="336"/>
      <c r="U837" s="336"/>
      <c r="V837" s="336"/>
      <c r="W837" s="336"/>
      <c r="X837" s="336"/>
      <c r="Y837" s="337">
        <v>24.5</v>
      </c>
      <c r="Z837" s="338"/>
      <c r="AA837" s="338"/>
      <c r="AB837" s="339"/>
      <c r="AC837" s="349" t="s">
        <v>416</v>
      </c>
      <c r="AD837" s="357"/>
      <c r="AE837" s="357"/>
      <c r="AF837" s="357"/>
      <c r="AG837" s="357"/>
      <c r="AH837" s="358">
        <v>1</v>
      </c>
      <c r="AI837" s="359"/>
      <c r="AJ837" s="359"/>
      <c r="AK837" s="359"/>
      <c r="AL837" s="343">
        <v>99</v>
      </c>
      <c r="AM837" s="344"/>
      <c r="AN837" s="344"/>
      <c r="AO837" s="345"/>
      <c r="AP837" s="346" t="s">
        <v>549</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2">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2">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5"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13">
      <formula>IF(RIGHT(TEXT(P14,"0.#"),1)=".",FALSE,TRUE)</formula>
    </cfRule>
    <cfRule type="expression" dxfId="2086" priority="14014">
      <formula>IF(RIGHT(TEXT(P14,"0.#"),1)=".",TRUE,FALSE)</formula>
    </cfRule>
  </conditionalFormatting>
  <conditionalFormatting sqref="AE32">
    <cfRule type="expression" dxfId="2085" priority="14003">
      <formula>IF(RIGHT(TEXT(AE32,"0.#"),1)=".",FALSE,TRUE)</formula>
    </cfRule>
    <cfRule type="expression" dxfId="2084" priority="14004">
      <formula>IF(RIGHT(TEXT(AE32,"0.#"),1)=".",TRUE,FALSE)</formula>
    </cfRule>
  </conditionalFormatting>
  <conditionalFormatting sqref="P18:AX18">
    <cfRule type="expression" dxfId="2083" priority="13889">
      <formula>IF(RIGHT(TEXT(P18,"0.#"),1)=".",FALSE,TRUE)</formula>
    </cfRule>
    <cfRule type="expression" dxfId="2082" priority="13890">
      <formula>IF(RIGHT(TEXT(P18,"0.#"),1)=".",TRUE,FALSE)</formula>
    </cfRule>
  </conditionalFormatting>
  <conditionalFormatting sqref="Y782">
    <cfRule type="expression" dxfId="2081" priority="13885">
      <formula>IF(RIGHT(TEXT(Y782,"0.#"),1)=".",FALSE,TRUE)</formula>
    </cfRule>
    <cfRule type="expression" dxfId="2080" priority="13886">
      <formula>IF(RIGHT(TEXT(Y782,"0.#"),1)=".",TRUE,FALSE)</formula>
    </cfRule>
  </conditionalFormatting>
  <conditionalFormatting sqref="Y791">
    <cfRule type="expression" dxfId="2079" priority="13881">
      <formula>IF(RIGHT(TEXT(Y791,"0.#"),1)=".",FALSE,TRUE)</formula>
    </cfRule>
    <cfRule type="expression" dxfId="2078" priority="13882">
      <formula>IF(RIGHT(TEXT(Y791,"0.#"),1)=".",TRUE,FALSE)</formula>
    </cfRule>
  </conditionalFormatting>
  <conditionalFormatting sqref="Y822:Y829 Y820 Y809:Y816 Y807 Y796:Y803 Y794">
    <cfRule type="expression" dxfId="2077" priority="13663">
      <formula>IF(RIGHT(TEXT(Y794,"0.#"),1)=".",FALSE,TRUE)</formula>
    </cfRule>
    <cfRule type="expression" dxfId="2076" priority="13664">
      <formula>IF(RIGHT(TEXT(Y794,"0.#"),1)=".",TRUE,FALSE)</formula>
    </cfRule>
  </conditionalFormatting>
  <conditionalFormatting sqref="P16:AQ17 P15:AX15 P13:AX13">
    <cfRule type="expression" dxfId="2075" priority="13711">
      <formula>IF(RIGHT(TEXT(P13,"0.#"),1)=".",FALSE,TRUE)</formula>
    </cfRule>
    <cfRule type="expression" dxfId="2074" priority="13712">
      <formula>IF(RIGHT(TEXT(P13,"0.#"),1)=".",TRUE,FALSE)</formula>
    </cfRule>
  </conditionalFormatting>
  <conditionalFormatting sqref="P19:AJ19">
    <cfRule type="expression" dxfId="2073" priority="13709">
      <formula>IF(RIGHT(TEXT(P19,"0.#"),1)=".",FALSE,TRUE)</formula>
    </cfRule>
    <cfRule type="expression" dxfId="2072" priority="13710">
      <formula>IF(RIGHT(TEXT(P19,"0.#"),1)=".",TRUE,FALSE)</formula>
    </cfRule>
  </conditionalFormatting>
  <conditionalFormatting sqref="AE101 AQ101">
    <cfRule type="expression" dxfId="2071" priority="13701">
      <formula>IF(RIGHT(TEXT(AE101,"0.#"),1)=".",FALSE,TRUE)</formula>
    </cfRule>
    <cfRule type="expression" dxfId="2070" priority="13702">
      <formula>IF(RIGHT(TEXT(AE101,"0.#"),1)=".",TRUE,FALSE)</formula>
    </cfRule>
  </conditionalFormatting>
  <conditionalFormatting sqref="Y783:Y790 Y781">
    <cfRule type="expression" dxfId="2069" priority="13687">
      <formula>IF(RIGHT(TEXT(Y781,"0.#"),1)=".",FALSE,TRUE)</formula>
    </cfRule>
    <cfRule type="expression" dxfId="2068" priority="13688">
      <formula>IF(RIGHT(TEXT(Y781,"0.#"),1)=".",TRUE,FALSE)</formula>
    </cfRule>
  </conditionalFormatting>
  <conditionalFormatting sqref="AU782">
    <cfRule type="expression" dxfId="2067" priority="13685">
      <formula>IF(RIGHT(TEXT(AU782,"0.#"),1)=".",FALSE,TRUE)</formula>
    </cfRule>
    <cfRule type="expression" dxfId="2066" priority="13686">
      <formula>IF(RIGHT(TEXT(AU782,"0.#"),1)=".",TRUE,FALSE)</formula>
    </cfRule>
  </conditionalFormatting>
  <conditionalFormatting sqref="AU791">
    <cfRule type="expression" dxfId="2065" priority="13683">
      <formula>IF(RIGHT(TEXT(AU791,"0.#"),1)=".",FALSE,TRUE)</formula>
    </cfRule>
    <cfRule type="expression" dxfId="2064" priority="13684">
      <formula>IF(RIGHT(TEXT(AU791,"0.#"),1)=".",TRUE,FALSE)</formula>
    </cfRule>
  </conditionalFormatting>
  <conditionalFormatting sqref="AU783:AU790 AU781">
    <cfRule type="expression" dxfId="2063" priority="13681">
      <formula>IF(RIGHT(TEXT(AU781,"0.#"),1)=".",FALSE,TRUE)</formula>
    </cfRule>
    <cfRule type="expression" dxfId="2062" priority="13682">
      <formula>IF(RIGHT(TEXT(AU781,"0.#"),1)=".",TRUE,FALSE)</formula>
    </cfRule>
  </conditionalFormatting>
  <conditionalFormatting sqref="Y821 Y808 Y795">
    <cfRule type="expression" dxfId="2061" priority="13667">
      <formula>IF(RIGHT(TEXT(Y795,"0.#"),1)=".",FALSE,TRUE)</formula>
    </cfRule>
    <cfRule type="expression" dxfId="2060" priority="13668">
      <formula>IF(RIGHT(TEXT(Y795,"0.#"),1)=".",TRUE,FALSE)</formula>
    </cfRule>
  </conditionalFormatting>
  <conditionalFormatting sqref="Y830 Y817 Y804">
    <cfRule type="expression" dxfId="2059" priority="13665">
      <formula>IF(RIGHT(TEXT(Y804,"0.#"),1)=".",FALSE,TRUE)</formula>
    </cfRule>
    <cfRule type="expression" dxfId="2058" priority="13666">
      <formula>IF(RIGHT(TEXT(Y804,"0.#"),1)=".",TRUE,FALSE)</formula>
    </cfRule>
  </conditionalFormatting>
  <conditionalFormatting sqref="AU821 AU808 AU795">
    <cfRule type="expression" dxfId="2057" priority="13661">
      <formula>IF(RIGHT(TEXT(AU795,"0.#"),1)=".",FALSE,TRUE)</formula>
    </cfRule>
    <cfRule type="expression" dxfId="2056" priority="13662">
      <formula>IF(RIGHT(TEXT(AU795,"0.#"),1)=".",TRUE,FALSE)</formula>
    </cfRule>
  </conditionalFormatting>
  <conditionalFormatting sqref="AU830 AU817 AU804">
    <cfRule type="expression" dxfId="2055" priority="13659">
      <formula>IF(RIGHT(TEXT(AU804,"0.#"),1)=".",FALSE,TRUE)</formula>
    </cfRule>
    <cfRule type="expression" dxfId="2054" priority="13660">
      <formula>IF(RIGHT(TEXT(AU804,"0.#"),1)=".",TRUE,FALSE)</formula>
    </cfRule>
  </conditionalFormatting>
  <conditionalFormatting sqref="AU822:AU829 AU820 AU809:AU816 AU807 AU796:AU803 AU794">
    <cfRule type="expression" dxfId="2053" priority="13657">
      <formula>IF(RIGHT(TEXT(AU794,"0.#"),1)=".",FALSE,TRUE)</formula>
    </cfRule>
    <cfRule type="expression" dxfId="2052" priority="13658">
      <formula>IF(RIGHT(TEXT(AU794,"0.#"),1)=".",TRUE,FALSE)</formula>
    </cfRule>
  </conditionalFormatting>
  <conditionalFormatting sqref="AM87">
    <cfRule type="expression" dxfId="2051" priority="13311">
      <formula>IF(RIGHT(TEXT(AM87,"0.#"),1)=".",FALSE,TRUE)</formula>
    </cfRule>
    <cfRule type="expression" dxfId="2050" priority="13312">
      <formula>IF(RIGHT(TEXT(AM87,"0.#"),1)=".",TRUE,FALSE)</formula>
    </cfRule>
  </conditionalFormatting>
  <conditionalFormatting sqref="AE55 AI55">
    <cfRule type="expression" dxfId="2049" priority="13379">
      <formula>IF(RIGHT(TEXT(AE55,"0.#"),1)=".",FALSE,TRUE)</formula>
    </cfRule>
    <cfRule type="expression" dxfId="2048" priority="13380">
      <formula>IF(RIGHT(TEXT(AE55,"0.#"),1)=".",TRUE,FALSE)</formula>
    </cfRule>
  </conditionalFormatting>
  <conditionalFormatting sqref="AE33">
    <cfRule type="expression" dxfId="2047" priority="13471">
      <formula>IF(RIGHT(TEXT(AE33,"0.#"),1)=".",FALSE,TRUE)</formula>
    </cfRule>
    <cfRule type="expression" dxfId="2046" priority="13472">
      <formula>IF(RIGHT(TEXT(AE33,"0.#"),1)=".",TRUE,FALSE)</formula>
    </cfRule>
  </conditionalFormatting>
  <conditionalFormatting sqref="AE34 AI34">
    <cfRule type="expression" dxfId="2045" priority="13469">
      <formula>IF(RIGHT(TEXT(AE34,"0.#"),1)=".",FALSE,TRUE)</formula>
    </cfRule>
    <cfRule type="expression" dxfId="2044" priority="13470">
      <formula>IF(RIGHT(TEXT(AE34,"0.#"),1)=".",TRUE,FALSE)</formula>
    </cfRule>
  </conditionalFormatting>
  <conditionalFormatting sqref="AI33">
    <cfRule type="expression" dxfId="2043" priority="13465">
      <formula>IF(RIGHT(TEXT(AI33,"0.#"),1)=".",FALSE,TRUE)</formula>
    </cfRule>
    <cfRule type="expression" dxfId="2042" priority="13466">
      <formula>IF(RIGHT(TEXT(AI33,"0.#"),1)=".",TRUE,FALSE)</formula>
    </cfRule>
  </conditionalFormatting>
  <conditionalFormatting sqref="AI32">
    <cfRule type="expression" dxfId="2041" priority="13463">
      <formula>IF(RIGHT(TEXT(AI32,"0.#"),1)=".",FALSE,TRUE)</formula>
    </cfRule>
    <cfRule type="expression" dxfId="2040" priority="13464">
      <formula>IF(RIGHT(TEXT(AI32,"0.#"),1)=".",TRUE,FALSE)</formula>
    </cfRule>
  </conditionalFormatting>
  <conditionalFormatting sqref="AM32">
    <cfRule type="expression" dxfId="2039" priority="13461">
      <formula>IF(RIGHT(TEXT(AM32,"0.#"),1)=".",FALSE,TRUE)</formula>
    </cfRule>
    <cfRule type="expression" dxfId="2038" priority="13462">
      <formula>IF(RIGHT(TEXT(AM32,"0.#"),1)=".",TRUE,FALSE)</formula>
    </cfRule>
  </conditionalFormatting>
  <conditionalFormatting sqref="AM33">
    <cfRule type="expression" dxfId="2037" priority="13459">
      <formula>IF(RIGHT(TEXT(AM33,"0.#"),1)=".",FALSE,TRUE)</formula>
    </cfRule>
    <cfRule type="expression" dxfId="2036" priority="13460">
      <formula>IF(RIGHT(TEXT(AM33,"0.#"),1)=".",TRUE,FALSE)</formula>
    </cfRule>
  </conditionalFormatting>
  <conditionalFormatting sqref="AQ32:AQ34">
    <cfRule type="expression" dxfId="2035" priority="13451">
      <formula>IF(RIGHT(TEXT(AQ32,"0.#"),1)=".",FALSE,TRUE)</formula>
    </cfRule>
    <cfRule type="expression" dxfId="2034" priority="13452">
      <formula>IF(RIGHT(TEXT(AQ32,"0.#"),1)=".",TRUE,FALSE)</formula>
    </cfRule>
  </conditionalFormatting>
  <conditionalFormatting sqref="AU32:AU34">
    <cfRule type="expression" dxfId="2033" priority="13449">
      <formula>IF(RIGHT(TEXT(AU32,"0.#"),1)=".",FALSE,TRUE)</formula>
    </cfRule>
    <cfRule type="expression" dxfId="2032" priority="13450">
      <formula>IF(RIGHT(TEXT(AU32,"0.#"),1)=".",TRUE,FALSE)</formula>
    </cfRule>
  </conditionalFormatting>
  <conditionalFormatting sqref="AE53">
    <cfRule type="expression" dxfId="2031" priority="13383">
      <formula>IF(RIGHT(TEXT(AE53,"0.#"),1)=".",FALSE,TRUE)</formula>
    </cfRule>
    <cfRule type="expression" dxfId="2030" priority="13384">
      <formula>IF(RIGHT(TEXT(AE53,"0.#"),1)=".",TRUE,FALSE)</formula>
    </cfRule>
  </conditionalFormatting>
  <conditionalFormatting sqref="AE54">
    <cfRule type="expression" dxfId="2029" priority="13381">
      <formula>IF(RIGHT(TEXT(AE54,"0.#"),1)=".",FALSE,TRUE)</formula>
    </cfRule>
    <cfRule type="expression" dxfId="2028" priority="13382">
      <formula>IF(RIGHT(TEXT(AE54,"0.#"),1)=".",TRUE,FALSE)</formula>
    </cfRule>
  </conditionalFormatting>
  <conditionalFormatting sqref="AI54">
    <cfRule type="expression" dxfId="2027" priority="13375">
      <formula>IF(RIGHT(TEXT(AI54,"0.#"),1)=".",FALSE,TRUE)</formula>
    </cfRule>
    <cfRule type="expression" dxfId="2026" priority="13376">
      <formula>IF(RIGHT(TEXT(AI54,"0.#"),1)=".",TRUE,FALSE)</formula>
    </cfRule>
  </conditionalFormatting>
  <conditionalFormatting sqref="AI53">
    <cfRule type="expression" dxfId="2025" priority="13373">
      <formula>IF(RIGHT(TEXT(AI53,"0.#"),1)=".",FALSE,TRUE)</formula>
    </cfRule>
    <cfRule type="expression" dxfId="2024" priority="13374">
      <formula>IF(RIGHT(TEXT(AI53,"0.#"),1)=".",TRUE,FALSE)</formula>
    </cfRule>
  </conditionalFormatting>
  <conditionalFormatting sqref="AM53">
    <cfRule type="expression" dxfId="2023" priority="13371">
      <formula>IF(RIGHT(TEXT(AM53,"0.#"),1)=".",FALSE,TRUE)</formula>
    </cfRule>
    <cfRule type="expression" dxfId="2022" priority="13372">
      <formula>IF(RIGHT(TEXT(AM53,"0.#"),1)=".",TRUE,FALSE)</formula>
    </cfRule>
  </conditionalFormatting>
  <conditionalFormatting sqref="AM54">
    <cfRule type="expression" dxfId="2021" priority="13369">
      <formula>IF(RIGHT(TEXT(AM54,"0.#"),1)=".",FALSE,TRUE)</formula>
    </cfRule>
    <cfRule type="expression" dxfId="2020" priority="13370">
      <formula>IF(RIGHT(TEXT(AM54,"0.#"),1)=".",TRUE,FALSE)</formula>
    </cfRule>
  </conditionalFormatting>
  <conditionalFormatting sqref="AE60">
    <cfRule type="expression" dxfId="2019" priority="13353">
      <formula>IF(RIGHT(TEXT(AE60,"0.#"),1)=".",FALSE,TRUE)</formula>
    </cfRule>
    <cfRule type="expression" dxfId="2018" priority="13354">
      <formula>IF(RIGHT(TEXT(AE60,"0.#"),1)=".",TRUE,FALSE)</formula>
    </cfRule>
  </conditionalFormatting>
  <conditionalFormatting sqref="AE61">
    <cfRule type="expression" dxfId="2017" priority="13351">
      <formula>IF(RIGHT(TEXT(AE61,"0.#"),1)=".",FALSE,TRUE)</formula>
    </cfRule>
    <cfRule type="expression" dxfId="2016" priority="13352">
      <formula>IF(RIGHT(TEXT(AE61,"0.#"),1)=".",TRUE,FALSE)</formula>
    </cfRule>
  </conditionalFormatting>
  <conditionalFormatting sqref="AE62 AI62">
    <cfRule type="expression" dxfId="2015" priority="13349">
      <formula>IF(RIGHT(TEXT(AE62,"0.#"),1)=".",FALSE,TRUE)</formula>
    </cfRule>
    <cfRule type="expression" dxfId="2014" priority="13350">
      <formula>IF(RIGHT(TEXT(AE62,"0.#"),1)=".",TRUE,FALSE)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E87">
    <cfRule type="expression" dxfId="2005" priority="13323">
      <formula>IF(RIGHT(TEXT(AE87,"0.#"),1)=".",FALSE,TRUE)</formula>
    </cfRule>
    <cfRule type="expression" dxfId="2004" priority="13324">
      <formula>IF(RIGHT(TEXT(AE87,"0.#"),1)=".",TRUE,FALSE)</formula>
    </cfRule>
  </conditionalFormatting>
  <conditionalFormatting sqref="AE88">
    <cfRule type="expression" dxfId="2003" priority="13321">
      <formula>IF(RIGHT(TEXT(AE88,"0.#"),1)=".",FALSE,TRUE)</formula>
    </cfRule>
    <cfRule type="expression" dxfId="2002" priority="13322">
      <formula>IF(RIGHT(TEXT(AE88,"0.#"),1)=".",TRUE,FALSE)</formula>
    </cfRule>
  </conditionalFormatting>
  <conditionalFormatting sqref="AE89">
    <cfRule type="expression" dxfId="2001" priority="13319">
      <formula>IF(RIGHT(TEXT(AE89,"0.#"),1)=".",FALSE,TRUE)</formula>
    </cfRule>
    <cfRule type="expression" dxfId="2000" priority="13320">
      <formula>IF(RIGHT(TEXT(AE89,"0.#"),1)=".",TRUE,FALSE)</formula>
    </cfRule>
  </conditionalFormatting>
  <conditionalFormatting sqref="AI89">
    <cfRule type="expression" dxfId="1999" priority="13317">
      <formula>IF(RIGHT(TEXT(AI89,"0.#"),1)=".",FALSE,TRUE)</formula>
    </cfRule>
    <cfRule type="expression" dxfId="1998" priority="13318">
      <formula>IF(RIGHT(TEXT(AI89,"0.#"),1)=".",TRUE,FALSE)</formula>
    </cfRule>
  </conditionalFormatting>
  <conditionalFormatting sqref="AI88">
    <cfRule type="expression" dxfId="1997" priority="13315">
      <formula>IF(RIGHT(TEXT(AI88,"0.#"),1)=".",FALSE,TRUE)</formula>
    </cfRule>
    <cfRule type="expression" dxfId="1996" priority="13316">
      <formula>IF(RIGHT(TEXT(AI88,"0.#"),1)=".",TRUE,FALSE)</formula>
    </cfRule>
  </conditionalFormatting>
  <conditionalFormatting sqref="AI87">
    <cfRule type="expression" dxfId="1995" priority="13313">
      <formula>IF(RIGHT(TEXT(AI87,"0.#"),1)=".",FALSE,TRUE)</formula>
    </cfRule>
    <cfRule type="expression" dxfId="1994" priority="13314">
      <formula>IF(RIGHT(TEXT(AI87,"0.#"),1)=".",TRUE,FALSE)</formula>
    </cfRule>
  </conditionalFormatting>
  <conditionalFormatting sqref="AM88">
    <cfRule type="expression" dxfId="1993" priority="13309">
      <formula>IF(RIGHT(TEXT(AM88,"0.#"),1)=".",FALSE,TRUE)</formula>
    </cfRule>
    <cfRule type="expression" dxfId="1992" priority="13310">
      <formula>IF(RIGHT(TEXT(AM88,"0.#"),1)=".",TRUE,FALSE)</formula>
    </cfRule>
  </conditionalFormatting>
  <conditionalFormatting sqref="AM89">
    <cfRule type="expression" dxfId="1991" priority="13307">
      <formula>IF(RIGHT(TEXT(AM89,"0.#"),1)=".",FALSE,TRUE)</formula>
    </cfRule>
    <cfRule type="expression" dxfId="1990" priority="13308">
      <formula>IF(RIGHT(TEXT(AM89,"0.#"),1)=".",TRUE,FALSE)</formula>
    </cfRule>
  </conditionalFormatting>
  <conditionalFormatting sqref="AE92">
    <cfRule type="expression" dxfId="1989" priority="13293">
      <formula>IF(RIGHT(TEXT(AE92,"0.#"),1)=".",FALSE,TRUE)</formula>
    </cfRule>
    <cfRule type="expression" dxfId="1988" priority="13294">
      <formula>IF(RIGHT(TEXT(AE92,"0.#"),1)=".",TRUE,FALSE)</formula>
    </cfRule>
  </conditionalFormatting>
  <conditionalFormatting sqref="AE93">
    <cfRule type="expression" dxfId="1987" priority="13291">
      <formula>IF(RIGHT(TEXT(AE93,"0.#"),1)=".",FALSE,TRUE)</formula>
    </cfRule>
    <cfRule type="expression" dxfId="1986" priority="13292">
      <formula>IF(RIGHT(TEXT(AE93,"0.#"),1)=".",TRUE,FALSE)</formula>
    </cfRule>
  </conditionalFormatting>
  <conditionalFormatting sqref="AE94">
    <cfRule type="expression" dxfId="1985" priority="13289">
      <formula>IF(RIGHT(TEXT(AE94,"0.#"),1)=".",FALSE,TRUE)</formula>
    </cfRule>
    <cfRule type="expression" dxfId="1984" priority="13290">
      <formula>IF(RIGHT(TEXT(AE94,"0.#"),1)=".",TRUE,FALSE)</formula>
    </cfRule>
  </conditionalFormatting>
  <conditionalFormatting sqref="AI94">
    <cfRule type="expression" dxfId="1983" priority="13287">
      <formula>IF(RIGHT(TEXT(AI94,"0.#"),1)=".",FALSE,TRUE)</formula>
    </cfRule>
    <cfRule type="expression" dxfId="1982" priority="13288">
      <formula>IF(RIGHT(TEXT(AI94,"0.#"),1)=".",TRUE,FALSE)</formula>
    </cfRule>
  </conditionalFormatting>
  <conditionalFormatting sqref="AI93">
    <cfRule type="expression" dxfId="1981" priority="13285">
      <formula>IF(RIGHT(TEXT(AI93,"0.#"),1)=".",FALSE,TRUE)</formula>
    </cfRule>
    <cfRule type="expression" dxfId="1980" priority="13286">
      <formula>IF(RIGHT(TEXT(AI93,"0.#"),1)=".",TRUE,FALSE)</formula>
    </cfRule>
  </conditionalFormatting>
  <conditionalFormatting sqref="AI92">
    <cfRule type="expression" dxfId="1979" priority="13283">
      <formula>IF(RIGHT(TEXT(AI92,"0.#"),1)=".",FALSE,TRUE)</formula>
    </cfRule>
    <cfRule type="expression" dxfId="1978" priority="13284">
      <formula>IF(RIGHT(TEXT(AI92,"0.#"),1)=".",TRUE,FALSE)</formula>
    </cfRule>
  </conditionalFormatting>
  <conditionalFormatting sqref="AM92">
    <cfRule type="expression" dxfId="1977" priority="13281">
      <formula>IF(RIGHT(TEXT(AM92,"0.#"),1)=".",FALSE,TRUE)</formula>
    </cfRule>
    <cfRule type="expression" dxfId="1976" priority="13282">
      <formula>IF(RIGHT(TEXT(AM92,"0.#"),1)=".",TRUE,FALSE)</formula>
    </cfRule>
  </conditionalFormatting>
  <conditionalFormatting sqref="AM93">
    <cfRule type="expression" dxfId="1975" priority="13279">
      <formula>IF(RIGHT(TEXT(AM93,"0.#"),1)=".",FALSE,TRUE)</formula>
    </cfRule>
    <cfRule type="expression" dxfId="1974" priority="13280">
      <formula>IF(RIGHT(TEXT(AM93,"0.#"),1)=".",TRUE,FALSE)</formula>
    </cfRule>
  </conditionalFormatting>
  <conditionalFormatting sqref="AM94">
    <cfRule type="expression" dxfId="1973" priority="13277">
      <formula>IF(RIGHT(TEXT(AM94,"0.#"),1)=".",FALSE,TRUE)</formula>
    </cfRule>
    <cfRule type="expression" dxfId="1972" priority="13278">
      <formula>IF(RIGHT(TEXT(AM94,"0.#"),1)=".",TRUE,FALSE)</formula>
    </cfRule>
  </conditionalFormatting>
  <conditionalFormatting sqref="AE97">
    <cfRule type="expression" dxfId="1971" priority="13263">
      <formula>IF(RIGHT(TEXT(AE97,"0.#"),1)=".",FALSE,TRUE)</formula>
    </cfRule>
    <cfRule type="expression" dxfId="1970" priority="13264">
      <formula>IF(RIGHT(TEXT(AE97,"0.#"),1)=".",TRUE,FALSE)</formula>
    </cfRule>
  </conditionalFormatting>
  <conditionalFormatting sqref="AE98">
    <cfRule type="expression" dxfId="1969" priority="13261">
      <formula>IF(RIGHT(TEXT(AE98,"0.#"),1)=".",FALSE,TRUE)</formula>
    </cfRule>
    <cfRule type="expression" dxfId="1968" priority="13262">
      <formula>IF(RIGHT(TEXT(AE98,"0.#"),1)=".",TRUE,FALSE)</formula>
    </cfRule>
  </conditionalFormatting>
  <conditionalFormatting sqref="AE99">
    <cfRule type="expression" dxfId="1967" priority="13259">
      <formula>IF(RIGHT(TEXT(AE99,"0.#"),1)=".",FALSE,TRUE)</formula>
    </cfRule>
    <cfRule type="expression" dxfId="1966" priority="13260">
      <formula>IF(RIGHT(TEXT(AE99,"0.#"),1)=".",TRUE,FALSE)</formula>
    </cfRule>
  </conditionalFormatting>
  <conditionalFormatting sqref="AI99">
    <cfRule type="expression" dxfId="1965" priority="13257">
      <formula>IF(RIGHT(TEXT(AI99,"0.#"),1)=".",FALSE,TRUE)</formula>
    </cfRule>
    <cfRule type="expression" dxfId="1964" priority="13258">
      <formula>IF(RIGHT(TEXT(AI99,"0.#"),1)=".",TRUE,FALSE)</formula>
    </cfRule>
  </conditionalFormatting>
  <conditionalFormatting sqref="AI98">
    <cfRule type="expression" dxfId="1963" priority="13255">
      <formula>IF(RIGHT(TEXT(AI98,"0.#"),1)=".",FALSE,TRUE)</formula>
    </cfRule>
    <cfRule type="expression" dxfId="1962" priority="13256">
      <formula>IF(RIGHT(TEXT(AI98,"0.#"),1)=".",TRUE,FALSE)</formula>
    </cfRule>
  </conditionalFormatting>
  <conditionalFormatting sqref="AI97">
    <cfRule type="expression" dxfId="1961" priority="13253">
      <formula>IF(RIGHT(TEXT(AI97,"0.#"),1)=".",FALSE,TRUE)</formula>
    </cfRule>
    <cfRule type="expression" dxfId="1960" priority="13254">
      <formula>IF(RIGHT(TEXT(AI97,"0.#"),1)=".",TRUE,FALSE)</formula>
    </cfRule>
  </conditionalFormatting>
  <conditionalFormatting sqref="AM97">
    <cfRule type="expression" dxfId="1959" priority="13251">
      <formula>IF(RIGHT(TEXT(AM97,"0.#"),1)=".",FALSE,TRUE)</formula>
    </cfRule>
    <cfRule type="expression" dxfId="1958" priority="13252">
      <formula>IF(RIGHT(TEXT(AM97,"0.#"),1)=".",TRUE,FALSE)</formula>
    </cfRule>
  </conditionalFormatting>
  <conditionalFormatting sqref="AM98">
    <cfRule type="expression" dxfId="1957" priority="13249">
      <formula>IF(RIGHT(TEXT(AM98,"0.#"),1)=".",FALSE,TRUE)</formula>
    </cfRule>
    <cfRule type="expression" dxfId="1956" priority="13250">
      <formula>IF(RIGHT(TEXT(AM98,"0.#"),1)=".",TRUE,FALSE)</formula>
    </cfRule>
  </conditionalFormatting>
  <conditionalFormatting sqref="AM99">
    <cfRule type="expression" dxfId="1955" priority="13247">
      <formula>IF(RIGHT(TEXT(AM99,"0.#"),1)=".",FALSE,TRUE)</formula>
    </cfRule>
    <cfRule type="expression" dxfId="1954" priority="13248">
      <formula>IF(RIGHT(TEXT(AM99,"0.#"),1)=".",TRUE,FALSE)</formula>
    </cfRule>
  </conditionalFormatting>
  <conditionalFormatting sqref="AI101">
    <cfRule type="expression" dxfId="1953" priority="13233">
      <formula>IF(RIGHT(TEXT(AI101,"0.#"),1)=".",FALSE,TRUE)</formula>
    </cfRule>
    <cfRule type="expression" dxfId="1952" priority="13234">
      <formula>IF(RIGHT(TEXT(AI101,"0.#"),1)=".",TRUE,FALSE)</formula>
    </cfRule>
  </conditionalFormatting>
  <conditionalFormatting sqref="AM101">
    <cfRule type="expression" dxfId="1951" priority="13231">
      <formula>IF(RIGHT(TEXT(AM101,"0.#"),1)=".",FALSE,TRUE)</formula>
    </cfRule>
    <cfRule type="expression" dxfId="1950" priority="13232">
      <formula>IF(RIGHT(TEXT(AM101,"0.#"),1)=".",TRUE,FALSE)</formula>
    </cfRule>
  </conditionalFormatting>
  <conditionalFormatting sqref="AE102">
    <cfRule type="expression" dxfId="1949" priority="13229">
      <formula>IF(RIGHT(TEXT(AE102,"0.#"),1)=".",FALSE,TRUE)</formula>
    </cfRule>
    <cfRule type="expression" dxfId="1948" priority="13230">
      <formula>IF(RIGHT(TEXT(AE102,"0.#"),1)=".",TRUE,FALSE)</formula>
    </cfRule>
  </conditionalFormatting>
  <conditionalFormatting sqref="AI102">
    <cfRule type="expression" dxfId="1947" priority="13227">
      <formula>IF(RIGHT(TEXT(AI102,"0.#"),1)=".",FALSE,TRUE)</formula>
    </cfRule>
    <cfRule type="expression" dxfId="1946" priority="13228">
      <formula>IF(RIGHT(TEXT(AI102,"0.#"),1)=".",TRUE,FALSE)</formula>
    </cfRule>
  </conditionalFormatting>
  <conditionalFormatting sqref="AM102">
    <cfRule type="expression" dxfId="1945" priority="13225">
      <formula>IF(RIGHT(TEXT(AM102,"0.#"),1)=".",FALSE,TRUE)</formula>
    </cfRule>
    <cfRule type="expression" dxfId="1944" priority="13226">
      <formula>IF(RIGHT(TEXT(AM102,"0.#"),1)=".",TRUE,FALSE)</formula>
    </cfRule>
  </conditionalFormatting>
  <conditionalFormatting sqref="AQ102">
    <cfRule type="expression" dxfId="1943" priority="13223">
      <formula>IF(RIGHT(TEXT(AQ102,"0.#"),1)=".",FALSE,TRUE)</formula>
    </cfRule>
    <cfRule type="expression" dxfId="1942" priority="13224">
      <formula>IF(RIGHT(TEXT(AQ102,"0.#"),1)=".",TRUE,FALSE)</formula>
    </cfRule>
  </conditionalFormatting>
  <conditionalFormatting sqref="AE104">
    <cfRule type="expression" dxfId="1941" priority="13221">
      <formula>IF(RIGHT(TEXT(AE104,"0.#"),1)=".",FALSE,TRUE)</formula>
    </cfRule>
    <cfRule type="expression" dxfId="1940" priority="13222">
      <formula>IF(RIGHT(TEXT(AE104,"0.#"),1)=".",TRUE,FALSE)</formula>
    </cfRule>
  </conditionalFormatting>
  <conditionalFormatting sqref="AI104">
    <cfRule type="expression" dxfId="1939" priority="13219">
      <formula>IF(RIGHT(TEXT(AI104,"0.#"),1)=".",FALSE,TRUE)</formula>
    </cfRule>
    <cfRule type="expression" dxfId="1938" priority="13220">
      <formula>IF(RIGHT(TEXT(AI104,"0.#"),1)=".",TRUE,FALSE)</formula>
    </cfRule>
  </conditionalFormatting>
  <conditionalFormatting sqref="AM104">
    <cfRule type="expression" dxfId="1937" priority="13217">
      <formula>IF(RIGHT(TEXT(AM104,"0.#"),1)=".",FALSE,TRUE)</formula>
    </cfRule>
    <cfRule type="expression" dxfId="1936" priority="13218">
      <formula>IF(RIGHT(TEXT(AM104,"0.#"),1)=".",TRUE,FALSE)</formula>
    </cfRule>
  </conditionalFormatting>
  <conditionalFormatting sqref="AE105">
    <cfRule type="expression" dxfId="1935" priority="13215">
      <formula>IF(RIGHT(TEXT(AE105,"0.#"),1)=".",FALSE,TRUE)</formula>
    </cfRule>
    <cfRule type="expression" dxfId="1934" priority="13216">
      <formula>IF(RIGHT(TEXT(AE105,"0.#"),1)=".",TRUE,FALSE)</formula>
    </cfRule>
  </conditionalFormatting>
  <conditionalFormatting sqref="AI105">
    <cfRule type="expression" dxfId="1933" priority="13213">
      <formula>IF(RIGHT(TEXT(AI105,"0.#"),1)=".",FALSE,TRUE)</formula>
    </cfRule>
    <cfRule type="expression" dxfId="1932" priority="13214">
      <formula>IF(RIGHT(TEXT(AI105,"0.#"),1)=".",TRUE,FALSE)</formula>
    </cfRule>
  </conditionalFormatting>
  <conditionalFormatting sqref="AM105">
    <cfRule type="expression" dxfId="1931" priority="13211">
      <formula>IF(RIGHT(TEXT(AM105,"0.#"),1)=".",FALSE,TRUE)</formula>
    </cfRule>
    <cfRule type="expression" dxfId="1930" priority="13212">
      <formula>IF(RIGHT(TEXT(AM105,"0.#"),1)=".",TRUE,FALSE)</formula>
    </cfRule>
  </conditionalFormatting>
  <conditionalFormatting sqref="AE107">
    <cfRule type="expression" dxfId="1929" priority="13207">
      <formula>IF(RIGHT(TEXT(AE107,"0.#"),1)=".",FALSE,TRUE)</formula>
    </cfRule>
    <cfRule type="expression" dxfId="1928" priority="13208">
      <formula>IF(RIGHT(TEXT(AE107,"0.#"),1)=".",TRUE,FALSE)</formula>
    </cfRule>
  </conditionalFormatting>
  <conditionalFormatting sqref="AI107">
    <cfRule type="expression" dxfId="1927" priority="13205">
      <formula>IF(RIGHT(TEXT(AI107,"0.#"),1)=".",FALSE,TRUE)</formula>
    </cfRule>
    <cfRule type="expression" dxfId="1926" priority="13206">
      <formula>IF(RIGHT(TEXT(AI107,"0.#"),1)=".",TRUE,FALSE)</formula>
    </cfRule>
  </conditionalFormatting>
  <conditionalFormatting sqref="AM107">
    <cfRule type="expression" dxfId="1925" priority="13203">
      <formula>IF(RIGHT(TEXT(AM107,"0.#"),1)=".",FALSE,TRUE)</formula>
    </cfRule>
    <cfRule type="expression" dxfId="1924" priority="13204">
      <formula>IF(RIGHT(TEXT(AM107,"0.#"),1)=".",TRUE,FALSE)</formula>
    </cfRule>
  </conditionalFormatting>
  <conditionalFormatting sqref="AE108">
    <cfRule type="expression" dxfId="1923" priority="13201">
      <formula>IF(RIGHT(TEXT(AE108,"0.#"),1)=".",FALSE,TRUE)</formula>
    </cfRule>
    <cfRule type="expression" dxfId="1922" priority="13202">
      <formula>IF(RIGHT(TEXT(AE108,"0.#"),1)=".",TRUE,FALSE)</formula>
    </cfRule>
  </conditionalFormatting>
  <conditionalFormatting sqref="AI108">
    <cfRule type="expression" dxfId="1921" priority="13199">
      <formula>IF(RIGHT(TEXT(AI108,"0.#"),1)=".",FALSE,TRUE)</formula>
    </cfRule>
    <cfRule type="expression" dxfId="1920" priority="13200">
      <formula>IF(RIGHT(TEXT(AI108,"0.#"),1)=".",TRUE,FALSE)</formula>
    </cfRule>
  </conditionalFormatting>
  <conditionalFormatting sqref="AM108">
    <cfRule type="expression" dxfId="1919" priority="13197">
      <formula>IF(RIGHT(TEXT(AM108,"0.#"),1)=".",FALSE,TRUE)</formula>
    </cfRule>
    <cfRule type="expression" dxfId="1918" priority="13198">
      <formula>IF(RIGHT(TEXT(AM108,"0.#"),1)=".",TRUE,FALSE)</formula>
    </cfRule>
  </conditionalFormatting>
  <conditionalFormatting sqref="AE110">
    <cfRule type="expression" dxfId="1917" priority="13193">
      <formula>IF(RIGHT(TEXT(AE110,"0.#"),1)=".",FALSE,TRUE)</formula>
    </cfRule>
    <cfRule type="expression" dxfId="1916" priority="13194">
      <formula>IF(RIGHT(TEXT(AE110,"0.#"),1)=".",TRUE,FALSE)</formula>
    </cfRule>
  </conditionalFormatting>
  <conditionalFormatting sqref="AI110">
    <cfRule type="expression" dxfId="1915" priority="13191">
      <formula>IF(RIGHT(TEXT(AI110,"0.#"),1)=".",FALSE,TRUE)</formula>
    </cfRule>
    <cfRule type="expression" dxfId="1914" priority="13192">
      <formula>IF(RIGHT(TEXT(AI110,"0.#"),1)=".",TRUE,FALSE)</formula>
    </cfRule>
  </conditionalFormatting>
  <conditionalFormatting sqref="AM110">
    <cfRule type="expression" dxfId="1913" priority="13189">
      <formula>IF(RIGHT(TEXT(AM110,"0.#"),1)=".",FALSE,TRUE)</formula>
    </cfRule>
    <cfRule type="expression" dxfId="1912" priority="13190">
      <formula>IF(RIGHT(TEXT(AM110,"0.#"),1)=".",TRUE,FALSE)</formula>
    </cfRule>
  </conditionalFormatting>
  <conditionalFormatting sqref="AE111">
    <cfRule type="expression" dxfId="1911" priority="13187">
      <formula>IF(RIGHT(TEXT(AE111,"0.#"),1)=".",FALSE,TRUE)</formula>
    </cfRule>
    <cfRule type="expression" dxfId="1910" priority="13188">
      <formula>IF(RIGHT(TEXT(AE111,"0.#"),1)=".",TRUE,FALSE)</formula>
    </cfRule>
  </conditionalFormatting>
  <conditionalFormatting sqref="AI111">
    <cfRule type="expression" dxfId="1909" priority="13185">
      <formula>IF(RIGHT(TEXT(AI111,"0.#"),1)=".",FALSE,TRUE)</formula>
    </cfRule>
    <cfRule type="expression" dxfId="1908" priority="13186">
      <formula>IF(RIGHT(TEXT(AI111,"0.#"),1)=".",TRUE,FALSE)</formula>
    </cfRule>
  </conditionalFormatting>
  <conditionalFormatting sqref="AM111">
    <cfRule type="expression" dxfId="1907" priority="13183">
      <formula>IF(RIGHT(TEXT(AM111,"0.#"),1)=".",FALSE,TRUE)</formula>
    </cfRule>
    <cfRule type="expression" dxfId="1906" priority="13184">
      <formula>IF(RIGHT(TEXT(AM111,"0.#"),1)=".",TRUE,FALSE)</formula>
    </cfRule>
  </conditionalFormatting>
  <conditionalFormatting sqref="AE113">
    <cfRule type="expression" dxfId="1905" priority="13179">
      <formula>IF(RIGHT(TEXT(AE113,"0.#"),1)=".",FALSE,TRUE)</formula>
    </cfRule>
    <cfRule type="expression" dxfId="1904" priority="13180">
      <formula>IF(RIGHT(TEXT(AE113,"0.#"),1)=".",TRUE,FALSE)</formula>
    </cfRule>
  </conditionalFormatting>
  <conditionalFormatting sqref="AI113">
    <cfRule type="expression" dxfId="1903" priority="13177">
      <formula>IF(RIGHT(TEXT(AI113,"0.#"),1)=".",FALSE,TRUE)</formula>
    </cfRule>
    <cfRule type="expression" dxfId="1902" priority="13178">
      <formula>IF(RIGHT(TEXT(AI113,"0.#"),1)=".",TRUE,FALSE)</formula>
    </cfRule>
  </conditionalFormatting>
  <conditionalFormatting sqref="AM113">
    <cfRule type="expression" dxfId="1901" priority="13175">
      <formula>IF(RIGHT(TEXT(AM113,"0.#"),1)=".",FALSE,TRUE)</formula>
    </cfRule>
    <cfRule type="expression" dxfId="1900" priority="13176">
      <formula>IF(RIGHT(TEXT(AM113,"0.#"),1)=".",TRUE,FALSE)</formula>
    </cfRule>
  </conditionalFormatting>
  <conditionalFormatting sqref="AE114">
    <cfRule type="expression" dxfId="1899" priority="13173">
      <formula>IF(RIGHT(TEXT(AE114,"0.#"),1)=".",FALSE,TRUE)</formula>
    </cfRule>
    <cfRule type="expression" dxfId="1898" priority="13174">
      <formula>IF(RIGHT(TEXT(AE114,"0.#"),1)=".",TRUE,FALSE)</formula>
    </cfRule>
  </conditionalFormatting>
  <conditionalFormatting sqref="AI114">
    <cfRule type="expression" dxfId="1897" priority="13171">
      <formula>IF(RIGHT(TEXT(AI114,"0.#"),1)=".",FALSE,TRUE)</formula>
    </cfRule>
    <cfRule type="expression" dxfId="1896" priority="13172">
      <formula>IF(RIGHT(TEXT(AI114,"0.#"),1)=".",TRUE,FALSE)</formula>
    </cfRule>
  </conditionalFormatting>
  <conditionalFormatting sqref="AM114">
    <cfRule type="expression" dxfId="1895" priority="13169">
      <formula>IF(RIGHT(TEXT(AM114,"0.#"),1)=".",FALSE,TRUE)</formula>
    </cfRule>
    <cfRule type="expression" dxfId="1894" priority="13170">
      <formula>IF(RIGHT(TEXT(AM114,"0.#"),1)=".",TRUE,FALSE)</formula>
    </cfRule>
  </conditionalFormatting>
  <conditionalFormatting sqref="AE116 AQ116">
    <cfRule type="expression" dxfId="1893" priority="13165">
      <formula>IF(RIGHT(TEXT(AE116,"0.#"),1)=".",FALSE,TRUE)</formula>
    </cfRule>
    <cfRule type="expression" dxfId="1892" priority="13166">
      <formula>IF(RIGHT(TEXT(AE116,"0.#"),1)=".",TRUE,FALSE)</formula>
    </cfRule>
  </conditionalFormatting>
  <conditionalFormatting sqref="AI116">
    <cfRule type="expression" dxfId="1891" priority="13163">
      <formula>IF(RIGHT(TEXT(AI116,"0.#"),1)=".",FALSE,TRUE)</formula>
    </cfRule>
    <cfRule type="expression" dxfId="1890" priority="13164">
      <formula>IF(RIGHT(TEXT(AI116,"0.#"),1)=".",TRUE,FALSE)</formula>
    </cfRule>
  </conditionalFormatting>
  <conditionalFormatting sqref="AM116">
    <cfRule type="expression" dxfId="1889" priority="13161">
      <formula>IF(RIGHT(TEXT(AM116,"0.#"),1)=".",FALSE,TRUE)</formula>
    </cfRule>
    <cfRule type="expression" dxfId="1888" priority="13162">
      <formula>IF(RIGHT(TEXT(AM116,"0.#"),1)=".",TRUE,FALSE)</formula>
    </cfRule>
  </conditionalFormatting>
  <conditionalFormatting sqref="AE117 AM117">
    <cfRule type="expression" dxfId="1887" priority="13159">
      <formula>IF(RIGHT(TEXT(AE117,"0.#"),1)=".",FALSE,TRUE)</formula>
    </cfRule>
    <cfRule type="expression" dxfId="1886" priority="13160">
      <formula>IF(RIGHT(TEXT(AE117,"0.#"),1)=".",TRUE,FALSE)</formula>
    </cfRule>
  </conditionalFormatting>
  <conditionalFormatting sqref="AI117">
    <cfRule type="expression" dxfId="1885" priority="13157">
      <formula>IF(RIGHT(TEXT(AI117,"0.#"),1)=".",FALSE,TRUE)</formula>
    </cfRule>
    <cfRule type="expression" dxfId="1884" priority="13158">
      <formula>IF(RIGHT(TEXT(AI117,"0.#"),1)=".",TRUE,FALSE)</formula>
    </cfRule>
  </conditionalFormatting>
  <conditionalFormatting sqref="AQ117">
    <cfRule type="expression" dxfId="1883" priority="13153">
      <formula>IF(RIGHT(TEXT(AQ117,"0.#"),1)=".",FALSE,TRUE)</formula>
    </cfRule>
    <cfRule type="expression" dxfId="1882" priority="13154">
      <formula>IF(RIGHT(TEXT(AQ117,"0.#"),1)=".",TRUE,FALSE)</formula>
    </cfRule>
  </conditionalFormatting>
  <conditionalFormatting sqref="AE119 AQ119">
    <cfRule type="expression" dxfId="1881" priority="13151">
      <formula>IF(RIGHT(TEXT(AE119,"0.#"),1)=".",FALSE,TRUE)</formula>
    </cfRule>
    <cfRule type="expression" dxfId="1880" priority="13152">
      <formula>IF(RIGHT(TEXT(AE119,"0.#"),1)=".",TRUE,FALSE)</formula>
    </cfRule>
  </conditionalFormatting>
  <conditionalFormatting sqref="AI119">
    <cfRule type="expression" dxfId="1879" priority="13149">
      <formula>IF(RIGHT(TEXT(AI119,"0.#"),1)=".",FALSE,TRUE)</formula>
    </cfRule>
    <cfRule type="expression" dxfId="1878" priority="13150">
      <formula>IF(RIGHT(TEXT(AI119,"0.#"),1)=".",TRUE,FALSE)</formula>
    </cfRule>
  </conditionalFormatting>
  <conditionalFormatting sqref="AM119">
    <cfRule type="expression" dxfId="1877" priority="13147">
      <formula>IF(RIGHT(TEXT(AM119,"0.#"),1)=".",FALSE,TRUE)</formula>
    </cfRule>
    <cfRule type="expression" dxfId="1876" priority="13148">
      <formula>IF(RIGHT(TEXT(AM119,"0.#"),1)=".",TRUE,FALSE)</formula>
    </cfRule>
  </conditionalFormatting>
  <conditionalFormatting sqref="AQ120">
    <cfRule type="expression" dxfId="1875" priority="13139">
      <formula>IF(RIGHT(TEXT(AQ120,"0.#"),1)=".",FALSE,TRUE)</formula>
    </cfRule>
    <cfRule type="expression" dxfId="1874" priority="13140">
      <formula>IF(RIGHT(TEXT(AQ120,"0.#"),1)=".",TRUE,FALSE)</formula>
    </cfRule>
  </conditionalFormatting>
  <conditionalFormatting sqref="AE122 AQ122">
    <cfRule type="expression" dxfId="1873" priority="13137">
      <formula>IF(RIGHT(TEXT(AE122,"0.#"),1)=".",FALSE,TRUE)</formula>
    </cfRule>
    <cfRule type="expression" dxfId="1872" priority="13138">
      <formula>IF(RIGHT(TEXT(AE122,"0.#"),1)=".",TRUE,FALSE)</formula>
    </cfRule>
  </conditionalFormatting>
  <conditionalFormatting sqref="AI122">
    <cfRule type="expression" dxfId="1871" priority="13135">
      <formula>IF(RIGHT(TEXT(AI122,"0.#"),1)=".",FALSE,TRUE)</formula>
    </cfRule>
    <cfRule type="expression" dxfId="1870" priority="13136">
      <formula>IF(RIGHT(TEXT(AI122,"0.#"),1)=".",TRUE,FALSE)</formula>
    </cfRule>
  </conditionalFormatting>
  <conditionalFormatting sqref="AM122">
    <cfRule type="expression" dxfId="1869" priority="13133">
      <formula>IF(RIGHT(TEXT(AM122,"0.#"),1)=".",FALSE,TRUE)</formula>
    </cfRule>
    <cfRule type="expression" dxfId="1868" priority="13134">
      <formula>IF(RIGHT(TEXT(AM122,"0.#"),1)=".",TRUE,FALSE)</formula>
    </cfRule>
  </conditionalFormatting>
  <conditionalFormatting sqref="AQ123">
    <cfRule type="expression" dxfId="1867" priority="13125">
      <formula>IF(RIGHT(TEXT(AQ123,"0.#"),1)=".",FALSE,TRUE)</formula>
    </cfRule>
    <cfRule type="expression" dxfId="1866" priority="13126">
      <formula>IF(RIGHT(TEXT(AQ123,"0.#"),1)=".",TRUE,FALSE)</formula>
    </cfRule>
  </conditionalFormatting>
  <conditionalFormatting sqref="AE125 AQ125">
    <cfRule type="expression" dxfId="1865" priority="13123">
      <formula>IF(RIGHT(TEXT(AE125,"0.#"),1)=".",FALSE,TRUE)</formula>
    </cfRule>
    <cfRule type="expression" dxfId="1864" priority="13124">
      <formula>IF(RIGHT(TEXT(AE125,"0.#"),1)=".",TRUE,FALSE)</formula>
    </cfRule>
  </conditionalFormatting>
  <conditionalFormatting sqref="AI125">
    <cfRule type="expression" dxfId="1863" priority="13121">
      <formula>IF(RIGHT(TEXT(AI125,"0.#"),1)=".",FALSE,TRUE)</formula>
    </cfRule>
    <cfRule type="expression" dxfId="1862" priority="13122">
      <formula>IF(RIGHT(TEXT(AI125,"0.#"),1)=".",TRUE,FALSE)</formula>
    </cfRule>
  </conditionalFormatting>
  <conditionalFormatting sqref="AM125">
    <cfRule type="expression" dxfId="1861" priority="13119">
      <formula>IF(RIGHT(TEXT(AM125,"0.#"),1)=".",FALSE,TRUE)</formula>
    </cfRule>
    <cfRule type="expression" dxfId="1860" priority="13120">
      <formula>IF(RIGHT(TEXT(AM125,"0.#"),1)=".",TRUE,FALSE)</formula>
    </cfRule>
  </conditionalFormatting>
  <conditionalFormatting sqref="AQ126">
    <cfRule type="expression" dxfId="1859" priority="13111">
      <formula>IF(RIGHT(TEXT(AQ126,"0.#"),1)=".",FALSE,TRUE)</formula>
    </cfRule>
    <cfRule type="expression" dxfId="1858" priority="13112">
      <formula>IF(RIGHT(TEXT(AQ126,"0.#"),1)=".",TRUE,FALSE)</formula>
    </cfRule>
  </conditionalFormatting>
  <conditionalFormatting sqref="AE128 AQ128">
    <cfRule type="expression" dxfId="1857" priority="13109">
      <formula>IF(RIGHT(TEXT(AE128,"0.#"),1)=".",FALSE,TRUE)</formula>
    </cfRule>
    <cfRule type="expression" dxfId="1856" priority="13110">
      <formula>IF(RIGHT(TEXT(AE128,"0.#"),1)=".",TRUE,FALSE)</formula>
    </cfRule>
  </conditionalFormatting>
  <conditionalFormatting sqref="AI128">
    <cfRule type="expression" dxfId="1855" priority="13107">
      <formula>IF(RIGHT(TEXT(AI128,"0.#"),1)=".",FALSE,TRUE)</formula>
    </cfRule>
    <cfRule type="expression" dxfId="1854" priority="13108">
      <formula>IF(RIGHT(TEXT(AI128,"0.#"),1)=".",TRUE,FALSE)</formula>
    </cfRule>
  </conditionalFormatting>
  <conditionalFormatting sqref="AM128">
    <cfRule type="expression" dxfId="1853" priority="13105">
      <formula>IF(RIGHT(TEXT(AM128,"0.#"),1)=".",FALSE,TRUE)</formula>
    </cfRule>
    <cfRule type="expression" dxfId="1852" priority="13106">
      <formula>IF(RIGHT(TEXT(AM128,"0.#"),1)=".",TRUE,FALSE)</formula>
    </cfRule>
  </conditionalFormatting>
  <conditionalFormatting sqref="AQ129">
    <cfRule type="expression" dxfId="1851" priority="13097">
      <formula>IF(RIGHT(TEXT(AQ129,"0.#"),1)=".",FALSE,TRUE)</formula>
    </cfRule>
    <cfRule type="expression" dxfId="1850" priority="13098">
      <formula>IF(RIGHT(TEXT(AQ129,"0.#"),1)=".",TRUE,FALSE)</formula>
    </cfRule>
  </conditionalFormatting>
  <conditionalFormatting sqref="AE75">
    <cfRule type="expression" dxfId="1849" priority="13095">
      <formula>IF(RIGHT(TEXT(AE75,"0.#"),1)=".",FALSE,TRUE)</formula>
    </cfRule>
    <cfRule type="expression" dxfId="1848" priority="13096">
      <formula>IF(RIGHT(TEXT(AE75,"0.#"),1)=".",TRUE,FALSE)</formula>
    </cfRule>
  </conditionalFormatting>
  <conditionalFormatting sqref="AE76">
    <cfRule type="expression" dxfId="1847" priority="13093">
      <formula>IF(RIGHT(TEXT(AE76,"0.#"),1)=".",FALSE,TRUE)</formula>
    </cfRule>
    <cfRule type="expression" dxfId="1846" priority="13094">
      <formula>IF(RIGHT(TEXT(AE76,"0.#"),1)=".",TRUE,FALSE)</formula>
    </cfRule>
  </conditionalFormatting>
  <conditionalFormatting sqref="AE77">
    <cfRule type="expression" dxfId="1845" priority="13091">
      <formula>IF(RIGHT(TEXT(AE77,"0.#"),1)=".",FALSE,TRUE)</formula>
    </cfRule>
    <cfRule type="expression" dxfId="1844" priority="13092">
      <formula>IF(RIGHT(TEXT(AE77,"0.#"),1)=".",TRUE,FALSE)</formula>
    </cfRule>
  </conditionalFormatting>
  <conditionalFormatting sqref="AI77">
    <cfRule type="expression" dxfId="1843" priority="13089">
      <formula>IF(RIGHT(TEXT(AI77,"0.#"),1)=".",FALSE,TRUE)</formula>
    </cfRule>
    <cfRule type="expression" dxfId="1842" priority="13090">
      <formula>IF(RIGHT(TEXT(AI77,"0.#"),1)=".",TRUE,FALSE)</formula>
    </cfRule>
  </conditionalFormatting>
  <conditionalFormatting sqref="AI76">
    <cfRule type="expression" dxfId="1841" priority="13087">
      <formula>IF(RIGHT(TEXT(AI76,"0.#"),1)=".",FALSE,TRUE)</formula>
    </cfRule>
    <cfRule type="expression" dxfId="1840" priority="13088">
      <formula>IF(RIGHT(TEXT(AI76,"0.#"),1)=".",TRUE,FALSE)</formula>
    </cfRule>
  </conditionalFormatting>
  <conditionalFormatting sqref="AI75">
    <cfRule type="expression" dxfId="1839" priority="13085">
      <formula>IF(RIGHT(TEXT(AI75,"0.#"),1)=".",FALSE,TRUE)</formula>
    </cfRule>
    <cfRule type="expression" dxfId="1838" priority="13086">
      <formula>IF(RIGHT(TEXT(AI75,"0.#"),1)=".",TRUE,FALSE)</formula>
    </cfRule>
  </conditionalFormatting>
  <conditionalFormatting sqref="AM75">
    <cfRule type="expression" dxfId="1837" priority="13083">
      <formula>IF(RIGHT(TEXT(AM75,"0.#"),1)=".",FALSE,TRUE)</formula>
    </cfRule>
    <cfRule type="expression" dxfId="1836" priority="13084">
      <formula>IF(RIGHT(TEXT(AM75,"0.#"),1)=".",TRUE,FALSE)</formula>
    </cfRule>
  </conditionalFormatting>
  <conditionalFormatting sqref="AM76">
    <cfRule type="expression" dxfId="1835" priority="13081">
      <formula>IF(RIGHT(TEXT(AM76,"0.#"),1)=".",FALSE,TRUE)</formula>
    </cfRule>
    <cfRule type="expression" dxfId="1834" priority="13082">
      <formula>IF(RIGHT(TEXT(AM76,"0.#"),1)=".",TRUE,FALSE)</formula>
    </cfRule>
  </conditionalFormatting>
  <conditionalFormatting sqref="AM77">
    <cfRule type="expression" dxfId="1833" priority="13079">
      <formula>IF(RIGHT(TEXT(AM77,"0.#"),1)=".",FALSE,TRUE)</formula>
    </cfRule>
    <cfRule type="expression" dxfId="1832" priority="13080">
      <formula>IF(RIGHT(TEXT(AM77,"0.#"),1)=".",TRUE,FALSE)</formula>
    </cfRule>
  </conditionalFormatting>
  <conditionalFormatting sqref="AE134:AE135 AI134:AI135 AM134:AM135 AQ134:AQ135 AU134:AU135">
    <cfRule type="expression" dxfId="1831" priority="13065">
      <formula>IF(RIGHT(TEXT(AE134,"0.#"),1)=".",FALSE,TRUE)</formula>
    </cfRule>
    <cfRule type="expression" dxfId="1830" priority="13066">
      <formula>IF(RIGHT(TEXT(AE134,"0.#"),1)=".",TRUE,FALSE)</formula>
    </cfRule>
  </conditionalFormatting>
  <conditionalFormatting sqref="AE433">
    <cfRule type="expression" dxfId="1829" priority="13035">
      <formula>IF(RIGHT(TEXT(AE433,"0.#"),1)=".",FALSE,TRUE)</formula>
    </cfRule>
    <cfRule type="expression" dxfId="1828" priority="13036">
      <formula>IF(RIGHT(TEXT(AE433,"0.#"),1)=".",TRUE,FALSE)</formula>
    </cfRule>
  </conditionalFormatting>
  <conditionalFormatting sqref="AM435">
    <cfRule type="expression" dxfId="1827" priority="13019">
      <formula>IF(RIGHT(TEXT(AM435,"0.#"),1)=".",FALSE,TRUE)</formula>
    </cfRule>
    <cfRule type="expression" dxfId="1826" priority="13020">
      <formula>IF(RIGHT(TEXT(AM435,"0.#"),1)=".",TRUE,FALSE)</formula>
    </cfRule>
  </conditionalFormatting>
  <conditionalFormatting sqref="AE434">
    <cfRule type="expression" dxfId="1825" priority="13033">
      <formula>IF(RIGHT(TEXT(AE434,"0.#"),1)=".",FALSE,TRUE)</formula>
    </cfRule>
    <cfRule type="expression" dxfId="1824" priority="13034">
      <formula>IF(RIGHT(TEXT(AE434,"0.#"),1)=".",TRUE,FALSE)</formula>
    </cfRule>
  </conditionalFormatting>
  <conditionalFormatting sqref="AE435">
    <cfRule type="expression" dxfId="1823" priority="13031">
      <formula>IF(RIGHT(TEXT(AE435,"0.#"),1)=".",FALSE,TRUE)</formula>
    </cfRule>
    <cfRule type="expression" dxfId="1822" priority="13032">
      <formula>IF(RIGHT(TEXT(AE435,"0.#"),1)=".",TRUE,FALSE)</formula>
    </cfRule>
  </conditionalFormatting>
  <conditionalFormatting sqref="AM433">
    <cfRule type="expression" dxfId="1821" priority="13023">
      <formula>IF(RIGHT(TEXT(AM433,"0.#"),1)=".",FALSE,TRUE)</formula>
    </cfRule>
    <cfRule type="expression" dxfId="1820" priority="13024">
      <formula>IF(RIGHT(TEXT(AM433,"0.#"),1)=".",TRUE,FALSE)</formula>
    </cfRule>
  </conditionalFormatting>
  <conditionalFormatting sqref="AM434">
    <cfRule type="expression" dxfId="1819" priority="13021">
      <formula>IF(RIGHT(TEXT(AM434,"0.#"),1)=".",FALSE,TRUE)</formula>
    </cfRule>
    <cfRule type="expression" dxfId="1818" priority="13022">
      <formula>IF(RIGHT(TEXT(AM434,"0.#"),1)=".",TRUE,FALSE)</formula>
    </cfRule>
  </conditionalFormatting>
  <conditionalFormatting sqref="AU433">
    <cfRule type="expression" dxfId="1817" priority="13011">
      <formula>IF(RIGHT(TEXT(AU433,"0.#"),1)=".",FALSE,TRUE)</formula>
    </cfRule>
    <cfRule type="expression" dxfId="1816" priority="13012">
      <formula>IF(RIGHT(TEXT(AU433,"0.#"),1)=".",TRUE,FALSE)</formula>
    </cfRule>
  </conditionalFormatting>
  <conditionalFormatting sqref="AU434">
    <cfRule type="expression" dxfId="1815" priority="13009">
      <formula>IF(RIGHT(TEXT(AU434,"0.#"),1)=".",FALSE,TRUE)</formula>
    </cfRule>
    <cfRule type="expression" dxfId="1814" priority="13010">
      <formula>IF(RIGHT(TEXT(AU434,"0.#"),1)=".",TRUE,FALSE)</formula>
    </cfRule>
  </conditionalFormatting>
  <conditionalFormatting sqref="AU435">
    <cfRule type="expression" dxfId="1813" priority="13007">
      <formula>IF(RIGHT(TEXT(AU435,"0.#"),1)=".",FALSE,TRUE)</formula>
    </cfRule>
    <cfRule type="expression" dxfId="1812" priority="13008">
      <formula>IF(RIGHT(TEXT(AU435,"0.#"),1)=".",TRUE,FALSE)</formula>
    </cfRule>
  </conditionalFormatting>
  <conditionalFormatting sqref="AI435">
    <cfRule type="expression" dxfId="1811" priority="12941">
      <formula>IF(RIGHT(TEXT(AI435,"0.#"),1)=".",FALSE,TRUE)</formula>
    </cfRule>
    <cfRule type="expression" dxfId="1810" priority="12942">
      <formula>IF(RIGHT(TEXT(AI435,"0.#"),1)=".",TRUE,FALSE)</formula>
    </cfRule>
  </conditionalFormatting>
  <conditionalFormatting sqref="AI433">
    <cfRule type="expression" dxfId="1809" priority="12945">
      <formula>IF(RIGHT(TEXT(AI433,"0.#"),1)=".",FALSE,TRUE)</formula>
    </cfRule>
    <cfRule type="expression" dxfId="1808" priority="12946">
      <formula>IF(RIGHT(TEXT(AI433,"0.#"),1)=".",TRUE,FALSE)</formula>
    </cfRule>
  </conditionalFormatting>
  <conditionalFormatting sqref="AI434">
    <cfRule type="expression" dxfId="1807" priority="12943">
      <formula>IF(RIGHT(TEXT(AI434,"0.#"),1)=".",FALSE,TRUE)</formula>
    </cfRule>
    <cfRule type="expression" dxfId="1806" priority="12944">
      <formula>IF(RIGHT(TEXT(AI434,"0.#"),1)=".",TRUE,FALSE)</formula>
    </cfRule>
  </conditionalFormatting>
  <conditionalFormatting sqref="AQ434">
    <cfRule type="expression" dxfId="1805" priority="12927">
      <formula>IF(RIGHT(TEXT(AQ434,"0.#"),1)=".",FALSE,TRUE)</formula>
    </cfRule>
    <cfRule type="expression" dxfId="1804" priority="12928">
      <formula>IF(RIGHT(TEXT(AQ434,"0.#"),1)=".",TRUE,FALSE)</formula>
    </cfRule>
  </conditionalFormatting>
  <conditionalFormatting sqref="AQ435">
    <cfRule type="expression" dxfId="1803" priority="12913">
      <formula>IF(RIGHT(TEXT(AQ435,"0.#"),1)=".",FALSE,TRUE)</formula>
    </cfRule>
    <cfRule type="expression" dxfId="1802" priority="12914">
      <formula>IF(RIGHT(TEXT(AQ435,"0.#"),1)=".",TRUE,FALSE)</formula>
    </cfRule>
  </conditionalFormatting>
  <conditionalFormatting sqref="AQ433">
    <cfRule type="expression" dxfId="1801" priority="12911">
      <formula>IF(RIGHT(TEXT(AQ433,"0.#"),1)=".",FALSE,TRUE)</formula>
    </cfRule>
    <cfRule type="expression" dxfId="1800" priority="12912">
      <formula>IF(RIGHT(TEXT(AQ433,"0.#"),1)=".",TRUE,FALSE)</formula>
    </cfRule>
  </conditionalFormatting>
  <conditionalFormatting sqref="AL839:AO866">
    <cfRule type="expression" dxfId="1799" priority="6635">
      <formula>IF(AND(AL839&gt;=0, RIGHT(TEXT(AL839,"0.#"),1)&lt;&gt;"."),TRUE,FALSE)</formula>
    </cfRule>
    <cfRule type="expression" dxfId="1798" priority="6636">
      <formula>IF(AND(AL839&gt;=0, RIGHT(TEXT(AL839,"0.#"),1)="."),TRUE,FALSE)</formula>
    </cfRule>
    <cfRule type="expression" dxfId="1797" priority="6637">
      <formula>IF(AND(AL839&lt;0, RIGHT(TEXT(AL839,"0.#"),1)&lt;&gt;"."),TRUE,FALSE)</formula>
    </cfRule>
    <cfRule type="expression" dxfId="1796" priority="6638">
      <formula>IF(AND(AL839&lt;0, RIGHT(TEXT(AL839,"0.#"),1)="."),TRUE,FALSE)</formula>
    </cfRule>
  </conditionalFormatting>
  <conditionalFormatting sqref="AQ53:AQ55">
    <cfRule type="expression" dxfId="1795" priority="4657">
      <formula>IF(RIGHT(TEXT(AQ53,"0.#"),1)=".",FALSE,TRUE)</formula>
    </cfRule>
    <cfRule type="expression" dxfId="1794" priority="4658">
      <formula>IF(RIGHT(TEXT(AQ53,"0.#"),1)=".",TRUE,FALSE)</formula>
    </cfRule>
  </conditionalFormatting>
  <conditionalFormatting sqref="AU53:AU55">
    <cfRule type="expression" dxfId="1793" priority="4655">
      <formula>IF(RIGHT(TEXT(AU53,"0.#"),1)=".",FALSE,TRUE)</formula>
    </cfRule>
    <cfRule type="expression" dxfId="1792" priority="4656">
      <formula>IF(RIGHT(TEXT(AU53,"0.#"),1)=".",TRUE,FALSE)</formula>
    </cfRule>
  </conditionalFormatting>
  <conditionalFormatting sqref="AQ60:AQ62">
    <cfRule type="expression" dxfId="1791" priority="4653">
      <formula>IF(RIGHT(TEXT(AQ60,"0.#"),1)=".",FALSE,TRUE)</formula>
    </cfRule>
    <cfRule type="expression" dxfId="1790" priority="4654">
      <formula>IF(RIGHT(TEXT(AQ60,"0.#"),1)=".",TRUE,FALSE)</formula>
    </cfRule>
  </conditionalFormatting>
  <conditionalFormatting sqref="AU60:AU62">
    <cfRule type="expression" dxfId="1789" priority="4651">
      <formula>IF(RIGHT(TEXT(AU60,"0.#"),1)=".",FALSE,TRUE)</formula>
    </cfRule>
    <cfRule type="expression" dxfId="1788" priority="4652">
      <formula>IF(RIGHT(TEXT(AU60,"0.#"),1)=".",TRUE,FALSE)</formula>
    </cfRule>
  </conditionalFormatting>
  <conditionalFormatting sqref="AQ75:AQ77">
    <cfRule type="expression" dxfId="1787" priority="4649">
      <formula>IF(RIGHT(TEXT(AQ75,"0.#"),1)=".",FALSE,TRUE)</formula>
    </cfRule>
    <cfRule type="expression" dxfId="1786" priority="4650">
      <formula>IF(RIGHT(TEXT(AQ75,"0.#"),1)=".",TRUE,FALSE)</formula>
    </cfRule>
  </conditionalFormatting>
  <conditionalFormatting sqref="AU75:AU77">
    <cfRule type="expression" dxfId="1785" priority="4647">
      <formula>IF(RIGHT(TEXT(AU75,"0.#"),1)=".",FALSE,TRUE)</formula>
    </cfRule>
    <cfRule type="expression" dxfId="1784" priority="4648">
      <formula>IF(RIGHT(TEXT(AU75,"0.#"),1)=".",TRUE,FALSE)</formula>
    </cfRule>
  </conditionalFormatting>
  <conditionalFormatting sqref="AQ87:AQ89">
    <cfRule type="expression" dxfId="1783" priority="4645">
      <formula>IF(RIGHT(TEXT(AQ87,"0.#"),1)=".",FALSE,TRUE)</formula>
    </cfRule>
    <cfRule type="expression" dxfId="1782" priority="4646">
      <formula>IF(RIGHT(TEXT(AQ87,"0.#"),1)=".",TRUE,FALSE)</formula>
    </cfRule>
  </conditionalFormatting>
  <conditionalFormatting sqref="AU87:AU89">
    <cfRule type="expression" dxfId="1781" priority="4643">
      <formula>IF(RIGHT(TEXT(AU87,"0.#"),1)=".",FALSE,TRUE)</formula>
    </cfRule>
    <cfRule type="expression" dxfId="1780" priority="4644">
      <formula>IF(RIGHT(TEXT(AU87,"0.#"),1)=".",TRUE,FALSE)</formula>
    </cfRule>
  </conditionalFormatting>
  <conditionalFormatting sqref="AQ92:AQ94">
    <cfRule type="expression" dxfId="1779" priority="4641">
      <formula>IF(RIGHT(TEXT(AQ92,"0.#"),1)=".",FALSE,TRUE)</formula>
    </cfRule>
    <cfRule type="expression" dxfId="1778" priority="4642">
      <formula>IF(RIGHT(TEXT(AQ92,"0.#"),1)=".",TRUE,FALSE)</formula>
    </cfRule>
  </conditionalFormatting>
  <conditionalFormatting sqref="AU92:AU94">
    <cfRule type="expression" dxfId="1777" priority="4639">
      <formula>IF(RIGHT(TEXT(AU92,"0.#"),1)=".",FALSE,TRUE)</formula>
    </cfRule>
    <cfRule type="expression" dxfId="1776" priority="4640">
      <formula>IF(RIGHT(TEXT(AU92,"0.#"),1)=".",TRUE,FALSE)</formula>
    </cfRule>
  </conditionalFormatting>
  <conditionalFormatting sqref="AQ97:AQ99">
    <cfRule type="expression" dxfId="1775" priority="4637">
      <formula>IF(RIGHT(TEXT(AQ97,"0.#"),1)=".",FALSE,TRUE)</formula>
    </cfRule>
    <cfRule type="expression" dxfId="1774" priority="4638">
      <formula>IF(RIGHT(TEXT(AQ97,"0.#"),1)=".",TRUE,FALSE)</formula>
    </cfRule>
  </conditionalFormatting>
  <conditionalFormatting sqref="AU97:AU99">
    <cfRule type="expression" dxfId="1773" priority="4635">
      <formula>IF(RIGHT(TEXT(AU97,"0.#"),1)=".",FALSE,TRUE)</formula>
    </cfRule>
    <cfRule type="expression" dxfId="1772" priority="4636">
      <formula>IF(RIGHT(TEXT(AU97,"0.#"),1)=".",TRUE,FALSE)</formula>
    </cfRule>
  </conditionalFormatting>
  <conditionalFormatting sqref="AE458">
    <cfRule type="expression" dxfId="1771" priority="4329">
      <formula>IF(RIGHT(TEXT(AE458,"0.#"),1)=".",FALSE,TRUE)</formula>
    </cfRule>
    <cfRule type="expression" dxfId="1770" priority="4330">
      <formula>IF(RIGHT(TEXT(AE458,"0.#"),1)=".",TRUE,FALSE)</formula>
    </cfRule>
  </conditionalFormatting>
  <conditionalFormatting sqref="AM460">
    <cfRule type="expression" dxfId="1769" priority="4319">
      <formula>IF(RIGHT(TEXT(AM460,"0.#"),1)=".",FALSE,TRUE)</formula>
    </cfRule>
    <cfRule type="expression" dxfId="1768" priority="4320">
      <formula>IF(RIGHT(TEXT(AM460,"0.#"),1)=".",TRUE,FALSE)</formula>
    </cfRule>
  </conditionalFormatting>
  <conditionalFormatting sqref="AE459">
    <cfRule type="expression" dxfId="1767" priority="4327">
      <formula>IF(RIGHT(TEXT(AE459,"0.#"),1)=".",FALSE,TRUE)</formula>
    </cfRule>
    <cfRule type="expression" dxfId="1766" priority="4328">
      <formula>IF(RIGHT(TEXT(AE459,"0.#"),1)=".",TRUE,FALSE)</formula>
    </cfRule>
  </conditionalFormatting>
  <conditionalFormatting sqref="AE460">
    <cfRule type="expression" dxfId="1765" priority="4325">
      <formula>IF(RIGHT(TEXT(AE460,"0.#"),1)=".",FALSE,TRUE)</formula>
    </cfRule>
    <cfRule type="expression" dxfId="1764" priority="4326">
      <formula>IF(RIGHT(TEXT(AE460,"0.#"),1)=".",TRUE,FALSE)</formula>
    </cfRule>
  </conditionalFormatting>
  <conditionalFormatting sqref="AM458">
    <cfRule type="expression" dxfId="1763" priority="4323">
      <formula>IF(RIGHT(TEXT(AM458,"0.#"),1)=".",FALSE,TRUE)</formula>
    </cfRule>
    <cfRule type="expression" dxfId="1762" priority="4324">
      <formula>IF(RIGHT(TEXT(AM458,"0.#"),1)=".",TRUE,FALSE)</formula>
    </cfRule>
  </conditionalFormatting>
  <conditionalFormatting sqref="AM459">
    <cfRule type="expression" dxfId="1761" priority="4321">
      <formula>IF(RIGHT(TEXT(AM459,"0.#"),1)=".",FALSE,TRUE)</formula>
    </cfRule>
    <cfRule type="expression" dxfId="1760" priority="4322">
      <formula>IF(RIGHT(TEXT(AM459,"0.#"),1)=".",TRUE,FALSE)</formula>
    </cfRule>
  </conditionalFormatting>
  <conditionalFormatting sqref="AU458">
    <cfRule type="expression" dxfId="1759" priority="4317">
      <formula>IF(RIGHT(TEXT(AU458,"0.#"),1)=".",FALSE,TRUE)</formula>
    </cfRule>
    <cfRule type="expression" dxfId="1758" priority="4318">
      <formula>IF(RIGHT(TEXT(AU458,"0.#"),1)=".",TRUE,FALSE)</formula>
    </cfRule>
  </conditionalFormatting>
  <conditionalFormatting sqref="AU459">
    <cfRule type="expression" dxfId="1757" priority="4315">
      <formula>IF(RIGHT(TEXT(AU459,"0.#"),1)=".",FALSE,TRUE)</formula>
    </cfRule>
    <cfRule type="expression" dxfId="1756" priority="4316">
      <formula>IF(RIGHT(TEXT(AU459,"0.#"),1)=".",TRUE,FALSE)</formula>
    </cfRule>
  </conditionalFormatting>
  <conditionalFormatting sqref="AU460">
    <cfRule type="expression" dxfId="1755" priority="4313">
      <formula>IF(RIGHT(TEXT(AU460,"0.#"),1)=".",FALSE,TRUE)</formula>
    </cfRule>
    <cfRule type="expression" dxfId="1754" priority="4314">
      <formula>IF(RIGHT(TEXT(AU460,"0.#"),1)=".",TRUE,FALSE)</formula>
    </cfRule>
  </conditionalFormatting>
  <conditionalFormatting sqref="AI460">
    <cfRule type="expression" dxfId="1753" priority="4307">
      <formula>IF(RIGHT(TEXT(AI460,"0.#"),1)=".",FALSE,TRUE)</formula>
    </cfRule>
    <cfRule type="expression" dxfId="1752" priority="4308">
      <formula>IF(RIGHT(TEXT(AI460,"0.#"),1)=".",TRUE,FALSE)</formula>
    </cfRule>
  </conditionalFormatting>
  <conditionalFormatting sqref="AI458">
    <cfRule type="expression" dxfId="1751" priority="4311">
      <formula>IF(RIGHT(TEXT(AI458,"0.#"),1)=".",FALSE,TRUE)</formula>
    </cfRule>
    <cfRule type="expression" dxfId="1750" priority="4312">
      <formula>IF(RIGHT(TEXT(AI458,"0.#"),1)=".",TRUE,FALSE)</formula>
    </cfRule>
  </conditionalFormatting>
  <conditionalFormatting sqref="AI459">
    <cfRule type="expression" dxfId="1749" priority="4309">
      <formula>IF(RIGHT(TEXT(AI459,"0.#"),1)=".",FALSE,TRUE)</formula>
    </cfRule>
    <cfRule type="expression" dxfId="1748" priority="4310">
      <formula>IF(RIGHT(TEXT(AI459,"0.#"),1)=".",TRUE,FALSE)</formula>
    </cfRule>
  </conditionalFormatting>
  <conditionalFormatting sqref="AQ459">
    <cfRule type="expression" dxfId="1747" priority="4305">
      <formula>IF(RIGHT(TEXT(AQ459,"0.#"),1)=".",FALSE,TRUE)</formula>
    </cfRule>
    <cfRule type="expression" dxfId="1746" priority="4306">
      <formula>IF(RIGHT(TEXT(AQ459,"0.#"),1)=".",TRUE,FALSE)</formula>
    </cfRule>
  </conditionalFormatting>
  <conditionalFormatting sqref="AQ460">
    <cfRule type="expression" dxfId="1745" priority="4303">
      <formula>IF(RIGHT(TEXT(AQ460,"0.#"),1)=".",FALSE,TRUE)</formula>
    </cfRule>
    <cfRule type="expression" dxfId="1744" priority="4304">
      <formula>IF(RIGHT(TEXT(AQ460,"0.#"),1)=".",TRUE,FALSE)</formula>
    </cfRule>
  </conditionalFormatting>
  <conditionalFormatting sqref="AQ458">
    <cfRule type="expression" dxfId="1743" priority="4301">
      <formula>IF(RIGHT(TEXT(AQ458,"0.#"),1)=".",FALSE,TRUE)</formula>
    </cfRule>
    <cfRule type="expression" dxfId="1742" priority="4302">
      <formula>IF(RIGHT(TEXT(AQ458,"0.#"),1)=".",TRUE,FALSE)</formula>
    </cfRule>
  </conditionalFormatting>
  <conditionalFormatting sqref="AE120 AM120">
    <cfRule type="expression" dxfId="1741" priority="2979">
      <formula>IF(RIGHT(TEXT(AE120,"0.#"),1)=".",FALSE,TRUE)</formula>
    </cfRule>
    <cfRule type="expression" dxfId="1740" priority="2980">
      <formula>IF(RIGHT(TEXT(AE120,"0.#"),1)=".",TRUE,FALSE)</formula>
    </cfRule>
  </conditionalFormatting>
  <conditionalFormatting sqref="AI126">
    <cfRule type="expression" dxfId="1739" priority="2969">
      <formula>IF(RIGHT(TEXT(AI126,"0.#"),1)=".",FALSE,TRUE)</formula>
    </cfRule>
    <cfRule type="expression" dxfId="1738" priority="2970">
      <formula>IF(RIGHT(TEXT(AI126,"0.#"),1)=".",TRUE,FALSE)</formula>
    </cfRule>
  </conditionalFormatting>
  <conditionalFormatting sqref="AI120">
    <cfRule type="expression" dxfId="1737" priority="2977">
      <formula>IF(RIGHT(TEXT(AI120,"0.#"),1)=".",FALSE,TRUE)</formula>
    </cfRule>
    <cfRule type="expression" dxfId="1736" priority="2978">
      <formula>IF(RIGHT(TEXT(AI120,"0.#"),1)=".",TRUE,FALSE)</formula>
    </cfRule>
  </conditionalFormatting>
  <conditionalFormatting sqref="AE123 AM123">
    <cfRule type="expression" dxfId="1735" priority="2975">
      <formula>IF(RIGHT(TEXT(AE123,"0.#"),1)=".",FALSE,TRUE)</formula>
    </cfRule>
    <cfRule type="expression" dxfId="1734" priority="2976">
      <formula>IF(RIGHT(TEXT(AE123,"0.#"),1)=".",TRUE,FALSE)</formula>
    </cfRule>
  </conditionalFormatting>
  <conditionalFormatting sqref="AI123">
    <cfRule type="expression" dxfId="1733" priority="2973">
      <formula>IF(RIGHT(TEXT(AI123,"0.#"),1)=".",FALSE,TRUE)</formula>
    </cfRule>
    <cfRule type="expression" dxfId="1732" priority="2974">
      <formula>IF(RIGHT(TEXT(AI123,"0.#"),1)=".",TRUE,FALSE)</formula>
    </cfRule>
  </conditionalFormatting>
  <conditionalFormatting sqref="AE126 AM126">
    <cfRule type="expression" dxfId="1731" priority="2971">
      <formula>IF(RIGHT(TEXT(AE126,"0.#"),1)=".",FALSE,TRUE)</formula>
    </cfRule>
    <cfRule type="expression" dxfId="1730" priority="2972">
      <formula>IF(RIGHT(TEXT(AE126,"0.#"),1)=".",TRUE,FALSE)</formula>
    </cfRule>
  </conditionalFormatting>
  <conditionalFormatting sqref="AE129 AM129">
    <cfRule type="expression" dxfId="1729" priority="2967">
      <formula>IF(RIGHT(TEXT(AE129,"0.#"),1)=".",FALSE,TRUE)</formula>
    </cfRule>
    <cfRule type="expression" dxfId="1728" priority="2968">
      <formula>IF(RIGHT(TEXT(AE129,"0.#"),1)=".",TRUE,FALSE)</formula>
    </cfRule>
  </conditionalFormatting>
  <conditionalFormatting sqref="AI129">
    <cfRule type="expression" dxfId="1727" priority="2965">
      <formula>IF(RIGHT(TEXT(AI129,"0.#"),1)=".",FALSE,TRUE)</formula>
    </cfRule>
    <cfRule type="expression" dxfId="1726" priority="2966">
      <formula>IF(RIGHT(TEXT(AI129,"0.#"),1)=".",TRUE,FALSE)</formula>
    </cfRule>
  </conditionalFormatting>
  <conditionalFormatting sqref="Y839:Y866">
    <cfRule type="expression" dxfId="1725" priority="2963">
      <formula>IF(RIGHT(TEXT(Y839,"0.#"),1)=".",FALSE,TRUE)</formula>
    </cfRule>
    <cfRule type="expression" dxfId="1724" priority="2964">
      <formula>IF(RIGHT(TEXT(Y839,"0.#"),1)=".",TRUE,FALSE)</formula>
    </cfRule>
  </conditionalFormatting>
  <conditionalFormatting sqref="AU518">
    <cfRule type="expression" dxfId="1723" priority="1473">
      <formula>IF(RIGHT(TEXT(AU518,"0.#"),1)=".",FALSE,TRUE)</formula>
    </cfRule>
    <cfRule type="expression" dxfId="1722" priority="1474">
      <formula>IF(RIGHT(TEXT(AU518,"0.#"),1)=".",TRUE,FALSE)</formula>
    </cfRule>
  </conditionalFormatting>
  <conditionalFormatting sqref="AQ551">
    <cfRule type="expression" dxfId="1721" priority="1249">
      <formula>IF(RIGHT(TEXT(AQ551,"0.#"),1)=".",FALSE,TRUE)</formula>
    </cfRule>
    <cfRule type="expression" dxfId="1720" priority="1250">
      <formula>IF(RIGHT(TEXT(AQ551,"0.#"),1)=".",TRUE,FALSE)</formula>
    </cfRule>
  </conditionalFormatting>
  <conditionalFormatting sqref="AE556">
    <cfRule type="expression" dxfId="1719" priority="1247">
      <formula>IF(RIGHT(TEXT(AE556,"0.#"),1)=".",FALSE,TRUE)</formula>
    </cfRule>
    <cfRule type="expression" dxfId="1718" priority="1248">
      <formula>IF(RIGHT(TEXT(AE556,"0.#"),1)=".",TRUE,FALSE)</formula>
    </cfRule>
  </conditionalFormatting>
  <conditionalFormatting sqref="AE557">
    <cfRule type="expression" dxfId="1717" priority="1245">
      <formula>IF(RIGHT(TEXT(AE557,"0.#"),1)=".",FALSE,TRUE)</formula>
    </cfRule>
    <cfRule type="expression" dxfId="1716" priority="1246">
      <formula>IF(RIGHT(TEXT(AE557,"0.#"),1)=".",TRUE,FALSE)</formula>
    </cfRule>
  </conditionalFormatting>
  <conditionalFormatting sqref="AE558">
    <cfRule type="expression" dxfId="1715" priority="1243">
      <formula>IF(RIGHT(TEXT(AE558,"0.#"),1)=".",FALSE,TRUE)</formula>
    </cfRule>
    <cfRule type="expression" dxfId="1714" priority="1244">
      <formula>IF(RIGHT(TEXT(AE558,"0.#"),1)=".",TRUE,FALSE)</formula>
    </cfRule>
  </conditionalFormatting>
  <conditionalFormatting sqref="AU556">
    <cfRule type="expression" dxfId="1713" priority="1235">
      <formula>IF(RIGHT(TEXT(AU556,"0.#"),1)=".",FALSE,TRUE)</formula>
    </cfRule>
    <cfRule type="expression" dxfId="1712" priority="1236">
      <formula>IF(RIGHT(TEXT(AU556,"0.#"),1)=".",TRUE,FALSE)</formula>
    </cfRule>
  </conditionalFormatting>
  <conditionalFormatting sqref="AU557">
    <cfRule type="expression" dxfId="1711" priority="1233">
      <formula>IF(RIGHT(TEXT(AU557,"0.#"),1)=".",FALSE,TRUE)</formula>
    </cfRule>
    <cfRule type="expression" dxfId="1710" priority="1234">
      <formula>IF(RIGHT(TEXT(AU557,"0.#"),1)=".",TRUE,FALSE)</formula>
    </cfRule>
  </conditionalFormatting>
  <conditionalFormatting sqref="AU558">
    <cfRule type="expression" dxfId="1709" priority="1231">
      <formula>IF(RIGHT(TEXT(AU558,"0.#"),1)=".",FALSE,TRUE)</formula>
    </cfRule>
    <cfRule type="expression" dxfId="1708" priority="1232">
      <formula>IF(RIGHT(TEXT(AU558,"0.#"),1)=".",TRUE,FALSE)</formula>
    </cfRule>
  </conditionalFormatting>
  <conditionalFormatting sqref="AQ557">
    <cfRule type="expression" dxfId="1707" priority="1223">
      <formula>IF(RIGHT(TEXT(AQ557,"0.#"),1)=".",FALSE,TRUE)</formula>
    </cfRule>
    <cfRule type="expression" dxfId="1706" priority="1224">
      <formula>IF(RIGHT(TEXT(AQ557,"0.#"),1)=".",TRUE,FALSE)</formula>
    </cfRule>
  </conditionalFormatting>
  <conditionalFormatting sqref="AQ558">
    <cfRule type="expression" dxfId="1705" priority="1221">
      <formula>IF(RIGHT(TEXT(AQ558,"0.#"),1)=".",FALSE,TRUE)</formula>
    </cfRule>
    <cfRule type="expression" dxfId="1704" priority="1222">
      <formula>IF(RIGHT(TEXT(AQ558,"0.#"),1)=".",TRUE,FALSE)</formula>
    </cfRule>
  </conditionalFormatting>
  <conditionalFormatting sqref="AQ556">
    <cfRule type="expression" dxfId="1703" priority="1219">
      <formula>IF(RIGHT(TEXT(AQ556,"0.#"),1)=".",FALSE,TRUE)</formula>
    </cfRule>
    <cfRule type="expression" dxfId="1702" priority="1220">
      <formula>IF(RIGHT(TEXT(AQ556,"0.#"),1)=".",TRUE,FALSE)</formula>
    </cfRule>
  </conditionalFormatting>
  <conditionalFormatting sqref="AE561">
    <cfRule type="expression" dxfId="1701" priority="1217">
      <formula>IF(RIGHT(TEXT(AE561,"0.#"),1)=".",FALSE,TRUE)</formula>
    </cfRule>
    <cfRule type="expression" dxfId="1700" priority="1218">
      <formula>IF(RIGHT(TEXT(AE561,"0.#"),1)=".",TRUE,FALSE)</formula>
    </cfRule>
  </conditionalFormatting>
  <conditionalFormatting sqref="AE562">
    <cfRule type="expression" dxfId="1699" priority="1215">
      <formula>IF(RIGHT(TEXT(AE562,"0.#"),1)=".",FALSE,TRUE)</formula>
    </cfRule>
    <cfRule type="expression" dxfId="1698" priority="1216">
      <formula>IF(RIGHT(TEXT(AE562,"0.#"),1)=".",TRUE,FALSE)</formula>
    </cfRule>
  </conditionalFormatting>
  <conditionalFormatting sqref="AE563">
    <cfRule type="expression" dxfId="1697" priority="1213">
      <formula>IF(RIGHT(TEXT(AE563,"0.#"),1)=".",FALSE,TRUE)</formula>
    </cfRule>
    <cfRule type="expression" dxfId="1696" priority="1214">
      <formula>IF(RIGHT(TEXT(AE563,"0.#"),1)=".",TRUE,FALSE)</formula>
    </cfRule>
  </conditionalFormatting>
  <conditionalFormatting sqref="AL1102:AO1131">
    <cfRule type="expression" dxfId="1695" priority="2869">
      <formula>IF(AND(AL1102&gt;=0, RIGHT(TEXT(AL1102,"0.#"),1)&lt;&gt;"."),TRUE,FALSE)</formula>
    </cfRule>
    <cfRule type="expression" dxfId="1694" priority="2870">
      <formula>IF(AND(AL1102&gt;=0, RIGHT(TEXT(AL1102,"0.#"),1)="."),TRUE,FALSE)</formula>
    </cfRule>
    <cfRule type="expression" dxfId="1693" priority="2871">
      <formula>IF(AND(AL1102&lt;0, RIGHT(TEXT(AL1102,"0.#"),1)&lt;&gt;"."),TRUE,FALSE)</formula>
    </cfRule>
    <cfRule type="expression" dxfId="1692" priority="2872">
      <formula>IF(AND(AL1102&lt;0, RIGHT(TEXT(AL1102,"0.#"),1)="."),TRUE,FALSE)</formula>
    </cfRule>
  </conditionalFormatting>
  <conditionalFormatting sqref="Y1102:Y1131">
    <cfRule type="expression" dxfId="1691" priority="2867">
      <formula>IF(RIGHT(TEXT(Y1102,"0.#"),1)=".",FALSE,TRUE)</formula>
    </cfRule>
    <cfRule type="expression" dxfId="1690" priority="2868">
      <formula>IF(RIGHT(TEXT(Y1102,"0.#"),1)=".",TRUE,FALSE)</formula>
    </cfRule>
  </conditionalFormatting>
  <conditionalFormatting sqref="AQ553">
    <cfRule type="expression" dxfId="1689" priority="1251">
      <formula>IF(RIGHT(TEXT(AQ553,"0.#"),1)=".",FALSE,TRUE)</formula>
    </cfRule>
    <cfRule type="expression" dxfId="1688" priority="1252">
      <formula>IF(RIGHT(TEXT(AQ553,"0.#"),1)=".",TRUE,FALSE)</formula>
    </cfRule>
  </conditionalFormatting>
  <conditionalFormatting sqref="AU552">
    <cfRule type="expression" dxfId="1687" priority="1263">
      <formula>IF(RIGHT(TEXT(AU552,"0.#"),1)=".",FALSE,TRUE)</formula>
    </cfRule>
    <cfRule type="expression" dxfId="1686" priority="1264">
      <formula>IF(RIGHT(TEXT(AU552,"0.#"),1)=".",TRUE,FALSE)</formula>
    </cfRule>
  </conditionalFormatting>
  <conditionalFormatting sqref="AE552">
    <cfRule type="expression" dxfId="1685" priority="1275">
      <formula>IF(RIGHT(TEXT(AE552,"0.#"),1)=".",FALSE,TRUE)</formula>
    </cfRule>
    <cfRule type="expression" dxfId="1684" priority="1276">
      <formula>IF(RIGHT(TEXT(AE552,"0.#"),1)=".",TRUE,FALSE)</formula>
    </cfRule>
  </conditionalFormatting>
  <conditionalFormatting sqref="AQ548">
    <cfRule type="expression" dxfId="1683" priority="1281">
      <formula>IF(RIGHT(TEXT(AQ548,"0.#"),1)=".",FALSE,TRUE)</formula>
    </cfRule>
    <cfRule type="expression" dxfId="1682" priority="1282">
      <formula>IF(RIGHT(TEXT(AQ548,"0.#"),1)=".",TRUE,FALSE)</formula>
    </cfRule>
  </conditionalFormatting>
  <conditionalFormatting sqref="AL837:AO838">
    <cfRule type="expression" dxfId="1681" priority="2821">
      <formula>IF(AND(AL837&gt;=0, RIGHT(TEXT(AL837,"0.#"),1)&lt;&gt;"."),TRUE,FALSE)</formula>
    </cfRule>
    <cfRule type="expression" dxfId="1680" priority="2822">
      <formula>IF(AND(AL837&gt;=0, RIGHT(TEXT(AL837,"0.#"),1)="."),TRUE,FALSE)</formula>
    </cfRule>
    <cfRule type="expression" dxfId="1679" priority="2823">
      <formula>IF(AND(AL837&lt;0, RIGHT(TEXT(AL837,"0.#"),1)&lt;&gt;"."),TRUE,FALSE)</formula>
    </cfRule>
    <cfRule type="expression" dxfId="1678" priority="2824">
      <formula>IF(AND(AL837&lt;0, RIGHT(TEXT(AL837,"0.#"),1)="."),TRUE,FALSE)</formula>
    </cfRule>
  </conditionalFormatting>
  <conditionalFormatting sqref="Y837:Y838">
    <cfRule type="expression" dxfId="1677" priority="2819">
      <formula>IF(RIGHT(TEXT(Y837,"0.#"),1)=".",FALSE,TRUE)</formula>
    </cfRule>
    <cfRule type="expression" dxfId="1676" priority="2820">
      <formula>IF(RIGHT(TEXT(Y837,"0.#"),1)=".",TRUE,FALSE)</formula>
    </cfRule>
  </conditionalFormatting>
  <conditionalFormatting sqref="AE492">
    <cfRule type="expression" dxfId="1675" priority="1607">
      <formula>IF(RIGHT(TEXT(AE492,"0.#"),1)=".",FALSE,TRUE)</formula>
    </cfRule>
    <cfRule type="expression" dxfId="1674" priority="1608">
      <formula>IF(RIGHT(TEXT(AE492,"0.#"),1)=".",TRUE,FALSE)</formula>
    </cfRule>
  </conditionalFormatting>
  <conditionalFormatting sqref="AE493">
    <cfRule type="expression" dxfId="1673" priority="1605">
      <formula>IF(RIGHT(TEXT(AE493,"0.#"),1)=".",FALSE,TRUE)</formula>
    </cfRule>
    <cfRule type="expression" dxfId="1672" priority="1606">
      <formula>IF(RIGHT(TEXT(AE493,"0.#"),1)=".",TRUE,FALSE)</formula>
    </cfRule>
  </conditionalFormatting>
  <conditionalFormatting sqref="AE494">
    <cfRule type="expression" dxfId="1671" priority="1603">
      <formula>IF(RIGHT(TEXT(AE494,"0.#"),1)=".",FALSE,TRUE)</formula>
    </cfRule>
    <cfRule type="expression" dxfId="1670" priority="1604">
      <formula>IF(RIGHT(TEXT(AE494,"0.#"),1)=".",TRUE,FALSE)</formula>
    </cfRule>
  </conditionalFormatting>
  <conditionalFormatting sqref="AQ493">
    <cfRule type="expression" dxfId="1669" priority="1583">
      <formula>IF(RIGHT(TEXT(AQ493,"0.#"),1)=".",FALSE,TRUE)</formula>
    </cfRule>
    <cfRule type="expression" dxfId="1668" priority="1584">
      <formula>IF(RIGHT(TEXT(AQ493,"0.#"),1)=".",TRUE,FALSE)</formula>
    </cfRule>
  </conditionalFormatting>
  <conditionalFormatting sqref="AQ494">
    <cfRule type="expression" dxfId="1667" priority="1581">
      <formula>IF(RIGHT(TEXT(AQ494,"0.#"),1)=".",FALSE,TRUE)</formula>
    </cfRule>
    <cfRule type="expression" dxfId="1666" priority="1582">
      <formula>IF(RIGHT(TEXT(AQ494,"0.#"),1)=".",TRUE,FALSE)</formula>
    </cfRule>
  </conditionalFormatting>
  <conditionalFormatting sqref="AQ492">
    <cfRule type="expression" dxfId="1665" priority="1579">
      <formula>IF(RIGHT(TEXT(AQ492,"0.#"),1)=".",FALSE,TRUE)</formula>
    </cfRule>
    <cfRule type="expression" dxfId="1664" priority="1580">
      <formula>IF(RIGHT(TEXT(AQ492,"0.#"),1)=".",TRUE,FALSE)</formula>
    </cfRule>
  </conditionalFormatting>
  <conditionalFormatting sqref="AU494">
    <cfRule type="expression" dxfId="1663" priority="1591">
      <formula>IF(RIGHT(TEXT(AU494,"0.#"),1)=".",FALSE,TRUE)</formula>
    </cfRule>
    <cfRule type="expression" dxfId="1662" priority="1592">
      <formula>IF(RIGHT(TEXT(AU494,"0.#"),1)=".",TRUE,FALSE)</formula>
    </cfRule>
  </conditionalFormatting>
  <conditionalFormatting sqref="AU492">
    <cfRule type="expression" dxfId="1661" priority="1595">
      <formula>IF(RIGHT(TEXT(AU492,"0.#"),1)=".",FALSE,TRUE)</formula>
    </cfRule>
    <cfRule type="expression" dxfId="1660" priority="1596">
      <formula>IF(RIGHT(TEXT(AU492,"0.#"),1)=".",TRUE,FALSE)</formula>
    </cfRule>
  </conditionalFormatting>
  <conditionalFormatting sqref="AU493">
    <cfRule type="expression" dxfId="1659" priority="1593">
      <formula>IF(RIGHT(TEXT(AU493,"0.#"),1)=".",FALSE,TRUE)</formula>
    </cfRule>
    <cfRule type="expression" dxfId="1658" priority="1594">
      <formula>IF(RIGHT(TEXT(AU493,"0.#"),1)=".",TRUE,FALSE)</formula>
    </cfRule>
  </conditionalFormatting>
  <conditionalFormatting sqref="AU583">
    <cfRule type="expression" dxfId="1657" priority="1111">
      <formula>IF(RIGHT(TEXT(AU583,"0.#"),1)=".",FALSE,TRUE)</formula>
    </cfRule>
    <cfRule type="expression" dxfId="1656" priority="1112">
      <formula>IF(RIGHT(TEXT(AU583,"0.#"),1)=".",TRUE,FALSE)</formula>
    </cfRule>
  </conditionalFormatting>
  <conditionalFormatting sqref="AU582">
    <cfRule type="expression" dxfId="1655" priority="1113">
      <formula>IF(RIGHT(TEXT(AU582,"0.#"),1)=".",FALSE,TRUE)</formula>
    </cfRule>
    <cfRule type="expression" dxfId="1654" priority="1114">
      <formula>IF(RIGHT(TEXT(AU582,"0.#"),1)=".",TRUE,FALSE)</formula>
    </cfRule>
  </conditionalFormatting>
  <conditionalFormatting sqref="AE499">
    <cfRule type="expression" dxfId="1653" priority="1573">
      <formula>IF(RIGHT(TEXT(AE499,"0.#"),1)=".",FALSE,TRUE)</formula>
    </cfRule>
    <cfRule type="expression" dxfId="1652" priority="1574">
      <formula>IF(RIGHT(TEXT(AE499,"0.#"),1)=".",TRUE,FALSE)</formula>
    </cfRule>
  </conditionalFormatting>
  <conditionalFormatting sqref="AE497">
    <cfRule type="expression" dxfId="1651" priority="1577">
      <formula>IF(RIGHT(TEXT(AE497,"0.#"),1)=".",FALSE,TRUE)</formula>
    </cfRule>
    <cfRule type="expression" dxfId="1650" priority="1578">
      <formula>IF(RIGHT(TEXT(AE497,"0.#"),1)=".",TRUE,FALSE)</formula>
    </cfRule>
  </conditionalFormatting>
  <conditionalFormatting sqref="AE498">
    <cfRule type="expression" dxfId="1649" priority="1575">
      <formula>IF(RIGHT(TEXT(AE498,"0.#"),1)=".",FALSE,TRUE)</formula>
    </cfRule>
    <cfRule type="expression" dxfId="1648" priority="1576">
      <formula>IF(RIGHT(TEXT(AE498,"0.#"),1)=".",TRUE,FALSE)</formula>
    </cfRule>
  </conditionalFormatting>
  <conditionalFormatting sqref="AU499">
    <cfRule type="expression" dxfId="1647" priority="1561">
      <formula>IF(RIGHT(TEXT(AU499,"0.#"),1)=".",FALSE,TRUE)</formula>
    </cfRule>
    <cfRule type="expression" dxfId="1646" priority="1562">
      <formula>IF(RIGHT(TEXT(AU499,"0.#"),1)=".",TRUE,FALSE)</formula>
    </cfRule>
  </conditionalFormatting>
  <conditionalFormatting sqref="AU497">
    <cfRule type="expression" dxfId="1645" priority="1565">
      <formula>IF(RIGHT(TEXT(AU497,"0.#"),1)=".",FALSE,TRUE)</formula>
    </cfRule>
    <cfRule type="expression" dxfId="1644" priority="1566">
      <formula>IF(RIGHT(TEXT(AU497,"0.#"),1)=".",TRUE,FALSE)</formula>
    </cfRule>
  </conditionalFormatting>
  <conditionalFormatting sqref="AU498">
    <cfRule type="expression" dxfId="1643" priority="1563">
      <formula>IF(RIGHT(TEXT(AU498,"0.#"),1)=".",FALSE,TRUE)</formula>
    </cfRule>
    <cfRule type="expression" dxfId="1642" priority="1564">
      <formula>IF(RIGHT(TEXT(AU498,"0.#"),1)=".",TRUE,FALSE)</formula>
    </cfRule>
  </conditionalFormatting>
  <conditionalFormatting sqref="AQ497">
    <cfRule type="expression" dxfId="1641" priority="1549">
      <formula>IF(RIGHT(TEXT(AQ497,"0.#"),1)=".",FALSE,TRUE)</formula>
    </cfRule>
    <cfRule type="expression" dxfId="1640" priority="1550">
      <formula>IF(RIGHT(TEXT(AQ497,"0.#"),1)=".",TRUE,FALSE)</formula>
    </cfRule>
  </conditionalFormatting>
  <conditionalFormatting sqref="AQ498">
    <cfRule type="expression" dxfId="1639" priority="1553">
      <formula>IF(RIGHT(TEXT(AQ498,"0.#"),1)=".",FALSE,TRUE)</formula>
    </cfRule>
    <cfRule type="expression" dxfId="1638" priority="1554">
      <formula>IF(RIGHT(TEXT(AQ498,"0.#"),1)=".",TRUE,FALSE)</formula>
    </cfRule>
  </conditionalFormatting>
  <conditionalFormatting sqref="AQ499">
    <cfRule type="expression" dxfId="1637" priority="1551">
      <formula>IF(RIGHT(TEXT(AQ499,"0.#"),1)=".",FALSE,TRUE)</formula>
    </cfRule>
    <cfRule type="expression" dxfId="1636" priority="1552">
      <formula>IF(RIGHT(TEXT(AQ499,"0.#"),1)=".",TRUE,FALSE)</formula>
    </cfRule>
  </conditionalFormatting>
  <conditionalFormatting sqref="AE504">
    <cfRule type="expression" dxfId="1635" priority="1543">
      <formula>IF(RIGHT(TEXT(AE504,"0.#"),1)=".",FALSE,TRUE)</formula>
    </cfRule>
    <cfRule type="expression" dxfId="1634" priority="1544">
      <formula>IF(RIGHT(TEXT(AE504,"0.#"),1)=".",TRUE,FALSE)</formula>
    </cfRule>
  </conditionalFormatting>
  <conditionalFormatting sqref="AE502">
    <cfRule type="expression" dxfId="1633" priority="1547">
      <formula>IF(RIGHT(TEXT(AE502,"0.#"),1)=".",FALSE,TRUE)</formula>
    </cfRule>
    <cfRule type="expression" dxfId="1632" priority="1548">
      <formula>IF(RIGHT(TEXT(AE502,"0.#"),1)=".",TRUE,FALSE)</formula>
    </cfRule>
  </conditionalFormatting>
  <conditionalFormatting sqref="AE503">
    <cfRule type="expression" dxfId="1631" priority="1545">
      <formula>IF(RIGHT(TEXT(AE503,"0.#"),1)=".",FALSE,TRUE)</formula>
    </cfRule>
    <cfRule type="expression" dxfId="1630" priority="1546">
      <formula>IF(RIGHT(TEXT(AE503,"0.#"),1)=".",TRUE,FALSE)</formula>
    </cfRule>
  </conditionalFormatting>
  <conditionalFormatting sqref="AU504">
    <cfRule type="expression" dxfId="1629" priority="1531">
      <formula>IF(RIGHT(TEXT(AU504,"0.#"),1)=".",FALSE,TRUE)</formula>
    </cfRule>
    <cfRule type="expression" dxfId="1628" priority="1532">
      <formula>IF(RIGHT(TEXT(AU504,"0.#"),1)=".",TRUE,FALSE)</formula>
    </cfRule>
  </conditionalFormatting>
  <conditionalFormatting sqref="AU502">
    <cfRule type="expression" dxfId="1627" priority="1535">
      <formula>IF(RIGHT(TEXT(AU502,"0.#"),1)=".",FALSE,TRUE)</formula>
    </cfRule>
    <cfRule type="expression" dxfId="1626" priority="1536">
      <formula>IF(RIGHT(TEXT(AU502,"0.#"),1)=".",TRUE,FALSE)</formula>
    </cfRule>
  </conditionalFormatting>
  <conditionalFormatting sqref="AU503">
    <cfRule type="expression" dxfId="1625" priority="1533">
      <formula>IF(RIGHT(TEXT(AU503,"0.#"),1)=".",FALSE,TRUE)</formula>
    </cfRule>
    <cfRule type="expression" dxfId="1624" priority="1534">
      <formula>IF(RIGHT(TEXT(AU503,"0.#"),1)=".",TRUE,FALSE)</formula>
    </cfRule>
  </conditionalFormatting>
  <conditionalFormatting sqref="AQ502">
    <cfRule type="expression" dxfId="1623" priority="1519">
      <formula>IF(RIGHT(TEXT(AQ502,"0.#"),1)=".",FALSE,TRUE)</formula>
    </cfRule>
    <cfRule type="expression" dxfId="1622" priority="1520">
      <formula>IF(RIGHT(TEXT(AQ502,"0.#"),1)=".",TRUE,FALSE)</formula>
    </cfRule>
  </conditionalFormatting>
  <conditionalFormatting sqref="AQ503">
    <cfRule type="expression" dxfId="1621" priority="1523">
      <formula>IF(RIGHT(TEXT(AQ503,"0.#"),1)=".",FALSE,TRUE)</formula>
    </cfRule>
    <cfRule type="expression" dxfId="1620" priority="1524">
      <formula>IF(RIGHT(TEXT(AQ503,"0.#"),1)=".",TRUE,FALSE)</formula>
    </cfRule>
  </conditionalFormatting>
  <conditionalFormatting sqref="AQ504">
    <cfRule type="expression" dxfId="1619" priority="1521">
      <formula>IF(RIGHT(TEXT(AQ504,"0.#"),1)=".",FALSE,TRUE)</formula>
    </cfRule>
    <cfRule type="expression" dxfId="1618" priority="1522">
      <formula>IF(RIGHT(TEXT(AQ504,"0.#"),1)=".",TRUE,FALSE)</formula>
    </cfRule>
  </conditionalFormatting>
  <conditionalFormatting sqref="AE509">
    <cfRule type="expression" dxfId="1617" priority="1513">
      <formula>IF(RIGHT(TEXT(AE509,"0.#"),1)=".",FALSE,TRUE)</formula>
    </cfRule>
    <cfRule type="expression" dxfId="1616" priority="1514">
      <formula>IF(RIGHT(TEXT(AE509,"0.#"),1)=".",TRUE,FALSE)</formula>
    </cfRule>
  </conditionalFormatting>
  <conditionalFormatting sqref="AE507">
    <cfRule type="expression" dxfId="1615" priority="1517">
      <formula>IF(RIGHT(TEXT(AE507,"0.#"),1)=".",FALSE,TRUE)</formula>
    </cfRule>
    <cfRule type="expression" dxfId="1614" priority="1518">
      <formula>IF(RIGHT(TEXT(AE507,"0.#"),1)=".",TRUE,FALSE)</formula>
    </cfRule>
  </conditionalFormatting>
  <conditionalFormatting sqref="AE508">
    <cfRule type="expression" dxfId="1613" priority="1515">
      <formula>IF(RIGHT(TEXT(AE508,"0.#"),1)=".",FALSE,TRUE)</formula>
    </cfRule>
    <cfRule type="expression" dxfId="1612" priority="1516">
      <formula>IF(RIGHT(TEXT(AE508,"0.#"),1)=".",TRUE,FALSE)</formula>
    </cfRule>
  </conditionalFormatting>
  <conditionalFormatting sqref="AU509">
    <cfRule type="expression" dxfId="1611" priority="1501">
      <formula>IF(RIGHT(TEXT(AU509,"0.#"),1)=".",FALSE,TRUE)</formula>
    </cfRule>
    <cfRule type="expression" dxfId="1610" priority="1502">
      <formula>IF(RIGHT(TEXT(AU509,"0.#"),1)=".",TRUE,FALSE)</formula>
    </cfRule>
  </conditionalFormatting>
  <conditionalFormatting sqref="AU507">
    <cfRule type="expression" dxfId="1609" priority="1505">
      <formula>IF(RIGHT(TEXT(AU507,"0.#"),1)=".",FALSE,TRUE)</formula>
    </cfRule>
    <cfRule type="expression" dxfId="1608" priority="1506">
      <formula>IF(RIGHT(TEXT(AU507,"0.#"),1)=".",TRUE,FALSE)</formula>
    </cfRule>
  </conditionalFormatting>
  <conditionalFormatting sqref="AU508">
    <cfRule type="expression" dxfId="1607" priority="1503">
      <formula>IF(RIGHT(TEXT(AU508,"0.#"),1)=".",FALSE,TRUE)</formula>
    </cfRule>
    <cfRule type="expression" dxfId="1606" priority="1504">
      <formula>IF(RIGHT(TEXT(AU508,"0.#"),1)=".",TRUE,FALSE)</formula>
    </cfRule>
  </conditionalFormatting>
  <conditionalFormatting sqref="AQ507">
    <cfRule type="expression" dxfId="1605" priority="1489">
      <formula>IF(RIGHT(TEXT(AQ507,"0.#"),1)=".",FALSE,TRUE)</formula>
    </cfRule>
    <cfRule type="expression" dxfId="1604" priority="1490">
      <formula>IF(RIGHT(TEXT(AQ507,"0.#"),1)=".",TRUE,FALSE)</formula>
    </cfRule>
  </conditionalFormatting>
  <conditionalFormatting sqref="AQ508">
    <cfRule type="expression" dxfId="1603" priority="1493">
      <formula>IF(RIGHT(TEXT(AQ508,"0.#"),1)=".",FALSE,TRUE)</formula>
    </cfRule>
    <cfRule type="expression" dxfId="1602" priority="1494">
      <formula>IF(RIGHT(TEXT(AQ508,"0.#"),1)=".",TRUE,FALSE)</formula>
    </cfRule>
  </conditionalFormatting>
  <conditionalFormatting sqref="AQ509">
    <cfRule type="expression" dxfId="1601" priority="1491">
      <formula>IF(RIGHT(TEXT(AQ509,"0.#"),1)=".",FALSE,TRUE)</formula>
    </cfRule>
    <cfRule type="expression" dxfId="1600" priority="1492">
      <formula>IF(RIGHT(TEXT(AQ509,"0.#"),1)=".",TRUE,FALSE)</formula>
    </cfRule>
  </conditionalFormatting>
  <conditionalFormatting sqref="AE465">
    <cfRule type="expression" dxfId="1599" priority="1783">
      <formula>IF(RIGHT(TEXT(AE465,"0.#"),1)=".",FALSE,TRUE)</formula>
    </cfRule>
    <cfRule type="expression" dxfId="1598" priority="1784">
      <formula>IF(RIGHT(TEXT(AE465,"0.#"),1)=".",TRUE,FALSE)</formula>
    </cfRule>
  </conditionalFormatting>
  <conditionalFormatting sqref="AE463">
    <cfRule type="expression" dxfId="1597" priority="1787">
      <formula>IF(RIGHT(TEXT(AE463,"0.#"),1)=".",FALSE,TRUE)</formula>
    </cfRule>
    <cfRule type="expression" dxfId="1596" priority="1788">
      <formula>IF(RIGHT(TEXT(AE463,"0.#"),1)=".",TRUE,FALSE)</formula>
    </cfRule>
  </conditionalFormatting>
  <conditionalFormatting sqref="AE464">
    <cfRule type="expression" dxfId="1595" priority="1785">
      <formula>IF(RIGHT(TEXT(AE464,"0.#"),1)=".",FALSE,TRUE)</formula>
    </cfRule>
    <cfRule type="expression" dxfId="1594" priority="1786">
      <formula>IF(RIGHT(TEXT(AE464,"0.#"),1)=".",TRUE,FALSE)</formula>
    </cfRule>
  </conditionalFormatting>
  <conditionalFormatting sqref="AM465">
    <cfRule type="expression" dxfId="1593" priority="1777">
      <formula>IF(RIGHT(TEXT(AM465,"0.#"),1)=".",FALSE,TRUE)</formula>
    </cfRule>
    <cfRule type="expression" dxfId="1592" priority="1778">
      <formula>IF(RIGHT(TEXT(AM465,"0.#"),1)=".",TRUE,FALSE)</formula>
    </cfRule>
  </conditionalFormatting>
  <conditionalFormatting sqref="AM463">
    <cfRule type="expression" dxfId="1591" priority="1781">
      <formula>IF(RIGHT(TEXT(AM463,"0.#"),1)=".",FALSE,TRUE)</formula>
    </cfRule>
    <cfRule type="expression" dxfId="1590" priority="1782">
      <formula>IF(RIGHT(TEXT(AM463,"0.#"),1)=".",TRUE,FALSE)</formula>
    </cfRule>
  </conditionalFormatting>
  <conditionalFormatting sqref="AM464">
    <cfRule type="expression" dxfId="1589" priority="1779">
      <formula>IF(RIGHT(TEXT(AM464,"0.#"),1)=".",FALSE,TRUE)</formula>
    </cfRule>
    <cfRule type="expression" dxfId="1588" priority="1780">
      <formula>IF(RIGHT(TEXT(AM464,"0.#"),1)=".",TRUE,FALSE)</formula>
    </cfRule>
  </conditionalFormatting>
  <conditionalFormatting sqref="AU465">
    <cfRule type="expression" dxfId="1587" priority="1771">
      <formula>IF(RIGHT(TEXT(AU465,"0.#"),1)=".",FALSE,TRUE)</formula>
    </cfRule>
    <cfRule type="expression" dxfId="1586" priority="1772">
      <formula>IF(RIGHT(TEXT(AU465,"0.#"),1)=".",TRUE,FALSE)</formula>
    </cfRule>
  </conditionalFormatting>
  <conditionalFormatting sqref="AU463">
    <cfRule type="expression" dxfId="1585" priority="1775">
      <formula>IF(RIGHT(TEXT(AU463,"0.#"),1)=".",FALSE,TRUE)</formula>
    </cfRule>
    <cfRule type="expression" dxfId="1584" priority="1776">
      <formula>IF(RIGHT(TEXT(AU463,"0.#"),1)=".",TRUE,FALSE)</formula>
    </cfRule>
  </conditionalFormatting>
  <conditionalFormatting sqref="AU464">
    <cfRule type="expression" dxfId="1583" priority="1773">
      <formula>IF(RIGHT(TEXT(AU464,"0.#"),1)=".",FALSE,TRUE)</formula>
    </cfRule>
    <cfRule type="expression" dxfId="1582" priority="1774">
      <formula>IF(RIGHT(TEXT(AU464,"0.#"),1)=".",TRUE,FALSE)</formula>
    </cfRule>
  </conditionalFormatting>
  <conditionalFormatting sqref="AI465">
    <cfRule type="expression" dxfId="1581" priority="1765">
      <formula>IF(RIGHT(TEXT(AI465,"0.#"),1)=".",FALSE,TRUE)</formula>
    </cfRule>
    <cfRule type="expression" dxfId="1580" priority="1766">
      <formula>IF(RIGHT(TEXT(AI465,"0.#"),1)=".",TRUE,FALSE)</formula>
    </cfRule>
  </conditionalFormatting>
  <conditionalFormatting sqref="AI463">
    <cfRule type="expression" dxfId="1579" priority="1769">
      <formula>IF(RIGHT(TEXT(AI463,"0.#"),1)=".",FALSE,TRUE)</formula>
    </cfRule>
    <cfRule type="expression" dxfId="1578" priority="1770">
      <formula>IF(RIGHT(TEXT(AI463,"0.#"),1)=".",TRUE,FALSE)</formula>
    </cfRule>
  </conditionalFormatting>
  <conditionalFormatting sqref="AI464">
    <cfRule type="expression" dxfId="1577" priority="1767">
      <formula>IF(RIGHT(TEXT(AI464,"0.#"),1)=".",FALSE,TRUE)</formula>
    </cfRule>
    <cfRule type="expression" dxfId="1576" priority="1768">
      <formula>IF(RIGHT(TEXT(AI464,"0.#"),1)=".",TRUE,FALSE)</formula>
    </cfRule>
  </conditionalFormatting>
  <conditionalFormatting sqref="AQ463">
    <cfRule type="expression" dxfId="1575" priority="1759">
      <formula>IF(RIGHT(TEXT(AQ463,"0.#"),1)=".",FALSE,TRUE)</formula>
    </cfRule>
    <cfRule type="expression" dxfId="1574" priority="1760">
      <formula>IF(RIGHT(TEXT(AQ463,"0.#"),1)=".",TRUE,FALSE)</formula>
    </cfRule>
  </conditionalFormatting>
  <conditionalFormatting sqref="AQ464">
    <cfRule type="expression" dxfId="1573" priority="1763">
      <formula>IF(RIGHT(TEXT(AQ464,"0.#"),1)=".",FALSE,TRUE)</formula>
    </cfRule>
    <cfRule type="expression" dxfId="1572" priority="1764">
      <formula>IF(RIGHT(TEXT(AQ464,"0.#"),1)=".",TRUE,FALSE)</formula>
    </cfRule>
  </conditionalFormatting>
  <conditionalFormatting sqref="AQ465">
    <cfRule type="expression" dxfId="1571" priority="1761">
      <formula>IF(RIGHT(TEXT(AQ465,"0.#"),1)=".",FALSE,TRUE)</formula>
    </cfRule>
    <cfRule type="expression" dxfId="1570" priority="1762">
      <formula>IF(RIGHT(TEXT(AQ465,"0.#"),1)=".",TRUE,FALSE)</formula>
    </cfRule>
  </conditionalFormatting>
  <conditionalFormatting sqref="AE470">
    <cfRule type="expression" dxfId="1569" priority="1753">
      <formula>IF(RIGHT(TEXT(AE470,"0.#"),1)=".",FALSE,TRUE)</formula>
    </cfRule>
    <cfRule type="expression" dxfId="1568" priority="1754">
      <formula>IF(RIGHT(TEXT(AE470,"0.#"),1)=".",TRUE,FALSE)</formula>
    </cfRule>
  </conditionalFormatting>
  <conditionalFormatting sqref="AE468">
    <cfRule type="expression" dxfId="1567" priority="1757">
      <formula>IF(RIGHT(TEXT(AE468,"0.#"),1)=".",FALSE,TRUE)</formula>
    </cfRule>
    <cfRule type="expression" dxfId="1566" priority="1758">
      <formula>IF(RIGHT(TEXT(AE468,"0.#"),1)=".",TRUE,FALSE)</formula>
    </cfRule>
  </conditionalFormatting>
  <conditionalFormatting sqref="AE469">
    <cfRule type="expression" dxfId="1565" priority="1755">
      <formula>IF(RIGHT(TEXT(AE469,"0.#"),1)=".",FALSE,TRUE)</formula>
    </cfRule>
    <cfRule type="expression" dxfId="1564" priority="1756">
      <formula>IF(RIGHT(TEXT(AE469,"0.#"),1)=".",TRUE,FALSE)</formula>
    </cfRule>
  </conditionalFormatting>
  <conditionalFormatting sqref="AM470">
    <cfRule type="expression" dxfId="1563" priority="1747">
      <formula>IF(RIGHT(TEXT(AM470,"0.#"),1)=".",FALSE,TRUE)</formula>
    </cfRule>
    <cfRule type="expression" dxfId="1562" priority="1748">
      <formula>IF(RIGHT(TEXT(AM470,"0.#"),1)=".",TRUE,FALSE)</formula>
    </cfRule>
  </conditionalFormatting>
  <conditionalFormatting sqref="AM468">
    <cfRule type="expression" dxfId="1561" priority="1751">
      <formula>IF(RIGHT(TEXT(AM468,"0.#"),1)=".",FALSE,TRUE)</formula>
    </cfRule>
    <cfRule type="expression" dxfId="1560" priority="1752">
      <formula>IF(RIGHT(TEXT(AM468,"0.#"),1)=".",TRUE,FALSE)</formula>
    </cfRule>
  </conditionalFormatting>
  <conditionalFormatting sqref="AM469">
    <cfRule type="expression" dxfId="1559" priority="1749">
      <formula>IF(RIGHT(TEXT(AM469,"0.#"),1)=".",FALSE,TRUE)</formula>
    </cfRule>
    <cfRule type="expression" dxfId="1558" priority="1750">
      <formula>IF(RIGHT(TEXT(AM469,"0.#"),1)=".",TRUE,FALSE)</formula>
    </cfRule>
  </conditionalFormatting>
  <conditionalFormatting sqref="AU470">
    <cfRule type="expression" dxfId="1557" priority="1741">
      <formula>IF(RIGHT(TEXT(AU470,"0.#"),1)=".",FALSE,TRUE)</formula>
    </cfRule>
    <cfRule type="expression" dxfId="1556" priority="1742">
      <formula>IF(RIGHT(TEXT(AU470,"0.#"),1)=".",TRUE,FALSE)</formula>
    </cfRule>
  </conditionalFormatting>
  <conditionalFormatting sqref="AU468">
    <cfRule type="expression" dxfId="1555" priority="1745">
      <formula>IF(RIGHT(TEXT(AU468,"0.#"),1)=".",FALSE,TRUE)</formula>
    </cfRule>
    <cfRule type="expression" dxfId="1554" priority="1746">
      <formula>IF(RIGHT(TEXT(AU468,"0.#"),1)=".",TRUE,FALSE)</formula>
    </cfRule>
  </conditionalFormatting>
  <conditionalFormatting sqref="AU469">
    <cfRule type="expression" dxfId="1553" priority="1743">
      <formula>IF(RIGHT(TEXT(AU469,"0.#"),1)=".",FALSE,TRUE)</formula>
    </cfRule>
    <cfRule type="expression" dxfId="1552" priority="1744">
      <formula>IF(RIGHT(TEXT(AU469,"0.#"),1)=".",TRUE,FALSE)</formula>
    </cfRule>
  </conditionalFormatting>
  <conditionalFormatting sqref="AI470">
    <cfRule type="expression" dxfId="1551" priority="1735">
      <formula>IF(RIGHT(TEXT(AI470,"0.#"),1)=".",FALSE,TRUE)</formula>
    </cfRule>
    <cfRule type="expression" dxfId="1550" priority="1736">
      <formula>IF(RIGHT(TEXT(AI470,"0.#"),1)=".",TRUE,FALSE)</formula>
    </cfRule>
  </conditionalFormatting>
  <conditionalFormatting sqref="AI468">
    <cfRule type="expression" dxfId="1549" priority="1739">
      <formula>IF(RIGHT(TEXT(AI468,"0.#"),1)=".",FALSE,TRUE)</formula>
    </cfRule>
    <cfRule type="expression" dxfId="1548" priority="1740">
      <formula>IF(RIGHT(TEXT(AI468,"0.#"),1)=".",TRUE,FALSE)</formula>
    </cfRule>
  </conditionalFormatting>
  <conditionalFormatting sqref="AI469">
    <cfRule type="expression" dxfId="1547" priority="1737">
      <formula>IF(RIGHT(TEXT(AI469,"0.#"),1)=".",FALSE,TRUE)</formula>
    </cfRule>
    <cfRule type="expression" dxfId="1546" priority="1738">
      <formula>IF(RIGHT(TEXT(AI469,"0.#"),1)=".",TRUE,FALSE)</formula>
    </cfRule>
  </conditionalFormatting>
  <conditionalFormatting sqref="AQ468">
    <cfRule type="expression" dxfId="1545" priority="1729">
      <formula>IF(RIGHT(TEXT(AQ468,"0.#"),1)=".",FALSE,TRUE)</formula>
    </cfRule>
    <cfRule type="expression" dxfId="1544" priority="1730">
      <formula>IF(RIGHT(TEXT(AQ468,"0.#"),1)=".",TRUE,FALSE)</formula>
    </cfRule>
  </conditionalFormatting>
  <conditionalFormatting sqref="AQ469">
    <cfRule type="expression" dxfId="1543" priority="1733">
      <formula>IF(RIGHT(TEXT(AQ469,"0.#"),1)=".",FALSE,TRUE)</formula>
    </cfRule>
    <cfRule type="expression" dxfId="1542" priority="1734">
      <formula>IF(RIGHT(TEXT(AQ469,"0.#"),1)=".",TRUE,FALSE)</formula>
    </cfRule>
  </conditionalFormatting>
  <conditionalFormatting sqref="AQ470">
    <cfRule type="expression" dxfId="1541" priority="1731">
      <formula>IF(RIGHT(TEXT(AQ470,"0.#"),1)=".",FALSE,TRUE)</formula>
    </cfRule>
    <cfRule type="expression" dxfId="1540" priority="1732">
      <formula>IF(RIGHT(TEXT(AQ470,"0.#"),1)=".",TRUE,FALSE)</formula>
    </cfRule>
  </conditionalFormatting>
  <conditionalFormatting sqref="AE475">
    <cfRule type="expression" dxfId="1539" priority="1723">
      <formula>IF(RIGHT(TEXT(AE475,"0.#"),1)=".",FALSE,TRUE)</formula>
    </cfRule>
    <cfRule type="expression" dxfId="1538" priority="1724">
      <formula>IF(RIGHT(TEXT(AE475,"0.#"),1)=".",TRUE,FALSE)</formula>
    </cfRule>
  </conditionalFormatting>
  <conditionalFormatting sqref="AE473">
    <cfRule type="expression" dxfId="1537" priority="1727">
      <formula>IF(RIGHT(TEXT(AE473,"0.#"),1)=".",FALSE,TRUE)</formula>
    </cfRule>
    <cfRule type="expression" dxfId="1536" priority="1728">
      <formula>IF(RIGHT(TEXT(AE473,"0.#"),1)=".",TRUE,FALSE)</formula>
    </cfRule>
  </conditionalFormatting>
  <conditionalFormatting sqref="AE474">
    <cfRule type="expression" dxfId="1535" priority="1725">
      <formula>IF(RIGHT(TEXT(AE474,"0.#"),1)=".",FALSE,TRUE)</formula>
    </cfRule>
    <cfRule type="expression" dxfId="1534" priority="1726">
      <formula>IF(RIGHT(TEXT(AE474,"0.#"),1)=".",TRUE,FALSE)</formula>
    </cfRule>
  </conditionalFormatting>
  <conditionalFormatting sqref="AM475">
    <cfRule type="expression" dxfId="1533" priority="1717">
      <formula>IF(RIGHT(TEXT(AM475,"0.#"),1)=".",FALSE,TRUE)</formula>
    </cfRule>
    <cfRule type="expression" dxfId="1532" priority="1718">
      <formula>IF(RIGHT(TEXT(AM475,"0.#"),1)=".",TRUE,FALSE)</formula>
    </cfRule>
  </conditionalFormatting>
  <conditionalFormatting sqref="AM473">
    <cfRule type="expression" dxfId="1531" priority="1721">
      <formula>IF(RIGHT(TEXT(AM473,"0.#"),1)=".",FALSE,TRUE)</formula>
    </cfRule>
    <cfRule type="expression" dxfId="1530" priority="1722">
      <formula>IF(RIGHT(TEXT(AM473,"0.#"),1)=".",TRUE,FALSE)</formula>
    </cfRule>
  </conditionalFormatting>
  <conditionalFormatting sqref="AM474">
    <cfRule type="expression" dxfId="1529" priority="1719">
      <formula>IF(RIGHT(TEXT(AM474,"0.#"),1)=".",FALSE,TRUE)</formula>
    </cfRule>
    <cfRule type="expression" dxfId="1528" priority="1720">
      <formula>IF(RIGHT(TEXT(AM474,"0.#"),1)=".",TRUE,FALSE)</formula>
    </cfRule>
  </conditionalFormatting>
  <conditionalFormatting sqref="AU475">
    <cfRule type="expression" dxfId="1527" priority="1711">
      <formula>IF(RIGHT(TEXT(AU475,"0.#"),1)=".",FALSE,TRUE)</formula>
    </cfRule>
    <cfRule type="expression" dxfId="1526" priority="1712">
      <formula>IF(RIGHT(TEXT(AU475,"0.#"),1)=".",TRUE,FALSE)</formula>
    </cfRule>
  </conditionalFormatting>
  <conditionalFormatting sqref="AU473">
    <cfRule type="expression" dxfId="1525" priority="1715">
      <formula>IF(RIGHT(TEXT(AU473,"0.#"),1)=".",FALSE,TRUE)</formula>
    </cfRule>
    <cfRule type="expression" dxfId="1524" priority="1716">
      <formula>IF(RIGHT(TEXT(AU473,"0.#"),1)=".",TRUE,FALSE)</formula>
    </cfRule>
  </conditionalFormatting>
  <conditionalFormatting sqref="AU474">
    <cfRule type="expression" dxfId="1523" priority="1713">
      <formula>IF(RIGHT(TEXT(AU474,"0.#"),1)=".",FALSE,TRUE)</formula>
    </cfRule>
    <cfRule type="expression" dxfId="1522" priority="1714">
      <formula>IF(RIGHT(TEXT(AU474,"0.#"),1)=".",TRUE,FALSE)</formula>
    </cfRule>
  </conditionalFormatting>
  <conditionalFormatting sqref="AI475">
    <cfRule type="expression" dxfId="1521" priority="1705">
      <formula>IF(RIGHT(TEXT(AI475,"0.#"),1)=".",FALSE,TRUE)</formula>
    </cfRule>
    <cfRule type="expression" dxfId="1520" priority="1706">
      <formula>IF(RIGHT(TEXT(AI475,"0.#"),1)=".",TRUE,FALSE)</formula>
    </cfRule>
  </conditionalFormatting>
  <conditionalFormatting sqref="AI473">
    <cfRule type="expression" dxfId="1519" priority="1709">
      <formula>IF(RIGHT(TEXT(AI473,"0.#"),1)=".",FALSE,TRUE)</formula>
    </cfRule>
    <cfRule type="expression" dxfId="1518" priority="1710">
      <formula>IF(RIGHT(TEXT(AI473,"0.#"),1)=".",TRUE,FALSE)</formula>
    </cfRule>
  </conditionalFormatting>
  <conditionalFormatting sqref="AI474">
    <cfRule type="expression" dxfId="1517" priority="1707">
      <formula>IF(RIGHT(TEXT(AI474,"0.#"),1)=".",FALSE,TRUE)</formula>
    </cfRule>
    <cfRule type="expression" dxfId="1516" priority="1708">
      <formula>IF(RIGHT(TEXT(AI474,"0.#"),1)=".",TRUE,FALSE)</formula>
    </cfRule>
  </conditionalFormatting>
  <conditionalFormatting sqref="AQ473">
    <cfRule type="expression" dxfId="1515" priority="1699">
      <formula>IF(RIGHT(TEXT(AQ473,"0.#"),1)=".",FALSE,TRUE)</formula>
    </cfRule>
    <cfRule type="expression" dxfId="1514" priority="1700">
      <formula>IF(RIGHT(TEXT(AQ473,"0.#"),1)=".",TRUE,FALSE)</formula>
    </cfRule>
  </conditionalFormatting>
  <conditionalFormatting sqref="AQ474">
    <cfRule type="expression" dxfId="1513" priority="1703">
      <formula>IF(RIGHT(TEXT(AQ474,"0.#"),1)=".",FALSE,TRUE)</formula>
    </cfRule>
    <cfRule type="expression" dxfId="1512" priority="1704">
      <formula>IF(RIGHT(TEXT(AQ474,"0.#"),1)=".",TRUE,FALSE)</formula>
    </cfRule>
  </conditionalFormatting>
  <conditionalFormatting sqref="AQ475">
    <cfRule type="expression" dxfId="1511" priority="1701">
      <formula>IF(RIGHT(TEXT(AQ475,"0.#"),1)=".",FALSE,TRUE)</formula>
    </cfRule>
    <cfRule type="expression" dxfId="1510" priority="1702">
      <formula>IF(RIGHT(TEXT(AQ475,"0.#"),1)=".",TRUE,FALSE)</formula>
    </cfRule>
  </conditionalFormatting>
  <conditionalFormatting sqref="AE480">
    <cfRule type="expression" dxfId="1509" priority="1693">
      <formula>IF(RIGHT(TEXT(AE480,"0.#"),1)=".",FALSE,TRUE)</formula>
    </cfRule>
    <cfRule type="expression" dxfId="1508" priority="1694">
      <formula>IF(RIGHT(TEXT(AE480,"0.#"),1)=".",TRUE,FALSE)</formula>
    </cfRule>
  </conditionalFormatting>
  <conditionalFormatting sqref="AE478">
    <cfRule type="expression" dxfId="1507" priority="1697">
      <formula>IF(RIGHT(TEXT(AE478,"0.#"),1)=".",FALSE,TRUE)</formula>
    </cfRule>
    <cfRule type="expression" dxfId="1506" priority="1698">
      <formula>IF(RIGHT(TEXT(AE478,"0.#"),1)=".",TRUE,FALSE)</formula>
    </cfRule>
  </conditionalFormatting>
  <conditionalFormatting sqref="AE479">
    <cfRule type="expression" dxfId="1505" priority="1695">
      <formula>IF(RIGHT(TEXT(AE479,"0.#"),1)=".",FALSE,TRUE)</formula>
    </cfRule>
    <cfRule type="expression" dxfId="1504" priority="1696">
      <formula>IF(RIGHT(TEXT(AE479,"0.#"),1)=".",TRUE,FALSE)</formula>
    </cfRule>
  </conditionalFormatting>
  <conditionalFormatting sqref="AM480">
    <cfRule type="expression" dxfId="1503" priority="1687">
      <formula>IF(RIGHT(TEXT(AM480,"0.#"),1)=".",FALSE,TRUE)</formula>
    </cfRule>
    <cfRule type="expression" dxfId="1502" priority="1688">
      <formula>IF(RIGHT(TEXT(AM480,"0.#"),1)=".",TRUE,FALSE)</formula>
    </cfRule>
  </conditionalFormatting>
  <conditionalFormatting sqref="AM478">
    <cfRule type="expression" dxfId="1501" priority="1691">
      <formula>IF(RIGHT(TEXT(AM478,"0.#"),1)=".",FALSE,TRUE)</formula>
    </cfRule>
    <cfRule type="expression" dxfId="1500" priority="1692">
      <formula>IF(RIGHT(TEXT(AM478,"0.#"),1)=".",TRUE,FALSE)</formula>
    </cfRule>
  </conditionalFormatting>
  <conditionalFormatting sqref="AM479">
    <cfRule type="expression" dxfId="1499" priority="1689">
      <formula>IF(RIGHT(TEXT(AM479,"0.#"),1)=".",FALSE,TRUE)</formula>
    </cfRule>
    <cfRule type="expression" dxfId="1498" priority="1690">
      <formula>IF(RIGHT(TEXT(AM479,"0.#"),1)=".",TRUE,FALSE)</formula>
    </cfRule>
  </conditionalFormatting>
  <conditionalFormatting sqref="AU480">
    <cfRule type="expression" dxfId="1497" priority="1681">
      <formula>IF(RIGHT(TEXT(AU480,"0.#"),1)=".",FALSE,TRUE)</formula>
    </cfRule>
    <cfRule type="expression" dxfId="1496" priority="1682">
      <formula>IF(RIGHT(TEXT(AU480,"0.#"),1)=".",TRUE,FALSE)</formula>
    </cfRule>
  </conditionalFormatting>
  <conditionalFormatting sqref="AU478">
    <cfRule type="expression" dxfId="1495" priority="1685">
      <formula>IF(RIGHT(TEXT(AU478,"0.#"),1)=".",FALSE,TRUE)</formula>
    </cfRule>
    <cfRule type="expression" dxfId="1494" priority="1686">
      <formula>IF(RIGHT(TEXT(AU478,"0.#"),1)=".",TRUE,FALSE)</formula>
    </cfRule>
  </conditionalFormatting>
  <conditionalFormatting sqref="AU479">
    <cfRule type="expression" dxfId="1493" priority="1683">
      <formula>IF(RIGHT(TEXT(AU479,"0.#"),1)=".",FALSE,TRUE)</formula>
    </cfRule>
    <cfRule type="expression" dxfId="1492" priority="1684">
      <formula>IF(RIGHT(TEXT(AU479,"0.#"),1)=".",TRUE,FALSE)</formula>
    </cfRule>
  </conditionalFormatting>
  <conditionalFormatting sqref="AI480">
    <cfRule type="expression" dxfId="1491" priority="1675">
      <formula>IF(RIGHT(TEXT(AI480,"0.#"),1)=".",FALSE,TRUE)</formula>
    </cfRule>
    <cfRule type="expression" dxfId="1490" priority="1676">
      <formula>IF(RIGHT(TEXT(AI480,"0.#"),1)=".",TRUE,FALSE)</formula>
    </cfRule>
  </conditionalFormatting>
  <conditionalFormatting sqref="AI478">
    <cfRule type="expression" dxfId="1489" priority="1679">
      <formula>IF(RIGHT(TEXT(AI478,"0.#"),1)=".",FALSE,TRUE)</formula>
    </cfRule>
    <cfRule type="expression" dxfId="1488" priority="1680">
      <formula>IF(RIGHT(TEXT(AI478,"0.#"),1)=".",TRUE,FALSE)</formula>
    </cfRule>
  </conditionalFormatting>
  <conditionalFormatting sqref="AI479">
    <cfRule type="expression" dxfId="1487" priority="1677">
      <formula>IF(RIGHT(TEXT(AI479,"0.#"),1)=".",FALSE,TRUE)</formula>
    </cfRule>
    <cfRule type="expression" dxfId="1486" priority="1678">
      <formula>IF(RIGHT(TEXT(AI479,"0.#"),1)=".",TRUE,FALSE)</formula>
    </cfRule>
  </conditionalFormatting>
  <conditionalFormatting sqref="AQ478">
    <cfRule type="expression" dxfId="1485" priority="1669">
      <formula>IF(RIGHT(TEXT(AQ478,"0.#"),1)=".",FALSE,TRUE)</formula>
    </cfRule>
    <cfRule type="expression" dxfId="1484" priority="1670">
      <formula>IF(RIGHT(TEXT(AQ478,"0.#"),1)=".",TRUE,FALSE)</formula>
    </cfRule>
  </conditionalFormatting>
  <conditionalFormatting sqref="AQ479">
    <cfRule type="expression" dxfId="1483" priority="1673">
      <formula>IF(RIGHT(TEXT(AQ479,"0.#"),1)=".",FALSE,TRUE)</formula>
    </cfRule>
    <cfRule type="expression" dxfId="1482" priority="1674">
      <formula>IF(RIGHT(TEXT(AQ479,"0.#"),1)=".",TRUE,FALSE)</formula>
    </cfRule>
  </conditionalFormatting>
  <conditionalFormatting sqref="AQ480">
    <cfRule type="expression" dxfId="1481" priority="1671">
      <formula>IF(RIGHT(TEXT(AQ480,"0.#"),1)=".",FALSE,TRUE)</formula>
    </cfRule>
    <cfRule type="expression" dxfId="1480" priority="1672">
      <formula>IF(RIGHT(TEXT(AQ480,"0.#"),1)=".",TRUE,FALSE)</formula>
    </cfRule>
  </conditionalFormatting>
  <conditionalFormatting sqref="AM47">
    <cfRule type="expression" dxfId="1479" priority="1963">
      <formula>IF(RIGHT(TEXT(AM47,"0.#"),1)=".",FALSE,TRUE)</formula>
    </cfRule>
    <cfRule type="expression" dxfId="1478" priority="1964">
      <formula>IF(RIGHT(TEXT(AM47,"0.#"),1)=".",TRUE,FALSE)</formula>
    </cfRule>
  </conditionalFormatting>
  <conditionalFormatting sqref="AI46">
    <cfRule type="expression" dxfId="1477" priority="1967">
      <formula>IF(RIGHT(TEXT(AI46,"0.#"),1)=".",FALSE,TRUE)</formula>
    </cfRule>
    <cfRule type="expression" dxfId="1476" priority="1968">
      <formula>IF(RIGHT(TEXT(AI46,"0.#"),1)=".",TRUE,FALSE)</formula>
    </cfRule>
  </conditionalFormatting>
  <conditionalFormatting sqref="AM46">
    <cfRule type="expression" dxfId="1475" priority="1965">
      <formula>IF(RIGHT(TEXT(AM46,"0.#"),1)=".",FALSE,TRUE)</formula>
    </cfRule>
    <cfRule type="expression" dxfId="1474" priority="1966">
      <formula>IF(RIGHT(TEXT(AM46,"0.#"),1)=".",TRUE,FALSE)</formula>
    </cfRule>
  </conditionalFormatting>
  <conditionalFormatting sqref="AU46:AU48">
    <cfRule type="expression" dxfId="1473" priority="1957">
      <formula>IF(RIGHT(TEXT(AU46,"0.#"),1)=".",FALSE,TRUE)</formula>
    </cfRule>
    <cfRule type="expression" dxfId="1472" priority="1958">
      <formula>IF(RIGHT(TEXT(AU46,"0.#"),1)=".",TRUE,FALSE)</formula>
    </cfRule>
  </conditionalFormatting>
  <conditionalFormatting sqref="AQ46:AQ48">
    <cfRule type="expression" dxfId="1471" priority="1959">
      <formula>IF(RIGHT(TEXT(AQ46,"0.#"),1)=".",FALSE,TRUE)</formula>
    </cfRule>
    <cfRule type="expression" dxfId="1470" priority="1960">
      <formula>IF(RIGHT(TEXT(AQ46,"0.#"),1)=".",TRUE,FALSE)</formula>
    </cfRule>
  </conditionalFormatting>
  <conditionalFormatting sqref="AE146:AE147 AI146:AI147 AM146:AM147 AQ146:AQ147 AU146:AU147">
    <cfRule type="expression" dxfId="1469" priority="1951">
      <formula>IF(RIGHT(TEXT(AE146,"0.#"),1)=".",FALSE,TRUE)</formula>
    </cfRule>
    <cfRule type="expression" dxfId="1468" priority="1952">
      <formula>IF(RIGHT(TEXT(AE146,"0.#"),1)=".",TRUE,FALSE)</formula>
    </cfRule>
  </conditionalFormatting>
  <conditionalFormatting sqref="AE138:AE139 AI138:AI139 AM138:AM139 AQ138:AQ139 AU138:AU139">
    <cfRule type="expression" dxfId="1467" priority="1955">
      <formula>IF(RIGHT(TEXT(AE138,"0.#"),1)=".",FALSE,TRUE)</formula>
    </cfRule>
    <cfRule type="expression" dxfId="1466" priority="1956">
      <formula>IF(RIGHT(TEXT(AE138,"0.#"),1)=".",TRUE,FALSE)</formula>
    </cfRule>
  </conditionalFormatting>
  <conditionalFormatting sqref="AE142:AE143 AI142:AI143 AM142:AM143 AQ142:AQ143 AU142:AU143">
    <cfRule type="expression" dxfId="1465" priority="1953">
      <formula>IF(RIGHT(TEXT(AE142,"0.#"),1)=".",FALSE,TRUE)</formula>
    </cfRule>
    <cfRule type="expression" dxfId="1464" priority="1954">
      <formula>IF(RIGHT(TEXT(AE142,"0.#"),1)=".",TRUE,FALSE)</formula>
    </cfRule>
  </conditionalFormatting>
  <conditionalFormatting sqref="AE198:AE199 AI198:AI199 AM198:AM199 AQ198:AQ199 AU198:AU199">
    <cfRule type="expression" dxfId="1463" priority="1945">
      <formula>IF(RIGHT(TEXT(AE198,"0.#"),1)=".",FALSE,TRUE)</formula>
    </cfRule>
    <cfRule type="expression" dxfId="1462" priority="1946">
      <formula>IF(RIGHT(TEXT(AE198,"0.#"),1)=".",TRUE,FALSE)</formula>
    </cfRule>
  </conditionalFormatting>
  <conditionalFormatting sqref="AE150:AE151 AI150:AI151 AM150:AM151 AQ150:AQ151 AU150:AU151">
    <cfRule type="expression" dxfId="1461" priority="1949">
      <formula>IF(RIGHT(TEXT(AE150,"0.#"),1)=".",FALSE,TRUE)</formula>
    </cfRule>
    <cfRule type="expression" dxfId="1460" priority="1950">
      <formula>IF(RIGHT(TEXT(AE150,"0.#"),1)=".",TRUE,FALSE)</formula>
    </cfRule>
  </conditionalFormatting>
  <conditionalFormatting sqref="AE194:AE195 AI194:AI195 AM194:AM195 AQ194:AQ195 AU194:AU195">
    <cfRule type="expression" dxfId="1459" priority="1947">
      <formula>IF(RIGHT(TEXT(AE194,"0.#"),1)=".",FALSE,TRUE)</formula>
    </cfRule>
    <cfRule type="expression" dxfId="1458" priority="1948">
      <formula>IF(RIGHT(TEXT(AE194,"0.#"),1)=".",TRUE,FALSE)</formula>
    </cfRule>
  </conditionalFormatting>
  <conditionalFormatting sqref="AE210:AE211 AI210:AI211 AM210:AM211 AQ210:AQ211 AU210:AU211">
    <cfRule type="expression" dxfId="1457" priority="1939">
      <formula>IF(RIGHT(TEXT(AE210,"0.#"),1)=".",FALSE,TRUE)</formula>
    </cfRule>
    <cfRule type="expression" dxfId="1456" priority="1940">
      <formula>IF(RIGHT(TEXT(AE210,"0.#"),1)=".",TRUE,FALSE)</formula>
    </cfRule>
  </conditionalFormatting>
  <conditionalFormatting sqref="AE202:AE203 AI202:AI203 AM202:AM203 AQ202:AQ203 AU202:AU203">
    <cfRule type="expression" dxfId="1455" priority="1943">
      <formula>IF(RIGHT(TEXT(AE202,"0.#"),1)=".",FALSE,TRUE)</formula>
    </cfRule>
    <cfRule type="expression" dxfId="1454" priority="1944">
      <formula>IF(RIGHT(TEXT(AE202,"0.#"),1)=".",TRUE,FALSE)</formula>
    </cfRule>
  </conditionalFormatting>
  <conditionalFormatting sqref="AE206:AE207 AI206:AI207 AM206:AM207 AQ206:AQ207 AU206:AU207">
    <cfRule type="expression" dxfId="1453" priority="1941">
      <formula>IF(RIGHT(TEXT(AE206,"0.#"),1)=".",FALSE,TRUE)</formula>
    </cfRule>
    <cfRule type="expression" dxfId="1452" priority="1942">
      <formula>IF(RIGHT(TEXT(AE206,"0.#"),1)=".",TRUE,FALSE)</formula>
    </cfRule>
  </conditionalFormatting>
  <conditionalFormatting sqref="AE262:AE263 AI262:AI263 AM262:AM263 AQ262:AQ263 AU262:AU263">
    <cfRule type="expression" dxfId="1451" priority="1933">
      <formula>IF(RIGHT(TEXT(AE262,"0.#"),1)=".",FALSE,TRUE)</formula>
    </cfRule>
    <cfRule type="expression" dxfId="1450" priority="1934">
      <formula>IF(RIGHT(TEXT(AE262,"0.#"),1)=".",TRUE,FALSE)</formula>
    </cfRule>
  </conditionalFormatting>
  <conditionalFormatting sqref="AE254:AE255 AI254:AI255 AM254:AM255 AQ254:AQ255 AU254:AU255">
    <cfRule type="expression" dxfId="1449" priority="1937">
      <formula>IF(RIGHT(TEXT(AE254,"0.#"),1)=".",FALSE,TRUE)</formula>
    </cfRule>
    <cfRule type="expression" dxfId="1448" priority="1938">
      <formula>IF(RIGHT(TEXT(AE254,"0.#"),1)=".",TRUE,FALSE)</formula>
    </cfRule>
  </conditionalFormatting>
  <conditionalFormatting sqref="AE258:AE259 AI258:AI259 AM258:AM259 AQ258:AQ259 AU258:AU259">
    <cfRule type="expression" dxfId="1447" priority="1935">
      <formula>IF(RIGHT(TEXT(AE258,"0.#"),1)=".",FALSE,TRUE)</formula>
    </cfRule>
    <cfRule type="expression" dxfId="1446" priority="1936">
      <formula>IF(RIGHT(TEXT(AE258,"0.#"),1)=".",TRUE,FALSE)</formula>
    </cfRule>
  </conditionalFormatting>
  <conditionalFormatting sqref="AE314:AE315 AI314:AI315 AM314:AM315 AQ314:AQ315 AU314:AU315">
    <cfRule type="expression" dxfId="1445" priority="1927">
      <formula>IF(RIGHT(TEXT(AE314,"0.#"),1)=".",FALSE,TRUE)</formula>
    </cfRule>
    <cfRule type="expression" dxfId="1444" priority="1928">
      <formula>IF(RIGHT(TEXT(AE314,"0.#"),1)=".",TRUE,FALSE)</formula>
    </cfRule>
  </conditionalFormatting>
  <conditionalFormatting sqref="AE266:AE267 AI266:AI267 AM266:AM267 AQ266:AQ267 AU266:AU267">
    <cfRule type="expression" dxfId="1443" priority="1931">
      <formula>IF(RIGHT(TEXT(AE266,"0.#"),1)=".",FALSE,TRUE)</formula>
    </cfRule>
    <cfRule type="expression" dxfId="1442" priority="1932">
      <formula>IF(RIGHT(TEXT(AE266,"0.#"),1)=".",TRUE,FALSE)</formula>
    </cfRule>
  </conditionalFormatting>
  <conditionalFormatting sqref="AE270:AE271 AI270:AI271 AM270:AM271 AQ270:AQ271 AU270:AU271">
    <cfRule type="expression" dxfId="1441" priority="1929">
      <formula>IF(RIGHT(TEXT(AE270,"0.#"),1)=".",FALSE,TRUE)</formula>
    </cfRule>
    <cfRule type="expression" dxfId="1440" priority="1930">
      <formula>IF(RIGHT(TEXT(AE270,"0.#"),1)=".",TRUE,FALSE)</formula>
    </cfRule>
  </conditionalFormatting>
  <conditionalFormatting sqref="AE326:AE327 AI326:AI327 AM326:AM327 AQ326:AQ327 AU326:AU327">
    <cfRule type="expression" dxfId="1439" priority="1921">
      <formula>IF(RIGHT(TEXT(AE326,"0.#"),1)=".",FALSE,TRUE)</formula>
    </cfRule>
    <cfRule type="expression" dxfId="1438" priority="1922">
      <formula>IF(RIGHT(TEXT(AE326,"0.#"),1)=".",TRUE,FALSE)</formula>
    </cfRule>
  </conditionalFormatting>
  <conditionalFormatting sqref="AE318:AE319 AI318:AI319 AM318:AM319 AQ318:AQ319 AU318:AU319">
    <cfRule type="expression" dxfId="1437" priority="1925">
      <formula>IF(RIGHT(TEXT(AE318,"0.#"),1)=".",FALSE,TRUE)</formula>
    </cfRule>
    <cfRule type="expression" dxfId="1436" priority="1926">
      <formula>IF(RIGHT(TEXT(AE318,"0.#"),1)=".",TRUE,FALSE)</formula>
    </cfRule>
  </conditionalFormatting>
  <conditionalFormatting sqref="AE322:AE323 AI322:AI323 AM322:AM323 AQ322:AQ323 AU322:AU323">
    <cfRule type="expression" dxfId="1435" priority="1923">
      <formula>IF(RIGHT(TEXT(AE322,"0.#"),1)=".",FALSE,TRUE)</formula>
    </cfRule>
    <cfRule type="expression" dxfId="1434" priority="1924">
      <formula>IF(RIGHT(TEXT(AE322,"0.#"),1)=".",TRUE,FALSE)</formula>
    </cfRule>
  </conditionalFormatting>
  <conditionalFormatting sqref="AE378:AE379 AI378:AI379 AM378:AM379 AQ378:AQ379 AU378:AU379">
    <cfRule type="expression" dxfId="1433" priority="1915">
      <formula>IF(RIGHT(TEXT(AE378,"0.#"),1)=".",FALSE,TRUE)</formula>
    </cfRule>
    <cfRule type="expression" dxfId="1432" priority="1916">
      <formula>IF(RIGHT(TEXT(AE378,"0.#"),1)=".",TRUE,FALSE)</formula>
    </cfRule>
  </conditionalFormatting>
  <conditionalFormatting sqref="AE330:AE331 AI330:AI331 AM330:AM331 AQ330:AQ331 AU330:AU331">
    <cfRule type="expression" dxfId="1431" priority="1919">
      <formula>IF(RIGHT(TEXT(AE330,"0.#"),1)=".",FALSE,TRUE)</formula>
    </cfRule>
    <cfRule type="expression" dxfId="1430" priority="1920">
      <formula>IF(RIGHT(TEXT(AE330,"0.#"),1)=".",TRUE,FALSE)</formula>
    </cfRule>
  </conditionalFormatting>
  <conditionalFormatting sqref="AE374:AE375 AI374:AI375 AM374:AM375 AQ374:AQ375 AU374:AU375">
    <cfRule type="expression" dxfId="1429" priority="1917">
      <formula>IF(RIGHT(TEXT(AE374,"0.#"),1)=".",FALSE,TRUE)</formula>
    </cfRule>
    <cfRule type="expression" dxfId="1428" priority="1918">
      <formula>IF(RIGHT(TEXT(AE374,"0.#"),1)=".",TRUE,FALSE)</formula>
    </cfRule>
  </conditionalFormatting>
  <conditionalFormatting sqref="AE390:AE391 AI390:AI391 AM390:AM391 AQ390:AQ391 AU390:AU391">
    <cfRule type="expression" dxfId="1427" priority="1909">
      <formula>IF(RIGHT(TEXT(AE390,"0.#"),1)=".",FALSE,TRUE)</formula>
    </cfRule>
    <cfRule type="expression" dxfId="1426" priority="1910">
      <formula>IF(RIGHT(TEXT(AE390,"0.#"),1)=".",TRUE,FALSE)</formula>
    </cfRule>
  </conditionalFormatting>
  <conditionalFormatting sqref="AE382:AE383 AI382:AI383 AM382:AM383 AQ382:AQ383 AU382:AU383">
    <cfRule type="expression" dxfId="1425" priority="1913">
      <formula>IF(RIGHT(TEXT(AE382,"0.#"),1)=".",FALSE,TRUE)</formula>
    </cfRule>
    <cfRule type="expression" dxfId="1424" priority="1914">
      <formula>IF(RIGHT(TEXT(AE382,"0.#"),1)=".",TRUE,FALSE)</formula>
    </cfRule>
  </conditionalFormatting>
  <conditionalFormatting sqref="AE386:AE387 AI386:AI387 AM386:AM387 AQ386:AQ387 AU386:AU387">
    <cfRule type="expression" dxfId="1423" priority="1911">
      <formula>IF(RIGHT(TEXT(AE386,"0.#"),1)=".",FALSE,TRUE)</formula>
    </cfRule>
    <cfRule type="expression" dxfId="1422" priority="1912">
      <formula>IF(RIGHT(TEXT(AE386,"0.#"),1)=".",TRUE,FALSE)</formula>
    </cfRule>
  </conditionalFormatting>
  <conditionalFormatting sqref="AE440">
    <cfRule type="expression" dxfId="1421" priority="1903">
      <formula>IF(RIGHT(TEXT(AE440,"0.#"),1)=".",FALSE,TRUE)</formula>
    </cfRule>
    <cfRule type="expression" dxfId="1420" priority="1904">
      <formula>IF(RIGHT(TEXT(AE440,"0.#"),1)=".",TRUE,FALSE)</formula>
    </cfRule>
  </conditionalFormatting>
  <conditionalFormatting sqref="AE438">
    <cfRule type="expression" dxfId="1419" priority="1907">
      <formula>IF(RIGHT(TEXT(AE438,"0.#"),1)=".",FALSE,TRUE)</formula>
    </cfRule>
    <cfRule type="expression" dxfId="1418" priority="1908">
      <formula>IF(RIGHT(TEXT(AE438,"0.#"),1)=".",TRUE,FALSE)</formula>
    </cfRule>
  </conditionalFormatting>
  <conditionalFormatting sqref="AE439">
    <cfRule type="expression" dxfId="1417" priority="1905">
      <formula>IF(RIGHT(TEXT(AE439,"0.#"),1)=".",FALSE,TRUE)</formula>
    </cfRule>
    <cfRule type="expression" dxfId="1416" priority="1906">
      <formula>IF(RIGHT(TEXT(AE439,"0.#"),1)=".",TRUE,FALSE)</formula>
    </cfRule>
  </conditionalFormatting>
  <conditionalFormatting sqref="AM440">
    <cfRule type="expression" dxfId="1415" priority="1897">
      <formula>IF(RIGHT(TEXT(AM440,"0.#"),1)=".",FALSE,TRUE)</formula>
    </cfRule>
    <cfRule type="expression" dxfId="1414" priority="1898">
      <formula>IF(RIGHT(TEXT(AM440,"0.#"),1)=".",TRUE,FALSE)</formula>
    </cfRule>
  </conditionalFormatting>
  <conditionalFormatting sqref="AM438">
    <cfRule type="expression" dxfId="1413" priority="1901">
      <formula>IF(RIGHT(TEXT(AM438,"0.#"),1)=".",FALSE,TRUE)</formula>
    </cfRule>
    <cfRule type="expression" dxfId="1412" priority="1902">
      <formula>IF(RIGHT(TEXT(AM438,"0.#"),1)=".",TRUE,FALSE)</formula>
    </cfRule>
  </conditionalFormatting>
  <conditionalFormatting sqref="AM439">
    <cfRule type="expression" dxfId="1411" priority="1899">
      <formula>IF(RIGHT(TEXT(AM439,"0.#"),1)=".",FALSE,TRUE)</formula>
    </cfRule>
    <cfRule type="expression" dxfId="1410" priority="1900">
      <formula>IF(RIGHT(TEXT(AM439,"0.#"),1)=".",TRUE,FALSE)</formula>
    </cfRule>
  </conditionalFormatting>
  <conditionalFormatting sqref="AU440">
    <cfRule type="expression" dxfId="1409" priority="1891">
      <formula>IF(RIGHT(TEXT(AU440,"0.#"),1)=".",FALSE,TRUE)</formula>
    </cfRule>
    <cfRule type="expression" dxfId="1408" priority="1892">
      <formula>IF(RIGHT(TEXT(AU440,"0.#"),1)=".",TRUE,FALSE)</formula>
    </cfRule>
  </conditionalFormatting>
  <conditionalFormatting sqref="AU438">
    <cfRule type="expression" dxfId="1407" priority="1895">
      <formula>IF(RIGHT(TEXT(AU438,"0.#"),1)=".",FALSE,TRUE)</formula>
    </cfRule>
    <cfRule type="expression" dxfId="1406" priority="1896">
      <formula>IF(RIGHT(TEXT(AU438,"0.#"),1)=".",TRUE,FALSE)</formula>
    </cfRule>
  </conditionalFormatting>
  <conditionalFormatting sqref="AU439">
    <cfRule type="expression" dxfId="1405" priority="1893">
      <formula>IF(RIGHT(TEXT(AU439,"0.#"),1)=".",FALSE,TRUE)</formula>
    </cfRule>
    <cfRule type="expression" dxfId="1404" priority="1894">
      <formula>IF(RIGHT(TEXT(AU439,"0.#"),1)=".",TRUE,FALSE)</formula>
    </cfRule>
  </conditionalFormatting>
  <conditionalFormatting sqref="AI440">
    <cfRule type="expression" dxfId="1403" priority="1885">
      <formula>IF(RIGHT(TEXT(AI440,"0.#"),1)=".",FALSE,TRUE)</formula>
    </cfRule>
    <cfRule type="expression" dxfId="1402" priority="1886">
      <formula>IF(RIGHT(TEXT(AI440,"0.#"),1)=".",TRUE,FALSE)</formula>
    </cfRule>
  </conditionalFormatting>
  <conditionalFormatting sqref="AI438">
    <cfRule type="expression" dxfId="1401" priority="1889">
      <formula>IF(RIGHT(TEXT(AI438,"0.#"),1)=".",FALSE,TRUE)</formula>
    </cfRule>
    <cfRule type="expression" dxfId="1400" priority="1890">
      <formula>IF(RIGHT(TEXT(AI438,"0.#"),1)=".",TRUE,FALSE)</formula>
    </cfRule>
  </conditionalFormatting>
  <conditionalFormatting sqref="AI439">
    <cfRule type="expression" dxfId="1399" priority="1887">
      <formula>IF(RIGHT(TEXT(AI439,"0.#"),1)=".",FALSE,TRUE)</formula>
    </cfRule>
    <cfRule type="expression" dxfId="1398" priority="1888">
      <formula>IF(RIGHT(TEXT(AI439,"0.#"),1)=".",TRUE,FALSE)</formula>
    </cfRule>
  </conditionalFormatting>
  <conditionalFormatting sqref="AQ438">
    <cfRule type="expression" dxfId="1397" priority="1879">
      <formula>IF(RIGHT(TEXT(AQ438,"0.#"),1)=".",FALSE,TRUE)</formula>
    </cfRule>
    <cfRule type="expression" dxfId="1396" priority="1880">
      <formula>IF(RIGHT(TEXT(AQ438,"0.#"),1)=".",TRUE,FALSE)</formula>
    </cfRule>
  </conditionalFormatting>
  <conditionalFormatting sqref="AQ439">
    <cfRule type="expression" dxfId="1395" priority="1883">
      <formula>IF(RIGHT(TEXT(AQ439,"0.#"),1)=".",FALSE,TRUE)</formula>
    </cfRule>
    <cfRule type="expression" dxfId="1394" priority="1884">
      <formula>IF(RIGHT(TEXT(AQ439,"0.#"),1)=".",TRUE,FALSE)</formula>
    </cfRule>
  </conditionalFormatting>
  <conditionalFormatting sqref="AQ440">
    <cfRule type="expression" dxfId="1393" priority="1881">
      <formula>IF(RIGHT(TEXT(AQ440,"0.#"),1)=".",FALSE,TRUE)</formula>
    </cfRule>
    <cfRule type="expression" dxfId="1392" priority="1882">
      <formula>IF(RIGHT(TEXT(AQ440,"0.#"),1)=".",TRUE,FALSE)</formula>
    </cfRule>
  </conditionalFormatting>
  <conditionalFormatting sqref="AE445">
    <cfRule type="expression" dxfId="1391" priority="1873">
      <formula>IF(RIGHT(TEXT(AE445,"0.#"),1)=".",FALSE,TRUE)</formula>
    </cfRule>
    <cfRule type="expression" dxfId="1390" priority="1874">
      <formula>IF(RIGHT(TEXT(AE445,"0.#"),1)=".",TRUE,FALSE)</formula>
    </cfRule>
  </conditionalFormatting>
  <conditionalFormatting sqref="AE443">
    <cfRule type="expression" dxfId="1389" priority="1877">
      <formula>IF(RIGHT(TEXT(AE443,"0.#"),1)=".",FALSE,TRUE)</formula>
    </cfRule>
    <cfRule type="expression" dxfId="1388" priority="1878">
      <formula>IF(RIGHT(TEXT(AE443,"0.#"),1)=".",TRUE,FALSE)</formula>
    </cfRule>
  </conditionalFormatting>
  <conditionalFormatting sqref="AE444">
    <cfRule type="expression" dxfId="1387" priority="1875">
      <formula>IF(RIGHT(TEXT(AE444,"0.#"),1)=".",FALSE,TRUE)</formula>
    </cfRule>
    <cfRule type="expression" dxfId="1386" priority="1876">
      <formula>IF(RIGHT(TEXT(AE444,"0.#"),1)=".",TRUE,FALSE)</formula>
    </cfRule>
  </conditionalFormatting>
  <conditionalFormatting sqref="AM445">
    <cfRule type="expression" dxfId="1385" priority="1867">
      <formula>IF(RIGHT(TEXT(AM445,"0.#"),1)=".",FALSE,TRUE)</formula>
    </cfRule>
    <cfRule type="expression" dxfId="1384" priority="1868">
      <formula>IF(RIGHT(TEXT(AM445,"0.#"),1)=".",TRUE,FALSE)</formula>
    </cfRule>
  </conditionalFormatting>
  <conditionalFormatting sqref="AM443">
    <cfRule type="expression" dxfId="1383" priority="1871">
      <formula>IF(RIGHT(TEXT(AM443,"0.#"),1)=".",FALSE,TRUE)</formula>
    </cfRule>
    <cfRule type="expression" dxfId="1382" priority="1872">
      <formula>IF(RIGHT(TEXT(AM443,"0.#"),1)=".",TRUE,FALSE)</formula>
    </cfRule>
  </conditionalFormatting>
  <conditionalFormatting sqref="AM444">
    <cfRule type="expression" dxfId="1381" priority="1869">
      <formula>IF(RIGHT(TEXT(AM444,"0.#"),1)=".",FALSE,TRUE)</formula>
    </cfRule>
    <cfRule type="expression" dxfId="1380" priority="1870">
      <formula>IF(RIGHT(TEXT(AM444,"0.#"),1)=".",TRUE,FALSE)</formula>
    </cfRule>
  </conditionalFormatting>
  <conditionalFormatting sqref="AU445">
    <cfRule type="expression" dxfId="1379" priority="1861">
      <formula>IF(RIGHT(TEXT(AU445,"0.#"),1)=".",FALSE,TRUE)</formula>
    </cfRule>
    <cfRule type="expression" dxfId="1378" priority="1862">
      <formula>IF(RIGHT(TEXT(AU445,"0.#"),1)=".",TRUE,FALSE)</formula>
    </cfRule>
  </conditionalFormatting>
  <conditionalFormatting sqref="AU443">
    <cfRule type="expression" dxfId="1377" priority="1865">
      <formula>IF(RIGHT(TEXT(AU443,"0.#"),1)=".",FALSE,TRUE)</formula>
    </cfRule>
    <cfRule type="expression" dxfId="1376" priority="1866">
      <formula>IF(RIGHT(TEXT(AU443,"0.#"),1)=".",TRUE,FALSE)</formula>
    </cfRule>
  </conditionalFormatting>
  <conditionalFormatting sqref="AU444">
    <cfRule type="expression" dxfId="1375" priority="1863">
      <formula>IF(RIGHT(TEXT(AU444,"0.#"),1)=".",FALSE,TRUE)</formula>
    </cfRule>
    <cfRule type="expression" dxfId="1374" priority="1864">
      <formula>IF(RIGHT(TEXT(AU444,"0.#"),1)=".",TRUE,FALSE)</formula>
    </cfRule>
  </conditionalFormatting>
  <conditionalFormatting sqref="AI445">
    <cfRule type="expression" dxfId="1373" priority="1855">
      <formula>IF(RIGHT(TEXT(AI445,"0.#"),1)=".",FALSE,TRUE)</formula>
    </cfRule>
    <cfRule type="expression" dxfId="1372" priority="1856">
      <formula>IF(RIGHT(TEXT(AI445,"0.#"),1)=".",TRUE,FALSE)</formula>
    </cfRule>
  </conditionalFormatting>
  <conditionalFormatting sqref="AI443">
    <cfRule type="expression" dxfId="1371" priority="1859">
      <formula>IF(RIGHT(TEXT(AI443,"0.#"),1)=".",FALSE,TRUE)</formula>
    </cfRule>
    <cfRule type="expression" dxfId="1370" priority="1860">
      <formula>IF(RIGHT(TEXT(AI443,"0.#"),1)=".",TRUE,FALSE)</formula>
    </cfRule>
  </conditionalFormatting>
  <conditionalFormatting sqref="AI444">
    <cfRule type="expression" dxfId="1369" priority="1857">
      <formula>IF(RIGHT(TEXT(AI444,"0.#"),1)=".",FALSE,TRUE)</formula>
    </cfRule>
    <cfRule type="expression" dxfId="1368" priority="1858">
      <formula>IF(RIGHT(TEXT(AI444,"0.#"),1)=".",TRUE,FALSE)</formula>
    </cfRule>
  </conditionalFormatting>
  <conditionalFormatting sqref="AQ443">
    <cfRule type="expression" dxfId="1367" priority="1849">
      <formula>IF(RIGHT(TEXT(AQ443,"0.#"),1)=".",FALSE,TRUE)</formula>
    </cfRule>
    <cfRule type="expression" dxfId="1366" priority="1850">
      <formula>IF(RIGHT(TEXT(AQ443,"0.#"),1)=".",TRUE,FALSE)</formula>
    </cfRule>
  </conditionalFormatting>
  <conditionalFormatting sqref="AQ444">
    <cfRule type="expression" dxfId="1365" priority="1853">
      <formula>IF(RIGHT(TEXT(AQ444,"0.#"),1)=".",FALSE,TRUE)</formula>
    </cfRule>
    <cfRule type="expression" dxfId="1364" priority="1854">
      <formula>IF(RIGHT(TEXT(AQ444,"0.#"),1)=".",TRUE,FALSE)</formula>
    </cfRule>
  </conditionalFormatting>
  <conditionalFormatting sqref="AQ445">
    <cfRule type="expression" dxfId="1363" priority="1851">
      <formula>IF(RIGHT(TEXT(AQ445,"0.#"),1)=".",FALSE,TRUE)</formula>
    </cfRule>
    <cfRule type="expression" dxfId="1362" priority="1852">
      <formula>IF(RIGHT(TEXT(AQ445,"0.#"),1)=".",TRUE,FALSE)</formula>
    </cfRule>
  </conditionalFormatting>
  <conditionalFormatting sqref="Y872:Y899">
    <cfRule type="expression" dxfId="1361" priority="2079">
      <formula>IF(RIGHT(TEXT(Y872,"0.#"),1)=".",FALSE,TRUE)</formula>
    </cfRule>
    <cfRule type="expression" dxfId="1360" priority="2080">
      <formula>IF(RIGHT(TEXT(Y872,"0.#"),1)=".",TRUE,FALSE)</formula>
    </cfRule>
  </conditionalFormatting>
  <conditionalFormatting sqref="Y870:Y871">
    <cfRule type="expression" dxfId="1359" priority="2073">
      <formula>IF(RIGHT(TEXT(Y870,"0.#"),1)=".",FALSE,TRUE)</formula>
    </cfRule>
    <cfRule type="expression" dxfId="1358" priority="2074">
      <formula>IF(RIGHT(TEXT(Y870,"0.#"),1)=".",TRUE,FALSE)</formula>
    </cfRule>
  </conditionalFormatting>
  <conditionalFormatting sqref="Y905:Y932">
    <cfRule type="expression" dxfId="1357" priority="2067">
      <formula>IF(RIGHT(TEXT(Y905,"0.#"),1)=".",FALSE,TRUE)</formula>
    </cfRule>
    <cfRule type="expression" dxfId="1356" priority="2068">
      <formula>IF(RIGHT(TEXT(Y905,"0.#"),1)=".",TRUE,FALSE)</formula>
    </cfRule>
  </conditionalFormatting>
  <conditionalFormatting sqref="Y903:Y904">
    <cfRule type="expression" dxfId="1355" priority="2061">
      <formula>IF(RIGHT(TEXT(Y903,"0.#"),1)=".",FALSE,TRUE)</formula>
    </cfRule>
    <cfRule type="expression" dxfId="1354" priority="2062">
      <formula>IF(RIGHT(TEXT(Y903,"0.#"),1)=".",TRUE,FALSE)</formula>
    </cfRule>
  </conditionalFormatting>
  <conditionalFormatting sqref="Y938:Y965">
    <cfRule type="expression" dxfId="1353" priority="2055">
      <formula>IF(RIGHT(TEXT(Y938,"0.#"),1)=".",FALSE,TRUE)</formula>
    </cfRule>
    <cfRule type="expression" dxfId="1352" priority="2056">
      <formula>IF(RIGHT(TEXT(Y938,"0.#"),1)=".",TRUE,FALSE)</formula>
    </cfRule>
  </conditionalFormatting>
  <conditionalFormatting sqref="Y936:Y937">
    <cfRule type="expression" dxfId="1351" priority="2049">
      <formula>IF(RIGHT(TEXT(Y936,"0.#"),1)=".",FALSE,TRUE)</formula>
    </cfRule>
    <cfRule type="expression" dxfId="1350" priority="2050">
      <formula>IF(RIGHT(TEXT(Y936,"0.#"),1)=".",TRUE,FALSE)</formula>
    </cfRule>
  </conditionalFormatting>
  <conditionalFormatting sqref="Y971:Y998">
    <cfRule type="expression" dxfId="1349" priority="2043">
      <formula>IF(RIGHT(TEXT(Y971,"0.#"),1)=".",FALSE,TRUE)</formula>
    </cfRule>
    <cfRule type="expression" dxfId="1348" priority="2044">
      <formula>IF(RIGHT(TEXT(Y971,"0.#"),1)=".",TRUE,FALSE)</formula>
    </cfRule>
  </conditionalFormatting>
  <conditionalFormatting sqref="Y969:Y970">
    <cfRule type="expression" dxfId="1347" priority="2037">
      <formula>IF(RIGHT(TEXT(Y969,"0.#"),1)=".",FALSE,TRUE)</formula>
    </cfRule>
    <cfRule type="expression" dxfId="1346" priority="2038">
      <formula>IF(RIGHT(TEXT(Y969,"0.#"),1)=".",TRUE,FALSE)</formula>
    </cfRule>
  </conditionalFormatting>
  <conditionalFormatting sqref="Y1004:Y1031">
    <cfRule type="expression" dxfId="1345" priority="2031">
      <formula>IF(RIGHT(TEXT(Y1004,"0.#"),1)=".",FALSE,TRUE)</formula>
    </cfRule>
    <cfRule type="expression" dxfId="1344" priority="2032">
      <formula>IF(RIGHT(TEXT(Y1004,"0.#"),1)=".",TRUE,FALSE)</formula>
    </cfRule>
  </conditionalFormatting>
  <conditionalFormatting sqref="W23">
    <cfRule type="expression" dxfId="1343" priority="2315">
      <formula>IF(RIGHT(TEXT(W23,"0.#"),1)=".",FALSE,TRUE)</formula>
    </cfRule>
    <cfRule type="expression" dxfId="1342" priority="2316">
      <formula>IF(RIGHT(TEXT(W23,"0.#"),1)=".",TRUE,FALSE)</formula>
    </cfRule>
  </conditionalFormatting>
  <conditionalFormatting sqref="W24:W27">
    <cfRule type="expression" dxfId="1341" priority="2313">
      <formula>IF(RIGHT(TEXT(W24,"0.#"),1)=".",FALSE,TRUE)</formula>
    </cfRule>
    <cfRule type="expression" dxfId="1340" priority="2314">
      <formula>IF(RIGHT(TEXT(W24,"0.#"),1)=".",TRUE,FALSE)</formula>
    </cfRule>
  </conditionalFormatting>
  <conditionalFormatting sqref="W28">
    <cfRule type="expression" dxfId="1339" priority="2305">
      <formula>IF(RIGHT(TEXT(W28,"0.#"),1)=".",FALSE,TRUE)</formula>
    </cfRule>
    <cfRule type="expression" dxfId="1338" priority="2306">
      <formula>IF(RIGHT(TEXT(W28,"0.#"),1)=".",TRUE,FALSE)</formula>
    </cfRule>
  </conditionalFormatting>
  <conditionalFormatting sqref="P23">
    <cfRule type="expression" dxfId="1337" priority="2303">
      <formula>IF(RIGHT(TEXT(P23,"0.#"),1)=".",FALSE,TRUE)</formula>
    </cfRule>
    <cfRule type="expression" dxfId="1336" priority="2304">
      <formula>IF(RIGHT(TEXT(P23,"0.#"),1)=".",TRUE,FALSE)</formula>
    </cfRule>
  </conditionalFormatting>
  <conditionalFormatting sqref="P24:P27">
    <cfRule type="expression" dxfId="1335" priority="2301">
      <formula>IF(RIGHT(TEXT(P24,"0.#"),1)=".",FALSE,TRUE)</formula>
    </cfRule>
    <cfRule type="expression" dxfId="1334" priority="2302">
      <formula>IF(RIGHT(TEXT(P24,"0.#"),1)=".",TRUE,FALSE)</formula>
    </cfRule>
  </conditionalFormatting>
  <conditionalFormatting sqref="P28">
    <cfRule type="expression" dxfId="1333" priority="2299">
      <formula>IF(RIGHT(TEXT(P28,"0.#"),1)=".",FALSE,TRUE)</formula>
    </cfRule>
    <cfRule type="expression" dxfId="1332" priority="2300">
      <formula>IF(RIGHT(TEXT(P28,"0.#"),1)=".",TRUE,FALSE)</formula>
    </cfRule>
  </conditionalFormatting>
  <conditionalFormatting sqref="AQ114">
    <cfRule type="expression" dxfId="1331" priority="2283">
      <formula>IF(RIGHT(TEXT(AQ114,"0.#"),1)=".",FALSE,TRUE)</formula>
    </cfRule>
    <cfRule type="expression" dxfId="1330" priority="2284">
      <formula>IF(RIGHT(TEXT(AQ114,"0.#"),1)=".",TRUE,FALSE)</formula>
    </cfRule>
  </conditionalFormatting>
  <conditionalFormatting sqref="AQ104">
    <cfRule type="expression" dxfId="1329" priority="2297">
      <formula>IF(RIGHT(TEXT(AQ104,"0.#"),1)=".",FALSE,TRUE)</formula>
    </cfRule>
    <cfRule type="expression" dxfId="1328" priority="2298">
      <formula>IF(RIGHT(TEXT(AQ104,"0.#"),1)=".",TRUE,FALSE)</formula>
    </cfRule>
  </conditionalFormatting>
  <conditionalFormatting sqref="AQ105">
    <cfRule type="expression" dxfId="1327" priority="2295">
      <formula>IF(RIGHT(TEXT(AQ105,"0.#"),1)=".",FALSE,TRUE)</formula>
    </cfRule>
    <cfRule type="expression" dxfId="1326" priority="2296">
      <formula>IF(RIGHT(TEXT(AQ105,"0.#"),1)=".",TRUE,FALSE)</formula>
    </cfRule>
  </conditionalFormatting>
  <conditionalFormatting sqref="AQ107">
    <cfRule type="expression" dxfId="1325" priority="2293">
      <formula>IF(RIGHT(TEXT(AQ107,"0.#"),1)=".",FALSE,TRUE)</formula>
    </cfRule>
    <cfRule type="expression" dxfId="1324" priority="2294">
      <formula>IF(RIGHT(TEXT(AQ107,"0.#"),1)=".",TRUE,FALSE)</formula>
    </cfRule>
  </conditionalFormatting>
  <conditionalFormatting sqref="AQ108">
    <cfRule type="expression" dxfId="1323" priority="2291">
      <formula>IF(RIGHT(TEXT(AQ108,"0.#"),1)=".",FALSE,TRUE)</formula>
    </cfRule>
    <cfRule type="expression" dxfId="1322" priority="2292">
      <formula>IF(RIGHT(TEXT(AQ108,"0.#"),1)=".",TRUE,FALSE)</formula>
    </cfRule>
  </conditionalFormatting>
  <conditionalFormatting sqref="AQ110">
    <cfRule type="expression" dxfId="1321" priority="2289">
      <formula>IF(RIGHT(TEXT(AQ110,"0.#"),1)=".",FALSE,TRUE)</formula>
    </cfRule>
    <cfRule type="expression" dxfId="1320" priority="2290">
      <formula>IF(RIGHT(TEXT(AQ110,"0.#"),1)=".",TRUE,FALSE)</formula>
    </cfRule>
  </conditionalFormatting>
  <conditionalFormatting sqref="AQ111">
    <cfRule type="expression" dxfId="1319" priority="2287">
      <formula>IF(RIGHT(TEXT(AQ111,"0.#"),1)=".",FALSE,TRUE)</formula>
    </cfRule>
    <cfRule type="expression" dxfId="1318" priority="2288">
      <formula>IF(RIGHT(TEXT(AQ111,"0.#"),1)=".",TRUE,FALSE)</formula>
    </cfRule>
  </conditionalFormatting>
  <conditionalFormatting sqref="AQ113">
    <cfRule type="expression" dxfId="1317" priority="2285">
      <formula>IF(RIGHT(TEXT(AQ113,"0.#"),1)=".",FALSE,TRUE)</formula>
    </cfRule>
    <cfRule type="expression" dxfId="1316" priority="2286">
      <formula>IF(RIGHT(TEXT(AQ113,"0.#"),1)=".",TRUE,FALSE)</formula>
    </cfRule>
  </conditionalFormatting>
  <conditionalFormatting sqref="AE67">
    <cfRule type="expression" dxfId="1315" priority="2215">
      <formula>IF(RIGHT(TEXT(AE67,"0.#"),1)=".",FALSE,TRUE)</formula>
    </cfRule>
    <cfRule type="expression" dxfId="1314" priority="2216">
      <formula>IF(RIGHT(TEXT(AE67,"0.#"),1)=".",TRUE,FALSE)</formula>
    </cfRule>
  </conditionalFormatting>
  <conditionalFormatting sqref="AE68">
    <cfRule type="expression" dxfId="1313" priority="2213">
      <formula>IF(RIGHT(TEXT(AE68,"0.#"),1)=".",FALSE,TRUE)</formula>
    </cfRule>
    <cfRule type="expression" dxfId="1312" priority="2214">
      <formula>IF(RIGHT(TEXT(AE68,"0.#"),1)=".",TRUE,FALSE)</formula>
    </cfRule>
  </conditionalFormatting>
  <conditionalFormatting sqref="AE69">
    <cfRule type="expression" dxfId="1311" priority="2211">
      <formula>IF(RIGHT(TEXT(AE69,"0.#"),1)=".",FALSE,TRUE)</formula>
    </cfRule>
    <cfRule type="expression" dxfId="1310" priority="2212">
      <formula>IF(RIGHT(TEXT(AE69,"0.#"),1)=".",TRUE,FALSE)</formula>
    </cfRule>
  </conditionalFormatting>
  <conditionalFormatting sqref="AI69">
    <cfRule type="expression" dxfId="1309" priority="2209">
      <formula>IF(RIGHT(TEXT(AI69,"0.#"),1)=".",FALSE,TRUE)</formula>
    </cfRule>
    <cfRule type="expression" dxfId="1308" priority="2210">
      <formula>IF(RIGHT(TEXT(AI69,"0.#"),1)=".",TRUE,FALSE)</formula>
    </cfRule>
  </conditionalFormatting>
  <conditionalFormatting sqref="AI68">
    <cfRule type="expression" dxfId="1307" priority="2207">
      <formula>IF(RIGHT(TEXT(AI68,"0.#"),1)=".",FALSE,TRUE)</formula>
    </cfRule>
    <cfRule type="expression" dxfId="1306" priority="2208">
      <formula>IF(RIGHT(TEXT(AI68,"0.#"),1)=".",TRUE,FALSE)</formula>
    </cfRule>
  </conditionalFormatting>
  <conditionalFormatting sqref="AI67">
    <cfRule type="expression" dxfId="1305" priority="2205">
      <formula>IF(RIGHT(TEXT(AI67,"0.#"),1)=".",FALSE,TRUE)</formula>
    </cfRule>
    <cfRule type="expression" dxfId="1304" priority="2206">
      <formula>IF(RIGHT(TEXT(AI67,"0.#"),1)=".",TRUE,FALSE)</formula>
    </cfRule>
  </conditionalFormatting>
  <conditionalFormatting sqref="AM67">
    <cfRule type="expression" dxfId="1303" priority="2203">
      <formula>IF(RIGHT(TEXT(AM67,"0.#"),1)=".",FALSE,TRUE)</formula>
    </cfRule>
    <cfRule type="expression" dxfId="1302" priority="2204">
      <formula>IF(RIGHT(TEXT(AM67,"0.#"),1)=".",TRUE,FALSE)</formula>
    </cfRule>
  </conditionalFormatting>
  <conditionalFormatting sqref="AM68">
    <cfRule type="expression" dxfId="1301" priority="2201">
      <formula>IF(RIGHT(TEXT(AM68,"0.#"),1)=".",FALSE,TRUE)</formula>
    </cfRule>
    <cfRule type="expression" dxfId="1300" priority="2202">
      <formula>IF(RIGHT(TEXT(AM68,"0.#"),1)=".",TRUE,FALSE)</formula>
    </cfRule>
  </conditionalFormatting>
  <conditionalFormatting sqref="AM69">
    <cfRule type="expression" dxfId="1299" priority="2199">
      <formula>IF(RIGHT(TEXT(AM69,"0.#"),1)=".",FALSE,TRUE)</formula>
    </cfRule>
    <cfRule type="expression" dxfId="1298" priority="2200">
      <formula>IF(RIGHT(TEXT(AM69,"0.#"),1)=".",TRUE,FALSE)</formula>
    </cfRule>
  </conditionalFormatting>
  <conditionalFormatting sqref="AQ67:AQ69">
    <cfRule type="expression" dxfId="1297" priority="2197">
      <formula>IF(RIGHT(TEXT(AQ67,"0.#"),1)=".",FALSE,TRUE)</formula>
    </cfRule>
    <cfRule type="expression" dxfId="1296" priority="2198">
      <formula>IF(RIGHT(TEXT(AQ67,"0.#"),1)=".",TRUE,FALSE)</formula>
    </cfRule>
  </conditionalFormatting>
  <conditionalFormatting sqref="AU67:AU69">
    <cfRule type="expression" dxfId="1295" priority="2195">
      <formula>IF(RIGHT(TEXT(AU67,"0.#"),1)=".",FALSE,TRUE)</formula>
    </cfRule>
    <cfRule type="expression" dxfId="1294" priority="2196">
      <formula>IF(RIGHT(TEXT(AU67,"0.#"),1)=".",TRUE,FALSE)</formula>
    </cfRule>
  </conditionalFormatting>
  <conditionalFormatting sqref="AE70">
    <cfRule type="expression" dxfId="1293" priority="2193">
      <formula>IF(RIGHT(TEXT(AE70,"0.#"),1)=".",FALSE,TRUE)</formula>
    </cfRule>
    <cfRule type="expression" dxfId="1292" priority="2194">
      <formula>IF(RIGHT(TEXT(AE70,"0.#"),1)=".",TRUE,FALSE)</formula>
    </cfRule>
  </conditionalFormatting>
  <conditionalFormatting sqref="AE71">
    <cfRule type="expression" dxfId="1291" priority="2191">
      <formula>IF(RIGHT(TEXT(AE71,"0.#"),1)=".",FALSE,TRUE)</formula>
    </cfRule>
    <cfRule type="expression" dxfId="1290" priority="2192">
      <formula>IF(RIGHT(TEXT(AE71,"0.#"),1)=".",TRUE,FALSE)</formula>
    </cfRule>
  </conditionalFormatting>
  <conditionalFormatting sqref="AE72">
    <cfRule type="expression" dxfId="1289" priority="2189">
      <formula>IF(RIGHT(TEXT(AE72,"0.#"),1)=".",FALSE,TRUE)</formula>
    </cfRule>
    <cfRule type="expression" dxfId="1288" priority="2190">
      <formula>IF(RIGHT(TEXT(AE72,"0.#"),1)=".",TRUE,FALSE)</formula>
    </cfRule>
  </conditionalFormatting>
  <conditionalFormatting sqref="AI72">
    <cfRule type="expression" dxfId="1287" priority="2187">
      <formula>IF(RIGHT(TEXT(AI72,"0.#"),1)=".",FALSE,TRUE)</formula>
    </cfRule>
    <cfRule type="expression" dxfId="1286" priority="2188">
      <formula>IF(RIGHT(TEXT(AI72,"0.#"),1)=".",TRUE,FALSE)</formula>
    </cfRule>
  </conditionalFormatting>
  <conditionalFormatting sqref="AI71">
    <cfRule type="expression" dxfId="1285" priority="2185">
      <formula>IF(RIGHT(TEXT(AI71,"0.#"),1)=".",FALSE,TRUE)</formula>
    </cfRule>
    <cfRule type="expression" dxfId="1284" priority="2186">
      <formula>IF(RIGHT(TEXT(AI71,"0.#"),1)=".",TRUE,FALSE)</formula>
    </cfRule>
  </conditionalFormatting>
  <conditionalFormatting sqref="AI70">
    <cfRule type="expression" dxfId="1283" priority="2183">
      <formula>IF(RIGHT(TEXT(AI70,"0.#"),1)=".",FALSE,TRUE)</formula>
    </cfRule>
    <cfRule type="expression" dxfId="1282" priority="2184">
      <formula>IF(RIGHT(TEXT(AI70,"0.#"),1)=".",TRUE,FALSE)</formula>
    </cfRule>
  </conditionalFormatting>
  <conditionalFormatting sqref="AM70">
    <cfRule type="expression" dxfId="1281" priority="2181">
      <formula>IF(RIGHT(TEXT(AM70,"0.#"),1)=".",FALSE,TRUE)</formula>
    </cfRule>
    <cfRule type="expression" dxfId="1280" priority="2182">
      <formula>IF(RIGHT(TEXT(AM70,"0.#"),1)=".",TRUE,FALSE)</formula>
    </cfRule>
  </conditionalFormatting>
  <conditionalFormatting sqref="AM71">
    <cfRule type="expression" dxfId="1279" priority="2179">
      <formula>IF(RIGHT(TEXT(AM71,"0.#"),1)=".",FALSE,TRUE)</formula>
    </cfRule>
    <cfRule type="expression" dxfId="1278" priority="2180">
      <formula>IF(RIGHT(TEXT(AM71,"0.#"),1)=".",TRUE,FALSE)</formula>
    </cfRule>
  </conditionalFormatting>
  <conditionalFormatting sqref="AM72">
    <cfRule type="expression" dxfId="1277" priority="2177">
      <formula>IF(RIGHT(TEXT(AM72,"0.#"),1)=".",FALSE,TRUE)</formula>
    </cfRule>
    <cfRule type="expression" dxfId="1276" priority="2178">
      <formula>IF(RIGHT(TEXT(AM72,"0.#"),1)=".",TRUE,FALSE)</formula>
    </cfRule>
  </conditionalFormatting>
  <conditionalFormatting sqref="AQ70:AQ72">
    <cfRule type="expression" dxfId="1275" priority="2175">
      <formula>IF(RIGHT(TEXT(AQ70,"0.#"),1)=".",FALSE,TRUE)</formula>
    </cfRule>
    <cfRule type="expression" dxfId="1274" priority="2176">
      <formula>IF(RIGHT(TEXT(AQ70,"0.#"),1)=".",TRUE,FALSE)</formula>
    </cfRule>
  </conditionalFormatting>
  <conditionalFormatting sqref="AU70:AU72">
    <cfRule type="expression" dxfId="1273" priority="2173">
      <formula>IF(RIGHT(TEXT(AU70,"0.#"),1)=".",FALSE,TRUE)</formula>
    </cfRule>
    <cfRule type="expression" dxfId="1272" priority="2174">
      <formula>IF(RIGHT(TEXT(AU70,"0.#"),1)=".",TRUE,FALSE)</formula>
    </cfRule>
  </conditionalFormatting>
  <conditionalFormatting sqref="AU656">
    <cfRule type="expression" dxfId="1271" priority="691">
      <formula>IF(RIGHT(TEXT(AU656,"0.#"),1)=".",FALSE,TRUE)</formula>
    </cfRule>
    <cfRule type="expression" dxfId="1270" priority="692">
      <formula>IF(RIGHT(TEXT(AU656,"0.#"),1)=".",TRUE,FALSE)</formula>
    </cfRule>
  </conditionalFormatting>
  <conditionalFormatting sqref="AQ655">
    <cfRule type="expression" dxfId="1269" priority="683">
      <formula>IF(RIGHT(TEXT(AQ655,"0.#"),1)=".",FALSE,TRUE)</formula>
    </cfRule>
    <cfRule type="expression" dxfId="1268" priority="684">
      <formula>IF(RIGHT(TEXT(AQ655,"0.#"),1)=".",TRUE,FALSE)</formula>
    </cfRule>
  </conditionalFormatting>
  <conditionalFormatting sqref="AI696">
    <cfRule type="expression" dxfId="1267" priority="475">
      <formula>IF(RIGHT(TEXT(AI696,"0.#"),1)=".",FALSE,TRUE)</formula>
    </cfRule>
    <cfRule type="expression" dxfId="1266" priority="476">
      <formula>IF(RIGHT(TEXT(AI696,"0.#"),1)=".",TRUE,FALSE)</formula>
    </cfRule>
  </conditionalFormatting>
  <conditionalFormatting sqref="AQ694">
    <cfRule type="expression" dxfId="1265" priority="469">
      <formula>IF(RIGHT(TEXT(AQ694,"0.#"),1)=".",FALSE,TRUE)</formula>
    </cfRule>
    <cfRule type="expression" dxfId="1264" priority="470">
      <formula>IF(RIGHT(TEXT(AQ694,"0.#"),1)=".",TRUE,FALSE)</formula>
    </cfRule>
  </conditionalFormatting>
  <conditionalFormatting sqref="AL872:AO899">
    <cfRule type="expression" dxfId="1263" priority="2081">
      <formula>IF(AND(AL872&gt;=0, RIGHT(TEXT(AL872,"0.#"),1)&lt;&gt;"."),TRUE,FALSE)</formula>
    </cfRule>
    <cfRule type="expression" dxfId="1262" priority="2082">
      <formula>IF(AND(AL872&gt;=0, RIGHT(TEXT(AL872,"0.#"),1)="."),TRUE,FALSE)</formula>
    </cfRule>
    <cfRule type="expression" dxfId="1261" priority="2083">
      <formula>IF(AND(AL872&lt;0, RIGHT(TEXT(AL872,"0.#"),1)&lt;&gt;"."),TRUE,FALSE)</formula>
    </cfRule>
    <cfRule type="expression" dxfId="1260" priority="2084">
      <formula>IF(AND(AL872&lt;0, RIGHT(TEXT(AL872,"0.#"),1)="."),TRUE,FALSE)</formula>
    </cfRule>
  </conditionalFormatting>
  <conditionalFormatting sqref="AL870:AO871">
    <cfRule type="expression" dxfId="1259" priority="2075">
      <formula>IF(AND(AL870&gt;=0, RIGHT(TEXT(AL870,"0.#"),1)&lt;&gt;"."),TRUE,FALSE)</formula>
    </cfRule>
    <cfRule type="expression" dxfId="1258" priority="2076">
      <formula>IF(AND(AL870&gt;=0, RIGHT(TEXT(AL870,"0.#"),1)="."),TRUE,FALSE)</formula>
    </cfRule>
    <cfRule type="expression" dxfId="1257" priority="2077">
      <formula>IF(AND(AL870&lt;0, RIGHT(TEXT(AL870,"0.#"),1)&lt;&gt;"."),TRUE,FALSE)</formula>
    </cfRule>
    <cfRule type="expression" dxfId="1256" priority="2078">
      <formula>IF(AND(AL870&lt;0, RIGHT(TEXT(AL870,"0.#"),1)="."),TRUE,FALSE)</formula>
    </cfRule>
  </conditionalFormatting>
  <conditionalFormatting sqref="AL905:AO932">
    <cfRule type="expression" dxfId="1255" priority="2069">
      <formula>IF(AND(AL905&gt;=0, RIGHT(TEXT(AL905,"0.#"),1)&lt;&gt;"."),TRUE,FALSE)</formula>
    </cfRule>
    <cfRule type="expression" dxfId="1254" priority="2070">
      <formula>IF(AND(AL905&gt;=0, RIGHT(TEXT(AL905,"0.#"),1)="."),TRUE,FALSE)</formula>
    </cfRule>
    <cfRule type="expression" dxfId="1253" priority="2071">
      <formula>IF(AND(AL905&lt;0, RIGHT(TEXT(AL905,"0.#"),1)&lt;&gt;"."),TRUE,FALSE)</formula>
    </cfRule>
    <cfRule type="expression" dxfId="1252" priority="2072">
      <formula>IF(AND(AL905&lt;0, RIGHT(TEXT(AL905,"0.#"),1)="."),TRUE,FALSE)</formula>
    </cfRule>
  </conditionalFormatting>
  <conditionalFormatting sqref="AL903:AO904">
    <cfRule type="expression" dxfId="1251" priority="2063">
      <formula>IF(AND(AL903&gt;=0, RIGHT(TEXT(AL903,"0.#"),1)&lt;&gt;"."),TRUE,FALSE)</formula>
    </cfRule>
    <cfRule type="expression" dxfId="1250" priority="2064">
      <formula>IF(AND(AL903&gt;=0, RIGHT(TEXT(AL903,"0.#"),1)="."),TRUE,FALSE)</formula>
    </cfRule>
    <cfRule type="expression" dxfId="1249" priority="2065">
      <formula>IF(AND(AL903&lt;0, RIGHT(TEXT(AL903,"0.#"),1)&lt;&gt;"."),TRUE,FALSE)</formula>
    </cfRule>
    <cfRule type="expression" dxfId="1248" priority="2066">
      <formula>IF(AND(AL903&lt;0, RIGHT(TEXT(AL903,"0.#"),1)="."),TRUE,FALSE)</formula>
    </cfRule>
  </conditionalFormatting>
  <conditionalFormatting sqref="AL938:AO965">
    <cfRule type="expression" dxfId="1247" priority="2057">
      <formula>IF(AND(AL938&gt;=0, RIGHT(TEXT(AL938,"0.#"),1)&lt;&gt;"."),TRUE,FALSE)</formula>
    </cfRule>
    <cfRule type="expression" dxfId="1246" priority="2058">
      <formula>IF(AND(AL938&gt;=0, RIGHT(TEXT(AL938,"0.#"),1)="."),TRUE,FALSE)</formula>
    </cfRule>
    <cfRule type="expression" dxfId="1245" priority="2059">
      <formula>IF(AND(AL938&lt;0, RIGHT(TEXT(AL938,"0.#"),1)&lt;&gt;"."),TRUE,FALSE)</formula>
    </cfRule>
    <cfRule type="expression" dxfId="1244" priority="2060">
      <formula>IF(AND(AL938&lt;0, RIGHT(TEXT(AL938,"0.#"),1)="."),TRUE,FALSE)</formula>
    </cfRule>
  </conditionalFormatting>
  <conditionalFormatting sqref="AL936:AO937">
    <cfRule type="expression" dxfId="1243" priority="2051">
      <formula>IF(AND(AL936&gt;=0, RIGHT(TEXT(AL936,"0.#"),1)&lt;&gt;"."),TRUE,FALSE)</formula>
    </cfRule>
    <cfRule type="expression" dxfId="1242" priority="2052">
      <formula>IF(AND(AL936&gt;=0, RIGHT(TEXT(AL936,"0.#"),1)="."),TRUE,FALSE)</formula>
    </cfRule>
    <cfRule type="expression" dxfId="1241" priority="2053">
      <formula>IF(AND(AL936&lt;0, RIGHT(TEXT(AL936,"0.#"),1)&lt;&gt;"."),TRUE,FALSE)</formula>
    </cfRule>
    <cfRule type="expression" dxfId="1240" priority="2054">
      <formula>IF(AND(AL936&lt;0, RIGHT(TEXT(AL936,"0.#"),1)="."),TRUE,FALSE)</formula>
    </cfRule>
  </conditionalFormatting>
  <conditionalFormatting sqref="AL971:AO998">
    <cfRule type="expression" dxfId="1239" priority="2045">
      <formula>IF(AND(AL971&gt;=0, RIGHT(TEXT(AL971,"0.#"),1)&lt;&gt;"."),TRUE,FALSE)</formula>
    </cfRule>
    <cfRule type="expression" dxfId="1238" priority="2046">
      <formula>IF(AND(AL971&gt;=0, RIGHT(TEXT(AL971,"0.#"),1)="."),TRUE,FALSE)</formula>
    </cfRule>
    <cfRule type="expression" dxfId="1237" priority="2047">
      <formula>IF(AND(AL971&lt;0, RIGHT(TEXT(AL971,"0.#"),1)&lt;&gt;"."),TRUE,FALSE)</formula>
    </cfRule>
    <cfRule type="expression" dxfId="1236" priority="2048">
      <formula>IF(AND(AL971&lt;0, RIGHT(TEXT(AL971,"0.#"),1)="."),TRUE,FALSE)</formula>
    </cfRule>
  </conditionalFormatting>
  <conditionalFormatting sqref="AL969:AO970">
    <cfRule type="expression" dxfId="1235" priority="2039">
      <formula>IF(AND(AL969&gt;=0, RIGHT(TEXT(AL969,"0.#"),1)&lt;&gt;"."),TRUE,FALSE)</formula>
    </cfRule>
    <cfRule type="expression" dxfId="1234" priority="2040">
      <formula>IF(AND(AL969&gt;=0, RIGHT(TEXT(AL969,"0.#"),1)="."),TRUE,FALSE)</formula>
    </cfRule>
    <cfRule type="expression" dxfId="1233" priority="2041">
      <formula>IF(AND(AL969&lt;0, RIGHT(TEXT(AL969,"0.#"),1)&lt;&gt;"."),TRUE,FALSE)</formula>
    </cfRule>
    <cfRule type="expression" dxfId="1232" priority="2042">
      <formula>IF(AND(AL969&lt;0, RIGHT(TEXT(AL969,"0.#"),1)="."),TRUE,FALSE)</formula>
    </cfRule>
  </conditionalFormatting>
  <conditionalFormatting sqref="AL1004:AO1031">
    <cfRule type="expression" dxfId="1231" priority="2033">
      <formula>IF(AND(AL1004&gt;=0, RIGHT(TEXT(AL1004,"0.#"),1)&lt;&gt;"."),TRUE,FALSE)</formula>
    </cfRule>
    <cfRule type="expression" dxfId="1230" priority="2034">
      <formula>IF(AND(AL1004&gt;=0, RIGHT(TEXT(AL1004,"0.#"),1)="."),TRUE,FALSE)</formula>
    </cfRule>
    <cfRule type="expression" dxfId="1229" priority="2035">
      <formula>IF(AND(AL1004&lt;0, RIGHT(TEXT(AL1004,"0.#"),1)&lt;&gt;"."),TRUE,FALSE)</formula>
    </cfRule>
    <cfRule type="expression" dxfId="1228" priority="2036">
      <formula>IF(AND(AL1004&lt;0, RIGHT(TEXT(AL1004,"0.#"),1)="."),TRUE,FALSE)</formula>
    </cfRule>
  </conditionalFormatting>
  <conditionalFormatting sqref="AL1002:AO1003">
    <cfRule type="expression" dxfId="1227" priority="2027">
      <formula>IF(AND(AL1002&gt;=0, RIGHT(TEXT(AL1002,"0.#"),1)&lt;&gt;"."),TRUE,FALSE)</formula>
    </cfRule>
    <cfRule type="expression" dxfId="1226" priority="2028">
      <formula>IF(AND(AL1002&gt;=0, RIGHT(TEXT(AL1002,"0.#"),1)="."),TRUE,FALSE)</formula>
    </cfRule>
    <cfRule type="expression" dxfId="1225" priority="2029">
      <formula>IF(AND(AL1002&lt;0, RIGHT(TEXT(AL1002,"0.#"),1)&lt;&gt;"."),TRUE,FALSE)</formula>
    </cfRule>
    <cfRule type="expression" dxfId="1224" priority="2030">
      <formula>IF(AND(AL1002&lt;0, RIGHT(TEXT(AL1002,"0.#"),1)="."),TRUE,FALSE)</formula>
    </cfRule>
  </conditionalFormatting>
  <conditionalFormatting sqref="Y1002:Y1003">
    <cfRule type="expression" dxfId="1223" priority="2025">
      <formula>IF(RIGHT(TEXT(Y1002,"0.#"),1)=".",FALSE,TRUE)</formula>
    </cfRule>
    <cfRule type="expression" dxfId="1222" priority="2026">
      <formula>IF(RIGHT(TEXT(Y1002,"0.#"),1)=".",TRUE,FALSE)</formula>
    </cfRule>
  </conditionalFormatting>
  <conditionalFormatting sqref="AL1037:AO1064">
    <cfRule type="expression" dxfId="1221" priority="2021">
      <formula>IF(AND(AL1037&gt;=0, RIGHT(TEXT(AL1037,"0.#"),1)&lt;&gt;"."),TRUE,FALSE)</formula>
    </cfRule>
    <cfRule type="expression" dxfId="1220" priority="2022">
      <formula>IF(AND(AL1037&gt;=0, RIGHT(TEXT(AL1037,"0.#"),1)="."),TRUE,FALSE)</formula>
    </cfRule>
    <cfRule type="expression" dxfId="1219" priority="2023">
      <formula>IF(AND(AL1037&lt;0, RIGHT(TEXT(AL1037,"0.#"),1)&lt;&gt;"."),TRUE,FALSE)</formula>
    </cfRule>
    <cfRule type="expression" dxfId="1218" priority="2024">
      <formula>IF(AND(AL1037&lt;0, RIGHT(TEXT(AL1037,"0.#"),1)="."),TRUE,FALSE)</formula>
    </cfRule>
  </conditionalFormatting>
  <conditionalFormatting sqref="Y1037:Y1064">
    <cfRule type="expression" dxfId="1217" priority="2019">
      <formula>IF(RIGHT(TEXT(Y1037,"0.#"),1)=".",FALSE,TRUE)</formula>
    </cfRule>
    <cfRule type="expression" dxfId="1216" priority="2020">
      <formula>IF(RIGHT(TEXT(Y1037,"0.#"),1)=".",TRUE,FALSE)</formula>
    </cfRule>
  </conditionalFormatting>
  <conditionalFormatting sqref="AL1035:AO1036">
    <cfRule type="expression" dxfId="1215" priority="2015">
      <formula>IF(AND(AL1035&gt;=0, RIGHT(TEXT(AL1035,"0.#"),1)&lt;&gt;"."),TRUE,FALSE)</formula>
    </cfRule>
    <cfRule type="expression" dxfId="1214" priority="2016">
      <formula>IF(AND(AL1035&gt;=0, RIGHT(TEXT(AL1035,"0.#"),1)="."),TRUE,FALSE)</formula>
    </cfRule>
    <cfRule type="expression" dxfId="1213" priority="2017">
      <formula>IF(AND(AL1035&lt;0, RIGHT(TEXT(AL1035,"0.#"),1)&lt;&gt;"."),TRUE,FALSE)</formula>
    </cfRule>
    <cfRule type="expression" dxfId="1212" priority="2018">
      <formula>IF(AND(AL1035&lt;0, RIGHT(TEXT(AL1035,"0.#"),1)="."),TRUE,FALSE)</formula>
    </cfRule>
  </conditionalFormatting>
  <conditionalFormatting sqref="Y1035:Y1036">
    <cfRule type="expression" dxfId="1211" priority="2013">
      <formula>IF(RIGHT(TEXT(Y1035,"0.#"),1)=".",FALSE,TRUE)</formula>
    </cfRule>
    <cfRule type="expression" dxfId="1210" priority="2014">
      <formula>IF(RIGHT(TEXT(Y1035,"0.#"),1)=".",TRUE,FALSE)</formula>
    </cfRule>
  </conditionalFormatting>
  <conditionalFormatting sqref="AL1070:AO1097">
    <cfRule type="expression" dxfId="1209" priority="2009">
      <formula>IF(AND(AL1070&gt;=0, RIGHT(TEXT(AL1070,"0.#"),1)&lt;&gt;"."),TRUE,FALSE)</formula>
    </cfRule>
    <cfRule type="expression" dxfId="1208" priority="2010">
      <formula>IF(AND(AL1070&gt;=0, RIGHT(TEXT(AL1070,"0.#"),1)="."),TRUE,FALSE)</formula>
    </cfRule>
    <cfRule type="expression" dxfId="1207" priority="2011">
      <formula>IF(AND(AL1070&lt;0, RIGHT(TEXT(AL1070,"0.#"),1)&lt;&gt;"."),TRUE,FALSE)</formula>
    </cfRule>
    <cfRule type="expression" dxfId="1206" priority="2012">
      <formula>IF(AND(AL1070&lt;0, RIGHT(TEXT(AL1070,"0.#"),1)="."),TRUE,FALSE)</formula>
    </cfRule>
  </conditionalFormatting>
  <conditionalFormatting sqref="Y1070:Y1097">
    <cfRule type="expression" dxfId="1205" priority="2007">
      <formula>IF(RIGHT(TEXT(Y1070,"0.#"),1)=".",FALSE,TRUE)</formula>
    </cfRule>
    <cfRule type="expression" dxfId="1204" priority="2008">
      <formula>IF(RIGHT(TEXT(Y1070,"0.#"),1)=".",TRUE,FALSE)</formula>
    </cfRule>
  </conditionalFormatting>
  <conditionalFormatting sqref="AL1068:AO1069">
    <cfRule type="expression" dxfId="1203" priority="2003">
      <formula>IF(AND(AL1068&gt;=0, RIGHT(TEXT(AL1068,"0.#"),1)&lt;&gt;"."),TRUE,FALSE)</formula>
    </cfRule>
    <cfRule type="expression" dxfId="1202" priority="2004">
      <formula>IF(AND(AL1068&gt;=0, RIGHT(TEXT(AL1068,"0.#"),1)="."),TRUE,FALSE)</formula>
    </cfRule>
    <cfRule type="expression" dxfId="1201" priority="2005">
      <formula>IF(AND(AL1068&lt;0, RIGHT(TEXT(AL1068,"0.#"),1)&lt;&gt;"."),TRUE,FALSE)</formula>
    </cfRule>
    <cfRule type="expression" dxfId="1200" priority="2006">
      <formula>IF(AND(AL1068&lt;0, RIGHT(TEXT(AL1068,"0.#"),1)="."),TRUE,FALSE)</formula>
    </cfRule>
  </conditionalFormatting>
  <conditionalFormatting sqref="Y1068:Y1069">
    <cfRule type="expression" dxfId="1199" priority="2001">
      <formula>IF(RIGHT(TEXT(Y1068,"0.#"),1)=".",FALSE,TRUE)</formula>
    </cfRule>
    <cfRule type="expression" dxfId="1198" priority="2002">
      <formula>IF(RIGHT(TEXT(Y1068,"0.#"),1)=".",TRUE,FALSE)</formula>
    </cfRule>
  </conditionalFormatting>
  <conditionalFormatting sqref="AE39">
    <cfRule type="expression" dxfId="1197" priority="1999">
      <formula>IF(RIGHT(TEXT(AE39,"0.#"),1)=".",FALSE,TRUE)</formula>
    </cfRule>
    <cfRule type="expression" dxfId="1196" priority="2000">
      <formula>IF(RIGHT(TEXT(AE39,"0.#"),1)=".",TRUE,FALSE)</formula>
    </cfRule>
  </conditionalFormatting>
  <conditionalFormatting sqref="AE40">
    <cfRule type="expression" dxfId="1195" priority="1997">
      <formula>IF(RIGHT(TEXT(AE40,"0.#"),1)=".",FALSE,TRUE)</formula>
    </cfRule>
    <cfRule type="expression" dxfId="1194" priority="1998">
      <formula>IF(RIGHT(TEXT(AE40,"0.#"),1)=".",TRUE,FALSE)</formula>
    </cfRule>
  </conditionalFormatting>
  <conditionalFormatting sqref="AE41 AI41">
    <cfRule type="expression" dxfId="1193" priority="1995">
      <formula>IF(RIGHT(TEXT(AE41,"0.#"),1)=".",FALSE,TRUE)</formula>
    </cfRule>
    <cfRule type="expression" dxfId="1192" priority="1996">
      <formula>IF(RIGHT(TEXT(AE41,"0.#"),1)=".",TRUE,FALSE)</formula>
    </cfRule>
  </conditionalFormatting>
  <conditionalFormatting sqref="AI40">
    <cfRule type="expression" dxfId="1191" priority="1991">
      <formula>IF(RIGHT(TEXT(AI40,"0.#"),1)=".",FALSE,TRUE)</formula>
    </cfRule>
    <cfRule type="expression" dxfId="1190" priority="1992">
      <formula>IF(RIGHT(TEXT(AI40,"0.#"),1)=".",TRUE,FALSE)</formula>
    </cfRule>
  </conditionalFormatting>
  <conditionalFormatting sqref="AI39">
    <cfRule type="expression" dxfId="1189" priority="1989">
      <formula>IF(RIGHT(TEXT(AI39,"0.#"),1)=".",FALSE,TRUE)</formula>
    </cfRule>
    <cfRule type="expression" dxfId="1188" priority="1990">
      <formula>IF(RIGHT(TEXT(AI39,"0.#"),1)=".",TRUE,FALSE)</formula>
    </cfRule>
  </conditionalFormatting>
  <conditionalFormatting sqref="AM39">
    <cfRule type="expression" dxfId="1187" priority="1987">
      <formula>IF(RIGHT(TEXT(AM39,"0.#"),1)=".",FALSE,TRUE)</formula>
    </cfRule>
    <cfRule type="expression" dxfId="1186" priority="1988">
      <formula>IF(RIGHT(TEXT(AM39,"0.#"),1)=".",TRUE,FALSE)</formula>
    </cfRule>
  </conditionalFormatting>
  <conditionalFormatting sqref="AM40">
    <cfRule type="expression" dxfId="1185" priority="1985">
      <formula>IF(RIGHT(TEXT(AM40,"0.#"),1)=".",FALSE,TRUE)</formula>
    </cfRule>
    <cfRule type="expression" dxfId="1184" priority="1986">
      <formula>IF(RIGHT(TEXT(AM40,"0.#"),1)=".",TRUE,FALSE)</formula>
    </cfRule>
  </conditionalFormatting>
  <conditionalFormatting sqref="AQ39:AQ41">
    <cfRule type="expression" dxfId="1183" priority="1981">
      <formula>IF(RIGHT(TEXT(AQ39,"0.#"),1)=".",FALSE,TRUE)</formula>
    </cfRule>
    <cfRule type="expression" dxfId="1182" priority="1982">
      <formula>IF(RIGHT(TEXT(AQ39,"0.#"),1)=".",TRUE,FALSE)</formula>
    </cfRule>
  </conditionalFormatting>
  <conditionalFormatting sqref="AU39:AU41">
    <cfRule type="expression" dxfId="1181" priority="1979">
      <formula>IF(RIGHT(TEXT(AU39,"0.#"),1)=".",FALSE,TRUE)</formula>
    </cfRule>
    <cfRule type="expression" dxfId="1180" priority="1980">
      <formula>IF(RIGHT(TEXT(AU39,"0.#"),1)=".",TRUE,FALSE)</formula>
    </cfRule>
  </conditionalFormatting>
  <conditionalFormatting sqref="AE46">
    <cfRule type="expression" dxfId="1179" priority="1977">
      <formula>IF(RIGHT(TEXT(AE46,"0.#"),1)=".",FALSE,TRUE)</formula>
    </cfRule>
    <cfRule type="expression" dxfId="1178" priority="1978">
      <formula>IF(RIGHT(TEXT(AE46,"0.#"),1)=".",TRUE,FALSE)</formula>
    </cfRule>
  </conditionalFormatting>
  <conditionalFormatting sqref="AE47">
    <cfRule type="expression" dxfId="1177" priority="1975">
      <formula>IF(RIGHT(TEXT(AE47,"0.#"),1)=".",FALSE,TRUE)</formula>
    </cfRule>
    <cfRule type="expression" dxfId="1176" priority="1976">
      <formula>IF(RIGHT(TEXT(AE47,"0.#"),1)=".",TRUE,FALSE)</formula>
    </cfRule>
  </conditionalFormatting>
  <conditionalFormatting sqref="AE48 AI48">
    <cfRule type="expression" dxfId="1175" priority="1973">
      <formula>IF(RIGHT(TEXT(AE48,"0.#"),1)=".",FALSE,TRUE)</formula>
    </cfRule>
    <cfRule type="expression" dxfId="1174" priority="1974">
      <formula>IF(RIGHT(TEXT(AE48,"0.#"),1)=".",TRUE,FALSE)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48">
    <cfRule type="expression" dxfId="5" priority="5">
      <formula>IF(RIGHT(TEXT(AM48,"0.#"),1)=".",FALSE,TRUE)</formula>
    </cfRule>
    <cfRule type="expression" dxfId="4" priority="6">
      <formula>IF(RIGHT(TEXT(AM48,"0.#"),1)=".",TRUE,FALSE)</formula>
    </cfRule>
  </conditionalFormatting>
  <conditionalFormatting sqref="AM55">
    <cfRule type="expression" dxfId="3" priority="3">
      <formula>IF(RIGHT(TEXT(AM55,"0.#"),1)=".",FALSE,TRUE)</formula>
    </cfRule>
    <cfRule type="expression" dxfId="2" priority="4">
      <formula>IF(RIGHT(TEXT(AM55,"0.#"),1)=".",TRUE,FALSE)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9" max="49" man="1"/>
    <brk id="483" max="49" man="1"/>
    <brk id="731" max="49" man="1"/>
    <brk id="778" max="49" man="1"/>
    <brk id="1099" max="49" man="1"/>
  </rowBreaks>
  <colBreaks count="1" manualBreakCount="1">
    <brk id="6" max="109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4" sqref="W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75" customHeight="1" x14ac:dyDescent="0.2">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7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7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7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7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7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7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7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7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7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7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7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7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7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7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7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7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7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7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75" customHeight="1" x14ac:dyDescent="0.2">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7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7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7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7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7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7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7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7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7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7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7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2019-06-14T05:24:16Z</cp:lastPrinted>
  <dcterms:created xsi:type="dcterms:W3CDTF">2012-03-13T00:50:25Z</dcterms:created>
  <dcterms:modified xsi:type="dcterms:W3CDTF">2019-08-22T08:50:42Z</dcterms:modified>
</cp:coreProperties>
</file>