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7635" windowHeight="3510" tabRatio="61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<sst xmlns="http://schemas.openxmlformats.org/spreadsheetml/2006/main" count="3199" uniqueCount="775">
  <si>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</si>
  <si>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</si>
  <si>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</si>
  <si>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</si>
  <si>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</si>
  <si>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</si>
  <si>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</si>
  <si>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</si>
  <si>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</si>
  <si>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</si>
  <si>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</si>
  <si>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</si>
  <si>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</si>
  <si>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</si>
  <si>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</si>
  <si>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</si>
  <si>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</si>
  <si>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</si>
  <si>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</si>
  <si>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</si>
  <si>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</si>
  <si>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</si>
  <si>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</si>
  <si>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</si>
  <si>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</si>
  <si>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</si>
  <si>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</si>
  <si>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</si>
  <si>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</si>
  <si>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</si>
  <si>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</si>
  <si>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</si>
  <si>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</si>
  <si>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</si>
  <si>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</si>
  <si>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</si>
  <si>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</si>
  <si>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</si>
  <si>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</si>
  <si>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</si>
  <si>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</si>
  <si>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</si>
  <si>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</si>
  <si>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</si>
  <si>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</si>
  <si>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</si>
  <si>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</si>
  <si>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</si>
  <si>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</si>
  <si>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</si>
  <si>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</si>
  <si>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</si>
  <si>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</si>
  <si>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</si>
  <si>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</si>
  <si>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</si>
  <si>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</si>
  <si>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</si>
  <si>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</si>
  <si>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</si>
  <si>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</si>
  <si>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</si>
  <si>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</si>
  <si>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</si>
  <si>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</si>
  <si>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</si>
  <si>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</si>
  <si>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</si>
  <si>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</si>
  <si>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</si>
  <si>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</si>
  <si>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</si>
  <si>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</si>
  <si>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</si>
  <si>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</si>
  <si>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</si>
  <si>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</si>
  <si>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</si>
  <si>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</si>
  <si>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</si>
  <si>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</si>
  <si>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</si>
  <si>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</si>
  <si>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</si>
  <si>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</si>
  <si>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</si>
  <si>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</si>
  <si>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</si>
  <si>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</si>
  <si>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</si>
  <si>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</si>
  <si>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</si>
  <si>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</si>
  <si>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</si>
  <si>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</si>
  <si>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</si>
  <si>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</si>
  <si>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</si>
  <si>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</si>
  <si>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</si>
  <si>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</si>
  <si>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</si>
  <si>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</si>
  <si>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</si>
  <si>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</si>
  <si>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</si>
  <si>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</si>
  <si>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</si>
  <si>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</si>
  <si>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</si>
  <si>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</si>
  <si>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</si>
  <si>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</si>
  <si>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</si>
  <si>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</si>
  <si>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</si>
  <si>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</si>
  <si>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</si>
  <si>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</si>
  <si>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</si>
  <si>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</si>
  <si>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</si>
  <si>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</si>
  <si>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</si>
  <si>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</si>
  <si>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</si>
  <si>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</si>
  <si>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</si>
  <si>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</si>
  <si>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</si>
  <si>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</si>
  <si>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</si>
  <si>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</si>
  <si>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</si>
  <si>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</si>
  <si>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</si>
  <si>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</si>
  <si>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</si>
  <si>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</si>
  <si>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</si>
  <si>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</si>
  <si>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</si>
  <si>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</si>
  <si>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</si>
  <si>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</si>
  <si>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</si>
  <si>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</si>
  <si>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</si>
  <si>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</si>
  <si>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</si>
  <si>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</si>
  <si>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</si>
  <si>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</si>
  <si>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</si>
  <si>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</si>
  <si>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</si>
  <si>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</si>
  <si>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</si>
  <si>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</si>
  <si>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</si>
  <si>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</si>
  <si>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</si>
  <si>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</si>
  <si>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</si>
  <si>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</si>
  <si>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</si>
  <si>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</si>
  <si>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</si>
  <si>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</si>
  <si>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</si>
  <si>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</si>
  <si>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</si>
  <si>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</si>
  <si>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</si>
  <si>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</si>
  <si>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</si>
  <si>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</si>
  <si>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</si>
  <si>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</si>
  <si>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</si>
  <si>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</si>
  <si>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</si>
  <si>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</si>
  <si>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</si>
  <si>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</si>
  <si>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</si>
  <si>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</si>
  <si>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</si>
  <si>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</si>
  <si>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</si>
  <si>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</si>
  <si>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</si>
  <si>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</si>
  <si>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</si>
  <si>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</si>
  <si>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</si>
  <si>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</si>
  <si>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</si>
  <si>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</si>
  <si>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</si>
  <si>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</si>
  <si>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</si>
  <si>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</si>
  <si>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</si>
  <si>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</si>
  <si>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</si>
  <si>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</si>
  <si>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</si>
  <si>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</si>
  <si>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</si>
  <si>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</si>
  <si>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</si>
  <si>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</si>
  <si>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</si>
  <si>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</si>
  <si>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</si>
  <si>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</si>
  <si>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</si>
  <si>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</si>
  <si>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</si>
  <si>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</si>
  <si>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</si>
  <si>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</si>
  <si>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</si>
  <si>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</si>
  <si>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</si>
  <si>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</si>
  <si>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</si>
  <si>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</si>
  <si>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</si>
  <si>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</si>
  <si>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</si>
  <si>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</si>
  <si>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</si>
  <si>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</si>
  <si>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</si>
  <si>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</si>
  <si>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</si>
  <si>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</si>
  <si>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</si>
  <si>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</si>
  <si>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</si>
  <si>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</si>
  <si>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</si>
  <si>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</si>
  <si>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</si>
  <si>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</si>
  <si>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</si>
  <si>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</si>
  <si>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</si>
  <si>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</si>
  <si>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</si>
  <si>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</si>
  <si>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</si>
  <si>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</si>
  <si>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</si>
  <si>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</si>
  <si>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</si>
  <si>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</si>
  <si>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</si>
  <si>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</si>
  <si>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</si>
  <si>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</si>
  <si>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</si>
  <si>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</si>
  <si>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</si>
  <si>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</si>
  <si>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</si>
  <si>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</si>
  <si>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</si>
  <si>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</si>
  <si>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</si>
  <si>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</si>
  <si>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</si>
  <si>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</si>
  <si>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</si>
  <si>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</si>
  <si>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</si>
  <si>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</si>
  <si>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</si>
  <si>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</si>
  <si>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</si>
  <si>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</si>
  <si>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</si>
  <si>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</si>
  <si>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</si>
  <si>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</si>
  <si>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</si>
  <si>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</si>
  <si>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</si>
  <si>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</si>
  <si>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</si>
  <si>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</si>
  <si>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</si>
  <si>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</si>
  <si>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</si>
  <si>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</si>
  <si>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</si>
  <si>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</si>
  <si>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</si>
  <si>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</si>
  <si>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</si>
  <si>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</si>
  <si>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</si>
  <si>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</si>
  <si>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</si>
  <si>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</si>
  <si>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</si>
  <si>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</si>
  <si>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</si>
  <si>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</si>
  <si>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</si>
  <si>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</si>
  <si>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</si>
  <si>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</si>
  <si>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</si>
  <si>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</si>
  <si>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</si>
  <si>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</si>
  <si>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</si>
  <si>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</si>
  <si>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</si>
  <si>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</si>
  <si>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</si>
  <si>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</si>
  <si>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</si>
  <si>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</si>
  <si>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</si>
  <si>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</si>
  <si>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</si>
  <si>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</si>
  <si>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</si>
  <si>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</si>
  <si>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</si>
  <si>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</si>
  <si>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</si>
  <si>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</si>
  <si>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</si>
  <si>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</si>
  <si>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</si>
  <si>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</si>
  <si>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</si>
  <si>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</si>
  <si>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</si>
  <si>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</si>
  <si>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</si>
  <si>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</si>
  <si>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</si>
  <si>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</si>
  <si>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</si>
  <si>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</si>
  <si>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</si>
  <si>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</si>
  <si>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</si>
  <si>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</si>
  <si>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</si>
  <si>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</si>
  <si>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</si>
  <si>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</si>
  <si>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</si>
  <si>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</si>
  <si>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</si>
  <si>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</si>
  <si>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</si>
  <si>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</si>
  <si>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</si>
  <si>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</si>
  <si>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</si>
  <si>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</si>
  <si>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</si>
  <si>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</si>
  <si>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</si>
  <si>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</si>
  <si>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</si>
  <si>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</si>
  <si>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</si>
  <si>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</si>
  <si>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</si>
  <si>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</si>
  <si>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</si>
  <si>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</si>
  <si>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</si>
  <si>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</si>
  <si>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</si>
  <si>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</si>
  <si>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</si>
  <si>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</si>
  <si>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</si>
  <si>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</si>
  <si>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</si>
  <si>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</si>
  <si>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</si>
  <si>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</si>
  <si>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</si>
  <si>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</si>
  <si>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</si>
  <si>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</si>
  <si>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</si>
  <si>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</si>
  <si>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</si>
  <si>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</si>
  <si>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</si>
  <si>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</si>
  <si>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</si>
  <si>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</si>
  <si>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</si>
  <si>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</si>
  <si>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</si>
  <si>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</si>
  <si>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</si>
  <si>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</si>
  <si>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</si>
  <si>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</si>
  <si>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</si>
  <si>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</si>
  <si>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</si>
  <si>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</si>
  <si>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</si>
  <si>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</si>
  <si>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</si>
  <si>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</si>
  <si>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</si>
  <si>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</si>
  <si>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</si>
  <si>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</si>
  <si>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</si>
  <si>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</si>
  <si>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</si>
  <si>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</si>
  <si>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</si>
  <si>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</si>
  <si>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</si>
  <si>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</si>
  <si>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</si>
  <si>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</si>
  <si>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</si>
  <si>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</si>
  <si>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</si>
  <si>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</si>
  <si>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</si>
  <si>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</si>
  <si>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</si>
  <si>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</si>
  <si>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</si>
  <si>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</si>
  <si>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</si>
  <si>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</si>
  <si>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</si>
  <si>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</si>
  <si>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</si>
  <si>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</si>
  <si>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</si>
  <si>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</si>
  <si>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</si>
  <si>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</si>
  <si>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</si>
  <si>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</si>
  <si>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</si>
  <si>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</si>
  <si>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</si>
  <si>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</si>
  <si>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</si>
  <si>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</si>
  <si>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</si>
  <si>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</si>
  <si>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</si>
  <si>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</si>
  <si>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</si>
  <si>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</si>
  <si>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</si>
  <si>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</si>
  <si>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</si>
  <si>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</si>
  <si>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</si>
  <si>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</si>
  <si>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</si>
  <si>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</si>
  <si>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</si>
  <si>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</si>
  <si>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</si>
  <si>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</si>
  <si>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</si>
  <si>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</si>
  <si>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</si>
  <si>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</si>
  <si>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</si>
  <si>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</si>
  <si>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</si>
  <si>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</si>
  <si>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</si>
  <si>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</si>
  <si>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</si>
  <si>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</si>
  <si>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</si>
  <si>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</si>
  <si>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</si>
  <si>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</si>
  <si>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</si>
  <si>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</si>
  <si>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</si>
  <si>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</si>
  <si>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</si>
  <si>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</si>
  <si>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</si>
  <si>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</si>
  <si>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</si>
  <si>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</si>
  <si>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</si>
  <si>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</si>
  <si>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</si>
  <si>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</si>
  <si>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</si>
  <si>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</si>
  <si>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</si>
  <si>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</si>
  <si>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</si>
  <si>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</si>
  <si>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</si>
  <si>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</si>
  <si>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</si>
  <si>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</si>
  <si>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</si>
  <si>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</si>
  <si>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</si>
  <si>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</si>
  <si>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</si>
  <si>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</si>
  <si>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</si>
  <si>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</si>
  <si>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</si>
  <si>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</si>
  <si>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</si>
  <si>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</si>
  <si>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</si>
  <si>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</si>
  <si>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</si>
  <si>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</si>
  <si>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</si>
  <si>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</si>
  <si>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</si>
  <si>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</si>
  <si>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</si>
  <si>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</si>
  <si>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</si>
  <si>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</si>
  <si>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</si>
  <si>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</si>
  <si>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</si>
  <si>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</si>
  <si>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</si>
  <si>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</si>
  <si>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</si>
  <si>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</si>
  <si>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</si>
  <si>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</si>
  <si>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</si>
  <si>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</si>
  <si>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</si>
  <si>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</si>
  <si>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</si>
  <si>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6">
      <t>カンキョウ</t>
    </rPh>
    <rPh sb="6" eb="7">
      <t>キョク</t>
    </rPh>
    <phoneticPr fontId="5"/>
  </si>
  <si>
    <t>土壌環境課農薬環境管理室</t>
    <rPh sb="0" eb="2">
      <t>ドジョウ</t>
    </rPh>
    <rPh sb="2" eb="5">
      <t>カンキョウカ</t>
    </rPh>
    <rPh sb="5" eb="7">
      <t>ノウヤク</t>
    </rPh>
    <rPh sb="7" eb="9">
      <t>カンキョウ</t>
    </rPh>
    <rPh sb="9" eb="12">
      <t>カンリシツ</t>
    </rPh>
    <phoneticPr fontId="5"/>
  </si>
  <si>
    <t>農薬環境管理室長
浜谷　直史</t>
    <rPh sb="0" eb="2">
      <t>ノウヤク</t>
    </rPh>
    <rPh sb="2" eb="4">
      <t>カンキョウ</t>
    </rPh>
    <rPh sb="4" eb="7">
      <t>カンリシツ</t>
    </rPh>
    <rPh sb="7" eb="8">
      <t>チョウ</t>
    </rPh>
    <rPh sb="9" eb="11">
      <t>ハマタニ</t>
    </rPh>
    <rPh sb="12" eb="13">
      <t>ナオ</t>
    </rPh>
    <rPh sb="13" eb="14">
      <t>シ</t>
    </rPh>
    <phoneticPr fontId="5"/>
  </si>
  <si>
    <t>・生物多様性国家戦略2012-2020（平成24年9月28日閣議決定）
・第五次環境基本計画（平成30年4月17日閣議決定）
・食料・農業・農村基本計画（平成27年3月31日閣議決定）</t>
    <phoneticPr fontId="5"/>
  </si>
  <si>
    <t>○</t>
  </si>
  <si>
    <t>-</t>
  </si>
  <si>
    <t>環境保全調査費</t>
    <rPh sb="0" eb="2">
      <t>カンキョウ</t>
    </rPh>
    <rPh sb="2" eb="4">
      <t>ホゼン</t>
    </rPh>
    <rPh sb="4" eb="7">
      <t>チョウサヒ</t>
    </rPh>
    <phoneticPr fontId="5"/>
  </si>
  <si>
    <t>平成32年度までに水産動植物の被害防止に係る農薬登録基準を設定する</t>
    <phoneticPr fontId="5"/>
  </si>
  <si>
    <t>個</t>
    <rPh sb="0" eb="1">
      <t>コ</t>
    </rPh>
    <phoneticPr fontId="5"/>
  </si>
  <si>
    <t>件</t>
    <rPh sb="0" eb="1">
      <t>ケン</t>
    </rPh>
    <phoneticPr fontId="5"/>
  </si>
  <si>
    <t>水産動植物の被害防止に係る農薬登録基準について（http://www.env.go.jp/water/sui-kaitei/kijun.html）</t>
    <phoneticPr fontId="5"/>
  </si>
  <si>
    <t>33,873,000/143</t>
    <phoneticPr fontId="5"/>
  </si>
  <si>
    <t>50,839,000/93</t>
    <phoneticPr fontId="5"/>
  </si>
  <si>
    <t>３．大気・水・土壌環境等の保全</t>
    <phoneticPr fontId="5"/>
  </si>
  <si>
    <t>-</t>
    <phoneticPr fontId="5"/>
  </si>
  <si>
    <t>農薬有効成分</t>
    <phoneticPr fontId="5"/>
  </si>
  <si>
    <t>水産動植物の被害防止に係る農薬登録基準が未設定の農薬有効成分について速やかに基準を設定することができる。</t>
    <phoneticPr fontId="5"/>
  </si>
  <si>
    <t>-</t>
    <phoneticPr fontId="5"/>
  </si>
  <si>
    <t>-</t>
    <phoneticPr fontId="5"/>
  </si>
  <si>
    <t>-</t>
    <phoneticPr fontId="5"/>
  </si>
  <si>
    <t>農薬登録基準が設定された農薬の残留実態調査について、効率よく調査できるよう環境中に残留するリスクの高い農薬について優先的に調査を進める。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phoneticPr fontId="5"/>
  </si>
  <si>
    <t>92</t>
  </si>
  <si>
    <t>135</t>
  </si>
  <si>
    <t>83</t>
  </si>
  <si>
    <t>141</t>
  </si>
  <si>
    <t>81</t>
  </si>
  <si>
    <t>137</t>
  </si>
  <si>
    <t>129</t>
  </si>
  <si>
    <t>149</t>
    <phoneticPr fontId="5"/>
  </si>
  <si>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また、前年度一者応札であった調達について、公告期間の延長等の改善を図ったものの、一者応札であった。</t>
    <rPh sb="0" eb="2">
      <t>チョウタツ</t>
    </rPh>
    <rPh sb="118" eb="120">
      <t>チョウタツ</t>
    </rPh>
    <rPh sb="144" eb="145">
      <t>イッ</t>
    </rPh>
    <rPh sb="145" eb="146">
      <t>シャ</t>
    </rPh>
    <rPh sb="146" eb="148">
      <t>オウサツ</t>
    </rPh>
    <phoneticPr fontId="5"/>
  </si>
  <si>
    <t>-</t>
    <phoneticPr fontId="5"/>
  </si>
  <si>
    <t>事業者から事業実施方法を提案させ、より効果的であると考えられる方法を採用している。</t>
    <phoneticPr fontId="5"/>
  </si>
  <si>
    <t>有</t>
  </si>
  <si>
    <t>無</t>
  </si>
  <si>
    <t>‐</t>
  </si>
  <si>
    <t>-</t>
    <phoneticPr fontId="5"/>
  </si>
  <si>
    <t>-</t>
    <phoneticPr fontId="5"/>
  </si>
  <si>
    <t>-</t>
    <phoneticPr fontId="5"/>
  </si>
  <si>
    <t>-</t>
    <phoneticPr fontId="5"/>
  </si>
  <si>
    <t>-</t>
    <phoneticPr fontId="5"/>
  </si>
  <si>
    <t>-</t>
    <phoneticPr fontId="5"/>
  </si>
  <si>
    <t>-</t>
    <phoneticPr fontId="5"/>
  </si>
  <si>
    <t>着実に農薬登録基準を設定しており成果目標に見合ったものとなっている。</t>
    <phoneticPr fontId="5"/>
  </si>
  <si>
    <t>農薬登録基準の設定は農林水産省からの農薬登録基準の設定依頼に基づいており、概ね当初見込みのとおりの活動実績である。</t>
    <phoneticPr fontId="5"/>
  </si>
  <si>
    <t>調査結果等は農薬登録基準の設定に活用している。</t>
    <phoneticPr fontId="5"/>
  </si>
  <si>
    <t>水産動植物の被害防止に係る農薬登録基準の設定に係る文献調査及び評価書作成実施件数</t>
    <phoneticPr fontId="5"/>
  </si>
  <si>
    <t>各年度の水産動植物登録基準設定に関する文献等調査業務費用／文献調査及び評価書作成件数　　　　　　　　　　　</t>
    <phoneticPr fontId="5"/>
  </si>
  <si>
    <t>農薬登録基準等設定費</t>
    <phoneticPr fontId="5"/>
  </si>
  <si>
    <t>水産動植物の被害防止に係る登録基準の設定及び設定不要と評価した農薬有効成分数（累計）</t>
    <rPh sb="15" eb="17">
      <t>キジュン</t>
    </rPh>
    <phoneticPr fontId="5"/>
  </si>
  <si>
    <t>農薬登録基準は、農薬の使用に伴う環境等への悪影響を防ぐために設定しており、安全な農薬を求める国民や社会のニーズを的確に反映するもの。</t>
    <rPh sb="18" eb="19">
      <t>トウ</t>
    </rPh>
    <rPh sb="25" eb="26">
      <t>フセ</t>
    </rPh>
    <rPh sb="37" eb="39">
      <t>アンゼン</t>
    </rPh>
    <rPh sb="40" eb="42">
      <t>ノウヤク</t>
    </rPh>
    <rPh sb="43" eb="44">
      <t>モト</t>
    </rPh>
    <phoneticPr fontId="5"/>
  </si>
  <si>
    <t>農薬登録基準は農薬取締法において環境大臣が定めることとされており、基準を速やかに定めるための調査等を国が行うことは妥当。</t>
    <phoneticPr fontId="5"/>
  </si>
  <si>
    <t>水産動植物の被害防止及び水質汚濁防止の農薬登録基準の設定に向けて、個別農薬ごとに、農薬登録申請者から提出された毒性試験成績に加えて文献調査を行うなど、基準値設定に必要なデータを収集した上で、評価資料の作成を行う。これに基づき、新規登録申請された農薬のほか、旧制度の下で登録され、新たなリスク評価を必要とする農薬について、順次水産動植物の基準値を設定。また、河川中において当該農薬の登録基準値を超える残留がないかモニタリング調査を行う。</t>
    <rPh sb="162" eb="164">
      <t>スイサン</t>
    </rPh>
    <rPh sb="164" eb="167">
      <t>ドウショクブツ</t>
    </rPh>
    <phoneticPr fontId="5"/>
  </si>
  <si>
    <t>A.（国研）国立環境研究所</t>
    <rPh sb="3" eb="4">
      <t>クニ</t>
    </rPh>
    <rPh sb="6" eb="8">
      <t>コクリツ</t>
    </rPh>
    <rPh sb="8" eb="10">
      <t>カンキョウ</t>
    </rPh>
    <rPh sb="10" eb="13">
      <t>ケンキュウジョ</t>
    </rPh>
    <phoneticPr fontId="5"/>
  </si>
  <si>
    <t>C.（株）エスコ</t>
    <rPh sb="3" eb="4">
      <t>カブ</t>
    </rPh>
    <phoneticPr fontId="5"/>
  </si>
  <si>
    <t>E.（株）フィスコ</t>
    <rPh sb="3" eb="4">
      <t>カブ</t>
    </rPh>
    <phoneticPr fontId="5"/>
  </si>
  <si>
    <t>人件費・賃金</t>
    <rPh sb="0" eb="3">
      <t>ジンケンヒ</t>
    </rPh>
    <rPh sb="4" eb="6">
      <t>チンギン</t>
    </rPh>
    <phoneticPr fontId="5"/>
  </si>
  <si>
    <t>高度技能専門員他　４名
派遣　１名
（水産動植物の毒性データの収集・整理と信頼性評価および水産検討会の評価書作成）</t>
    <rPh sb="0" eb="2">
      <t>コウド</t>
    </rPh>
    <rPh sb="2" eb="4">
      <t>ギノウ</t>
    </rPh>
    <rPh sb="4" eb="7">
      <t>センモンイン</t>
    </rPh>
    <rPh sb="7" eb="8">
      <t>ホカ</t>
    </rPh>
    <rPh sb="10" eb="11">
      <t>メイ</t>
    </rPh>
    <rPh sb="12" eb="14">
      <t>ハケン</t>
    </rPh>
    <rPh sb="16" eb="17">
      <t>メイ</t>
    </rPh>
    <rPh sb="19" eb="21">
      <t>スイサン</t>
    </rPh>
    <rPh sb="21" eb="24">
      <t>ドウショクブツ</t>
    </rPh>
    <rPh sb="25" eb="27">
      <t>ドクセイ</t>
    </rPh>
    <rPh sb="31" eb="33">
      <t>シュウシュウ</t>
    </rPh>
    <rPh sb="34" eb="36">
      <t>セイリ</t>
    </rPh>
    <rPh sb="37" eb="40">
      <t>シンライセイ</t>
    </rPh>
    <rPh sb="40" eb="42">
      <t>ヒョウカ</t>
    </rPh>
    <rPh sb="45" eb="47">
      <t>スイサン</t>
    </rPh>
    <rPh sb="47" eb="50">
      <t>ケントウカイ</t>
    </rPh>
    <rPh sb="51" eb="54">
      <t>ヒョウカショ</t>
    </rPh>
    <rPh sb="54" eb="56">
      <t>サクセイ</t>
    </rPh>
    <phoneticPr fontId="5"/>
  </si>
  <si>
    <t>旅費</t>
    <rPh sb="0" eb="2">
      <t>リョヒ</t>
    </rPh>
    <phoneticPr fontId="5"/>
  </si>
  <si>
    <t>環境省打合わせ・検討会出席・委員会出席
　水産検討会６回
　農薬小委員会６回</t>
    <rPh sb="0" eb="3">
      <t>カンキョウショウ</t>
    </rPh>
    <rPh sb="3" eb="4">
      <t>ウ</t>
    </rPh>
    <rPh sb="4" eb="5">
      <t>ア</t>
    </rPh>
    <rPh sb="8" eb="11">
      <t>ケントウカイ</t>
    </rPh>
    <rPh sb="11" eb="13">
      <t>シュッセキ</t>
    </rPh>
    <rPh sb="14" eb="17">
      <t>イインカイ</t>
    </rPh>
    <rPh sb="17" eb="19">
      <t>シュッセキ</t>
    </rPh>
    <rPh sb="21" eb="23">
      <t>スイサン</t>
    </rPh>
    <rPh sb="23" eb="26">
      <t>ケントウカイ</t>
    </rPh>
    <rPh sb="27" eb="28">
      <t>カイ</t>
    </rPh>
    <rPh sb="30" eb="32">
      <t>ノウヤク</t>
    </rPh>
    <rPh sb="32" eb="36">
      <t>ショウイインカイ</t>
    </rPh>
    <rPh sb="37" eb="38">
      <t>カイ</t>
    </rPh>
    <phoneticPr fontId="5"/>
  </si>
  <si>
    <t>諸謝金</t>
    <rPh sb="0" eb="3">
      <t>ショシャキン</t>
    </rPh>
    <phoneticPr fontId="5"/>
  </si>
  <si>
    <t>印刷製本費</t>
    <rPh sb="0" eb="2">
      <t>インサツ</t>
    </rPh>
    <rPh sb="2" eb="4">
      <t>セイホン</t>
    </rPh>
    <rPh sb="4" eb="5">
      <t>ヒ</t>
    </rPh>
    <phoneticPr fontId="5"/>
  </si>
  <si>
    <t>消耗品費</t>
    <rPh sb="0" eb="3">
      <t>ショウモウヒン</t>
    </rPh>
    <rPh sb="3" eb="4">
      <t>ヒ</t>
    </rPh>
    <phoneticPr fontId="5"/>
  </si>
  <si>
    <t>雑役務費</t>
    <rPh sb="0" eb="2">
      <t>ザツエキ</t>
    </rPh>
    <rPh sb="2" eb="4">
      <t>ムヒ</t>
    </rPh>
    <phoneticPr fontId="5"/>
  </si>
  <si>
    <t>一般管理費消費税等</t>
    <rPh sb="0" eb="2">
      <t>イッパン</t>
    </rPh>
    <rPh sb="2" eb="4">
      <t>カンリ</t>
    </rPh>
    <rPh sb="4" eb="5">
      <t>ヒ</t>
    </rPh>
    <rPh sb="5" eb="8">
      <t>ショウヒゼイ</t>
    </rPh>
    <rPh sb="8" eb="9">
      <t>トウ</t>
    </rPh>
    <phoneticPr fontId="5"/>
  </si>
  <si>
    <t>執筆謝金、査読</t>
    <rPh sb="0" eb="2">
      <t>シッピツ</t>
    </rPh>
    <rPh sb="2" eb="4">
      <t>シャキン</t>
    </rPh>
    <rPh sb="5" eb="7">
      <t>サドク</t>
    </rPh>
    <phoneticPr fontId="5"/>
  </si>
  <si>
    <t>報告書10部</t>
    <rPh sb="0" eb="3">
      <t>ホウコクショ</t>
    </rPh>
    <rPh sb="5" eb="6">
      <t>ブ</t>
    </rPh>
    <phoneticPr fontId="5"/>
  </si>
  <si>
    <t>図書</t>
    <rPh sb="0" eb="2">
      <t>トショ</t>
    </rPh>
    <phoneticPr fontId="5"/>
  </si>
  <si>
    <t>文献検索・複写</t>
    <rPh sb="0" eb="2">
      <t>ブンケン</t>
    </rPh>
    <rPh sb="2" eb="4">
      <t>ケンサク</t>
    </rPh>
    <rPh sb="5" eb="7">
      <t>フクシャ</t>
    </rPh>
    <phoneticPr fontId="5"/>
  </si>
  <si>
    <t>人件費</t>
    <rPh sb="0" eb="3">
      <t>ジンケンヒ</t>
    </rPh>
    <phoneticPr fontId="5"/>
  </si>
  <si>
    <t>外注費</t>
    <rPh sb="0" eb="3">
      <t>ガイチュウヒ</t>
    </rPh>
    <phoneticPr fontId="5"/>
  </si>
  <si>
    <t>その他</t>
    <rPh sb="2" eb="3">
      <t>タ</t>
    </rPh>
    <phoneticPr fontId="5"/>
  </si>
  <si>
    <t>文献検索及びデータ解析等</t>
    <rPh sb="0" eb="2">
      <t>ブンケン</t>
    </rPh>
    <rPh sb="2" eb="4">
      <t>ケンサク</t>
    </rPh>
    <rPh sb="4" eb="5">
      <t>オヨ</t>
    </rPh>
    <rPh sb="9" eb="11">
      <t>カイセキ</t>
    </rPh>
    <rPh sb="11" eb="12">
      <t>トウ</t>
    </rPh>
    <phoneticPr fontId="5"/>
  </si>
  <si>
    <t>研究打合せ、河川環境調査、研究会参加</t>
    <rPh sb="0" eb="2">
      <t>ケンキュウ</t>
    </rPh>
    <rPh sb="2" eb="4">
      <t>ウチアワ</t>
    </rPh>
    <rPh sb="6" eb="8">
      <t>カセン</t>
    </rPh>
    <rPh sb="8" eb="10">
      <t>カンキョウ</t>
    </rPh>
    <rPh sb="10" eb="12">
      <t>チョウサ</t>
    </rPh>
    <rPh sb="13" eb="16">
      <t>ケンキュウカイ</t>
    </rPh>
    <rPh sb="16" eb="18">
      <t>サンカ</t>
    </rPh>
    <phoneticPr fontId="5"/>
  </si>
  <si>
    <t>RTKロガ</t>
    <phoneticPr fontId="5"/>
  </si>
  <si>
    <t>レンタカー使用料、ETCカード利用料、研究会参加費立替払</t>
    <rPh sb="5" eb="8">
      <t>シヨウリョウ</t>
    </rPh>
    <rPh sb="15" eb="18">
      <t>リヨウリョウ</t>
    </rPh>
    <rPh sb="19" eb="22">
      <t>ケンキュウカイ</t>
    </rPh>
    <rPh sb="22" eb="24">
      <t>サンカ</t>
    </rPh>
    <rPh sb="24" eb="25">
      <t>ヒ</t>
    </rPh>
    <rPh sb="25" eb="27">
      <t>タテカエ</t>
    </rPh>
    <rPh sb="27" eb="28">
      <t>バライ</t>
    </rPh>
    <phoneticPr fontId="5"/>
  </si>
  <si>
    <t>農薬の効率的な河川モニタリングの実施に資する計画策定手法の検討業務、都道府県別水田率可視化ツール開発業務</t>
    <rPh sb="0" eb="2">
      <t>ノウヤク</t>
    </rPh>
    <rPh sb="3" eb="6">
      <t>コウリツテキ</t>
    </rPh>
    <rPh sb="7" eb="9">
      <t>カセン</t>
    </rPh>
    <rPh sb="16" eb="18">
      <t>ジッシ</t>
    </rPh>
    <rPh sb="19" eb="20">
      <t>シ</t>
    </rPh>
    <rPh sb="22" eb="24">
      <t>ケイカク</t>
    </rPh>
    <rPh sb="24" eb="26">
      <t>サクテイ</t>
    </rPh>
    <rPh sb="26" eb="28">
      <t>シュホウ</t>
    </rPh>
    <rPh sb="29" eb="31">
      <t>ケントウ</t>
    </rPh>
    <rPh sb="31" eb="33">
      <t>ギョウム</t>
    </rPh>
    <rPh sb="34" eb="38">
      <t>トドウフケン</t>
    </rPh>
    <rPh sb="38" eb="39">
      <t>ベツ</t>
    </rPh>
    <rPh sb="39" eb="41">
      <t>スイデン</t>
    </rPh>
    <rPh sb="41" eb="42">
      <t>リツ</t>
    </rPh>
    <rPh sb="42" eb="44">
      <t>カシ</t>
    </rPh>
    <rPh sb="44" eb="45">
      <t>カ</t>
    </rPh>
    <rPh sb="48" eb="50">
      <t>カイハツ</t>
    </rPh>
    <rPh sb="50" eb="52">
      <t>ギョウム</t>
    </rPh>
    <phoneticPr fontId="5"/>
  </si>
  <si>
    <t>一般管理費、消費税</t>
    <rPh sb="0" eb="2">
      <t>イッパン</t>
    </rPh>
    <rPh sb="2" eb="5">
      <t>カンリヒ</t>
    </rPh>
    <rPh sb="6" eb="9">
      <t>ショウヒゼイ</t>
    </rPh>
    <phoneticPr fontId="5"/>
  </si>
  <si>
    <t>諸謝金</t>
    <rPh sb="0" eb="1">
      <t>ショ</t>
    </rPh>
    <rPh sb="1" eb="3">
      <t>シャキン</t>
    </rPh>
    <phoneticPr fontId="5"/>
  </si>
  <si>
    <t>会議費</t>
    <rPh sb="0" eb="3">
      <t>カイギヒ</t>
    </rPh>
    <phoneticPr fontId="5"/>
  </si>
  <si>
    <t>業務調整、報告書等作成</t>
    <rPh sb="0" eb="2">
      <t>ギョウム</t>
    </rPh>
    <rPh sb="2" eb="4">
      <t>チョウセイ</t>
    </rPh>
    <rPh sb="5" eb="8">
      <t>ホウコクショ</t>
    </rPh>
    <rPh sb="8" eb="9">
      <t>トウ</t>
    </rPh>
    <rPh sb="9" eb="11">
      <t>サクセイ</t>
    </rPh>
    <phoneticPr fontId="5"/>
  </si>
  <si>
    <t>検討会等</t>
    <rPh sb="0" eb="3">
      <t>ケントウカイ</t>
    </rPh>
    <rPh sb="3" eb="4">
      <t>トウ</t>
    </rPh>
    <phoneticPr fontId="5"/>
  </si>
  <si>
    <t>検討委員への諸謝金</t>
    <rPh sb="0" eb="2">
      <t>ケントウ</t>
    </rPh>
    <rPh sb="2" eb="4">
      <t>イイン</t>
    </rPh>
    <rPh sb="6" eb="7">
      <t>ショ</t>
    </rPh>
    <rPh sb="7" eb="9">
      <t>シャキン</t>
    </rPh>
    <phoneticPr fontId="5"/>
  </si>
  <si>
    <t>事務用品等</t>
    <rPh sb="0" eb="2">
      <t>ジム</t>
    </rPh>
    <rPh sb="2" eb="4">
      <t>ヨウヒン</t>
    </rPh>
    <rPh sb="4" eb="5">
      <t>トウ</t>
    </rPh>
    <phoneticPr fontId="5"/>
  </si>
  <si>
    <t>検討会資料、報告書</t>
    <rPh sb="0" eb="3">
      <t>ケントウカイ</t>
    </rPh>
    <rPh sb="3" eb="5">
      <t>シリョウ</t>
    </rPh>
    <rPh sb="6" eb="9">
      <t>ホウコクショ</t>
    </rPh>
    <phoneticPr fontId="5"/>
  </si>
  <si>
    <t>検討会会場借用</t>
    <rPh sb="0" eb="3">
      <t>ケントウカイ</t>
    </rPh>
    <rPh sb="3" eb="5">
      <t>カイジョウ</t>
    </rPh>
    <rPh sb="5" eb="7">
      <t>シャクヨウ</t>
    </rPh>
    <phoneticPr fontId="5"/>
  </si>
  <si>
    <t>地方自治体への再委託</t>
    <rPh sb="0" eb="2">
      <t>チホウ</t>
    </rPh>
    <rPh sb="2" eb="5">
      <t>ジチタイ</t>
    </rPh>
    <rPh sb="7" eb="10">
      <t>サイイタク</t>
    </rPh>
    <phoneticPr fontId="5"/>
  </si>
  <si>
    <t>一般管理費、消費税等</t>
    <rPh sb="0" eb="2">
      <t>イッパン</t>
    </rPh>
    <rPh sb="2" eb="5">
      <t>カンリヒ</t>
    </rPh>
    <rPh sb="6" eb="9">
      <t>ショウヒゼイ</t>
    </rPh>
    <rPh sb="9" eb="10">
      <t>トウ</t>
    </rPh>
    <phoneticPr fontId="5"/>
  </si>
  <si>
    <t>人件費その他</t>
    <rPh sb="0" eb="3">
      <t>ジンケンヒ</t>
    </rPh>
    <rPh sb="5" eb="6">
      <t>タ</t>
    </rPh>
    <phoneticPr fontId="5"/>
  </si>
  <si>
    <t>人件費、社内諸経費、消費税等</t>
    <rPh sb="0" eb="3">
      <t>ジンケンヒ</t>
    </rPh>
    <rPh sb="4" eb="6">
      <t>シャナイ</t>
    </rPh>
    <rPh sb="6" eb="9">
      <t>ショケイヒ</t>
    </rPh>
    <rPh sb="10" eb="13">
      <t>ショウヒゼイ</t>
    </rPh>
    <rPh sb="13" eb="14">
      <t>トウ</t>
    </rPh>
    <phoneticPr fontId="5"/>
  </si>
  <si>
    <t>委員謝金、交通費等</t>
    <rPh sb="0" eb="2">
      <t>イイン</t>
    </rPh>
    <rPh sb="2" eb="4">
      <t>シャキン</t>
    </rPh>
    <rPh sb="5" eb="8">
      <t>コウツウヒ</t>
    </rPh>
    <rPh sb="8" eb="9">
      <t>トウ</t>
    </rPh>
    <phoneticPr fontId="5"/>
  </si>
  <si>
    <t>会場費等</t>
    <rPh sb="0" eb="3">
      <t>カイジョウヒ</t>
    </rPh>
    <rPh sb="3" eb="4">
      <t>トウ</t>
    </rPh>
    <phoneticPr fontId="5"/>
  </si>
  <si>
    <t>速記・翻訳等</t>
    <rPh sb="0" eb="2">
      <t>ソッキ</t>
    </rPh>
    <rPh sb="3" eb="5">
      <t>ホンヤク</t>
    </rPh>
    <rPh sb="5" eb="6">
      <t>トウ</t>
    </rPh>
    <phoneticPr fontId="5"/>
  </si>
  <si>
    <t>（国研）国立環境研究所</t>
    <phoneticPr fontId="5"/>
  </si>
  <si>
    <t>水産動植物の被害防止に係る農薬登録保留基準設定に係る文献収集、資料案の作成等</t>
    <phoneticPr fontId="5"/>
  </si>
  <si>
    <t>B.みずほ情報総研（株）</t>
    <phoneticPr fontId="5"/>
  </si>
  <si>
    <t>みずほ情報総研（株）</t>
    <phoneticPr fontId="5"/>
  </si>
  <si>
    <t xml:space="preserve">水産動植物等の被害防止に係る慢性影響評価手法等に係る技術的な検討
</t>
    <phoneticPr fontId="5"/>
  </si>
  <si>
    <t>（株）エスコ</t>
    <rPh sb="1" eb="2">
      <t>カブ</t>
    </rPh>
    <phoneticPr fontId="5"/>
  </si>
  <si>
    <t>河川中農薬濃度モニタリング調査の実施、地方自治体等が実施する河川中農薬濃度モニタリング調査及び後作物残留調査の指導・助言、とりまとめ等</t>
    <phoneticPr fontId="5"/>
  </si>
  <si>
    <t>（株）エスコ</t>
    <phoneticPr fontId="5"/>
  </si>
  <si>
    <t>（株）エスコ</t>
    <phoneticPr fontId="5"/>
  </si>
  <si>
    <t>河川中の非水田農薬濃度モニタリング調査の実施及び環境中農薬濃度の制御に関する情報の収集</t>
    <rPh sb="4" eb="5">
      <t>ヒ</t>
    </rPh>
    <rPh sb="5" eb="7">
      <t>スイデン</t>
    </rPh>
    <phoneticPr fontId="5"/>
  </si>
  <si>
    <t>河川中の水田使用農薬濃度モニタリング調査の実施及び環境中農薬濃度の制御に関する情報の収集</t>
    <rPh sb="4" eb="6">
      <t>スイデン</t>
    </rPh>
    <rPh sb="6" eb="8">
      <t>シヨウ</t>
    </rPh>
    <phoneticPr fontId="5"/>
  </si>
  <si>
    <t>D.（国研）農業・食品産業技術総合研究機構</t>
    <phoneticPr fontId="5"/>
  </si>
  <si>
    <t>（国研）農業・食品産業技術総合研究機構</t>
    <phoneticPr fontId="5"/>
  </si>
  <si>
    <t>河川中の水田使用農薬の濃度モニタリング調査の実施及び環境中農薬濃度の制御に関する情報の収集</t>
    <phoneticPr fontId="5"/>
  </si>
  <si>
    <t>（株）フィスコ</t>
    <phoneticPr fontId="5"/>
  </si>
  <si>
    <t>毒性試験成績の電子データ化</t>
    <phoneticPr fontId="5"/>
  </si>
  <si>
    <t>F. （一財）化学物質評価研究機構</t>
    <phoneticPr fontId="5"/>
  </si>
  <si>
    <t>（一財）化学物質評価研究機構</t>
    <phoneticPr fontId="5"/>
  </si>
  <si>
    <t>農薬の安全性評価資料の作成等支援</t>
    <phoneticPr fontId="5"/>
  </si>
  <si>
    <t>14,939,000/61</t>
    <phoneticPr fontId="5"/>
  </si>
  <si>
    <t>農薬登録に当たっての審査項目のうち、水産動植物や水質については、環境大臣が基準（農薬登録基準）を定めることとなっていることから、本事業は、当該基準を定めるための農薬の安全性評価に必要な調査等を行うとともに、当該基準の実効性を検証するための環境中での農薬の残留実態調査を行うなどして、適切な基準設定を進める。</t>
    <phoneticPr fontId="5"/>
  </si>
  <si>
    <t>支出に当たり過大とならないよう、競争性を確保することで、単位当たりコストの低減を図った。</t>
    <phoneticPr fontId="5"/>
  </si>
  <si>
    <t>人件費</t>
    <rPh sb="0" eb="3">
      <t>ジンケンヒ</t>
    </rPh>
    <phoneticPr fontId="5"/>
  </si>
  <si>
    <t>印刷製本費</t>
    <rPh sb="0" eb="5">
      <t>インサツセイホンヒ</t>
    </rPh>
    <phoneticPr fontId="5"/>
  </si>
  <si>
    <t>その他</t>
    <rPh sb="2" eb="3">
      <t>タ</t>
    </rPh>
    <phoneticPr fontId="5"/>
  </si>
  <si>
    <t>試験データの整理、電子化</t>
    <rPh sb="0" eb="2">
      <t>シケン</t>
    </rPh>
    <rPh sb="6" eb="8">
      <t>セイリ</t>
    </rPh>
    <rPh sb="9" eb="12">
      <t>デンシカ</t>
    </rPh>
    <phoneticPr fontId="5"/>
  </si>
  <si>
    <t>試験データの受領、返却、打合せ旅費</t>
    <rPh sb="0" eb="2">
      <t>シケン</t>
    </rPh>
    <rPh sb="6" eb="8">
      <t>ジュリョウ</t>
    </rPh>
    <rPh sb="9" eb="11">
      <t>ヘンキャク</t>
    </rPh>
    <rPh sb="12" eb="14">
      <t>ウチアワ</t>
    </rPh>
    <rPh sb="15" eb="17">
      <t>リョヒ</t>
    </rPh>
    <phoneticPr fontId="5"/>
  </si>
  <si>
    <t>作業報告書</t>
    <rPh sb="0" eb="2">
      <t>サギョウ</t>
    </rPh>
    <rPh sb="2" eb="5">
      <t>ホウコクショ</t>
    </rPh>
    <phoneticPr fontId="5"/>
  </si>
  <si>
    <t>一般管理費、消費税等</t>
    <rPh sb="0" eb="2">
      <t>イッパン</t>
    </rPh>
    <rPh sb="2" eb="5">
      <t>カンリヒ</t>
    </rPh>
    <rPh sb="6" eb="9">
      <t>ショウヒゼイ</t>
    </rPh>
    <rPh sb="9" eb="10">
      <t>トウ</t>
    </rPh>
    <phoneticPr fontId="5"/>
  </si>
  <si>
    <t>18,277,000/60</t>
    <phoneticPr fontId="5"/>
  </si>
  <si>
    <t>-</t>
    <phoneticPr fontId="5"/>
  </si>
  <si>
    <t>-</t>
    <phoneticPr fontId="5"/>
  </si>
  <si>
    <t>-</t>
    <phoneticPr fontId="5"/>
  </si>
  <si>
    <t>-</t>
    <phoneticPr fontId="5"/>
  </si>
  <si>
    <t>-</t>
    <phoneticPr fontId="5"/>
  </si>
  <si>
    <t>-</t>
    <phoneticPr fontId="5"/>
  </si>
  <si>
    <t>☑</t>
  </si>
  <si>
    <t>-</t>
    <phoneticPr fontId="5"/>
  </si>
  <si>
    <t>I</t>
    <phoneticPr fontId="5"/>
  </si>
  <si>
    <t>再委任</t>
    <rPh sb="0" eb="1">
      <t>サイ</t>
    </rPh>
    <rPh sb="1" eb="3">
      <t>イニン</t>
    </rPh>
    <phoneticPr fontId="5"/>
  </si>
  <si>
    <t>調査対象となる農薬の選定方法の検討及び翌年度調査計画策定に資する情報提供</t>
    <phoneticPr fontId="5"/>
  </si>
  <si>
    <t>Pacific Spatial Solutions（株）</t>
    <phoneticPr fontId="5"/>
  </si>
  <si>
    <t>河川中の水田使用農薬の濃度モニタリング調査に係る適切な調査地域の選定手法の開発</t>
    <rPh sb="0" eb="2">
      <t>カセン</t>
    </rPh>
    <rPh sb="2" eb="3">
      <t>チュウ</t>
    </rPh>
    <rPh sb="4" eb="6">
      <t>スイデン</t>
    </rPh>
    <rPh sb="6" eb="8">
      <t>シヨウ</t>
    </rPh>
    <rPh sb="8" eb="10">
      <t>ノウヤク</t>
    </rPh>
    <rPh sb="11" eb="13">
      <t>ノウド</t>
    </rPh>
    <rPh sb="19" eb="21">
      <t>チョウサ</t>
    </rPh>
    <rPh sb="22" eb="23">
      <t>カカ</t>
    </rPh>
    <rPh sb="24" eb="26">
      <t>テキセツ</t>
    </rPh>
    <rPh sb="27" eb="29">
      <t>チョウサ</t>
    </rPh>
    <rPh sb="29" eb="31">
      <t>チイキ</t>
    </rPh>
    <rPh sb="32" eb="34">
      <t>センテイ</t>
    </rPh>
    <rPh sb="34" eb="36">
      <t>シュホウ</t>
    </rPh>
    <rPh sb="37" eb="39">
      <t>カイハツ</t>
    </rPh>
    <phoneticPr fontId="5"/>
  </si>
  <si>
    <t>　　円/件</t>
    <rPh sb="2" eb="3">
      <t>エン</t>
    </rPh>
    <rPh sb="4" eb="5">
      <t>ケン</t>
    </rPh>
    <phoneticPr fontId="5"/>
  </si>
  <si>
    <t>円</t>
    <rPh sb="0" eb="1">
      <t>エン</t>
    </rPh>
    <phoneticPr fontId="5"/>
  </si>
  <si>
    <t>H.（株）エスコ</t>
    <phoneticPr fontId="5"/>
  </si>
  <si>
    <t>I.Pacific Spatial Solutions（株）</t>
    <phoneticPr fontId="5"/>
  </si>
  <si>
    <t>直接人件費</t>
    <rPh sb="0" eb="2">
      <t>チョクセツ</t>
    </rPh>
    <rPh sb="2" eb="5">
      <t>ジンケンヒ</t>
    </rPh>
    <phoneticPr fontId="5"/>
  </si>
  <si>
    <t>主任技師</t>
    <rPh sb="0" eb="2">
      <t>シュニン</t>
    </rPh>
    <rPh sb="2" eb="4">
      <t>ギシ</t>
    </rPh>
    <phoneticPr fontId="5"/>
  </si>
  <si>
    <t>一般管理費</t>
    <rPh sb="0" eb="2">
      <t>イッパン</t>
    </rPh>
    <rPh sb="2" eb="5">
      <t>カンリヒ</t>
    </rPh>
    <phoneticPr fontId="5"/>
  </si>
  <si>
    <t>技術経費</t>
    <rPh sb="0" eb="2">
      <t>ギジュツ</t>
    </rPh>
    <rPh sb="2" eb="4">
      <t>ケイヒ</t>
    </rPh>
    <phoneticPr fontId="5"/>
  </si>
  <si>
    <t>消費税</t>
    <rPh sb="0" eb="3">
      <t>ショウヒゼイ</t>
    </rPh>
    <phoneticPr fontId="5"/>
  </si>
  <si>
    <t>G.地方独立行政法人北海道立総合研究機構</t>
    <phoneticPr fontId="5"/>
  </si>
  <si>
    <t>（１）業務費</t>
    <rPh sb="3" eb="6">
      <t>ギョウムヒ</t>
    </rPh>
    <phoneticPr fontId="5"/>
  </si>
  <si>
    <t>　旅費</t>
    <rPh sb="1" eb="3">
      <t>リョヒ</t>
    </rPh>
    <phoneticPr fontId="5"/>
  </si>
  <si>
    <t>　使用料</t>
    <rPh sb="1" eb="4">
      <t>シヨウリョウ</t>
    </rPh>
    <phoneticPr fontId="5"/>
  </si>
  <si>
    <t>　需用量</t>
    <rPh sb="1" eb="3">
      <t>ジュヨウ</t>
    </rPh>
    <rPh sb="3" eb="4">
      <t>リョウ</t>
    </rPh>
    <phoneticPr fontId="5"/>
  </si>
  <si>
    <t>　賃金</t>
    <rPh sb="1" eb="3">
      <t>チンギン</t>
    </rPh>
    <phoneticPr fontId="5"/>
  </si>
  <si>
    <t>（２）一般管理費</t>
    <rPh sb="3" eb="5">
      <t>イッパン</t>
    </rPh>
    <rPh sb="5" eb="8">
      <t>カンリヒ</t>
    </rPh>
    <phoneticPr fontId="5"/>
  </si>
  <si>
    <t>（３）自己負担額</t>
    <rPh sb="3" eb="5">
      <t>ジコ</t>
    </rPh>
    <rPh sb="5" eb="8">
      <t>フタンガク</t>
    </rPh>
    <phoneticPr fontId="5"/>
  </si>
  <si>
    <t>旅費</t>
    <rPh sb="0" eb="2">
      <t>リョヒ</t>
    </rPh>
    <phoneticPr fontId="5"/>
  </si>
  <si>
    <t>薬品費及び器材費</t>
    <rPh sb="0" eb="2">
      <t>ヤクヒン</t>
    </rPh>
    <rPh sb="2" eb="3">
      <t>ヒ</t>
    </rPh>
    <rPh sb="3" eb="4">
      <t>オヨ</t>
    </rPh>
    <rPh sb="5" eb="7">
      <t>キザイ</t>
    </rPh>
    <rPh sb="7" eb="8">
      <t>ヒ</t>
    </rPh>
    <phoneticPr fontId="5"/>
  </si>
  <si>
    <t>調査補助及び分析補助（共済費及び消費税込み）</t>
    <rPh sb="0" eb="2">
      <t>チョウサ</t>
    </rPh>
    <rPh sb="2" eb="4">
      <t>ホジョ</t>
    </rPh>
    <rPh sb="4" eb="5">
      <t>オヨ</t>
    </rPh>
    <rPh sb="6" eb="8">
      <t>ブンセキ</t>
    </rPh>
    <rPh sb="8" eb="10">
      <t>ホジョ</t>
    </rPh>
    <rPh sb="11" eb="13">
      <t>キョウサイ</t>
    </rPh>
    <rPh sb="13" eb="14">
      <t>ヒ</t>
    </rPh>
    <rPh sb="14" eb="15">
      <t>オヨ</t>
    </rPh>
    <rPh sb="16" eb="19">
      <t>ショウヒゼイ</t>
    </rPh>
    <rPh sb="19" eb="20">
      <t>コ</t>
    </rPh>
    <phoneticPr fontId="5"/>
  </si>
  <si>
    <t>検討会</t>
    <rPh sb="0" eb="3">
      <t>ケントウカイ</t>
    </rPh>
    <phoneticPr fontId="5"/>
  </si>
  <si>
    <t>高速道路及びレンタカー</t>
    <rPh sb="0" eb="2">
      <t>コウソク</t>
    </rPh>
    <rPh sb="2" eb="4">
      <t>ドウロ</t>
    </rPh>
    <rPh sb="4" eb="5">
      <t>オヨ</t>
    </rPh>
    <phoneticPr fontId="5"/>
  </si>
  <si>
    <t>人件費</t>
    <rPh sb="0" eb="3">
      <t>ジンケンヒ</t>
    </rPh>
    <phoneticPr fontId="5"/>
  </si>
  <si>
    <t>印刷製本費</t>
    <rPh sb="0" eb="2">
      <t>インサツ</t>
    </rPh>
    <rPh sb="2" eb="4">
      <t>セイホン</t>
    </rPh>
    <rPh sb="4" eb="5">
      <t>ヒ</t>
    </rPh>
    <phoneticPr fontId="5"/>
  </si>
  <si>
    <t>諸謝金</t>
    <rPh sb="0" eb="1">
      <t>ショ</t>
    </rPh>
    <rPh sb="1" eb="3">
      <t>シャキン</t>
    </rPh>
    <phoneticPr fontId="5"/>
  </si>
  <si>
    <t>消耗品費</t>
    <rPh sb="0" eb="3">
      <t>ショウモウヒン</t>
    </rPh>
    <rPh sb="3" eb="4">
      <t>ヒ</t>
    </rPh>
    <phoneticPr fontId="5"/>
  </si>
  <si>
    <t>会議費</t>
    <rPh sb="0" eb="3">
      <t>カイギヒ</t>
    </rPh>
    <phoneticPr fontId="5"/>
  </si>
  <si>
    <t>外注費</t>
    <rPh sb="0" eb="3">
      <t>ガイチュウヒ</t>
    </rPh>
    <phoneticPr fontId="5"/>
  </si>
  <si>
    <t>その他</t>
    <rPh sb="2" eb="3">
      <t>タ</t>
    </rPh>
    <phoneticPr fontId="5"/>
  </si>
  <si>
    <t>河川調査・分析、報告書等作成</t>
    <rPh sb="0" eb="2">
      <t>カセン</t>
    </rPh>
    <rPh sb="2" eb="4">
      <t>チョウサ</t>
    </rPh>
    <rPh sb="5" eb="7">
      <t>ブンセキ</t>
    </rPh>
    <rPh sb="8" eb="11">
      <t>ホウコクショ</t>
    </rPh>
    <rPh sb="11" eb="12">
      <t>トウ</t>
    </rPh>
    <rPh sb="12" eb="14">
      <t>サクセイ</t>
    </rPh>
    <phoneticPr fontId="5"/>
  </si>
  <si>
    <t>検討会資料、報告書</t>
    <rPh sb="0" eb="3">
      <t>ケントウカイ</t>
    </rPh>
    <rPh sb="3" eb="5">
      <t>シリョウ</t>
    </rPh>
    <rPh sb="6" eb="9">
      <t>ホウコクショ</t>
    </rPh>
    <phoneticPr fontId="5"/>
  </si>
  <si>
    <t>調査、検討会</t>
    <rPh sb="0" eb="2">
      <t>チョウサ</t>
    </rPh>
    <rPh sb="3" eb="6">
      <t>ケントウカイ</t>
    </rPh>
    <phoneticPr fontId="5"/>
  </si>
  <si>
    <t>検討委員への諸謝金</t>
    <rPh sb="0" eb="2">
      <t>ケントウ</t>
    </rPh>
    <rPh sb="2" eb="4">
      <t>イイン</t>
    </rPh>
    <rPh sb="6" eb="7">
      <t>ショ</t>
    </rPh>
    <rPh sb="7" eb="9">
      <t>シャキン</t>
    </rPh>
    <phoneticPr fontId="5"/>
  </si>
  <si>
    <t>調査、農薬分析資材等</t>
    <rPh sb="0" eb="2">
      <t>チョウサ</t>
    </rPh>
    <rPh sb="3" eb="5">
      <t>ノウヤク</t>
    </rPh>
    <rPh sb="5" eb="7">
      <t>ブンセキ</t>
    </rPh>
    <rPh sb="7" eb="9">
      <t>シザイ</t>
    </rPh>
    <rPh sb="9" eb="10">
      <t>トウ</t>
    </rPh>
    <phoneticPr fontId="5"/>
  </si>
  <si>
    <t>検討会会場借用</t>
    <rPh sb="0" eb="3">
      <t>ケントウカイ</t>
    </rPh>
    <rPh sb="3" eb="5">
      <t>カイジョウ</t>
    </rPh>
    <rPh sb="5" eb="7">
      <t>シャクヨウ</t>
    </rPh>
    <phoneticPr fontId="5"/>
  </si>
  <si>
    <t>地方自治体への再委託</t>
    <rPh sb="0" eb="2">
      <t>チホウ</t>
    </rPh>
    <rPh sb="2" eb="5">
      <t>ジチタイ</t>
    </rPh>
    <rPh sb="7" eb="10">
      <t>サイイタク</t>
    </rPh>
    <phoneticPr fontId="5"/>
  </si>
  <si>
    <t>一般管理費、消費税等</t>
    <rPh sb="0" eb="2">
      <t>イッパン</t>
    </rPh>
    <rPh sb="2" eb="5">
      <t>カンリヒ</t>
    </rPh>
    <rPh sb="6" eb="9">
      <t>ショウヒゼイ</t>
    </rPh>
    <rPh sb="9" eb="10">
      <t>トウ</t>
    </rPh>
    <phoneticPr fontId="5"/>
  </si>
  <si>
    <t>大阪府</t>
  </si>
  <si>
    <t>奈良県</t>
  </si>
  <si>
    <t>愛知県</t>
  </si>
  <si>
    <t>兵庫県</t>
  </si>
  <si>
    <t>宮城県</t>
  </si>
  <si>
    <t>栃木県</t>
  </si>
  <si>
    <t>長野県</t>
  </si>
  <si>
    <t>-</t>
    <phoneticPr fontId="5"/>
  </si>
  <si>
    <t>河川モニタリング調査</t>
  </si>
  <si>
    <t>河川河川モニタリング調査</t>
  </si>
  <si>
    <t>後作物残留調査</t>
  </si>
  <si>
    <t>地方独立行政法人北海道立総合研究機構</t>
    <rPh sb="0" eb="2">
      <t>チホウ</t>
    </rPh>
    <rPh sb="2" eb="4">
      <t>ドクリツ</t>
    </rPh>
    <rPh sb="4" eb="6">
      <t>ギョウセイ</t>
    </rPh>
    <rPh sb="6" eb="8">
      <t>ホウジン</t>
    </rPh>
    <rPh sb="8" eb="10">
      <t>ホッカイ</t>
    </rPh>
    <rPh sb="10" eb="12">
      <t>ドウリツ</t>
    </rPh>
    <rPh sb="12" eb="14">
      <t>ソウゴウ</t>
    </rPh>
    <rPh sb="14" eb="16">
      <t>ケンキュウ</t>
    </rPh>
    <rPh sb="16" eb="18">
      <t>キコウ</t>
    </rPh>
    <phoneticPr fontId="5"/>
  </si>
  <si>
    <t>河川モニタリング調査</t>
    <phoneticPr fontId="5"/>
  </si>
  <si>
    <t>河川モニタリング調査</t>
    <phoneticPr fontId="5"/>
  </si>
  <si>
    <t>河川モニタリング調査</t>
    <phoneticPr fontId="5"/>
  </si>
  <si>
    <t>地方独立行政法人大阪府立環境農林水産総合研究所</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3">
      <t>ケンキュウジョ</t>
    </rPh>
    <phoneticPr fontId="5"/>
  </si>
  <si>
    <t>奈良県農業研究開発センター</t>
    <rPh sb="0" eb="3">
      <t>ナラケン</t>
    </rPh>
    <rPh sb="3" eb="5">
      <t>ノウギョウ</t>
    </rPh>
    <rPh sb="5" eb="7">
      <t>ケンキュウ</t>
    </rPh>
    <rPh sb="7" eb="9">
      <t>カイハツ</t>
    </rPh>
    <phoneticPr fontId="5"/>
  </si>
  <si>
    <t>栃木県農業試験場</t>
    <rPh sb="3" eb="5">
      <t>ノウギョウ</t>
    </rPh>
    <rPh sb="5" eb="8">
      <t>シケンジョウ</t>
    </rPh>
    <phoneticPr fontId="5"/>
  </si>
  <si>
    <t>長野県農業試験場</t>
    <rPh sb="3" eb="5">
      <t>ノウギョウ</t>
    </rPh>
    <rPh sb="5" eb="8">
      <t>シケンジョウ</t>
    </rPh>
    <phoneticPr fontId="5"/>
  </si>
  <si>
    <t>山口県農林総合技術センター</t>
    <rPh sb="0" eb="3">
      <t>ヤマグチケン</t>
    </rPh>
    <rPh sb="3" eb="5">
      <t>ノウリン</t>
    </rPh>
    <rPh sb="5" eb="7">
      <t>ソウゴウ</t>
    </rPh>
    <rPh sb="7" eb="9">
      <t>ギジュツ</t>
    </rPh>
    <phoneticPr fontId="5"/>
  </si>
  <si>
    <t>・農薬取締法（第3条（農薬の登録）、第4条（登録の拒否）、第25条（農薬の使用の規制））
・農薬を使用する者が遵守すべき基準を定める省令（平成15年３月７日農林水産省・環境省令第５号）</t>
    <rPh sb="22" eb="24">
      <t>トウロク</t>
    </rPh>
    <rPh sb="25" eb="27">
      <t>キョヒ</t>
    </rPh>
    <rPh sb="29" eb="30">
      <t>ダイ</t>
    </rPh>
    <rPh sb="32" eb="33">
      <t>ジョウ</t>
    </rPh>
    <rPh sb="34" eb="36">
      <t>ノウヤク</t>
    </rPh>
    <rPh sb="37" eb="39">
      <t>シヨウ</t>
    </rPh>
    <rPh sb="40" eb="42">
      <t>キセイ</t>
    </rPh>
    <rPh sb="46" eb="48">
      <t>ノウヤク</t>
    </rPh>
    <rPh sb="49" eb="51">
      <t>シヨウ</t>
    </rPh>
    <rPh sb="53" eb="54">
      <t>モノ</t>
    </rPh>
    <rPh sb="55" eb="57">
      <t>ジュンシュ</t>
    </rPh>
    <rPh sb="60" eb="62">
      <t>キジュン</t>
    </rPh>
    <rPh sb="63" eb="64">
      <t>サダ</t>
    </rPh>
    <rPh sb="66" eb="68">
      <t>ショウレイ</t>
    </rPh>
    <rPh sb="69" eb="71">
      <t>ヘイセイ</t>
    </rPh>
    <rPh sb="73" eb="74">
      <t>ネン</t>
    </rPh>
    <rPh sb="75" eb="76">
      <t>ガツ</t>
    </rPh>
    <rPh sb="77" eb="78">
      <t>ニチ</t>
    </rPh>
    <rPh sb="78" eb="80">
      <t>ノウリン</t>
    </rPh>
    <rPh sb="80" eb="83">
      <t>スイサンショウ</t>
    </rPh>
    <rPh sb="84" eb="87">
      <t>カンキョウショウ</t>
    </rPh>
    <rPh sb="87" eb="88">
      <t>レイ</t>
    </rPh>
    <rPh sb="88" eb="89">
      <t>ダイ</t>
    </rPh>
    <rPh sb="90" eb="91">
      <t>ゴウ</t>
    </rPh>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</si>
  <si>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
本事業は、農薬登録基準の適切な設定のほか、設定済みの農薬登録基準について、その実効性を担保するために不可欠である。今後も、農薬取締法を共管する立場として、国費を投入して着実に農薬登録基準を設定するとともに、設定済み農薬について、モニタリング調査を行うなどしてリスク管理を実施していくことが必要である。</t>
    <phoneticPr fontId="5"/>
  </si>
  <si>
    <t>-</t>
    <phoneticPr fontId="5"/>
  </si>
  <si>
    <t>新規登録申請の農薬及び基準値が設定されていない既登録の農薬について速やかに基準値を設定していくために、必要な情報のとりまとめを行っており、必要かつ適切な事業である。</t>
    <rPh sb="51" eb="53">
      <t>ヒツヨウ</t>
    </rPh>
    <rPh sb="54" eb="56">
      <t>ジョウホウ</t>
    </rPh>
    <rPh sb="63" eb="64">
      <t>オコナ</t>
    </rPh>
    <rPh sb="73" eb="75">
      <t>テキセツ</t>
    </rPh>
    <phoneticPr fontId="5"/>
  </si>
  <si>
    <t>請負業務における費目・使途を確認し真に必要なものであることを確認した。</t>
    <rPh sb="0" eb="2">
      <t>ウケオイ</t>
    </rPh>
    <rPh sb="2" eb="4">
      <t>ギョウム</t>
    </rPh>
    <phoneticPr fontId="5"/>
  </si>
  <si>
    <t>農薬登録基準の設定は継続的な業務であり、総合評価落札方式の業務提案書において効率的な調査方法の提案を求めており、請負者はその方法に従い実施している。</t>
    <rPh sb="56" eb="58">
      <t>ウケオイ</t>
    </rPh>
    <phoneticPr fontId="5"/>
  </si>
  <si>
    <t>-</t>
    <phoneticPr fontId="5"/>
  </si>
  <si>
    <t>-</t>
    <phoneticPr fontId="5"/>
  </si>
  <si>
    <t>-</t>
    <phoneticPr fontId="5"/>
  </si>
  <si>
    <t>外部有識者点検対象外</t>
    <phoneticPr fontId="5"/>
  </si>
  <si>
    <t>人件費</t>
    <rPh sb="0" eb="3">
      <t>ジンケンヒ</t>
    </rPh>
    <phoneticPr fontId="5"/>
  </si>
  <si>
    <t>調査費</t>
    <rPh sb="0" eb="3">
      <t>チョウサヒ</t>
    </rPh>
    <phoneticPr fontId="5"/>
  </si>
  <si>
    <t>その他</t>
    <rPh sb="2" eb="3">
      <t>タ</t>
    </rPh>
    <phoneticPr fontId="5"/>
  </si>
  <si>
    <t>一般管理費、消費税等</t>
    <rPh sb="0" eb="2">
      <t>イッパン</t>
    </rPh>
    <rPh sb="2" eb="5">
      <t>カンリヒ</t>
    </rPh>
    <rPh sb="6" eb="9">
      <t>ショウヒゼイ</t>
    </rPh>
    <rPh sb="9" eb="10">
      <t>トウ</t>
    </rPh>
    <phoneticPr fontId="5"/>
  </si>
  <si>
    <t>一者応札の改善に向け、仕様書の見直しや公告期間の延長等の取組を通じて競争性を確保した調達となるよう予算の適切な執行に努めること。</t>
    <phoneticPr fontId="5"/>
  </si>
  <si>
    <t>一者応札の改善に向け、引き続き仕様書の見直しや公告期間の延長等の取組を通じて競争性を確保した調達となるよう予算の適切な執行に努める。</t>
    <phoneticPr fontId="5"/>
  </si>
  <si>
    <t>-</t>
    <phoneticPr fontId="5"/>
  </si>
  <si>
    <t>-</t>
    <phoneticPr fontId="5"/>
  </si>
  <si>
    <t>-</t>
    <phoneticPr fontId="5"/>
  </si>
  <si>
    <t>埼玉県</t>
    <rPh sb="0" eb="2">
      <t>サイタマ</t>
    </rPh>
    <rPh sb="2" eb="3">
      <t>ケン</t>
    </rPh>
    <phoneticPr fontId="5"/>
  </si>
  <si>
    <t>愛知県</t>
    <phoneticPr fontId="5"/>
  </si>
  <si>
    <t>兵庫県</t>
    <phoneticPr fontId="5"/>
  </si>
  <si>
    <t>宮城県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</si>
</sst>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82793</xdr:colOff>
      <xdr:row>741</xdr:row>
      <xdr:rowOff>320915</xdr:rowOff>
    </xdr:from>
    <xdr:to>
      <xdr:col>20</xdr:col>
      <xdr:colOff>1730</xdr:colOff>
      <xdr:row>746</xdr:row>
      <xdr:rowOff>57397</xdr:rowOff>
    </xdr:to>
    <xdr:sp macro="" textlink="">
      <xdr:nvSpPr>
        <xdr:cNvPr id="3" name="正方形/長方形 2"/>
        <xdr:cNvSpPr/>
      </xdr:nvSpPr>
      <xdr:spPr bwMode="auto">
        <a:xfrm>
          <a:off x="1371843" y="41881665"/>
          <a:ext cx="2312887" cy="15081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106</a:t>
          </a:r>
          <a:r>
            <a:rPr lang="ja-JP" altLang="en-US" sz="1000">
              <a:latin typeface="+mn-ea"/>
              <a:ea typeface="+mn-ea"/>
            </a:rPr>
            <a:t>百万円</a:t>
          </a:r>
          <a:endParaRPr lang="en-US" altLang="ja-JP" sz="1000">
            <a:latin typeface="+mn-ea"/>
            <a:ea typeface="+mn-ea"/>
          </a:endParaRPr>
        </a:p>
      </xdr:txBody>
    </xdr:sp>
    <xdr:clientData/>
  </xdr:twoCellAnchor>
  <xdr:twoCellAnchor>
    <xdr:from>
      <xdr:col>6</xdr:col>
      <xdr:colOff>85726</xdr:colOff>
      <xdr:row>748</xdr:row>
      <xdr:rowOff>12583</xdr:rowOff>
    </xdr:from>
    <xdr:to>
      <xdr:col>21</xdr:col>
      <xdr:colOff>114300</xdr:colOff>
      <xdr:row>752</xdr:row>
      <xdr:rowOff>0</xdr:rowOff>
    </xdr:to>
    <xdr:sp macro="" textlink="" fLocksText="0">
      <xdr:nvSpPr>
        <xdr:cNvPr id="4" name="大かっこ 3"/>
        <xdr:cNvSpPr/>
      </xdr:nvSpPr>
      <xdr:spPr bwMode="auto">
        <a:xfrm>
          <a:off x="1190626" y="44049833"/>
          <a:ext cx="2790824" cy="14098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・水産動植物の被害防止に係る農薬登録保留基準設定に係る文献収集、資料案の作成、基準の運用・高度化に関する検討等</a:t>
          </a:r>
          <a:endParaRPr lang="en-US" altLang="ja-JP" sz="1000">
            <a:latin typeface="+mn-ea"/>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lt"/>
              <a:ea typeface="+mn-ea"/>
              <a:cs typeface="+mn-cs"/>
            </a:rPr>
            <a:t>・河川中農薬濃度モニタリング調査及び後作物残留調査</a:t>
          </a:r>
        </a:p>
        <a:p>
          <a:pPr marL="0" marR="0" lvl="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xdr:txBody>
    </xdr:sp>
    <xdr:clientData/>
  </xdr:twoCellAnchor>
  <xdr:twoCellAnchor>
    <xdr:from>
      <xdr:col>22</xdr:col>
      <xdr:colOff>7058</xdr:colOff>
      <xdr:row>744</xdr:row>
      <xdr:rowOff>1838</xdr:rowOff>
    </xdr:from>
    <xdr:to>
      <xdr:col>22</xdr:col>
      <xdr:colOff>7058</xdr:colOff>
      <xdr:row>775</xdr:row>
      <xdr:rowOff>71438</xdr:rowOff>
    </xdr:to>
    <xdr:cxnSp macro="">
      <xdr:nvCxnSpPr>
        <xdr:cNvPr id="5" name="直線コネクタ 4"/>
        <xdr:cNvCxnSpPr/>
      </xdr:nvCxnSpPr>
      <xdr:spPr bwMode="auto">
        <a:xfrm>
          <a:off x="4372683" y="44023213"/>
          <a:ext cx="0" cy="1149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17614</xdr:colOff>
      <xdr:row>742</xdr:row>
      <xdr:rowOff>58125</xdr:rowOff>
    </xdr:from>
    <xdr:to>
      <xdr:col>19</xdr:col>
      <xdr:colOff>53087</xdr:colOff>
      <xdr:row>743</xdr:row>
      <xdr:rowOff>174784</xdr:rowOff>
    </xdr:to>
    <xdr:sp macro="" textlink="">
      <xdr:nvSpPr>
        <xdr:cNvPr id="6" name="大かっこ 5"/>
        <xdr:cNvSpPr/>
      </xdr:nvSpPr>
      <xdr:spPr bwMode="auto">
        <a:xfrm>
          <a:off x="1490814" y="41974475"/>
          <a:ext cx="2061123" cy="472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27</xdr:col>
      <xdr:colOff>186228</xdr:colOff>
      <xdr:row>741</xdr:row>
      <xdr:rowOff>340911</xdr:rowOff>
    </xdr:from>
    <xdr:to>
      <xdr:col>40</xdr:col>
      <xdr:colOff>98484</xdr:colOff>
      <xdr:row>742</xdr:row>
      <xdr:rowOff>289173</xdr:rowOff>
    </xdr:to>
    <xdr:sp macro="" textlink="">
      <xdr:nvSpPr>
        <xdr:cNvPr id="7" name="テキスト ボックス 6"/>
        <xdr:cNvSpPr txBox="1"/>
      </xdr:nvSpPr>
      <xdr:spPr bwMode="auto">
        <a:xfrm>
          <a:off x="5158278" y="41901661"/>
          <a:ext cx="230620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27</xdr:col>
      <xdr:colOff>148129</xdr:colOff>
      <xdr:row>750</xdr:row>
      <xdr:rowOff>359149</xdr:rowOff>
    </xdr:from>
    <xdr:to>
      <xdr:col>34</xdr:col>
      <xdr:colOff>7965</xdr:colOff>
      <xdr:row>750</xdr:row>
      <xdr:rowOff>635516</xdr:rowOff>
    </xdr:to>
    <xdr:sp macro="" textlink="">
      <xdr:nvSpPr>
        <xdr:cNvPr id="14" name="テキスト ボックス 13"/>
        <xdr:cNvSpPr txBox="1"/>
      </xdr:nvSpPr>
      <xdr:spPr bwMode="auto">
        <a:xfrm>
          <a:off x="5120179" y="45101249"/>
          <a:ext cx="1148886" cy="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4940</xdr:colOff>
      <xdr:row>773</xdr:row>
      <xdr:rowOff>215905</xdr:rowOff>
    </xdr:from>
    <xdr:to>
      <xdr:col>49</xdr:col>
      <xdr:colOff>128764</xdr:colOff>
      <xdr:row>776</xdr:row>
      <xdr:rowOff>31755</xdr:rowOff>
    </xdr:to>
    <xdr:grpSp>
      <xdr:nvGrpSpPr>
        <xdr:cNvPr id="15" name="グループ化 14"/>
        <xdr:cNvGrpSpPr/>
      </xdr:nvGrpSpPr>
      <xdr:grpSpPr>
        <a:xfrm>
          <a:off x="4475340" y="54267105"/>
          <a:ext cx="5610224" cy="768350"/>
          <a:chOff x="4066696" y="53664023"/>
          <a:chExt cx="5091389" cy="761457"/>
        </a:xfrm>
      </xdr:grpSpPr>
      <xdr:grpSp>
        <xdr:nvGrpSpPr>
          <xdr:cNvPr id="16" name="グループ化 140"/>
          <xdr:cNvGrpSpPr>
            <a:grpSpLocks/>
          </xdr:cNvGrpSpPr>
        </xdr:nvGrpSpPr>
        <xdr:grpSpPr bwMode="auto">
          <a:xfrm>
            <a:off x="5190312" y="53886890"/>
            <a:ext cx="3967773" cy="538590"/>
            <a:chOff x="5600886" y="29183240"/>
            <a:chExt cx="4314639" cy="682152"/>
          </a:xfrm>
        </xdr:grpSpPr>
        <xdr:sp macro="" textlink="">
          <xdr:nvSpPr>
            <xdr:cNvPr id="19" name="正方形/長方形 18"/>
            <xdr:cNvSpPr/>
          </xdr:nvSpPr>
          <xdr:spPr>
            <a:xfrm>
              <a:off x="5600886" y="29250643"/>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F. </a:t>
              </a:r>
              <a:r>
                <a:rPr kumimoji="1" lang="ja-JP" altLang="en-US" sz="1000">
                  <a:latin typeface="+mn-ea"/>
                  <a:ea typeface="+mn-ea"/>
                </a:rPr>
                <a:t>（一財）化学物質評価研究機構</a:t>
              </a:r>
              <a:endParaRPr kumimoji="1" lang="en-US" altLang="ja-JP" sz="1000">
                <a:latin typeface="+mn-ea"/>
                <a:ea typeface="+mn-ea"/>
              </a:endParaRPr>
            </a:p>
            <a:p>
              <a:pPr algn="ctr">
                <a:lnSpc>
                  <a:spcPts val="1200"/>
                </a:lnSpc>
              </a:pPr>
              <a:r>
                <a:rPr kumimoji="1" lang="en-US" altLang="ja-JP" sz="1000">
                  <a:latin typeface="+mn-ea"/>
                  <a:ea typeface="+mn-ea"/>
                </a:rPr>
                <a:t>3.1</a:t>
              </a:r>
              <a:r>
                <a:rPr kumimoji="1" lang="ja-JP" altLang="en-US" sz="1000">
                  <a:latin typeface="+mn-ea"/>
                  <a:ea typeface="+mn-ea"/>
                </a:rPr>
                <a:t>百万円</a:t>
              </a:r>
              <a:endParaRPr kumimoji="1" lang="en-US" altLang="ja-JP" sz="1000">
                <a:latin typeface="+mn-ea"/>
                <a:ea typeface="+mn-ea"/>
              </a:endParaRPr>
            </a:p>
          </xdr:txBody>
        </xdr:sp>
        <xdr:sp macro="" textlink="">
          <xdr:nvSpPr>
            <xdr:cNvPr id="20" name="大かっこ 19"/>
            <xdr:cNvSpPr/>
          </xdr:nvSpPr>
          <xdr:spPr>
            <a:xfrm>
              <a:off x="8006393" y="29183240"/>
              <a:ext cx="1909132" cy="682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農薬の安全性評価資料の作成等支援</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17" name="テキスト ボックス 16"/>
          <xdr:cNvSpPr txBox="1"/>
        </xdr:nvSpPr>
        <xdr:spPr bwMode="auto">
          <a:xfrm>
            <a:off x="5052419" y="53664023"/>
            <a:ext cx="3486704" cy="26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18" name="直線コネクタ 17"/>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11994</xdr:colOff>
      <xdr:row>750</xdr:row>
      <xdr:rowOff>158764</xdr:rowOff>
    </xdr:from>
    <xdr:to>
      <xdr:col>49</xdr:col>
      <xdr:colOff>406908</xdr:colOff>
      <xdr:row>758</xdr:row>
      <xdr:rowOff>106708</xdr:rowOff>
    </xdr:to>
    <xdr:grpSp>
      <xdr:nvGrpSpPr>
        <xdr:cNvPr id="21" name="グループ化 20"/>
        <xdr:cNvGrpSpPr/>
      </xdr:nvGrpSpPr>
      <xdr:grpSpPr>
        <a:xfrm>
          <a:off x="4482394" y="45459664"/>
          <a:ext cx="5881314" cy="3427744"/>
          <a:chOff x="4419600" y="40543101"/>
          <a:chExt cx="5816104" cy="2558922"/>
        </a:xfrm>
      </xdr:grpSpPr>
      <xdr:grpSp>
        <xdr:nvGrpSpPr>
          <xdr:cNvPr id="22" name="グループ化 216"/>
          <xdr:cNvGrpSpPr>
            <a:grpSpLocks/>
          </xdr:cNvGrpSpPr>
        </xdr:nvGrpSpPr>
        <xdr:grpSpPr bwMode="auto">
          <a:xfrm>
            <a:off x="4419600" y="40633304"/>
            <a:ext cx="5816104" cy="2468719"/>
            <a:chOff x="4410072" y="40831305"/>
            <a:chExt cx="5816107" cy="2557750"/>
          </a:xfrm>
        </xdr:grpSpPr>
        <xdr:grpSp>
          <xdr:nvGrpSpPr>
            <xdr:cNvPr id="24" name="グループ化 138"/>
            <xdr:cNvGrpSpPr>
              <a:grpSpLocks/>
            </xdr:cNvGrpSpPr>
          </xdr:nvGrpSpPr>
          <xdr:grpSpPr bwMode="auto">
            <a:xfrm>
              <a:off x="4410072" y="40831305"/>
              <a:ext cx="5816107" cy="2557750"/>
              <a:chOff x="4419597" y="39783555"/>
              <a:chExt cx="5816107" cy="2557750"/>
            </a:xfrm>
          </xdr:grpSpPr>
          <xdr:grpSp>
            <xdr:nvGrpSpPr>
              <xdr:cNvPr id="26" name="グループ化 50"/>
              <xdr:cNvGrpSpPr>
                <a:grpSpLocks/>
              </xdr:cNvGrpSpPr>
            </xdr:nvGrpSpPr>
            <xdr:grpSpPr bwMode="auto">
              <a:xfrm>
                <a:off x="4419597" y="39783555"/>
                <a:ext cx="5803277" cy="1445751"/>
                <a:chOff x="4297871" y="37372080"/>
                <a:chExt cx="5261225" cy="1471834"/>
              </a:xfrm>
            </xdr:grpSpPr>
            <xdr:sp macro="" textlink="">
              <xdr:nvSpPr>
                <xdr:cNvPr id="32" name="正方形/長方形 31"/>
                <xdr:cNvSpPr/>
              </xdr:nvSpPr>
              <xdr:spPr>
                <a:xfrm>
                  <a:off x="5394558" y="37693894"/>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n-ea"/>
                      <a:ea typeface="+mn-ea"/>
                    </a:rPr>
                    <a:t>C</a:t>
                  </a:r>
                  <a:r>
                    <a:rPr kumimoji="1" lang="ja-JP" altLang="en-US" sz="1000">
                      <a:latin typeface="+mn-ea"/>
                      <a:ea typeface="+mn-ea"/>
                    </a:rPr>
                    <a:t>．</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52</a:t>
                  </a:r>
                  <a:r>
                    <a:rPr kumimoji="1" lang="ja-JP" altLang="en-US" sz="1000">
                      <a:latin typeface="+mn-ea"/>
                      <a:ea typeface="+mn-ea"/>
                    </a:rPr>
                    <a:t>百万円</a:t>
                  </a:r>
                </a:p>
              </xdr:txBody>
            </xdr:sp>
            <xdr:sp macro="" textlink="">
              <xdr:nvSpPr>
                <xdr:cNvPr id="33" name="大かっこ 32"/>
                <xdr:cNvSpPr/>
              </xdr:nvSpPr>
              <xdr:spPr>
                <a:xfrm>
                  <a:off x="7605201" y="37372080"/>
                  <a:ext cx="1953895" cy="1471834"/>
                </a:xfrm>
                <a:prstGeom prst="bracketPair">
                  <a:avLst>
                    <a:gd name="adj" fmla="val 12943"/>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の指導・助言、とりまとめ等</a:t>
                  </a:r>
                  <a:endParaRPr lang="en-US" altLang="ja-JP" sz="1000"/>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t>・</a:t>
                  </a:r>
                  <a:r>
                    <a:rPr lang="ja-JP" altLang="ja-JP" sz="1000">
                      <a:solidFill>
                        <a:schemeClr val="tx1"/>
                      </a:solidFill>
                      <a:effectLst/>
                      <a:latin typeface="+mn-lt"/>
                      <a:ea typeface="+mn-ea"/>
                      <a:cs typeface="+mn-cs"/>
                    </a:rPr>
                    <a:t>河川中農薬濃度モニタリング調査の実施及び環境中農薬濃度の制御に関する情報の収集</a:t>
                  </a:r>
                  <a:endParaRPr lang="ja-JP" altLang="ja-JP" sz="1000">
                    <a:effectLst/>
                  </a:endParaRPr>
                </a:p>
                <a:p>
                  <a:pPr algn="l">
                    <a:lnSpc>
                      <a:spcPts val="1200"/>
                    </a:lnSpc>
                  </a:pPr>
                  <a:endParaRPr lang="ja-JP" altLang="en-US" sz="1000"/>
                </a:p>
              </xdr:txBody>
            </xdr:sp>
            <xdr:cxnSp macro="">
              <xdr:nvCxnSpPr>
                <xdr:cNvPr id="34" name="直線コネクタ 33"/>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7" name="グループ化 137"/>
              <xdr:cNvGrpSpPr>
                <a:grpSpLocks/>
              </xdr:cNvGrpSpPr>
            </xdr:nvGrpSpPr>
            <xdr:grpSpPr bwMode="auto">
              <a:xfrm>
                <a:off x="5695948" y="40721421"/>
                <a:ext cx="4539756" cy="1619884"/>
                <a:chOff x="5695948" y="40721421"/>
                <a:chExt cx="4539756" cy="1619884"/>
              </a:xfrm>
            </xdr:grpSpPr>
            <xdr:cxnSp macro="">
              <xdr:nvCxnSpPr>
                <xdr:cNvPr id="28" name="直線コネクタ 27"/>
                <xdr:cNvCxnSpPr/>
              </xdr:nvCxnSpPr>
              <xdr:spPr>
                <a:xfrm>
                  <a:off x="5695948" y="40721421"/>
                  <a:ext cx="0" cy="1236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V="1">
                  <a:off x="5695948" y="41948095"/>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bwMode="auto">
                <a:xfrm>
                  <a:off x="5943598" y="41630792"/>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G. </a:t>
                  </a:r>
                  <a:r>
                    <a:rPr kumimoji="1" lang="ja-JP" altLang="en-US" sz="1000">
                      <a:latin typeface="+mn-ea"/>
                      <a:ea typeface="+mn-ea"/>
                    </a:rPr>
                    <a:t>地方自治体等（地方独立行政法人北海道立総合研究機構他、のべ</a:t>
                  </a:r>
                  <a:r>
                    <a:rPr kumimoji="1" lang="en-US" altLang="ja-JP" sz="1000">
                      <a:latin typeface="+mn-ea"/>
                      <a:ea typeface="+mn-ea"/>
                    </a:rPr>
                    <a:t>15</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31" name="大かっこ 30"/>
                <xdr:cNvSpPr/>
              </xdr:nvSpPr>
              <xdr:spPr bwMode="auto">
                <a:xfrm>
                  <a:off x="8839199" y="41630773"/>
                  <a:ext cx="1396505"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25" name="テキスト ボックス 24"/>
            <xdr:cNvSpPr txBox="1"/>
          </xdr:nvSpPr>
          <xdr:spPr bwMode="auto">
            <a:xfrm>
              <a:off x="5955419" y="42465511"/>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23" name="テキスト ボックス 22"/>
          <xdr:cNvSpPr txBox="1"/>
        </xdr:nvSpPr>
        <xdr:spPr bwMode="auto">
          <a:xfrm>
            <a:off x="5505449" y="40543101"/>
            <a:ext cx="2437475" cy="41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28</xdr:col>
      <xdr:colOff>28575</xdr:colOff>
      <xdr:row>740</xdr:row>
      <xdr:rowOff>56313</xdr:rowOff>
    </xdr:from>
    <xdr:to>
      <xdr:col>40</xdr:col>
      <xdr:colOff>112059</xdr:colOff>
      <xdr:row>741</xdr:row>
      <xdr:rowOff>257734</xdr:rowOff>
    </xdr:to>
    <xdr:sp macro="" textlink="">
      <xdr:nvSpPr>
        <xdr:cNvPr id="35" name="大かっこ 34"/>
        <xdr:cNvSpPr/>
      </xdr:nvSpPr>
      <xdr:spPr bwMode="auto">
        <a:xfrm>
          <a:off x="5184775" y="41261463"/>
          <a:ext cx="2293284" cy="557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4</a:t>
          </a:r>
          <a:r>
            <a:rPr lang="ja-JP" altLang="en-US" sz="1000">
              <a:latin typeface="+mn-ea"/>
              <a:ea typeface="+mn-ea"/>
            </a:rPr>
            <a:t>百万円</a:t>
          </a:r>
        </a:p>
      </xdr:txBody>
    </xdr:sp>
    <xdr:clientData/>
  </xdr:twoCellAnchor>
  <xdr:twoCellAnchor>
    <xdr:from>
      <xdr:col>20</xdr:col>
      <xdr:colOff>1731</xdr:colOff>
      <xdr:row>742</xdr:row>
      <xdr:rowOff>230202</xdr:rowOff>
    </xdr:from>
    <xdr:to>
      <xdr:col>49</xdr:col>
      <xdr:colOff>296164</xdr:colOff>
      <xdr:row>745</xdr:row>
      <xdr:rowOff>119082</xdr:rowOff>
    </xdr:to>
    <xdr:grpSp>
      <xdr:nvGrpSpPr>
        <xdr:cNvPr id="36" name="グループ化 35"/>
        <xdr:cNvGrpSpPr/>
      </xdr:nvGrpSpPr>
      <xdr:grpSpPr>
        <a:xfrm>
          <a:off x="4065731" y="42686302"/>
          <a:ext cx="6187233" cy="955680"/>
          <a:chOff x="3866840" y="45083616"/>
          <a:chExt cx="5735447" cy="966714"/>
        </a:xfrm>
      </xdr:grpSpPr>
      <xdr:cxnSp macro="">
        <xdr:nvCxnSpPr>
          <xdr:cNvPr id="37" name="直線コネクタ 36"/>
          <xdr:cNvCxnSpPr>
            <a:stCxn id="3" idx="3"/>
          </xdr:cNvCxnSpPr>
        </xdr:nvCxnSpPr>
        <xdr:spPr bwMode="auto">
          <a:xfrm flipV="1">
            <a:off x="3866840" y="45570514"/>
            <a:ext cx="1381551" cy="11186"/>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9" name="グループ化 38"/>
          <xdr:cNvGrpSpPr>
            <a:grpSpLocks/>
          </xdr:cNvGrpSpPr>
        </xdr:nvGrpSpPr>
        <xdr:grpSpPr bwMode="auto">
          <a:xfrm>
            <a:off x="5273789" y="45083616"/>
            <a:ext cx="4328498" cy="966714"/>
            <a:chOff x="5221187" y="28916040"/>
            <a:chExt cx="3934306" cy="705056"/>
          </a:xfrm>
        </xdr:grpSpPr>
        <xdr:sp macro="" textlink="">
          <xdr:nvSpPr>
            <xdr:cNvPr id="46" name="正方形/長方形 45"/>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Ａ．（国研）国立環境研究所</a:t>
              </a:r>
              <a:endParaRPr kumimoji="1" lang="en-US" altLang="ja-JP" sz="1000">
                <a:latin typeface="+mn-ea"/>
                <a:ea typeface="+mn-ea"/>
              </a:endParaRPr>
            </a:p>
            <a:p>
              <a:pPr algn="ctr">
                <a:lnSpc>
                  <a:spcPts val="1200"/>
                </a:lnSpc>
              </a:pPr>
              <a:r>
                <a:rPr kumimoji="1" lang="en-US" altLang="ja-JP" sz="1000">
                  <a:latin typeface="+mn-ea"/>
                  <a:ea typeface="+mn-ea"/>
                </a:rPr>
                <a:t>15</a:t>
              </a:r>
              <a:r>
                <a:rPr kumimoji="1" lang="ja-JP" altLang="en-US" sz="1000">
                  <a:latin typeface="+mn-ea"/>
                  <a:ea typeface="+mn-ea"/>
                </a:rPr>
                <a:t>百万円</a:t>
              </a:r>
            </a:p>
          </xdr:txBody>
        </xdr:sp>
        <xdr:sp macro="" textlink="">
          <xdr:nvSpPr>
            <xdr:cNvPr id="47" name="大かっこ 46"/>
            <xdr:cNvSpPr/>
          </xdr:nvSpPr>
          <xdr:spPr>
            <a:xfrm>
              <a:off x="7464432" y="28916040"/>
              <a:ext cx="1691061" cy="705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水産動植物の被害防止に係る農薬登録保留基準設定に係る文献収集、資料案の作成等</a:t>
              </a:r>
              <a:endParaRPr lang="en-US" altLang="ja-JP" sz="1000">
                <a:latin typeface="+mn-ea"/>
                <a:ea typeface="+mn-ea"/>
              </a:endParaRPr>
            </a:p>
            <a:p>
              <a:pPr algn="l">
                <a:lnSpc>
                  <a:spcPts val="1200"/>
                </a:lnSpc>
              </a:pPr>
              <a:endParaRPr lang="en-US" altLang="ja-JP" sz="1000">
                <a:latin typeface="+mn-ea"/>
                <a:ea typeface="+mn-ea"/>
              </a:endParaRPr>
            </a:p>
          </xdr:txBody>
        </xdr:sp>
      </xdr:grpSp>
    </xdr:grpSp>
    <xdr:clientData/>
  </xdr:twoCellAnchor>
  <xdr:twoCellAnchor>
    <xdr:from>
      <xdr:col>22</xdr:col>
      <xdr:colOff>13948</xdr:colOff>
      <xdr:row>746</xdr:row>
      <xdr:rowOff>144272</xdr:rowOff>
    </xdr:from>
    <xdr:to>
      <xdr:col>49</xdr:col>
      <xdr:colOff>118723</xdr:colOff>
      <xdr:row>749</xdr:row>
      <xdr:rowOff>128779</xdr:rowOff>
    </xdr:to>
    <xdr:grpSp>
      <xdr:nvGrpSpPr>
        <xdr:cNvPr id="43" name="グループ化 42"/>
        <xdr:cNvGrpSpPr/>
      </xdr:nvGrpSpPr>
      <xdr:grpSpPr>
        <a:xfrm>
          <a:off x="4484348" y="44022772"/>
          <a:ext cx="5591175" cy="1051307"/>
          <a:chOff x="4076221" y="47245371"/>
          <a:chExt cx="5072340" cy="1025886"/>
        </a:xfrm>
      </xdr:grpSpPr>
      <xdr:grpSp>
        <xdr:nvGrpSpPr>
          <xdr:cNvPr id="44" name="グループ化 44"/>
          <xdr:cNvGrpSpPr>
            <a:grpSpLocks/>
          </xdr:cNvGrpSpPr>
        </xdr:nvGrpSpPr>
        <xdr:grpSpPr bwMode="auto">
          <a:xfrm>
            <a:off x="4076221" y="47487130"/>
            <a:ext cx="5072340" cy="784127"/>
            <a:chOff x="4168588" y="28944309"/>
            <a:chExt cx="4986905" cy="652979"/>
          </a:xfrm>
        </xdr:grpSpPr>
        <xdr:sp macro="" textlink="">
          <xdr:nvSpPr>
            <xdr:cNvPr id="48" name="正方形/長方形 47"/>
            <xdr:cNvSpPr/>
          </xdr:nvSpPr>
          <xdr:spPr>
            <a:xfrm>
              <a:off x="5212143" y="28944309"/>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a:t>
              </a:r>
              <a:r>
                <a:rPr kumimoji="1" lang="ja-JP" altLang="en-US" sz="1000">
                  <a:solidFill>
                    <a:schemeClr val="dk1"/>
                  </a:solidFill>
                  <a:effectLst/>
                  <a:latin typeface="+mn-lt"/>
                  <a:ea typeface="+mn-ea"/>
                  <a:cs typeface="+mn-cs"/>
                </a:rPr>
                <a:t>みずほ情報総研（株）</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p>
          </xdr:txBody>
        </xdr:sp>
        <xdr:sp macro="" textlink="">
          <xdr:nvSpPr>
            <xdr:cNvPr id="49" name="大かっこ 48"/>
            <xdr:cNvSpPr/>
          </xdr:nvSpPr>
          <xdr:spPr>
            <a:xfrm>
              <a:off x="7464432" y="28987741"/>
              <a:ext cx="1691061" cy="5616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水産動植物</a:t>
              </a:r>
              <a:r>
                <a:rPr lang="ja-JP" altLang="en-US" sz="1000">
                  <a:solidFill>
                    <a:schemeClr val="tx1"/>
                  </a:solidFill>
                  <a:effectLst/>
                  <a:latin typeface="+mn-lt"/>
                  <a:ea typeface="+mn-ea"/>
                  <a:cs typeface="+mn-cs"/>
                </a:rPr>
                <a:t>等の</a:t>
              </a:r>
              <a:r>
                <a:rPr lang="ja-JP" altLang="ja-JP" sz="1000">
                  <a:solidFill>
                    <a:schemeClr val="tx1"/>
                  </a:solidFill>
                  <a:effectLst/>
                  <a:latin typeface="+mn-lt"/>
                  <a:ea typeface="+mn-ea"/>
                  <a:cs typeface="+mn-cs"/>
                </a:rPr>
                <a:t>被害</a:t>
              </a:r>
              <a:r>
                <a:rPr lang="ja-JP" altLang="en-US" sz="1000">
                  <a:solidFill>
                    <a:schemeClr val="tx1"/>
                  </a:solidFill>
                  <a:effectLst/>
                  <a:latin typeface="+mn-lt"/>
                  <a:ea typeface="+mn-ea"/>
                  <a:cs typeface="+mn-cs"/>
                </a:rPr>
                <a:t>防止に係る慢性影響評価手法等に係る技術的な</a:t>
              </a:r>
              <a:r>
                <a:rPr lang="ja-JP" altLang="en-US" sz="1000">
                  <a:latin typeface="+mn-ea"/>
                  <a:ea typeface="+mn-ea"/>
                </a:rPr>
                <a:t>検討</a:t>
              </a:r>
            </a:p>
          </xdr:txBody>
        </xdr:sp>
        <xdr:cxnSp macro="">
          <xdr:nvCxnSpPr>
            <xdr:cNvPr id="50" name="直線コネクタ 49"/>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5" name="テキスト ボックス 44"/>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a:t>
            </a:r>
            <a:r>
              <a:rPr kumimoji="1" lang="ja-JP" altLang="ja-JP" sz="1100">
                <a:solidFill>
                  <a:schemeClr val="dk1"/>
                </a:solidFill>
                <a:effectLst/>
                <a:latin typeface="+mn-lt"/>
                <a:ea typeface="+mn-ea"/>
                <a:cs typeface="+mn-cs"/>
              </a:rPr>
              <a:t>総合評価</a:t>
            </a:r>
            <a:r>
              <a:rPr kumimoji="1" lang="ja-JP" altLang="en-US" sz="1100">
                <a:solidFill>
                  <a:schemeClr val="dk1"/>
                </a:solidFill>
                <a:latin typeface="+mn-ea"/>
                <a:ea typeface="+mn-ea"/>
                <a:cs typeface="+mn-cs"/>
              </a:rPr>
              <a:t>）</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22</xdr:col>
      <xdr:colOff>13948</xdr:colOff>
      <xdr:row>758</xdr:row>
      <xdr:rowOff>491944</xdr:rowOff>
    </xdr:from>
    <xdr:to>
      <xdr:col>49</xdr:col>
      <xdr:colOff>118723</xdr:colOff>
      <xdr:row>761</xdr:row>
      <xdr:rowOff>357194</xdr:rowOff>
    </xdr:to>
    <xdr:grpSp>
      <xdr:nvGrpSpPr>
        <xdr:cNvPr id="65" name="グループ化 64"/>
        <xdr:cNvGrpSpPr/>
      </xdr:nvGrpSpPr>
      <xdr:grpSpPr>
        <a:xfrm>
          <a:off x="4484348" y="49272644"/>
          <a:ext cx="5591175" cy="1135250"/>
          <a:chOff x="4076221" y="47245371"/>
          <a:chExt cx="5072340" cy="1107799"/>
        </a:xfrm>
      </xdr:grpSpPr>
      <xdr:grpSp>
        <xdr:nvGrpSpPr>
          <xdr:cNvPr id="66" name="グループ化 44"/>
          <xdr:cNvGrpSpPr>
            <a:grpSpLocks/>
          </xdr:cNvGrpSpPr>
        </xdr:nvGrpSpPr>
        <xdr:grpSpPr bwMode="auto">
          <a:xfrm>
            <a:off x="4076221" y="47438581"/>
            <a:ext cx="5072340" cy="914589"/>
            <a:chOff x="4168588" y="28903889"/>
            <a:chExt cx="4986905" cy="761621"/>
          </a:xfrm>
        </xdr:grpSpPr>
        <xdr:sp macro="" textlink="">
          <xdr:nvSpPr>
            <xdr:cNvPr id="68" name="正方形/長方形 67"/>
            <xdr:cNvSpPr/>
          </xdr:nvSpPr>
          <xdr:spPr>
            <a:xfrm>
              <a:off x="5212143"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 </a:t>
              </a:r>
              <a:r>
                <a:rPr kumimoji="1" lang="ja-JP" altLang="en-US" sz="1000">
                  <a:latin typeface="+mn-ea"/>
                  <a:ea typeface="+mn-ea"/>
                </a:rPr>
                <a:t>（国研）農業・食品産業技術総合研究機構</a:t>
              </a:r>
              <a:endParaRPr kumimoji="1" lang="en-US" altLang="ja-JP" sz="1000">
                <a:latin typeface="+mn-ea"/>
                <a:ea typeface="+mn-ea"/>
              </a:endParaRPr>
            </a:p>
            <a:p>
              <a:pPr algn="ctr">
                <a:lnSpc>
                  <a:spcPts val="1200"/>
                </a:lnSpc>
              </a:pPr>
              <a:r>
                <a:rPr kumimoji="1" lang="en-US" altLang="ja-JP" sz="1000">
                  <a:latin typeface="+mn-ea"/>
                  <a:ea typeface="+mn-ea"/>
                </a:rPr>
                <a:t>7.5</a:t>
              </a:r>
              <a:r>
                <a:rPr kumimoji="1" lang="ja-JP" altLang="en-US" sz="1000">
                  <a:latin typeface="+mn-ea"/>
                  <a:ea typeface="+mn-ea"/>
                </a:rPr>
                <a:t>百万円</a:t>
              </a:r>
            </a:p>
          </xdr:txBody>
        </xdr:sp>
        <xdr:sp macro="" textlink="">
          <xdr:nvSpPr>
            <xdr:cNvPr id="69" name="大かっこ 68"/>
            <xdr:cNvSpPr/>
          </xdr:nvSpPr>
          <xdr:spPr>
            <a:xfrm>
              <a:off x="7464432" y="28903889"/>
              <a:ext cx="1691061" cy="761621"/>
            </a:xfrm>
            <a:prstGeom prst="bracketPair">
              <a:avLst>
                <a:gd name="adj" fmla="val 9715"/>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河川中の水田使用農薬の濃度モニタリング調査の実施及び環境中農薬濃度の制御に関する情報の収集</a:t>
              </a:r>
            </a:p>
          </xdr:txBody>
        </xdr:sp>
        <xdr:cxnSp macro="">
          <xdr:nvCxnSpPr>
            <xdr:cNvPr id="70" name="直線コネクタ 69"/>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7" name="テキスト ボックス 66"/>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25</xdr:col>
      <xdr:colOff>198436</xdr:colOff>
      <xdr:row>760</xdr:row>
      <xdr:rowOff>25400</xdr:rowOff>
    </xdr:from>
    <xdr:to>
      <xdr:col>49</xdr:col>
      <xdr:colOff>399653</xdr:colOff>
      <xdr:row>769</xdr:row>
      <xdr:rowOff>2358</xdr:rowOff>
    </xdr:to>
    <xdr:grpSp>
      <xdr:nvGrpSpPr>
        <xdr:cNvPr id="40" name="グループ化 39"/>
        <xdr:cNvGrpSpPr/>
      </xdr:nvGrpSpPr>
      <xdr:grpSpPr>
        <a:xfrm>
          <a:off x="5278436" y="49847500"/>
          <a:ext cx="5078017" cy="2936058"/>
          <a:chOff x="5283199" y="51295300"/>
          <a:chExt cx="5073254" cy="2937645"/>
        </a:xfrm>
      </xdr:grpSpPr>
      <xdr:cxnSp macro="">
        <xdr:nvCxnSpPr>
          <xdr:cNvPr id="71" name="直線コネクタ 70"/>
          <xdr:cNvCxnSpPr/>
        </xdr:nvCxnSpPr>
        <xdr:spPr bwMode="auto">
          <a:xfrm>
            <a:off x="5283200" y="51295300"/>
            <a:ext cx="0" cy="11321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5283200" y="52668710"/>
            <a:ext cx="7112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xdr:cNvSpPr/>
        </xdr:nvSpPr>
        <xdr:spPr bwMode="auto">
          <a:xfrm>
            <a:off x="6003527" y="52210851"/>
            <a:ext cx="2879906" cy="9044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 </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0.9</a:t>
            </a:r>
            <a:r>
              <a:rPr kumimoji="1" lang="ja-JP" altLang="en-US" sz="1000">
                <a:latin typeface="+mn-ea"/>
                <a:ea typeface="+mn-ea"/>
              </a:rPr>
              <a:t>百万円</a:t>
            </a:r>
            <a:endParaRPr kumimoji="1" lang="en-US" altLang="ja-JP" sz="1000">
              <a:latin typeface="+mn-ea"/>
              <a:ea typeface="+mn-ea"/>
            </a:endParaRPr>
          </a:p>
        </xdr:txBody>
      </xdr:sp>
      <xdr:sp macro="" textlink="">
        <xdr:nvSpPr>
          <xdr:cNvPr id="74" name="大かっこ 73"/>
          <xdr:cNvSpPr/>
        </xdr:nvSpPr>
        <xdr:spPr bwMode="auto">
          <a:xfrm>
            <a:off x="8931591" y="52107654"/>
            <a:ext cx="1412162" cy="1075184"/>
          </a:xfrm>
          <a:prstGeom prst="bracketPair">
            <a:avLst>
              <a:gd name="adj" fmla="val 11499"/>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調査対象となる農薬の選定方法の検討及び翌年度調査計画策定に資する情報提供</a:t>
            </a:r>
            <a:endParaRPr lang="ja-JP" altLang="en-US" sz="1000"/>
          </a:p>
        </xdr:txBody>
      </xdr:sp>
      <xdr:sp macro="" textlink="">
        <xdr:nvSpPr>
          <xdr:cNvPr id="75" name="テキスト ボックス 74"/>
          <xdr:cNvSpPr txBox="1"/>
        </xdr:nvSpPr>
        <xdr:spPr bwMode="auto">
          <a:xfrm>
            <a:off x="5555212" y="51935862"/>
            <a:ext cx="2202365" cy="351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sp macro="" textlink="">
        <xdr:nvSpPr>
          <xdr:cNvPr id="76" name="正方形/長方形 75"/>
          <xdr:cNvSpPr/>
        </xdr:nvSpPr>
        <xdr:spPr bwMode="auto">
          <a:xfrm>
            <a:off x="6016227" y="53328451"/>
            <a:ext cx="2879906" cy="9044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 Pacific Spatial Solutions</a:t>
            </a:r>
            <a:r>
              <a:rPr kumimoji="1" lang="ja-JP" altLang="en-US" sz="1000">
                <a:latin typeface="+mn-ea"/>
                <a:ea typeface="+mn-ea"/>
              </a:rPr>
              <a:t>（株）</a:t>
            </a:r>
            <a:endParaRPr kumimoji="1" lang="en-US" altLang="ja-JP" sz="1000">
              <a:latin typeface="+mn-ea"/>
              <a:ea typeface="+mn-ea"/>
            </a:endParaRPr>
          </a:p>
          <a:p>
            <a:pPr algn="ctr">
              <a:lnSpc>
                <a:spcPts val="1200"/>
              </a:lnSpc>
            </a:pPr>
            <a:r>
              <a:rPr kumimoji="1" lang="en-US" altLang="ja-JP" sz="1000">
                <a:latin typeface="+mn-ea"/>
                <a:ea typeface="+mn-ea"/>
              </a:rPr>
              <a:t>2.2</a:t>
            </a:r>
            <a:r>
              <a:rPr kumimoji="1" lang="ja-JP" altLang="en-US" sz="1000">
                <a:latin typeface="+mn-ea"/>
                <a:ea typeface="+mn-ea"/>
              </a:rPr>
              <a:t>百万円</a:t>
            </a:r>
            <a:endParaRPr kumimoji="1" lang="en-US" altLang="ja-JP" sz="1000">
              <a:latin typeface="+mn-ea"/>
              <a:ea typeface="+mn-ea"/>
            </a:endParaRPr>
          </a:p>
        </xdr:txBody>
      </xdr:sp>
      <xdr:sp macro="" textlink="">
        <xdr:nvSpPr>
          <xdr:cNvPr id="77" name="大かっこ 76"/>
          <xdr:cNvSpPr/>
        </xdr:nvSpPr>
        <xdr:spPr bwMode="auto">
          <a:xfrm>
            <a:off x="8944291" y="53480842"/>
            <a:ext cx="1412162" cy="535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適切な調査地域の選定手法の開発</a:t>
            </a:r>
          </a:p>
        </xdr:txBody>
      </xdr:sp>
      <xdr:cxnSp macro="">
        <xdr:nvCxnSpPr>
          <xdr:cNvPr id="78" name="直線コネクタ 77"/>
          <xdr:cNvCxnSpPr/>
        </xdr:nvCxnSpPr>
        <xdr:spPr bwMode="auto">
          <a:xfrm>
            <a:off x="5283200" y="52362100"/>
            <a:ext cx="0" cy="1424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endCxn id="76" idx="1"/>
          </xdr:cNvCxnSpPr>
        </xdr:nvCxnSpPr>
        <xdr:spPr bwMode="auto">
          <a:xfrm flipV="1">
            <a:off x="5283199" y="53780698"/>
            <a:ext cx="733027" cy="561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4940</xdr:colOff>
      <xdr:row>770</xdr:row>
      <xdr:rowOff>25431</xdr:rowOff>
    </xdr:from>
    <xdr:to>
      <xdr:col>49</xdr:col>
      <xdr:colOff>128764</xdr:colOff>
      <xdr:row>772</xdr:row>
      <xdr:rowOff>206387</xdr:rowOff>
    </xdr:to>
    <xdr:grpSp>
      <xdr:nvGrpSpPr>
        <xdr:cNvPr id="83" name="グループ化 82"/>
        <xdr:cNvGrpSpPr/>
      </xdr:nvGrpSpPr>
      <xdr:grpSpPr>
        <a:xfrm>
          <a:off x="4475340" y="53124131"/>
          <a:ext cx="5610224" cy="815956"/>
          <a:chOff x="4066696" y="53657679"/>
          <a:chExt cx="5091389" cy="813202"/>
        </a:xfrm>
      </xdr:grpSpPr>
      <xdr:grpSp>
        <xdr:nvGrpSpPr>
          <xdr:cNvPr id="84" name="グループ化 140"/>
          <xdr:cNvGrpSpPr>
            <a:grpSpLocks/>
          </xdr:cNvGrpSpPr>
        </xdr:nvGrpSpPr>
        <xdr:grpSpPr bwMode="auto">
          <a:xfrm>
            <a:off x="5190312" y="53886879"/>
            <a:ext cx="3967773" cy="584002"/>
            <a:chOff x="5600886" y="29183240"/>
            <a:chExt cx="4314639" cy="739669"/>
          </a:xfrm>
        </xdr:grpSpPr>
        <xdr:sp macro="" textlink="">
          <xdr:nvSpPr>
            <xdr:cNvPr id="87" name="正方形/長方形 86"/>
            <xdr:cNvSpPr/>
          </xdr:nvSpPr>
          <xdr:spPr>
            <a:xfrm>
              <a:off x="5600886"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solidFill>
                    <a:schemeClr val="dk1"/>
                  </a:solidFill>
                  <a:effectLst/>
                  <a:latin typeface="+mn-ea"/>
                  <a:ea typeface="+mn-ea"/>
                  <a:cs typeface="+mn-cs"/>
                </a:rPr>
                <a:t>E.</a:t>
              </a:r>
              <a:r>
                <a:rPr kumimoji="1" lang="en-US" altLang="ja-JP" sz="1000" baseline="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フィスコ</a:t>
              </a:r>
              <a:endParaRPr kumimoji="1" lang="en-US" altLang="ja-JP" sz="100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endParaRPr kumimoji="1" lang="en-US" altLang="ja-JP" sz="1000">
                <a:latin typeface="+mn-ea"/>
                <a:ea typeface="+mn-ea"/>
              </a:endParaRPr>
            </a:p>
          </xdr:txBody>
        </xdr:sp>
        <xdr:sp macro="" textlink="">
          <xdr:nvSpPr>
            <xdr:cNvPr id="88" name="大かっこ 87"/>
            <xdr:cNvSpPr/>
          </xdr:nvSpPr>
          <xdr:spPr>
            <a:xfrm>
              <a:off x="8006393" y="29183240"/>
              <a:ext cx="1909132" cy="739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85" name="テキスト ボックス 84"/>
          <xdr:cNvSpPr txBox="1"/>
        </xdr:nvSpPr>
        <xdr:spPr bwMode="auto">
          <a:xfrm>
            <a:off x="5052419" y="53657679"/>
            <a:ext cx="3368528" cy="26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86" name="直線コネクタ 85"/>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140</v>
      </c>
      <c r="AT2" s="220"/>
      <c r="AU2" s="220"/>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180</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8.25" customHeight="1" x14ac:dyDescent="0.15">
      <c r="A7" s="831" t="s">
        <v>22</v>
      </c>
      <c r="B7" s="832"/>
      <c r="C7" s="832"/>
      <c r="D7" s="832"/>
      <c r="E7" s="832"/>
      <c r="F7" s="833"/>
      <c r="G7" s="834" t="s">
        <v>752</v>
      </c>
      <c r="H7" s="835"/>
      <c r="I7" s="835"/>
      <c r="J7" s="835"/>
      <c r="K7" s="835"/>
      <c r="L7" s="835"/>
      <c r="M7" s="835"/>
      <c r="N7" s="835"/>
      <c r="O7" s="835"/>
      <c r="P7" s="835"/>
      <c r="Q7" s="835"/>
      <c r="R7" s="835"/>
      <c r="S7" s="835"/>
      <c r="T7" s="835"/>
      <c r="U7" s="835"/>
      <c r="V7" s="835"/>
      <c r="W7" s="835"/>
      <c r="X7" s="836"/>
      <c r="Y7" s="395" t="s">
        <v>505</v>
      </c>
      <c r="Z7" s="296"/>
      <c r="AA7" s="296"/>
      <c r="AB7" s="296"/>
      <c r="AC7" s="296"/>
      <c r="AD7" s="396"/>
      <c r="AE7" s="383" t="s">
        <v>563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377</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672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83" t="s">
        <v>611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9"/>
      <c r="H12" s="690"/>
      <c r="I12" s="690"/>
      <c r="J12" s="690"/>
      <c r="K12" s="690"/>
      <c r="L12" s="690"/>
      <c r="M12" s="690"/>
      <c r="N12" s="690"/>
      <c r="O12" s="69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5"/>
    </row>
    <row r="13" spans="1:50" ht="21" customHeight="1" x14ac:dyDescent="0.15">
      <c r="A13" s="142"/>
      <c r="B13" s="143"/>
      <c r="C13" s="143"/>
      <c r="D13" s="143"/>
      <c r="E13" s="143"/>
      <c r="F13" s="144"/>
      <c r="G13" s="746" t="s">
        <v>6</v>
      </c>
      <c r="H13" s="747"/>
      <c r="I13" s="645" t="s">
        <v>7</v>
      </c>
      <c r="J13" s="646"/>
      <c r="K13" s="646"/>
      <c r="L13" s="646"/>
      <c r="M13" s="646"/>
      <c r="N13" s="646"/>
      <c r="O13" s="647"/>
      <c r="P13" s="108">
        <v>110</v>
      </c>
      <c r="Q13" s="109"/>
      <c r="R13" s="109"/>
      <c r="S13" s="109"/>
      <c r="T13" s="109"/>
      <c r="U13" s="109"/>
      <c r="V13" s="110"/>
      <c r="W13" s="108">
        <v>104</v>
      </c>
      <c r="X13" s="109"/>
      <c r="Y13" s="109"/>
      <c r="Z13" s="109"/>
      <c r="AA13" s="109"/>
      <c r="AB13" s="109"/>
      <c r="AC13" s="110"/>
      <c r="AD13" s="108">
        <v>104</v>
      </c>
      <c r="AE13" s="109"/>
      <c r="AF13" s="109"/>
      <c r="AG13" s="109"/>
      <c r="AH13" s="109"/>
      <c r="AI13" s="109"/>
      <c r="AJ13" s="110"/>
      <c r="AK13" s="108">
        <v>118</v>
      </c>
      <c r="AL13" s="109"/>
      <c r="AM13" s="109"/>
      <c r="AN13" s="109"/>
      <c r="AO13" s="109"/>
      <c r="AP13" s="109"/>
      <c r="AQ13" s="110"/>
      <c r="AR13" s="105">
        <v>121</v>
      </c>
      <c r="AS13" s="106"/>
      <c r="AT13" s="106"/>
      <c r="AU13" s="106"/>
      <c r="AV13" s="106"/>
      <c r="AW13" s="106"/>
      <c r="AX13" s="394"/>
    </row>
    <row r="14" spans="1:50" ht="21" customHeight="1" x14ac:dyDescent="0.15">
      <c r="A14" s="142"/>
      <c r="B14" s="143"/>
      <c r="C14" s="143"/>
      <c r="D14" s="143"/>
      <c r="E14" s="143"/>
      <c r="F14" s="144"/>
      <c r="G14" s="748"/>
      <c r="H14" s="749"/>
      <c r="I14" s="576" t="s">
        <v>8</v>
      </c>
      <c r="J14" s="639"/>
      <c r="K14" s="639"/>
      <c r="L14" s="639"/>
      <c r="M14" s="639"/>
      <c r="N14" s="639"/>
      <c r="O14" s="640"/>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48"/>
      <c r="H15" s="749"/>
      <c r="I15" s="576" t="s">
        <v>51</v>
      </c>
      <c r="J15" s="577"/>
      <c r="K15" s="577"/>
      <c r="L15" s="577"/>
      <c r="M15" s="577"/>
      <c r="N15" s="577"/>
      <c r="O15" s="578"/>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769</v>
      </c>
      <c r="AS15" s="109"/>
      <c r="AT15" s="109"/>
      <c r="AU15" s="109"/>
      <c r="AV15" s="109"/>
      <c r="AW15" s="109"/>
      <c r="AX15" s="592"/>
    </row>
    <row r="16" spans="1:50" ht="21" customHeight="1" x14ac:dyDescent="0.15">
      <c r="A16" s="142"/>
      <c r="B16" s="143"/>
      <c r="C16" s="143"/>
      <c r="D16" s="143"/>
      <c r="E16" s="143"/>
      <c r="F16" s="144"/>
      <c r="G16" s="748"/>
      <c r="H16" s="749"/>
      <c r="I16" s="576" t="s">
        <v>52</v>
      </c>
      <c r="J16" s="577"/>
      <c r="K16" s="577"/>
      <c r="L16" s="577"/>
      <c r="M16" s="577"/>
      <c r="N16" s="577"/>
      <c r="O16" s="578"/>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768</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48"/>
      <c r="H17" s="749"/>
      <c r="I17" s="576" t="s">
        <v>50</v>
      </c>
      <c r="J17" s="639"/>
      <c r="K17" s="639"/>
      <c r="L17" s="639"/>
      <c r="M17" s="639"/>
      <c r="N17" s="639"/>
      <c r="O17" s="64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110</v>
      </c>
      <c r="Q18" s="115"/>
      <c r="R18" s="115"/>
      <c r="S18" s="115"/>
      <c r="T18" s="115"/>
      <c r="U18" s="115"/>
      <c r="V18" s="116"/>
      <c r="W18" s="114">
        <f>SUM(W13:AC17)</f>
        <v>104</v>
      </c>
      <c r="X18" s="115"/>
      <c r="Y18" s="115"/>
      <c r="Z18" s="115"/>
      <c r="AA18" s="115"/>
      <c r="AB18" s="115"/>
      <c r="AC18" s="116"/>
      <c r="AD18" s="114">
        <f>SUM(AD13:AJ17)</f>
        <v>104</v>
      </c>
      <c r="AE18" s="115"/>
      <c r="AF18" s="115"/>
      <c r="AG18" s="115"/>
      <c r="AH18" s="115"/>
      <c r="AI18" s="115"/>
      <c r="AJ18" s="116"/>
      <c r="AK18" s="114">
        <f>SUM(AK13:AQ17)</f>
        <v>118</v>
      </c>
      <c r="AL18" s="115"/>
      <c r="AM18" s="115"/>
      <c r="AN18" s="115"/>
      <c r="AO18" s="115"/>
      <c r="AP18" s="115"/>
      <c r="AQ18" s="116"/>
      <c r="AR18" s="114">
        <f>SUM(AR13:AX17)</f>
        <v>121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101</v>
      </c>
      <c r="Q19" s="109"/>
      <c r="R19" s="109"/>
      <c r="S19" s="109"/>
      <c r="T19" s="109"/>
      <c r="U19" s="109"/>
      <c r="V19" s="110"/>
      <c r="W19" s="108">
        <v>100</v>
      </c>
      <c r="X19" s="109"/>
      <c r="Y19" s="109"/>
      <c r="Z19" s="109"/>
      <c r="AA19" s="109"/>
      <c r="AB19" s="109"/>
      <c r="AC19" s="110"/>
      <c r="AD19" s="108">
        <v>106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0.91818181818181821</v>
      </c>
      <c r="Q20" s="540"/>
      <c r="R20" s="540"/>
      <c r="S20" s="540"/>
      <c r="T20" s="540"/>
      <c r="U20" s="540"/>
      <c r="V20" s="540"/>
      <c r="W20" s="540">
        <f t="shared" ref="W20" si="0">IF(W18=0, "-", SUM(W19)/W18)</f>
        <v>0.96153846153846156</v>
      </c>
      <c r="X20" s="540"/>
      <c r="Y20" s="540"/>
      <c r="Z20" s="540"/>
      <c r="AA20" s="540"/>
      <c r="AB20" s="540"/>
      <c r="AC20" s="540"/>
      <c r="AD20" s="540">
        <f t="shared" ref="AD20" si="1">IF(AD18=0, "-", SUM(AD19)/AD18)</f>
        <v>1.0192307692307692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470</v>
      </c>
      <c r="H21" s="928"/>
      <c r="I21" s="928"/>
      <c r="J21" s="928"/>
      <c r="K21" s="928"/>
      <c r="L21" s="928"/>
      <c r="M21" s="928"/>
      <c r="N21" s="928"/>
      <c r="O21" s="928"/>
      <c r="P21" s="540">
        <f>IF(P19=0, "-", SUM(P19)/SUM(P13,P14))</f>
        <v>0.91818181818181821</v>
      </c>
      <c r="Q21" s="540"/>
      <c r="R21" s="540"/>
      <c r="S21" s="540"/>
      <c r="T21" s="540"/>
      <c r="U21" s="540"/>
      <c r="V21" s="540"/>
      <c r="W21" s="540">
        <f t="shared" ref="W21" si="2">IF(W19=0, "-", SUM(W19)/SUM(W13,W14))</f>
        <v>0.96153846153846156</v>
      </c>
      <c r="X21" s="540"/>
      <c r="Y21" s="540"/>
      <c r="Z21" s="540"/>
      <c r="AA21" s="540"/>
      <c r="AB21" s="540"/>
      <c r="AC21" s="540"/>
      <c r="AD21" s="540">
        <f t="shared" ref="AD21" si="3">IF(AD19=0, "-", SUM(AD19)/SUM(AD13,AD14))</f>
        <v>1.0192307692307692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566</v>
      </c>
      <c r="H23" s="187"/>
      <c r="I23" s="187"/>
      <c r="J23" s="187"/>
      <c r="K23" s="187"/>
      <c r="L23" s="187"/>
      <c r="M23" s="187"/>
      <c r="N23" s="187"/>
      <c r="O23" s="188"/>
      <c r="P23" s="105">
        <v>118</v>
      </c>
      <c r="Q23" s="106"/>
      <c r="R23" s="106"/>
      <c r="S23" s="106"/>
      <c r="T23" s="106"/>
      <c r="U23" s="106"/>
      <c r="V23" s="107"/>
      <c r="W23" s="105">
        <v>121</v>
      </c>
      <c r="X23" s="106"/>
      <c r="Y23" s="106"/>
      <c r="Z23" s="106"/>
      <c r="AA23" s="106"/>
      <c r="AB23" s="106"/>
      <c r="AC23" s="107"/>
      <c r="AD23" s="209" t="s">
        <v>769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118</v>
      </c>
      <c r="Q29" s="109"/>
      <c r="R29" s="109"/>
      <c r="S29" s="109"/>
      <c r="T29" s="109"/>
      <c r="U29" s="109"/>
      <c r="V29" s="110"/>
      <c r="W29" s="227">
        <f>AR13</f>
        <v>121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465</v>
      </c>
      <c r="B30" s="511"/>
      <c r="C30" s="511"/>
      <c r="D30" s="511"/>
      <c r="E30" s="511"/>
      <c r="F30" s="512"/>
      <c r="G30" s="657"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525</v>
      </c>
      <c r="AF30" s="387"/>
      <c r="AG30" s="387"/>
      <c r="AH30" s="388"/>
      <c r="AI30" s="386" t="s">
        <v>522</v>
      </c>
      <c r="AJ30" s="387"/>
      <c r="AK30" s="387"/>
      <c r="AL30" s="388"/>
      <c r="AM30" s="389" t="s">
        <v>517</v>
      </c>
      <c r="AN30" s="389"/>
      <c r="AO30" s="389"/>
      <c r="AP30" s="386"/>
      <c r="AQ30" s="648" t="s">
        <v>353</v>
      </c>
      <c r="AR30" s="649"/>
      <c r="AS30" s="649"/>
      <c r="AT30" s="650"/>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577</v>
      </c>
      <c r="AR31" s="136"/>
      <c r="AS31" s="137" t="s">
        <v>354</v>
      </c>
      <c r="AT31" s="172"/>
      <c r="AU31" s="271">
        <v>32</v>
      </c>
      <c r="AV31" s="271"/>
      <c r="AW31" s="379" t="s">
        <v>300</v>
      </c>
      <c r="AX31" s="380"/>
    </row>
    <row r="32" spans="1:50" ht="23.25" customHeight="1" x14ac:dyDescent="0.15">
      <c r="A32" s="516"/>
      <c r="B32" s="514"/>
      <c r="C32" s="514"/>
      <c r="D32" s="514"/>
      <c r="E32" s="514"/>
      <c r="F32" s="515"/>
      <c r="G32" s="541" t="s">
        <v>567</v>
      </c>
      <c r="H32" s="542"/>
      <c r="I32" s="542"/>
      <c r="J32" s="542"/>
      <c r="K32" s="542"/>
      <c r="L32" s="542"/>
      <c r="M32" s="542"/>
      <c r="N32" s="542"/>
      <c r="O32" s="543"/>
      <c r="P32" s="161" t="s">
        <v>608</v>
      </c>
      <c r="Q32" s="161"/>
      <c r="R32" s="161"/>
      <c r="S32" s="161"/>
      <c r="T32" s="161"/>
      <c r="U32" s="161"/>
      <c r="V32" s="161"/>
      <c r="W32" s="161"/>
      <c r="X32" s="231"/>
      <c r="Y32" s="338" t="s">
        <v>12</v>
      </c>
      <c r="Z32" s="550"/>
      <c r="AA32" s="551"/>
      <c r="AB32" s="552" t="s">
        <v>568</v>
      </c>
      <c r="AC32" s="552"/>
      <c r="AD32" s="552"/>
      <c r="AE32" s="364">
        <v>477</v>
      </c>
      <c r="AF32" s="365"/>
      <c r="AG32" s="365"/>
      <c r="AH32" s="365"/>
      <c r="AI32" s="364">
        <v>509</v>
      </c>
      <c r="AJ32" s="365"/>
      <c r="AK32" s="365"/>
      <c r="AL32" s="365"/>
      <c r="AM32" s="364">
        <v>539</v>
      </c>
      <c r="AN32" s="365"/>
      <c r="AO32" s="365"/>
      <c r="AP32" s="365"/>
      <c r="AQ32" s="111" t="s">
        <v>578</v>
      </c>
      <c r="AR32" s="112"/>
      <c r="AS32" s="112"/>
      <c r="AT32" s="113"/>
      <c r="AU32" s="365" t="s">
        <v>578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568</v>
      </c>
      <c r="AC33" s="523"/>
      <c r="AD33" s="523"/>
      <c r="AE33" s="364">
        <v>466</v>
      </c>
      <c r="AF33" s="365"/>
      <c r="AG33" s="365"/>
      <c r="AH33" s="365"/>
      <c r="AI33" s="364">
        <v>507</v>
      </c>
      <c r="AJ33" s="365"/>
      <c r="AK33" s="365"/>
      <c r="AL33" s="365"/>
      <c r="AM33" s="364">
        <v>539</v>
      </c>
      <c r="AN33" s="365"/>
      <c r="AO33" s="365"/>
      <c r="AP33" s="365"/>
      <c r="AQ33" s="111" t="s">
        <v>579</v>
      </c>
      <c r="AR33" s="112"/>
      <c r="AS33" s="112"/>
      <c r="AT33" s="113"/>
      <c r="AU33" s="365">
        <v>591</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102</v>
      </c>
      <c r="AF34" s="365"/>
      <c r="AG34" s="365"/>
      <c r="AH34" s="365"/>
      <c r="AI34" s="364">
        <v>100</v>
      </c>
      <c r="AJ34" s="365"/>
      <c r="AK34" s="365"/>
      <c r="AL34" s="365"/>
      <c r="AM34" s="364">
        <v>100</v>
      </c>
      <c r="AN34" s="365"/>
      <c r="AO34" s="365"/>
      <c r="AP34" s="365"/>
      <c r="AQ34" s="111" t="s">
        <v>574</v>
      </c>
      <c r="AR34" s="112"/>
      <c r="AS34" s="112"/>
      <c r="AT34" s="113"/>
      <c r="AU34" s="365" t="s">
        <v>574</v>
      </c>
      <c r="AV34" s="365"/>
      <c r="AW34" s="365"/>
      <c r="AX34" s="367"/>
    </row>
    <row r="35" spans="1:50" ht="23.25" customHeight="1" x14ac:dyDescent="0.15">
      <c r="A35" s="911" t="s">
        <v>495</v>
      </c>
      <c r="B35" s="912"/>
      <c r="C35" s="912"/>
      <c r="D35" s="912"/>
      <c r="E35" s="912"/>
      <c r="F35" s="913"/>
      <c r="G35" s="917" t="s">
        <v>570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30"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1" t="s">
        <v>465</v>
      </c>
      <c r="B37" s="652"/>
      <c r="C37" s="652"/>
      <c r="D37" s="652"/>
      <c r="E37" s="652"/>
      <c r="F37" s="653"/>
      <c r="G37" s="566" t="s">
        <v>265</v>
      </c>
      <c r="H37" s="381"/>
      <c r="I37" s="381"/>
      <c r="J37" s="381"/>
      <c r="K37" s="381"/>
      <c r="L37" s="381"/>
      <c r="M37" s="381"/>
      <c r="N37" s="381"/>
      <c r="O37" s="567"/>
      <c r="P37" s="641" t="s">
        <v>59</v>
      </c>
      <c r="Q37" s="381"/>
      <c r="R37" s="381"/>
      <c r="S37" s="381"/>
      <c r="T37" s="381"/>
      <c r="U37" s="381"/>
      <c r="V37" s="381"/>
      <c r="W37" s="381"/>
      <c r="X37" s="567"/>
      <c r="Y37" s="642"/>
      <c r="Z37" s="643"/>
      <c r="AA37" s="644"/>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4"/>
      <c r="B41" s="655"/>
      <c r="C41" s="655"/>
      <c r="D41" s="655"/>
      <c r="E41" s="655"/>
      <c r="F41" s="65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1" t="s">
        <v>495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1" t="s">
        <v>465</v>
      </c>
      <c r="B44" s="652"/>
      <c r="C44" s="652"/>
      <c r="D44" s="652"/>
      <c r="E44" s="652"/>
      <c r="F44" s="653"/>
      <c r="G44" s="566" t="s">
        <v>265</v>
      </c>
      <c r="H44" s="381"/>
      <c r="I44" s="381"/>
      <c r="J44" s="381"/>
      <c r="K44" s="381"/>
      <c r="L44" s="381"/>
      <c r="M44" s="381"/>
      <c r="N44" s="381"/>
      <c r="O44" s="567"/>
      <c r="P44" s="641" t="s">
        <v>59</v>
      </c>
      <c r="Q44" s="381"/>
      <c r="R44" s="381"/>
      <c r="S44" s="381"/>
      <c r="T44" s="381"/>
      <c r="U44" s="381"/>
      <c r="V44" s="381"/>
      <c r="W44" s="381"/>
      <c r="X44" s="567"/>
      <c r="Y44" s="642"/>
      <c r="Z44" s="643"/>
      <c r="AA44" s="644"/>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4"/>
      <c r="B48" s="655"/>
      <c r="C48" s="655"/>
      <c r="D48" s="655"/>
      <c r="E48" s="655"/>
      <c r="F48" s="65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1" t="s">
        <v>495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3" t="s">
        <v>465</v>
      </c>
      <c r="B51" s="514"/>
      <c r="C51" s="514"/>
      <c r="D51" s="514"/>
      <c r="E51" s="514"/>
      <c r="F51" s="515"/>
      <c r="G51" s="566" t="s">
        <v>265</v>
      </c>
      <c r="H51" s="381"/>
      <c r="I51" s="381"/>
      <c r="J51" s="381"/>
      <c r="K51" s="381"/>
      <c r="L51" s="381"/>
      <c r="M51" s="381"/>
      <c r="N51" s="381"/>
      <c r="O51" s="567"/>
      <c r="P51" s="641" t="s">
        <v>59</v>
      </c>
      <c r="Q51" s="381"/>
      <c r="R51" s="381"/>
      <c r="S51" s="381"/>
      <c r="T51" s="381"/>
      <c r="U51" s="381"/>
      <c r="V51" s="381"/>
      <c r="W51" s="381"/>
      <c r="X51" s="567"/>
      <c r="Y51" s="642"/>
      <c r="Z51" s="643"/>
      <c r="AA51" s="644"/>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4"/>
      <c r="B55" s="655"/>
      <c r="C55" s="655"/>
      <c r="D55" s="655"/>
      <c r="E55" s="655"/>
      <c r="F55" s="656"/>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1" t="s">
        <v>495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3" t="s">
        <v>465</v>
      </c>
      <c r="B58" s="514"/>
      <c r="C58" s="514"/>
      <c r="D58" s="514"/>
      <c r="E58" s="514"/>
      <c r="F58" s="515"/>
      <c r="G58" s="566" t="s">
        <v>265</v>
      </c>
      <c r="H58" s="381"/>
      <c r="I58" s="381"/>
      <c r="J58" s="381"/>
      <c r="K58" s="381"/>
      <c r="L58" s="381"/>
      <c r="M58" s="381"/>
      <c r="N58" s="381"/>
      <c r="O58" s="567"/>
      <c r="P58" s="641" t="s">
        <v>59</v>
      </c>
      <c r="Q58" s="381"/>
      <c r="R58" s="381"/>
      <c r="S58" s="381"/>
      <c r="T58" s="381"/>
      <c r="U58" s="381"/>
      <c r="V58" s="381"/>
      <c r="W58" s="381"/>
      <c r="X58" s="567"/>
      <c r="Y58" s="642"/>
      <c r="Z58" s="643"/>
      <c r="AA58" s="644"/>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1" t="s">
        <v>495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3" t="s">
        <v>466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461</v>
      </c>
      <c r="X65" s="875"/>
      <c r="Y65" s="878"/>
      <c r="Z65" s="878"/>
      <c r="AA65" s="879"/>
      <c r="AB65" s="872" t="s">
        <v>11</v>
      </c>
      <c r="AC65" s="868"/>
      <c r="AD65" s="869"/>
      <c r="AE65" s="368" t="s">
        <v>525</v>
      </c>
      <c r="AF65" s="369"/>
      <c r="AG65" s="369"/>
      <c r="AH65" s="370"/>
      <c r="AI65" s="368" t="s">
        <v>522</v>
      </c>
      <c r="AJ65" s="369"/>
      <c r="AK65" s="369"/>
      <c r="AL65" s="370"/>
      <c r="AM65" s="375" t="s">
        <v>517</v>
      </c>
      <c r="AN65" s="375"/>
      <c r="AO65" s="375"/>
      <c r="AP65" s="368"/>
      <c r="AQ65" s="872" t="s">
        <v>353</v>
      </c>
      <c r="AR65" s="868"/>
      <c r="AS65" s="868"/>
      <c r="AT65" s="869"/>
      <c r="AU65" s="990" t="s">
        <v>253</v>
      </c>
      <c r="AV65" s="990"/>
      <c r="AW65" s="990"/>
      <c r="AX65" s="991"/>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354</v>
      </c>
      <c r="AT66" s="871"/>
      <c r="AU66" s="271"/>
      <c r="AV66" s="271"/>
      <c r="AW66" s="870" t="s">
        <v>464</v>
      </c>
      <c r="AX66" s="992"/>
    </row>
    <row r="67" spans="1:50" ht="23.25" hidden="1" customHeight="1" x14ac:dyDescent="0.15">
      <c r="A67" s="856"/>
      <c r="B67" s="857"/>
      <c r="C67" s="857"/>
      <c r="D67" s="857"/>
      <c r="E67" s="857"/>
      <c r="F67" s="858"/>
      <c r="G67" s="993" t="s">
        <v>355</v>
      </c>
      <c r="H67" s="976"/>
      <c r="I67" s="977"/>
      <c r="J67" s="977"/>
      <c r="K67" s="977"/>
      <c r="L67" s="977"/>
      <c r="M67" s="977"/>
      <c r="N67" s="977"/>
      <c r="O67" s="978"/>
      <c r="P67" s="976"/>
      <c r="Q67" s="977"/>
      <c r="R67" s="977"/>
      <c r="S67" s="977"/>
      <c r="T67" s="977"/>
      <c r="U67" s="977"/>
      <c r="V67" s="978"/>
      <c r="W67" s="982"/>
      <c r="X67" s="983"/>
      <c r="Y67" s="963" t="s">
        <v>12</v>
      </c>
      <c r="Z67" s="963"/>
      <c r="AA67" s="964"/>
      <c r="AB67" s="965" t="s">
        <v>485</v>
      </c>
      <c r="AC67" s="965"/>
      <c r="AD67" s="96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485</v>
      </c>
      <c r="AC68" s="988"/>
      <c r="AD68" s="98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486</v>
      </c>
      <c r="AC69" s="989"/>
      <c r="AD69" s="989"/>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471</v>
      </c>
      <c r="B70" s="857"/>
      <c r="C70" s="857"/>
      <c r="D70" s="857"/>
      <c r="E70" s="857"/>
      <c r="F70" s="858"/>
      <c r="G70" s="953" t="s">
        <v>356</v>
      </c>
      <c r="H70" s="954"/>
      <c r="I70" s="954"/>
      <c r="J70" s="954"/>
      <c r="K70" s="954"/>
      <c r="L70" s="954"/>
      <c r="M70" s="954"/>
      <c r="N70" s="954"/>
      <c r="O70" s="954"/>
      <c r="P70" s="954"/>
      <c r="Q70" s="954"/>
      <c r="R70" s="954"/>
      <c r="S70" s="954"/>
      <c r="T70" s="954"/>
      <c r="U70" s="954"/>
      <c r="V70" s="954"/>
      <c r="W70" s="957" t="s">
        <v>484</v>
      </c>
      <c r="X70" s="958"/>
      <c r="Y70" s="963" t="s">
        <v>12</v>
      </c>
      <c r="Z70" s="963"/>
      <c r="AA70" s="964"/>
      <c r="AB70" s="965" t="s">
        <v>485</v>
      </c>
      <c r="AC70" s="965"/>
      <c r="AD70" s="96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485</v>
      </c>
      <c r="AC71" s="988"/>
      <c r="AD71" s="98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486</v>
      </c>
      <c r="AC72" s="989"/>
      <c r="AD72" s="98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466</v>
      </c>
      <c r="B73" s="843"/>
      <c r="C73" s="843"/>
      <c r="D73" s="843"/>
      <c r="E73" s="843"/>
      <c r="F73" s="844"/>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5"/>
      <c r="B74" s="846"/>
      <c r="C74" s="846"/>
      <c r="D74" s="846"/>
      <c r="E74" s="846"/>
      <c r="F74" s="847"/>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5" t="s">
        <v>498</v>
      </c>
      <c r="B78" s="926"/>
      <c r="C78" s="926"/>
      <c r="D78" s="926"/>
      <c r="E78" s="923" t="s">
        <v>443</v>
      </c>
      <c r="F78" s="924"/>
      <c r="G78" s="57" t="s">
        <v>356</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460</v>
      </c>
      <c r="AP79" s="149"/>
      <c r="AQ79" s="149"/>
      <c r="AR79" s="81" t="s">
        <v>458</v>
      </c>
      <c r="AS79" s="148"/>
      <c r="AT79" s="149"/>
      <c r="AU79" s="149"/>
      <c r="AV79" s="149"/>
      <c r="AW79" s="149"/>
      <c r="AX79" s="150"/>
    </row>
    <row r="80" spans="1:50" ht="18.75" hidden="1" customHeight="1" x14ac:dyDescent="0.15">
      <c r="A80" s="520" t="s">
        <v>266</v>
      </c>
      <c r="B80" s="851" t="s">
        <v>457</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5"/>
      <c r="R87" s="805"/>
      <c r="S87" s="805"/>
      <c r="T87" s="805"/>
      <c r="U87" s="805"/>
      <c r="V87" s="805"/>
      <c r="W87" s="805"/>
      <c r="X87" s="806"/>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7"/>
      <c r="Q88" s="807"/>
      <c r="R88" s="807"/>
      <c r="S88" s="807"/>
      <c r="T88" s="807"/>
      <c r="U88" s="807"/>
      <c r="V88" s="807"/>
      <c r="W88" s="807"/>
      <c r="X88" s="808"/>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9"/>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5"/>
      <c r="R92" s="805"/>
      <c r="S92" s="805"/>
      <c r="T92" s="805"/>
      <c r="U92" s="805"/>
      <c r="V92" s="805"/>
      <c r="W92" s="805"/>
      <c r="X92" s="806"/>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7"/>
      <c r="Q93" s="807"/>
      <c r="R93" s="807"/>
      <c r="S93" s="807"/>
      <c r="T93" s="807"/>
      <c r="U93" s="807"/>
      <c r="V93" s="807"/>
      <c r="W93" s="807"/>
      <c r="X93" s="808"/>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9"/>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5"/>
      <c r="R97" s="805"/>
      <c r="S97" s="805"/>
      <c r="T97" s="805"/>
      <c r="U97" s="805"/>
      <c r="V97" s="805"/>
      <c r="W97" s="805"/>
      <c r="X97" s="806"/>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7"/>
      <c r="Q98" s="807"/>
      <c r="R98" s="807"/>
      <c r="S98" s="807"/>
      <c r="T98" s="807"/>
      <c r="U98" s="807"/>
      <c r="V98" s="807"/>
      <c r="W98" s="807"/>
      <c r="X98" s="808"/>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10"/>
      <c r="H99" s="247"/>
      <c r="I99" s="247"/>
      <c r="J99" s="247"/>
      <c r="K99" s="247"/>
      <c r="L99" s="247"/>
      <c r="M99" s="247"/>
      <c r="N99" s="247"/>
      <c r="O99" s="811"/>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525</v>
      </c>
      <c r="AF100" s="829"/>
      <c r="AG100" s="829"/>
      <c r="AH100" s="830"/>
      <c r="AI100" s="828" t="s">
        <v>522</v>
      </c>
      <c r="AJ100" s="829"/>
      <c r="AK100" s="829"/>
      <c r="AL100" s="830"/>
      <c r="AM100" s="828" t="s">
        <v>518</v>
      </c>
      <c r="AN100" s="829"/>
      <c r="AO100" s="829"/>
      <c r="AP100" s="830"/>
      <c r="AQ100" s="942" t="s">
        <v>511</v>
      </c>
      <c r="AR100" s="943"/>
      <c r="AS100" s="943"/>
      <c r="AT100" s="944"/>
      <c r="AU100" s="942" t="s">
        <v>508</v>
      </c>
      <c r="AV100" s="943"/>
      <c r="AW100" s="943"/>
      <c r="AX100" s="945"/>
    </row>
    <row r="101" spans="1:60" ht="23.25" customHeight="1" x14ac:dyDescent="0.15">
      <c r="A101" s="492"/>
      <c r="B101" s="493"/>
      <c r="C101" s="493"/>
      <c r="D101" s="493"/>
      <c r="E101" s="493"/>
      <c r="F101" s="494"/>
      <c r="G101" s="161" t="s">
        <v>605</v>
      </c>
      <c r="H101" s="161"/>
      <c r="I101" s="161"/>
      <c r="J101" s="161"/>
      <c r="K101" s="161"/>
      <c r="L101" s="161"/>
      <c r="M101" s="161"/>
      <c r="N101" s="161"/>
      <c r="O101" s="161"/>
      <c r="P101" s="161"/>
      <c r="Q101" s="161"/>
      <c r="R101" s="161"/>
      <c r="S101" s="161"/>
      <c r="T101" s="161"/>
      <c r="U101" s="161"/>
      <c r="V101" s="161"/>
      <c r="W101" s="161"/>
      <c r="X101" s="231"/>
      <c r="Y101" s="800" t="s">
        <v>55</v>
      </c>
      <c r="Z101" s="719"/>
      <c r="AA101" s="720"/>
      <c r="AB101" s="552" t="s">
        <v>569</v>
      </c>
      <c r="AC101" s="552"/>
      <c r="AD101" s="552"/>
      <c r="AE101" s="364">
        <v>143</v>
      </c>
      <c r="AF101" s="365"/>
      <c r="AG101" s="365"/>
      <c r="AH101" s="366"/>
      <c r="AI101" s="364">
        <v>93</v>
      </c>
      <c r="AJ101" s="365"/>
      <c r="AK101" s="365"/>
      <c r="AL101" s="366"/>
      <c r="AM101" s="364">
        <v>61</v>
      </c>
      <c r="AN101" s="365"/>
      <c r="AO101" s="365"/>
      <c r="AP101" s="366"/>
      <c r="AQ101" s="364" t="s">
        <v>770</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569</v>
      </c>
      <c r="AC102" s="552"/>
      <c r="AD102" s="552"/>
      <c r="AE102" s="358">
        <v>67</v>
      </c>
      <c r="AF102" s="358"/>
      <c r="AG102" s="358"/>
      <c r="AH102" s="358"/>
      <c r="AI102" s="358">
        <v>100</v>
      </c>
      <c r="AJ102" s="358"/>
      <c r="AK102" s="358"/>
      <c r="AL102" s="358"/>
      <c r="AM102" s="358">
        <v>50</v>
      </c>
      <c r="AN102" s="358"/>
      <c r="AO102" s="358"/>
      <c r="AP102" s="358"/>
      <c r="AQ102" s="819">
        <v>60</v>
      </c>
      <c r="AR102" s="820"/>
      <c r="AS102" s="820"/>
      <c r="AT102" s="821"/>
      <c r="AU102" s="819">
        <v>60</v>
      </c>
      <c r="AV102" s="820"/>
      <c r="AW102" s="820"/>
      <c r="AX102" s="821"/>
    </row>
    <row r="103" spans="1:60" ht="31.5" hidden="1" customHeight="1" x14ac:dyDescent="0.15">
      <c r="A103" s="489" t="s">
        <v>467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467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467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467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696</v>
      </c>
      <c r="AC116" s="301"/>
      <c r="AD116" s="302"/>
      <c r="AE116" s="358">
        <v>236874</v>
      </c>
      <c r="AF116" s="358"/>
      <c r="AG116" s="358"/>
      <c r="AH116" s="358"/>
      <c r="AI116" s="358">
        <v>546655</v>
      </c>
      <c r="AJ116" s="358"/>
      <c r="AK116" s="358"/>
      <c r="AL116" s="358"/>
      <c r="AM116" s="358">
        <v>244901</v>
      </c>
      <c r="AN116" s="358"/>
      <c r="AO116" s="358"/>
      <c r="AP116" s="358"/>
      <c r="AQ116" s="364">
        <v>304617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695</v>
      </c>
      <c r="AC117" s="342"/>
      <c r="AD117" s="343"/>
      <c r="AE117" s="306" t="s">
        <v>571</v>
      </c>
      <c r="AF117" s="306"/>
      <c r="AG117" s="306"/>
      <c r="AH117" s="306"/>
      <c r="AI117" s="306" t="s">
        <v>572</v>
      </c>
      <c r="AJ117" s="306"/>
      <c r="AK117" s="306"/>
      <c r="AL117" s="306"/>
      <c r="AM117" s="458" t="s">
        <v>671</v>
      </c>
      <c r="AN117" s="306"/>
      <c r="AO117" s="306"/>
      <c r="AP117" s="306"/>
      <c r="AQ117" s="306" t="s">
        <v>681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475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555</v>
      </c>
      <c r="B130" s="996"/>
      <c r="C130" s="995" t="s">
        <v>357</v>
      </c>
      <c r="D130" s="996"/>
      <c r="E130" s="308" t="s">
        <v>386</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385</v>
      </c>
      <c r="F131" s="239"/>
      <c r="G131" s="235" t="s">
        <v>573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682</v>
      </c>
      <c r="AR133" s="271"/>
      <c r="AS133" s="137" t="s">
        <v>354</v>
      </c>
      <c r="AT133" s="172"/>
      <c r="AU133" s="136">
        <v>32</v>
      </c>
      <c r="AV133" s="136"/>
      <c r="AW133" s="137" t="s">
        <v>300</v>
      </c>
      <c r="AX133" s="138"/>
    </row>
    <row r="134" spans="1:50" ht="39.75" customHeight="1" x14ac:dyDescent="0.15">
      <c r="A134" s="999"/>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575</v>
      </c>
      <c r="AC134" s="221"/>
      <c r="AD134" s="221"/>
      <c r="AE134" s="266">
        <v>477</v>
      </c>
      <c r="AF134" s="112"/>
      <c r="AG134" s="112"/>
      <c r="AH134" s="112"/>
      <c r="AI134" s="364">
        <v>509</v>
      </c>
      <c r="AJ134" s="365"/>
      <c r="AK134" s="365"/>
      <c r="AL134" s="365"/>
      <c r="AM134" s="266">
        <v>539</v>
      </c>
      <c r="AN134" s="112"/>
      <c r="AO134" s="112"/>
      <c r="AP134" s="112"/>
      <c r="AQ134" s="266" t="s">
        <v>683</v>
      </c>
      <c r="AR134" s="112"/>
      <c r="AS134" s="112"/>
      <c r="AT134" s="112"/>
      <c r="AU134" s="266" t="s">
        <v>682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v>466</v>
      </c>
      <c r="AF135" s="112"/>
      <c r="AG135" s="112"/>
      <c r="AH135" s="112"/>
      <c r="AI135" s="364">
        <v>507</v>
      </c>
      <c r="AJ135" s="365"/>
      <c r="AK135" s="365"/>
      <c r="AL135" s="365"/>
      <c r="AM135" s="266">
        <v>539</v>
      </c>
      <c r="AN135" s="112"/>
      <c r="AO135" s="112"/>
      <c r="AP135" s="112"/>
      <c r="AQ135" s="266" t="s">
        <v>682</v>
      </c>
      <c r="AR135" s="112"/>
      <c r="AS135" s="112"/>
      <c r="AT135" s="112"/>
      <c r="AU135" s="266">
        <v>591</v>
      </c>
      <c r="AV135" s="112"/>
      <c r="AW135" s="112"/>
      <c r="AX135" s="222"/>
    </row>
    <row r="136" spans="1:50" ht="18.75" hidden="1" customHeight="1" x14ac:dyDescent="0.15">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02"/>
      <c r="R214" s="903"/>
      <c r="S214" s="903"/>
      <c r="T214" s="903"/>
      <c r="U214" s="903"/>
      <c r="V214" s="903"/>
      <c r="W214" s="903"/>
      <c r="X214" s="903"/>
      <c r="Y214" s="903"/>
      <c r="Z214" s="903"/>
      <c r="AA214" s="9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05"/>
      <c r="R215" s="906"/>
      <c r="S215" s="906"/>
      <c r="T215" s="906"/>
      <c r="U215" s="906"/>
      <c r="V215" s="906"/>
      <c r="W215" s="906"/>
      <c r="X215" s="906"/>
      <c r="Y215" s="906"/>
      <c r="Z215" s="906"/>
      <c r="AA215" s="9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05"/>
      <c r="R216" s="906"/>
      <c r="S216" s="906"/>
      <c r="T216" s="906"/>
      <c r="U216" s="906"/>
      <c r="V216" s="906"/>
      <c r="W216" s="906"/>
      <c r="X216" s="906"/>
      <c r="Y216" s="906"/>
      <c r="Z216" s="906"/>
      <c r="AA216" s="90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05"/>
      <c r="R217" s="906"/>
      <c r="S217" s="906"/>
      <c r="T217" s="906"/>
      <c r="U217" s="906"/>
      <c r="V217" s="906"/>
      <c r="W217" s="906"/>
      <c r="X217" s="906"/>
      <c r="Y217" s="906"/>
      <c r="Z217" s="906"/>
      <c r="AA217" s="9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08"/>
      <c r="R218" s="909"/>
      <c r="S218" s="909"/>
      <c r="T218" s="909"/>
      <c r="U218" s="909"/>
      <c r="V218" s="909"/>
      <c r="W218" s="909"/>
      <c r="X218" s="909"/>
      <c r="Y218" s="909"/>
      <c r="Z218" s="909"/>
      <c r="AA218" s="9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02"/>
      <c r="R221" s="903"/>
      <c r="S221" s="903"/>
      <c r="T221" s="903"/>
      <c r="U221" s="903"/>
      <c r="V221" s="903"/>
      <c r="W221" s="903"/>
      <c r="X221" s="903"/>
      <c r="Y221" s="903"/>
      <c r="Z221" s="903"/>
      <c r="AA221" s="9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05"/>
      <c r="R222" s="906"/>
      <c r="S222" s="906"/>
      <c r="T222" s="906"/>
      <c r="U222" s="906"/>
      <c r="V222" s="906"/>
      <c r="W222" s="906"/>
      <c r="X222" s="906"/>
      <c r="Y222" s="906"/>
      <c r="Z222" s="906"/>
      <c r="AA222" s="9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05"/>
      <c r="R223" s="906"/>
      <c r="S223" s="906"/>
      <c r="T223" s="906"/>
      <c r="U223" s="906"/>
      <c r="V223" s="906"/>
      <c r="W223" s="906"/>
      <c r="X223" s="906"/>
      <c r="Y223" s="906"/>
      <c r="Z223" s="906"/>
      <c r="AA223" s="90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05"/>
      <c r="R224" s="906"/>
      <c r="S224" s="906"/>
      <c r="T224" s="906"/>
      <c r="U224" s="906"/>
      <c r="V224" s="906"/>
      <c r="W224" s="906"/>
      <c r="X224" s="906"/>
      <c r="Y224" s="906"/>
      <c r="Z224" s="906"/>
      <c r="AA224" s="9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08"/>
      <c r="R225" s="909"/>
      <c r="S225" s="909"/>
      <c r="T225" s="909"/>
      <c r="U225" s="909"/>
      <c r="V225" s="909"/>
      <c r="W225" s="909"/>
      <c r="X225" s="909"/>
      <c r="Y225" s="909"/>
      <c r="Z225" s="909"/>
      <c r="AA225" s="9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02"/>
      <c r="R228" s="903"/>
      <c r="S228" s="903"/>
      <c r="T228" s="903"/>
      <c r="U228" s="903"/>
      <c r="V228" s="903"/>
      <c r="W228" s="903"/>
      <c r="X228" s="903"/>
      <c r="Y228" s="903"/>
      <c r="Z228" s="903"/>
      <c r="AA228" s="9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05"/>
      <c r="R229" s="906"/>
      <c r="S229" s="906"/>
      <c r="T229" s="906"/>
      <c r="U229" s="906"/>
      <c r="V229" s="906"/>
      <c r="W229" s="906"/>
      <c r="X229" s="906"/>
      <c r="Y229" s="906"/>
      <c r="Z229" s="906"/>
      <c r="AA229" s="9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05"/>
      <c r="R230" s="906"/>
      <c r="S230" s="906"/>
      <c r="T230" s="906"/>
      <c r="U230" s="906"/>
      <c r="V230" s="906"/>
      <c r="W230" s="906"/>
      <c r="X230" s="906"/>
      <c r="Y230" s="906"/>
      <c r="Z230" s="906"/>
      <c r="AA230" s="90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05"/>
      <c r="R231" s="906"/>
      <c r="S231" s="906"/>
      <c r="T231" s="906"/>
      <c r="U231" s="906"/>
      <c r="V231" s="906"/>
      <c r="W231" s="906"/>
      <c r="X231" s="906"/>
      <c r="Y231" s="906"/>
      <c r="Z231" s="906"/>
      <c r="AA231" s="9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08"/>
      <c r="R232" s="909"/>
      <c r="S232" s="909"/>
      <c r="T232" s="909"/>
      <c r="U232" s="909"/>
      <c r="V232" s="909"/>
      <c r="W232" s="909"/>
      <c r="X232" s="909"/>
      <c r="Y232" s="909"/>
      <c r="Z232" s="909"/>
      <c r="AA232" s="9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02"/>
      <c r="R235" s="903"/>
      <c r="S235" s="903"/>
      <c r="T235" s="903"/>
      <c r="U235" s="903"/>
      <c r="V235" s="903"/>
      <c r="W235" s="903"/>
      <c r="X235" s="903"/>
      <c r="Y235" s="903"/>
      <c r="Z235" s="903"/>
      <c r="AA235" s="9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05"/>
      <c r="R236" s="906"/>
      <c r="S236" s="906"/>
      <c r="T236" s="906"/>
      <c r="U236" s="906"/>
      <c r="V236" s="906"/>
      <c r="W236" s="906"/>
      <c r="X236" s="906"/>
      <c r="Y236" s="906"/>
      <c r="Z236" s="906"/>
      <c r="AA236" s="9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05"/>
      <c r="R237" s="906"/>
      <c r="S237" s="906"/>
      <c r="T237" s="906"/>
      <c r="U237" s="906"/>
      <c r="V237" s="906"/>
      <c r="W237" s="906"/>
      <c r="X237" s="906"/>
      <c r="Y237" s="906"/>
      <c r="Z237" s="906"/>
      <c r="AA237" s="90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05"/>
      <c r="R238" s="906"/>
      <c r="S238" s="906"/>
      <c r="T238" s="906"/>
      <c r="U238" s="906"/>
      <c r="V238" s="906"/>
      <c r="W238" s="906"/>
      <c r="X238" s="906"/>
      <c r="Y238" s="906"/>
      <c r="Z238" s="906"/>
      <c r="AA238" s="9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08"/>
      <c r="R239" s="909"/>
      <c r="S239" s="909"/>
      <c r="T239" s="909"/>
      <c r="U239" s="909"/>
      <c r="V239" s="909"/>
      <c r="W239" s="909"/>
      <c r="X239" s="909"/>
      <c r="Y239" s="909"/>
      <c r="Z239" s="909"/>
      <c r="AA239" s="9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02"/>
      <c r="R242" s="903"/>
      <c r="S242" s="903"/>
      <c r="T242" s="903"/>
      <c r="U242" s="903"/>
      <c r="V242" s="903"/>
      <c r="W242" s="903"/>
      <c r="X242" s="903"/>
      <c r="Y242" s="903"/>
      <c r="Z242" s="903"/>
      <c r="AA242" s="9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05"/>
      <c r="R243" s="906"/>
      <c r="S243" s="906"/>
      <c r="T243" s="906"/>
      <c r="U243" s="906"/>
      <c r="V243" s="906"/>
      <c r="W243" s="906"/>
      <c r="X243" s="906"/>
      <c r="Y243" s="906"/>
      <c r="Z243" s="906"/>
      <c r="AA243" s="9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05"/>
      <c r="R244" s="906"/>
      <c r="S244" s="906"/>
      <c r="T244" s="906"/>
      <c r="U244" s="906"/>
      <c r="V244" s="906"/>
      <c r="W244" s="906"/>
      <c r="X244" s="906"/>
      <c r="Y244" s="906"/>
      <c r="Z244" s="906"/>
      <c r="AA244" s="90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05"/>
      <c r="R245" s="906"/>
      <c r="S245" s="906"/>
      <c r="T245" s="906"/>
      <c r="U245" s="906"/>
      <c r="V245" s="906"/>
      <c r="W245" s="906"/>
      <c r="X245" s="906"/>
      <c r="Y245" s="906"/>
      <c r="Z245" s="906"/>
      <c r="AA245" s="9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08"/>
      <c r="R246" s="909"/>
      <c r="S246" s="909"/>
      <c r="T246" s="909"/>
      <c r="U246" s="909"/>
      <c r="V246" s="909"/>
      <c r="W246" s="909"/>
      <c r="X246" s="909"/>
      <c r="Y246" s="909"/>
      <c r="Z246" s="909"/>
      <c r="AA246" s="9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02"/>
      <c r="R274" s="903"/>
      <c r="S274" s="903"/>
      <c r="T274" s="903"/>
      <c r="U274" s="903"/>
      <c r="V274" s="903"/>
      <c r="W274" s="903"/>
      <c r="X274" s="903"/>
      <c r="Y274" s="903"/>
      <c r="Z274" s="903"/>
      <c r="AA274" s="9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05"/>
      <c r="R275" s="906"/>
      <c r="S275" s="906"/>
      <c r="T275" s="906"/>
      <c r="U275" s="906"/>
      <c r="V275" s="906"/>
      <c r="W275" s="906"/>
      <c r="X275" s="906"/>
      <c r="Y275" s="906"/>
      <c r="Z275" s="906"/>
      <c r="AA275" s="9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05"/>
      <c r="R276" s="906"/>
      <c r="S276" s="906"/>
      <c r="T276" s="906"/>
      <c r="U276" s="906"/>
      <c r="V276" s="906"/>
      <c r="W276" s="906"/>
      <c r="X276" s="906"/>
      <c r="Y276" s="906"/>
      <c r="Z276" s="906"/>
      <c r="AA276" s="90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05"/>
      <c r="R277" s="906"/>
      <c r="S277" s="906"/>
      <c r="T277" s="906"/>
      <c r="U277" s="906"/>
      <c r="V277" s="906"/>
      <c r="W277" s="906"/>
      <c r="X277" s="906"/>
      <c r="Y277" s="906"/>
      <c r="Z277" s="906"/>
      <c r="AA277" s="9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08"/>
      <c r="R278" s="909"/>
      <c r="S278" s="909"/>
      <c r="T278" s="909"/>
      <c r="U278" s="909"/>
      <c r="V278" s="909"/>
      <c r="W278" s="909"/>
      <c r="X278" s="909"/>
      <c r="Y278" s="909"/>
      <c r="Z278" s="909"/>
      <c r="AA278" s="9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02"/>
      <c r="R281" s="903"/>
      <c r="S281" s="903"/>
      <c r="T281" s="903"/>
      <c r="U281" s="903"/>
      <c r="V281" s="903"/>
      <c r="W281" s="903"/>
      <c r="X281" s="903"/>
      <c r="Y281" s="903"/>
      <c r="Z281" s="903"/>
      <c r="AA281" s="9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05"/>
      <c r="R282" s="906"/>
      <c r="S282" s="906"/>
      <c r="T282" s="906"/>
      <c r="U282" s="906"/>
      <c r="V282" s="906"/>
      <c r="W282" s="906"/>
      <c r="X282" s="906"/>
      <c r="Y282" s="906"/>
      <c r="Z282" s="906"/>
      <c r="AA282" s="9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05"/>
      <c r="R283" s="906"/>
      <c r="S283" s="906"/>
      <c r="T283" s="906"/>
      <c r="U283" s="906"/>
      <c r="V283" s="906"/>
      <c r="W283" s="906"/>
      <c r="X283" s="906"/>
      <c r="Y283" s="906"/>
      <c r="Z283" s="906"/>
      <c r="AA283" s="90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05"/>
      <c r="R284" s="906"/>
      <c r="S284" s="906"/>
      <c r="T284" s="906"/>
      <c r="U284" s="906"/>
      <c r="V284" s="906"/>
      <c r="W284" s="906"/>
      <c r="X284" s="906"/>
      <c r="Y284" s="906"/>
      <c r="Z284" s="906"/>
      <c r="AA284" s="9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08"/>
      <c r="R285" s="909"/>
      <c r="S285" s="909"/>
      <c r="T285" s="909"/>
      <c r="U285" s="909"/>
      <c r="V285" s="909"/>
      <c r="W285" s="909"/>
      <c r="X285" s="909"/>
      <c r="Y285" s="909"/>
      <c r="Z285" s="909"/>
      <c r="AA285" s="9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02"/>
      <c r="R288" s="903"/>
      <c r="S288" s="903"/>
      <c r="T288" s="903"/>
      <c r="U288" s="903"/>
      <c r="V288" s="903"/>
      <c r="W288" s="903"/>
      <c r="X288" s="903"/>
      <c r="Y288" s="903"/>
      <c r="Z288" s="903"/>
      <c r="AA288" s="9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05"/>
      <c r="R289" s="906"/>
      <c r="S289" s="906"/>
      <c r="T289" s="906"/>
      <c r="U289" s="906"/>
      <c r="V289" s="906"/>
      <c r="W289" s="906"/>
      <c r="X289" s="906"/>
      <c r="Y289" s="906"/>
      <c r="Z289" s="906"/>
      <c r="AA289" s="9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05"/>
      <c r="R290" s="906"/>
      <c r="S290" s="906"/>
      <c r="T290" s="906"/>
      <c r="U290" s="906"/>
      <c r="V290" s="906"/>
      <c r="W290" s="906"/>
      <c r="X290" s="906"/>
      <c r="Y290" s="906"/>
      <c r="Z290" s="906"/>
      <c r="AA290" s="90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05"/>
      <c r="R291" s="906"/>
      <c r="S291" s="906"/>
      <c r="T291" s="906"/>
      <c r="U291" s="906"/>
      <c r="V291" s="906"/>
      <c r="W291" s="906"/>
      <c r="X291" s="906"/>
      <c r="Y291" s="906"/>
      <c r="Z291" s="906"/>
      <c r="AA291" s="9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08"/>
      <c r="R292" s="909"/>
      <c r="S292" s="909"/>
      <c r="T292" s="909"/>
      <c r="U292" s="909"/>
      <c r="V292" s="909"/>
      <c r="W292" s="909"/>
      <c r="X292" s="909"/>
      <c r="Y292" s="909"/>
      <c r="Z292" s="909"/>
      <c r="AA292" s="9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02"/>
      <c r="R295" s="903"/>
      <c r="S295" s="903"/>
      <c r="T295" s="903"/>
      <c r="U295" s="903"/>
      <c r="V295" s="903"/>
      <c r="W295" s="903"/>
      <c r="X295" s="903"/>
      <c r="Y295" s="903"/>
      <c r="Z295" s="903"/>
      <c r="AA295" s="9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05"/>
      <c r="R296" s="906"/>
      <c r="S296" s="906"/>
      <c r="T296" s="906"/>
      <c r="U296" s="906"/>
      <c r="V296" s="906"/>
      <c r="W296" s="906"/>
      <c r="X296" s="906"/>
      <c r="Y296" s="906"/>
      <c r="Z296" s="906"/>
      <c r="AA296" s="9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05"/>
      <c r="R297" s="906"/>
      <c r="S297" s="906"/>
      <c r="T297" s="906"/>
      <c r="U297" s="906"/>
      <c r="V297" s="906"/>
      <c r="W297" s="906"/>
      <c r="X297" s="906"/>
      <c r="Y297" s="906"/>
      <c r="Z297" s="906"/>
      <c r="AA297" s="90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05"/>
      <c r="R298" s="906"/>
      <c r="S298" s="906"/>
      <c r="T298" s="906"/>
      <c r="U298" s="906"/>
      <c r="V298" s="906"/>
      <c r="W298" s="906"/>
      <c r="X298" s="906"/>
      <c r="Y298" s="906"/>
      <c r="Z298" s="906"/>
      <c r="AA298" s="9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08"/>
      <c r="R299" s="909"/>
      <c r="S299" s="909"/>
      <c r="T299" s="909"/>
      <c r="U299" s="909"/>
      <c r="V299" s="909"/>
      <c r="W299" s="909"/>
      <c r="X299" s="909"/>
      <c r="Y299" s="909"/>
      <c r="Z299" s="909"/>
      <c r="AA299" s="9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02"/>
      <c r="R302" s="903"/>
      <c r="S302" s="903"/>
      <c r="T302" s="903"/>
      <c r="U302" s="903"/>
      <c r="V302" s="903"/>
      <c r="W302" s="903"/>
      <c r="X302" s="903"/>
      <c r="Y302" s="903"/>
      <c r="Z302" s="903"/>
      <c r="AA302" s="9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05"/>
      <c r="R303" s="906"/>
      <c r="S303" s="906"/>
      <c r="T303" s="906"/>
      <c r="U303" s="906"/>
      <c r="V303" s="906"/>
      <c r="W303" s="906"/>
      <c r="X303" s="906"/>
      <c r="Y303" s="906"/>
      <c r="Z303" s="906"/>
      <c r="AA303" s="9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05"/>
      <c r="R304" s="906"/>
      <c r="S304" s="906"/>
      <c r="T304" s="906"/>
      <c r="U304" s="906"/>
      <c r="V304" s="906"/>
      <c r="W304" s="906"/>
      <c r="X304" s="906"/>
      <c r="Y304" s="906"/>
      <c r="Z304" s="906"/>
      <c r="AA304" s="90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05"/>
      <c r="R305" s="906"/>
      <c r="S305" s="906"/>
      <c r="T305" s="906"/>
      <c r="U305" s="906"/>
      <c r="V305" s="906"/>
      <c r="W305" s="906"/>
      <c r="X305" s="906"/>
      <c r="Y305" s="906"/>
      <c r="Z305" s="906"/>
      <c r="AA305" s="9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08"/>
      <c r="R306" s="909"/>
      <c r="S306" s="909"/>
      <c r="T306" s="909"/>
      <c r="U306" s="909"/>
      <c r="V306" s="909"/>
      <c r="W306" s="909"/>
      <c r="X306" s="909"/>
      <c r="Y306" s="909"/>
      <c r="Z306" s="909"/>
      <c r="AA306" s="9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02"/>
      <c r="R334" s="903"/>
      <c r="S334" s="903"/>
      <c r="T334" s="903"/>
      <c r="U334" s="903"/>
      <c r="V334" s="903"/>
      <c r="W334" s="903"/>
      <c r="X334" s="903"/>
      <c r="Y334" s="903"/>
      <c r="Z334" s="903"/>
      <c r="AA334" s="9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05"/>
      <c r="R335" s="906"/>
      <c r="S335" s="906"/>
      <c r="T335" s="906"/>
      <c r="U335" s="906"/>
      <c r="V335" s="906"/>
      <c r="W335" s="906"/>
      <c r="X335" s="906"/>
      <c r="Y335" s="906"/>
      <c r="Z335" s="906"/>
      <c r="AA335" s="9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05"/>
      <c r="R336" s="906"/>
      <c r="S336" s="906"/>
      <c r="T336" s="906"/>
      <c r="U336" s="906"/>
      <c r="V336" s="906"/>
      <c r="W336" s="906"/>
      <c r="X336" s="906"/>
      <c r="Y336" s="906"/>
      <c r="Z336" s="906"/>
      <c r="AA336" s="90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05"/>
      <c r="R337" s="906"/>
      <c r="S337" s="906"/>
      <c r="T337" s="906"/>
      <c r="U337" s="906"/>
      <c r="V337" s="906"/>
      <c r="W337" s="906"/>
      <c r="X337" s="906"/>
      <c r="Y337" s="906"/>
      <c r="Z337" s="906"/>
      <c r="AA337" s="9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08"/>
      <c r="R338" s="909"/>
      <c r="S338" s="909"/>
      <c r="T338" s="909"/>
      <c r="U338" s="909"/>
      <c r="V338" s="909"/>
      <c r="W338" s="909"/>
      <c r="X338" s="909"/>
      <c r="Y338" s="909"/>
      <c r="Z338" s="909"/>
      <c r="AA338" s="9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02"/>
      <c r="R341" s="903"/>
      <c r="S341" s="903"/>
      <c r="T341" s="903"/>
      <c r="U341" s="903"/>
      <c r="V341" s="903"/>
      <c r="W341" s="903"/>
      <c r="X341" s="903"/>
      <c r="Y341" s="903"/>
      <c r="Z341" s="903"/>
      <c r="AA341" s="9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05"/>
      <c r="R342" s="906"/>
      <c r="S342" s="906"/>
      <c r="T342" s="906"/>
      <c r="U342" s="906"/>
      <c r="V342" s="906"/>
      <c r="W342" s="906"/>
      <c r="X342" s="906"/>
      <c r="Y342" s="906"/>
      <c r="Z342" s="906"/>
      <c r="AA342" s="9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05"/>
      <c r="R343" s="906"/>
      <c r="S343" s="906"/>
      <c r="T343" s="906"/>
      <c r="U343" s="906"/>
      <c r="V343" s="906"/>
      <c r="W343" s="906"/>
      <c r="X343" s="906"/>
      <c r="Y343" s="906"/>
      <c r="Z343" s="906"/>
      <c r="AA343" s="90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05"/>
      <c r="R344" s="906"/>
      <c r="S344" s="906"/>
      <c r="T344" s="906"/>
      <c r="U344" s="906"/>
      <c r="V344" s="906"/>
      <c r="W344" s="906"/>
      <c r="X344" s="906"/>
      <c r="Y344" s="906"/>
      <c r="Z344" s="906"/>
      <c r="AA344" s="9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08"/>
      <c r="R345" s="909"/>
      <c r="S345" s="909"/>
      <c r="T345" s="909"/>
      <c r="U345" s="909"/>
      <c r="V345" s="909"/>
      <c r="W345" s="909"/>
      <c r="X345" s="909"/>
      <c r="Y345" s="909"/>
      <c r="Z345" s="909"/>
      <c r="AA345" s="9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02"/>
      <c r="R348" s="903"/>
      <c r="S348" s="903"/>
      <c r="T348" s="903"/>
      <c r="U348" s="903"/>
      <c r="V348" s="903"/>
      <c r="W348" s="903"/>
      <c r="X348" s="903"/>
      <c r="Y348" s="903"/>
      <c r="Z348" s="903"/>
      <c r="AA348" s="9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05"/>
      <c r="R349" s="906"/>
      <c r="S349" s="906"/>
      <c r="T349" s="906"/>
      <c r="U349" s="906"/>
      <c r="V349" s="906"/>
      <c r="W349" s="906"/>
      <c r="X349" s="906"/>
      <c r="Y349" s="906"/>
      <c r="Z349" s="906"/>
      <c r="AA349" s="9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05"/>
      <c r="R350" s="906"/>
      <c r="S350" s="906"/>
      <c r="T350" s="906"/>
      <c r="U350" s="906"/>
      <c r="V350" s="906"/>
      <c r="W350" s="906"/>
      <c r="X350" s="906"/>
      <c r="Y350" s="906"/>
      <c r="Z350" s="906"/>
      <c r="AA350" s="90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05"/>
      <c r="R351" s="906"/>
      <c r="S351" s="906"/>
      <c r="T351" s="906"/>
      <c r="U351" s="906"/>
      <c r="V351" s="906"/>
      <c r="W351" s="906"/>
      <c r="X351" s="906"/>
      <c r="Y351" s="906"/>
      <c r="Z351" s="906"/>
      <c r="AA351" s="9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08"/>
      <c r="R352" s="909"/>
      <c r="S352" s="909"/>
      <c r="T352" s="909"/>
      <c r="U352" s="909"/>
      <c r="V352" s="909"/>
      <c r="W352" s="909"/>
      <c r="X352" s="909"/>
      <c r="Y352" s="909"/>
      <c r="Z352" s="909"/>
      <c r="AA352" s="9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02"/>
      <c r="R355" s="903"/>
      <c r="S355" s="903"/>
      <c r="T355" s="903"/>
      <c r="U355" s="903"/>
      <c r="V355" s="903"/>
      <c r="W355" s="903"/>
      <c r="X355" s="903"/>
      <c r="Y355" s="903"/>
      <c r="Z355" s="903"/>
      <c r="AA355" s="9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05"/>
      <c r="R356" s="906"/>
      <c r="S356" s="906"/>
      <c r="T356" s="906"/>
      <c r="U356" s="906"/>
      <c r="V356" s="906"/>
      <c r="W356" s="906"/>
      <c r="X356" s="906"/>
      <c r="Y356" s="906"/>
      <c r="Z356" s="906"/>
      <c r="AA356" s="9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05"/>
      <c r="R357" s="906"/>
      <c r="S357" s="906"/>
      <c r="T357" s="906"/>
      <c r="U357" s="906"/>
      <c r="V357" s="906"/>
      <c r="W357" s="906"/>
      <c r="X357" s="906"/>
      <c r="Y357" s="906"/>
      <c r="Z357" s="906"/>
      <c r="AA357" s="90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05"/>
      <c r="R358" s="906"/>
      <c r="S358" s="906"/>
      <c r="T358" s="906"/>
      <c r="U358" s="906"/>
      <c r="V358" s="906"/>
      <c r="W358" s="906"/>
      <c r="X358" s="906"/>
      <c r="Y358" s="906"/>
      <c r="Z358" s="906"/>
      <c r="AA358" s="9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08"/>
      <c r="R359" s="909"/>
      <c r="S359" s="909"/>
      <c r="T359" s="909"/>
      <c r="U359" s="909"/>
      <c r="V359" s="909"/>
      <c r="W359" s="909"/>
      <c r="X359" s="909"/>
      <c r="Y359" s="909"/>
      <c r="Z359" s="909"/>
      <c r="AA359" s="9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02"/>
      <c r="R362" s="903"/>
      <c r="S362" s="903"/>
      <c r="T362" s="903"/>
      <c r="U362" s="903"/>
      <c r="V362" s="903"/>
      <c r="W362" s="903"/>
      <c r="X362" s="903"/>
      <c r="Y362" s="903"/>
      <c r="Z362" s="903"/>
      <c r="AA362" s="9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05"/>
      <c r="R363" s="906"/>
      <c r="S363" s="906"/>
      <c r="T363" s="906"/>
      <c r="U363" s="906"/>
      <c r="V363" s="906"/>
      <c r="W363" s="906"/>
      <c r="X363" s="906"/>
      <c r="Y363" s="906"/>
      <c r="Z363" s="906"/>
      <c r="AA363" s="9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05"/>
      <c r="R364" s="906"/>
      <c r="S364" s="906"/>
      <c r="T364" s="906"/>
      <c r="U364" s="906"/>
      <c r="V364" s="906"/>
      <c r="W364" s="906"/>
      <c r="X364" s="906"/>
      <c r="Y364" s="906"/>
      <c r="Z364" s="906"/>
      <c r="AA364" s="90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05"/>
      <c r="R365" s="906"/>
      <c r="S365" s="906"/>
      <c r="T365" s="906"/>
      <c r="U365" s="906"/>
      <c r="V365" s="906"/>
      <c r="W365" s="906"/>
      <c r="X365" s="906"/>
      <c r="Y365" s="906"/>
      <c r="Z365" s="906"/>
      <c r="AA365" s="9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08"/>
      <c r="R366" s="909"/>
      <c r="S366" s="909"/>
      <c r="T366" s="909"/>
      <c r="U366" s="909"/>
      <c r="V366" s="909"/>
      <c r="W366" s="909"/>
      <c r="X366" s="909"/>
      <c r="Y366" s="909"/>
      <c r="Z366" s="909"/>
      <c r="AA366" s="9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02"/>
      <c r="R394" s="903"/>
      <c r="S394" s="903"/>
      <c r="T394" s="903"/>
      <c r="U394" s="903"/>
      <c r="V394" s="903"/>
      <c r="W394" s="903"/>
      <c r="X394" s="903"/>
      <c r="Y394" s="903"/>
      <c r="Z394" s="903"/>
      <c r="AA394" s="9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05"/>
      <c r="R395" s="906"/>
      <c r="S395" s="906"/>
      <c r="T395" s="906"/>
      <c r="U395" s="906"/>
      <c r="V395" s="906"/>
      <c r="W395" s="906"/>
      <c r="X395" s="906"/>
      <c r="Y395" s="906"/>
      <c r="Z395" s="906"/>
      <c r="AA395" s="9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05"/>
      <c r="R396" s="906"/>
      <c r="S396" s="906"/>
      <c r="T396" s="906"/>
      <c r="U396" s="906"/>
      <c r="V396" s="906"/>
      <c r="W396" s="906"/>
      <c r="X396" s="906"/>
      <c r="Y396" s="906"/>
      <c r="Z396" s="906"/>
      <c r="AA396" s="90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05"/>
      <c r="R397" s="906"/>
      <c r="S397" s="906"/>
      <c r="T397" s="906"/>
      <c r="U397" s="906"/>
      <c r="V397" s="906"/>
      <c r="W397" s="906"/>
      <c r="X397" s="906"/>
      <c r="Y397" s="906"/>
      <c r="Z397" s="906"/>
      <c r="AA397" s="9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08"/>
      <c r="R398" s="909"/>
      <c r="S398" s="909"/>
      <c r="T398" s="909"/>
      <c r="U398" s="909"/>
      <c r="V398" s="909"/>
      <c r="W398" s="909"/>
      <c r="X398" s="909"/>
      <c r="Y398" s="909"/>
      <c r="Z398" s="909"/>
      <c r="AA398" s="9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02"/>
      <c r="R401" s="903"/>
      <c r="S401" s="903"/>
      <c r="T401" s="903"/>
      <c r="U401" s="903"/>
      <c r="V401" s="903"/>
      <c r="W401" s="903"/>
      <c r="X401" s="903"/>
      <c r="Y401" s="903"/>
      <c r="Z401" s="903"/>
      <c r="AA401" s="9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05"/>
      <c r="R402" s="906"/>
      <c r="S402" s="906"/>
      <c r="T402" s="906"/>
      <c r="U402" s="906"/>
      <c r="V402" s="906"/>
      <c r="W402" s="906"/>
      <c r="X402" s="906"/>
      <c r="Y402" s="906"/>
      <c r="Z402" s="906"/>
      <c r="AA402" s="9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05"/>
      <c r="R403" s="906"/>
      <c r="S403" s="906"/>
      <c r="T403" s="906"/>
      <c r="U403" s="906"/>
      <c r="V403" s="906"/>
      <c r="W403" s="906"/>
      <c r="X403" s="906"/>
      <c r="Y403" s="906"/>
      <c r="Z403" s="906"/>
      <c r="AA403" s="90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05"/>
      <c r="R404" s="906"/>
      <c r="S404" s="906"/>
      <c r="T404" s="906"/>
      <c r="U404" s="906"/>
      <c r="V404" s="906"/>
      <c r="W404" s="906"/>
      <c r="X404" s="906"/>
      <c r="Y404" s="906"/>
      <c r="Z404" s="906"/>
      <c r="AA404" s="9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08"/>
      <c r="R405" s="909"/>
      <c r="S405" s="909"/>
      <c r="T405" s="909"/>
      <c r="U405" s="909"/>
      <c r="V405" s="909"/>
      <c r="W405" s="909"/>
      <c r="X405" s="909"/>
      <c r="Y405" s="909"/>
      <c r="Z405" s="909"/>
      <c r="AA405" s="9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02"/>
      <c r="R408" s="903"/>
      <c r="S408" s="903"/>
      <c r="T408" s="903"/>
      <c r="U408" s="903"/>
      <c r="V408" s="903"/>
      <c r="W408" s="903"/>
      <c r="X408" s="903"/>
      <c r="Y408" s="903"/>
      <c r="Z408" s="903"/>
      <c r="AA408" s="9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05"/>
      <c r="R409" s="906"/>
      <c r="S409" s="906"/>
      <c r="T409" s="906"/>
      <c r="U409" s="906"/>
      <c r="V409" s="906"/>
      <c r="W409" s="906"/>
      <c r="X409" s="906"/>
      <c r="Y409" s="906"/>
      <c r="Z409" s="906"/>
      <c r="AA409" s="9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05"/>
      <c r="R410" s="906"/>
      <c r="S410" s="906"/>
      <c r="T410" s="906"/>
      <c r="U410" s="906"/>
      <c r="V410" s="906"/>
      <c r="W410" s="906"/>
      <c r="X410" s="906"/>
      <c r="Y410" s="906"/>
      <c r="Z410" s="906"/>
      <c r="AA410" s="90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05"/>
      <c r="R411" s="906"/>
      <c r="S411" s="906"/>
      <c r="T411" s="906"/>
      <c r="U411" s="906"/>
      <c r="V411" s="906"/>
      <c r="W411" s="906"/>
      <c r="X411" s="906"/>
      <c r="Y411" s="906"/>
      <c r="Z411" s="906"/>
      <c r="AA411" s="9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08"/>
      <c r="R412" s="909"/>
      <c r="S412" s="909"/>
      <c r="T412" s="909"/>
      <c r="U412" s="909"/>
      <c r="V412" s="909"/>
      <c r="W412" s="909"/>
      <c r="X412" s="909"/>
      <c r="Y412" s="909"/>
      <c r="Z412" s="909"/>
      <c r="AA412" s="9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02"/>
      <c r="R415" s="903"/>
      <c r="S415" s="903"/>
      <c r="T415" s="903"/>
      <c r="U415" s="903"/>
      <c r="V415" s="903"/>
      <c r="W415" s="903"/>
      <c r="X415" s="903"/>
      <c r="Y415" s="903"/>
      <c r="Z415" s="903"/>
      <c r="AA415" s="9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05"/>
      <c r="R416" s="906"/>
      <c r="S416" s="906"/>
      <c r="T416" s="906"/>
      <c r="U416" s="906"/>
      <c r="V416" s="906"/>
      <c r="W416" s="906"/>
      <c r="X416" s="906"/>
      <c r="Y416" s="906"/>
      <c r="Z416" s="906"/>
      <c r="AA416" s="9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05"/>
      <c r="R417" s="906"/>
      <c r="S417" s="906"/>
      <c r="T417" s="906"/>
      <c r="U417" s="906"/>
      <c r="V417" s="906"/>
      <c r="W417" s="906"/>
      <c r="X417" s="906"/>
      <c r="Y417" s="906"/>
      <c r="Z417" s="906"/>
      <c r="AA417" s="90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05"/>
      <c r="R418" s="906"/>
      <c r="S418" s="906"/>
      <c r="T418" s="906"/>
      <c r="U418" s="906"/>
      <c r="V418" s="906"/>
      <c r="W418" s="906"/>
      <c r="X418" s="906"/>
      <c r="Y418" s="906"/>
      <c r="Z418" s="906"/>
      <c r="AA418" s="9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08"/>
      <c r="R419" s="909"/>
      <c r="S419" s="909"/>
      <c r="T419" s="909"/>
      <c r="U419" s="909"/>
      <c r="V419" s="909"/>
      <c r="W419" s="909"/>
      <c r="X419" s="909"/>
      <c r="Y419" s="909"/>
      <c r="Z419" s="909"/>
      <c r="AA419" s="9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02"/>
      <c r="R422" s="903"/>
      <c r="S422" s="903"/>
      <c r="T422" s="903"/>
      <c r="U422" s="903"/>
      <c r="V422" s="903"/>
      <c r="W422" s="903"/>
      <c r="X422" s="903"/>
      <c r="Y422" s="903"/>
      <c r="Z422" s="903"/>
      <c r="AA422" s="9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05"/>
      <c r="R423" s="906"/>
      <c r="S423" s="906"/>
      <c r="T423" s="906"/>
      <c r="U423" s="906"/>
      <c r="V423" s="906"/>
      <c r="W423" s="906"/>
      <c r="X423" s="906"/>
      <c r="Y423" s="906"/>
      <c r="Z423" s="906"/>
      <c r="AA423" s="9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05"/>
      <c r="R424" s="906"/>
      <c r="S424" s="906"/>
      <c r="T424" s="906"/>
      <c r="U424" s="906"/>
      <c r="V424" s="906"/>
      <c r="W424" s="906"/>
      <c r="X424" s="906"/>
      <c r="Y424" s="906"/>
      <c r="Z424" s="906"/>
      <c r="AA424" s="90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05"/>
      <c r="R425" s="906"/>
      <c r="S425" s="906"/>
      <c r="T425" s="906"/>
      <c r="U425" s="906"/>
      <c r="V425" s="906"/>
      <c r="W425" s="906"/>
      <c r="X425" s="906"/>
      <c r="Y425" s="906"/>
      <c r="Z425" s="906"/>
      <c r="AA425" s="9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08"/>
      <c r="R426" s="909"/>
      <c r="S426" s="909"/>
      <c r="T426" s="909"/>
      <c r="U426" s="909"/>
      <c r="V426" s="909"/>
      <c r="W426" s="909"/>
      <c r="X426" s="909"/>
      <c r="Y426" s="909"/>
      <c r="Z426" s="909"/>
      <c r="AA426" s="9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551</v>
      </c>
      <c r="D430" s="250"/>
      <c r="E430" s="238" t="s">
        <v>535</v>
      </c>
      <c r="F430" s="448"/>
      <c r="G430" s="240" t="s">
        <v>373</v>
      </c>
      <c r="H430" s="158"/>
      <c r="I430" s="158"/>
      <c r="J430" s="241" t="s">
        <v>754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354</v>
      </c>
      <c r="AH432" s="172"/>
      <c r="AI432" s="182"/>
      <c r="AJ432" s="182"/>
      <c r="AK432" s="182"/>
      <c r="AL432" s="177"/>
      <c r="AM432" s="182"/>
      <c r="AN432" s="182"/>
      <c r="AO432" s="182"/>
      <c r="AP432" s="177"/>
      <c r="AQ432" s="217" t="s">
        <v>682</v>
      </c>
      <c r="AR432" s="136"/>
      <c r="AS432" s="137" t="s">
        <v>354</v>
      </c>
      <c r="AT432" s="172"/>
      <c r="AU432" s="136" t="s">
        <v>684</v>
      </c>
      <c r="AV432" s="136"/>
      <c r="AW432" s="137" t="s">
        <v>300</v>
      </c>
      <c r="AX432" s="138"/>
    </row>
    <row r="433" spans="1:50" ht="23.25" customHeight="1" x14ac:dyDescent="0.15">
      <c r="A433" s="999"/>
      <c r="B433" s="252"/>
      <c r="C433" s="251"/>
      <c r="D433" s="252"/>
      <c r="E433" s="166"/>
      <c r="F433" s="167"/>
      <c r="G433" s="230" t="s">
        <v>556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598</v>
      </c>
      <c r="AF433" s="112"/>
      <c r="AG433" s="112"/>
      <c r="AH433" s="112"/>
      <c r="AI433" s="111" t="s">
        <v>598</v>
      </c>
      <c r="AJ433" s="112"/>
      <c r="AK433" s="112"/>
      <c r="AL433" s="112"/>
      <c r="AM433" s="111" t="s">
        <v>598</v>
      </c>
      <c r="AN433" s="112"/>
      <c r="AO433" s="112"/>
      <c r="AP433" s="113"/>
      <c r="AQ433" s="111" t="s">
        <v>598</v>
      </c>
      <c r="AR433" s="112"/>
      <c r="AS433" s="112"/>
      <c r="AT433" s="113"/>
      <c r="AU433" s="112" t="s">
        <v>683</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599</v>
      </c>
      <c r="AF434" s="112"/>
      <c r="AG434" s="112"/>
      <c r="AH434" s="113"/>
      <c r="AI434" s="111" t="s">
        <v>598</v>
      </c>
      <c r="AJ434" s="112"/>
      <c r="AK434" s="112"/>
      <c r="AL434" s="112"/>
      <c r="AM434" s="111" t="s">
        <v>599</v>
      </c>
      <c r="AN434" s="112"/>
      <c r="AO434" s="112"/>
      <c r="AP434" s="113"/>
      <c r="AQ434" s="111" t="s">
        <v>598</v>
      </c>
      <c r="AR434" s="112"/>
      <c r="AS434" s="112"/>
      <c r="AT434" s="113"/>
      <c r="AU434" s="112" t="s">
        <v>685</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2"/>
      <c r="AM435" s="111" t="s">
        <v>600</v>
      </c>
      <c r="AN435" s="112"/>
      <c r="AO435" s="112"/>
      <c r="AP435" s="113"/>
      <c r="AQ435" s="111" t="s">
        <v>598</v>
      </c>
      <c r="AR435" s="112"/>
      <c r="AS435" s="112"/>
      <c r="AT435" s="113"/>
      <c r="AU435" s="112" t="s">
        <v>686</v>
      </c>
      <c r="AV435" s="112"/>
      <c r="AW435" s="112"/>
      <c r="AX435" s="222"/>
    </row>
    <row r="436" spans="1:50" ht="18.75" hidden="1" customHeight="1" x14ac:dyDescent="0.15">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682</v>
      </c>
      <c r="AF462" s="136"/>
      <c r="AG462" s="137" t="s">
        <v>354</v>
      </c>
      <c r="AH462" s="172"/>
      <c r="AI462" s="182"/>
      <c r="AJ462" s="182"/>
      <c r="AK462" s="182"/>
      <c r="AL462" s="177"/>
      <c r="AM462" s="182"/>
      <c r="AN462" s="182"/>
      <c r="AO462" s="182"/>
      <c r="AP462" s="177"/>
      <c r="AQ462" s="217" t="s">
        <v>682</v>
      </c>
      <c r="AR462" s="136"/>
      <c r="AS462" s="137" t="s">
        <v>354</v>
      </c>
      <c r="AT462" s="172"/>
      <c r="AU462" s="136" t="s">
        <v>682</v>
      </c>
      <c r="AV462" s="136"/>
      <c r="AW462" s="137" t="s">
        <v>300</v>
      </c>
      <c r="AX462" s="138"/>
    </row>
    <row r="463" spans="1:50" ht="23.25" customHeight="1" x14ac:dyDescent="0.15">
      <c r="A463" s="999"/>
      <c r="B463" s="252"/>
      <c r="C463" s="251"/>
      <c r="D463" s="252"/>
      <c r="E463" s="166"/>
      <c r="F463" s="167"/>
      <c r="G463" s="230" t="s">
        <v>598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598</v>
      </c>
      <c r="AC463" s="133"/>
      <c r="AD463" s="133"/>
      <c r="AE463" s="111" t="s">
        <v>598</v>
      </c>
      <c r="AF463" s="112"/>
      <c r="AG463" s="112"/>
      <c r="AH463" s="112"/>
      <c r="AI463" s="111" t="s">
        <v>598</v>
      </c>
      <c r="AJ463" s="112"/>
      <c r="AK463" s="112"/>
      <c r="AL463" s="112"/>
      <c r="AM463" s="111" t="s">
        <v>598</v>
      </c>
      <c r="AN463" s="112"/>
      <c r="AO463" s="112"/>
      <c r="AP463" s="113"/>
      <c r="AQ463" s="111" t="s">
        <v>598</v>
      </c>
      <c r="AR463" s="112"/>
      <c r="AS463" s="112"/>
      <c r="AT463" s="113"/>
      <c r="AU463" s="112" t="s">
        <v>687</v>
      </c>
      <c r="AV463" s="112"/>
      <c r="AW463" s="112"/>
      <c r="AX463" s="222"/>
    </row>
    <row r="464" spans="1:50" ht="23.25"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598</v>
      </c>
      <c r="AC464" s="221"/>
      <c r="AD464" s="221"/>
      <c r="AE464" s="111" t="s">
        <v>599</v>
      </c>
      <c r="AF464" s="112"/>
      <c r="AG464" s="112"/>
      <c r="AH464" s="113"/>
      <c r="AI464" s="111" t="s">
        <v>598</v>
      </c>
      <c r="AJ464" s="112"/>
      <c r="AK464" s="112"/>
      <c r="AL464" s="112"/>
      <c r="AM464" s="111" t="s">
        <v>599</v>
      </c>
      <c r="AN464" s="112"/>
      <c r="AO464" s="112"/>
      <c r="AP464" s="113"/>
      <c r="AQ464" s="111" t="s">
        <v>598</v>
      </c>
      <c r="AR464" s="112"/>
      <c r="AS464" s="112"/>
      <c r="AT464" s="113"/>
      <c r="AU464" s="112" t="s">
        <v>682</v>
      </c>
      <c r="AV464" s="112"/>
      <c r="AW464" s="112"/>
      <c r="AX464" s="222"/>
    </row>
    <row r="465" spans="1:50" ht="23.25"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597</v>
      </c>
      <c r="AF465" s="112"/>
      <c r="AG465" s="112"/>
      <c r="AH465" s="113"/>
      <c r="AI465" s="111" t="s">
        <v>601</v>
      </c>
      <c r="AJ465" s="112"/>
      <c r="AK465" s="112"/>
      <c r="AL465" s="112"/>
      <c r="AM465" s="111" t="s">
        <v>598</v>
      </c>
      <c r="AN465" s="112"/>
      <c r="AO465" s="112"/>
      <c r="AP465" s="113"/>
      <c r="AQ465" s="111" t="s">
        <v>598</v>
      </c>
      <c r="AR465" s="112"/>
      <c r="AS465" s="112"/>
      <c r="AT465" s="113"/>
      <c r="AU465" s="112" t="s">
        <v>682</v>
      </c>
      <c r="AV465" s="112"/>
      <c r="AW465" s="112"/>
      <c r="AX465" s="222"/>
    </row>
    <row r="466" spans="1:50" ht="18.75" hidden="1" customHeight="1" x14ac:dyDescent="0.15">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4.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564</v>
      </c>
      <c r="AE702" s="901"/>
      <c r="AF702" s="901"/>
      <c r="AG702" s="890" t="s">
        <v>609</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564</v>
      </c>
      <c r="AE703" s="155"/>
      <c r="AF703" s="155"/>
      <c r="AG703" s="617" t="s">
        <v>610</v>
      </c>
      <c r="AH703" s="618"/>
      <c r="AI703" s="618"/>
      <c r="AJ703" s="618"/>
      <c r="AK703" s="618"/>
      <c r="AL703" s="618"/>
      <c r="AM703" s="618"/>
      <c r="AN703" s="618"/>
      <c r="AO703" s="618"/>
      <c r="AP703" s="618"/>
      <c r="AQ703" s="618"/>
      <c r="AR703" s="618"/>
      <c r="AS703" s="618"/>
      <c r="AT703" s="618"/>
      <c r="AU703" s="618"/>
      <c r="AV703" s="618"/>
      <c r="AW703" s="618"/>
      <c r="AX703" s="619"/>
    </row>
    <row r="704" spans="1:50" ht="68.25"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564</v>
      </c>
      <c r="AE704" s="591"/>
      <c r="AF704" s="591"/>
      <c r="AG704" s="428" t="s">
        <v>755</v>
      </c>
      <c r="AH704" s="233"/>
      <c r="AI704" s="233"/>
      <c r="AJ704" s="233"/>
      <c r="AK704" s="233"/>
      <c r="AL704" s="233"/>
      <c r="AM704" s="233"/>
      <c r="AN704" s="233"/>
      <c r="AO704" s="233"/>
      <c r="AP704" s="233"/>
      <c r="AQ704" s="233"/>
      <c r="AR704" s="233"/>
      <c r="AS704" s="233"/>
      <c r="AT704" s="233"/>
      <c r="AU704" s="233"/>
      <c r="AV704" s="233"/>
      <c r="AW704" s="233"/>
      <c r="AX704" s="429"/>
    </row>
    <row r="705" spans="1:50" ht="44.25" customHeight="1" x14ac:dyDescent="0.15">
      <c r="A705" s="632"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6" t="s">
        <v>564</v>
      </c>
      <c r="AE705" s="737"/>
      <c r="AF705" s="737"/>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74"/>
      <c r="C706" s="625"/>
      <c r="D706" s="626"/>
      <c r="E706" s="691" t="s">
        <v>496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5"/>
      <c r="B707" s="774"/>
      <c r="C707" s="627"/>
      <c r="D707" s="628"/>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593</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5"/>
      <c r="B708" s="666"/>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594</v>
      </c>
      <c r="AE708" s="621"/>
      <c r="AF708" s="621"/>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46.5" customHeight="1" x14ac:dyDescent="0.15">
      <c r="A709" s="665"/>
      <c r="B709" s="666"/>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564</v>
      </c>
      <c r="AE709" s="155"/>
      <c r="AF709" s="155"/>
      <c r="AG709" s="617" t="s">
        <v>673</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5"/>
      <c r="B710" s="666"/>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594</v>
      </c>
      <c r="AE710" s="155"/>
      <c r="AF710" s="155"/>
      <c r="AG710" s="617" t="s">
        <v>590</v>
      </c>
      <c r="AH710" s="618"/>
      <c r="AI710" s="618"/>
      <c r="AJ710" s="618"/>
      <c r="AK710" s="618"/>
      <c r="AL710" s="618"/>
      <c r="AM710" s="618"/>
      <c r="AN710" s="618"/>
      <c r="AO710" s="618"/>
      <c r="AP710" s="618"/>
      <c r="AQ710" s="618"/>
      <c r="AR710" s="618"/>
      <c r="AS710" s="618"/>
      <c r="AT710" s="618"/>
      <c r="AU710" s="618"/>
      <c r="AV710" s="618"/>
      <c r="AW710" s="618"/>
      <c r="AX710" s="619"/>
    </row>
    <row r="711" spans="1:50" ht="33.75" customHeight="1" x14ac:dyDescent="0.15">
      <c r="A711" s="665"/>
      <c r="B711" s="666"/>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564</v>
      </c>
      <c r="AE711" s="155"/>
      <c r="AF711" s="155"/>
      <c r="AG711" s="617" t="s">
        <v>756</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5"/>
      <c r="B712" s="666"/>
      <c r="C712" s="594" t="s">
        <v>462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594</v>
      </c>
      <c r="AE712" s="591"/>
      <c r="AF712" s="591"/>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5"/>
      <c r="B713" s="666"/>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17" t="s">
        <v>590</v>
      </c>
      <c r="AH713" s="618"/>
      <c r="AI713" s="618"/>
      <c r="AJ713" s="618"/>
      <c r="AK713" s="618"/>
      <c r="AL713" s="618"/>
      <c r="AM713" s="618"/>
      <c r="AN713" s="618"/>
      <c r="AO713" s="618"/>
      <c r="AP713" s="618"/>
      <c r="AQ713" s="618"/>
      <c r="AR713" s="618"/>
      <c r="AS713" s="618"/>
      <c r="AT713" s="618"/>
      <c r="AU713" s="618"/>
      <c r="AV713" s="618"/>
      <c r="AW713" s="618"/>
      <c r="AX713" s="619"/>
    </row>
    <row r="714" spans="1:50" ht="43.5" customHeight="1" x14ac:dyDescent="0.15">
      <c r="A714" s="667"/>
      <c r="B714" s="668"/>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564</v>
      </c>
      <c r="AE714" s="598"/>
      <c r="AF714" s="599"/>
      <c r="AG714" s="697" t="s">
        <v>757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32" t="s">
        <v>40</v>
      </c>
      <c r="B715" s="664"/>
      <c r="C715" s="669" t="s">
        <v>440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20" t="s">
        <v>564</v>
      </c>
      <c r="AE715" s="621"/>
      <c r="AF715" s="781"/>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5"/>
      <c r="B716" s="66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00" t="s">
        <v>564</v>
      </c>
      <c r="AE716" s="701"/>
      <c r="AF716" s="701"/>
      <c r="AG716" s="617" t="s">
        <v>591</v>
      </c>
      <c r="AH716" s="618"/>
      <c r="AI716" s="618"/>
      <c r="AJ716" s="618"/>
      <c r="AK716" s="618"/>
      <c r="AL716" s="618"/>
      <c r="AM716" s="618"/>
      <c r="AN716" s="618"/>
      <c r="AO716" s="618"/>
      <c r="AP716" s="618"/>
      <c r="AQ716" s="618"/>
      <c r="AR716" s="618"/>
      <c r="AS716" s="618"/>
      <c r="AT716" s="618"/>
      <c r="AU716" s="618"/>
      <c r="AV716" s="618"/>
      <c r="AW716" s="618"/>
      <c r="AX716" s="619"/>
    </row>
    <row r="717" spans="1:50" ht="39.75" customHeight="1" x14ac:dyDescent="0.15">
      <c r="A717" s="665"/>
      <c r="B717" s="666"/>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564</v>
      </c>
      <c r="AE717" s="155"/>
      <c r="AF717" s="155"/>
      <c r="AG717" s="617" t="s">
        <v>603</v>
      </c>
      <c r="AH717" s="618"/>
      <c r="AI717" s="618"/>
      <c r="AJ717" s="618"/>
      <c r="AK717" s="618"/>
      <c r="AL717" s="618"/>
      <c r="AM717" s="618"/>
      <c r="AN717" s="618"/>
      <c r="AO717" s="618"/>
      <c r="AP717" s="618"/>
      <c r="AQ717" s="618"/>
      <c r="AR717" s="618"/>
      <c r="AS717" s="618"/>
      <c r="AT717" s="618"/>
      <c r="AU717" s="618"/>
      <c r="AV717" s="618"/>
      <c r="AW717" s="618"/>
      <c r="AX717" s="619"/>
    </row>
    <row r="718" spans="1:50" ht="27" customHeight="1" x14ac:dyDescent="0.15">
      <c r="A718" s="667"/>
      <c r="B718" s="668"/>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20" t="s">
        <v>594</v>
      </c>
      <c r="AE719" s="621"/>
      <c r="AF719" s="621"/>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9" t="s">
        <v>455</v>
      </c>
      <c r="D720" s="947"/>
      <c r="E720" s="947"/>
      <c r="F720" s="950"/>
      <c r="G720" s="946" t="s">
        <v>456</v>
      </c>
      <c r="H720" s="947"/>
      <c r="I720" s="947"/>
      <c r="J720" s="947"/>
      <c r="K720" s="947"/>
      <c r="L720" s="947"/>
      <c r="M720" s="947"/>
      <c r="N720" s="946" t="s">
        <v>459</v>
      </c>
      <c r="O720" s="947"/>
      <c r="P720" s="947"/>
      <c r="Q720" s="947"/>
      <c r="R720" s="947"/>
      <c r="S720" s="947"/>
      <c r="T720" s="947"/>
      <c r="U720" s="947"/>
      <c r="V720" s="947"/>
      <c r="W720" s="947"/>
      <c r="X720" s="947"/>
      <c r="Y720" s="947"/>
      <c r="Z720" s="947"/>
      <c r="AA720" s="947"/>
      <c r="AB720" s="947"/>
      <c r="AC720" s="947"/>
      <c r="AD720" s="947"/>
      <c r="AE720" s="947"/>
      <c r="AF720" s="94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0"/>
      <c r="B721" s="661"/>
      <c r="C721" s="933"/>
      <c r="D721" s="934"/>
      <c r="E721" s="934"/>
      <c r="F721" s="935"/>
      <c r="G721" s="951"/>
      <c r="H721" s="952"/>
      <c r="I721" s="83" t="str">
        <f>IF(OR(G721="　", G721=""), "", "-")</f>
        <v/>
      </c>
      <c r="J721" s="932" t="s">
        <v>595</v>
      </c>
      <c r="K721" s="932"/>
      <c r="L721" s="83" t="str">
        <f>IF(M721="","","-")</f>
        <v/>
      </c>
      <c r="M721" s="84"/>
      <c r="N721" s="929" t="s">
        <v>596</v>
      </c>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0"/>
      <c r="B722" s="661"/>
      <c r="C722" s="933"/>
      <c r="D722" s="934"/>
      <c r="E722" s="934"/>
      <c r="F722" s="935"/>
      <c r="G722" s="951"/>
      <c r="H722" s="952"/>
      <c r="I722" s="83" t="str">
        <f t="shared" ref="I722:I725" si="4">IF(OR(G722="　", G722=""), "", "-")</f>
        <v/>
      </c>
      <c r="J722" s="932" t="s">
        <v>590</v>
      </c>
      <c r="K722" s="932"/>
      <c r="L722" s="83" t="str">
        <f t="shared" ref="L722:L725" si="5">IF(M722="","","-")</f>
        <v/>
      </c>
      <c r="M722" s="84"/>
      <c r="N722" s="929" t="s">
        <v>590</v>
      </c>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0"/>
      <c r="B723" s="661"/>
      <c r="C723" s="933"/>
      <c r="D723" s="934"/>
      <c r="E723" s="934"/>
      <c r="F723" s="935"/>
      <c r="G723" s="951"/>
      <c r="H723" s="952"/>
      <c r="I723" s="83" t="str">
        <f t="shared" si="4"/>
        <v/>
      </c>
      <c r="J723" s="932" t="s">
        <v>590</v>
      </c>
      <c r="K723" s="932"/>
      <c r="L723" s="83" t="str">
        <f t="shared" si="5"/>
        <v/>
      </c>
      <c r="M723" s="84"/>
      <c r="N723" s="929" t="s">
        <v>596</v>
      </c>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0"/>
      <c r="B724" s="661"/>
      <c r="C724" s="933"/>
      <c r="D724" s="934"/>
      <c r="E724" s="934"/>
      <c r="F724" s="935"/>
      <c r="G724" s="951"/>
      <c r="H724" s="952"/>
      <c r="I724" s="83" t="str">
        <f t="shared" si="4"/>
        <v/>
      </c>
      <c r="J724" s="932" t="s">
        <v>595</v>
      </c>
      <c r="K724" s="932"/>
      <c r="L724" s="83" t="str">
        <f t="shared" si="5"/>
        <v/>
      </c>
      <c r="M724" s="84"/>
      <c r="N724" s="929" t="s">
        <v>596</v>
      </c>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2"/>
      <c r="B725" s="663"/>
      <c r="C725" s="936"/>
      <c r="D725" s="937"/>
      <c r="E725" s="937"/>
      <c r="F725" s="938"/>
      <c r="G725" s="973"/>
      <c r="H725" s="974"/>
      <c r="I725" s="85" t="str">
        <f t="shared" si="4"/>
        <v/>
      </c>
      <c r="J725" s="975" t="s">
        <v>590</v>
      </c>
      <c r="K725" s="975"/>
      <c r="L725" s="85" t="str">
        <f t="shared" si="5"/>
        <v/>
      </c>
      <c r="M725" s="86"/>
      <c r="N725" s="966" t="s">
        <v>596</v>
      </c>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118.5" customHeight="1" x14ac:dyDescent="0.15">
      <c r="A726" s="632" t="s">
        <v>48</v>
      </c>
      <c r="B726" s="633"/>
      <c r="C726" s="443" t="s">
        <v>53</v>
      </c>
      <c r="D726" s="586"/>
      <c r="E726" s="586"/>
      <c r="F726" s="587"/>
      <c r="G726" s="803" t="s">
        <v>753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4"/>
      <c r="B727" s="635"/>
      <c r="C727" s="677" t="s">
        <v>57</v>
      </c>
      <c r="D727" s="678"/>
      <c r="E727" s="678"/>
      <c r="F727" s="679"/>
      <c r="G727" s="801" t="s">
        <v>580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74" t="s">
        <v>33</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0" ht="67.5" customHeight="1" thickBot="1" x14ac:dyDescent="0.2">
      <c r="A729" s="767" t="s">
        <v>761</v>
      </c>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782" t="s">
        <v>766</v>
      </c>
      <c r="G731" s="768"/>
      <c r="H731" s="768"/>
      <c r="I731" s="768"/>
      <c r="J731" s="768"/>
      <c r="K731" s="768"/>
      <c r="L731" s="768"/>
      <c r="M731" s="768"/>
      <c r="N731" s="768"/>
      <c r="O731" s="768"/>
      <c r="P731" s="768"/>
      <c r="Q731" s="768"/>
      <c r="R731" s="768"/>
      <c r="S731" s="768"/>
      <c r="T731" s="768"/>
      <c r="U731" s="768"/>
      <c r="V731" s="768"/>
      <c r="W731" s="768"/>
      <c r="X731" s="768"/>
      <c r="Y731" s="768"/>
      <c r="Z731" s="768"/>
      <c r="AA731" s="768"/>
      <c r="AB731" s="768"/>
      <c r="AC731" s="768"/>
      <c r="AD731" s="768"/>
      <c r="AE731" s="768"/>
      <c r="AF731" s="768"/>
      <c r="AG731" s="768"/>
      <c r="AH731" s="768"/>
      <c r="AI731" s="768"/>
      <c r="AJ731" s="768"/>
      <c r="AK731" s="768"/>
      <c r="AL731" s="768"/>
      <c r="AM731" s="768"/>
      <c r="AN731" s="768"/>
      <c r="AO731" s="768"/>
      <c r="AP731" s="768"/>
      <c r="AQ731" s="768"/>
      <c r="AR731" s="768"/>
      <c r="AS731" s="768"/>
      <c r="AT731" s="768"/>
      <c r="AU731" s="768"/>
      <c r="AV731" s="768"/>
      <c r="AW731" s="768"/>
      <c r="AX731" s="769"/>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3" t="s">
        <v>257</v>
      </c>
      <c r="B733" s="754"/>
      <c r="C733" s="754"/>
      <c r="D733" s="754"/>
      <c r="E733" s="755"/>
      <c r="F733" s="770" t="s">
        <v>767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539</v>
      </c>
      <c r="B737" s="124"/>
      <c r="C737" s="124"/>
      <c r="D737" s="125"/>
      <c r="E737" s="122" t="s">
        <v>581</v>
      </c>
      <c r="F737" s="122"/>
      <c r="G737" s="122"/>
      <c r="H737" s="122"/>
      <c r="I737" s="122"/>
      <c r="J737" s="122"/>
      <c r="K737" s="122"/>
      <c r="L737" s="122"/>
      <c r="M737" s="122"/>
      <c r="N737" s="101" t="s">
        <v>532</v>
      </c>
      <c r="O737" s="101"/>
      <c r="P737" s="101"/>
      <c r="Q737" s="101"/>
      <c r="R737" s="122" t="s">
        <v>583</v>
      </c>
      <c r="S737" s="122"/>
      <c r="T737" s="122"/>
      <c r="U737" s="122"/>
      <c r="V737" s="122"/>
      <c r="W737" s="122"/>
      <c r="X737" s="122"/>
      <c r="Y737" s="122"/>
      <c r="Z737" s="122"/>
      <c r="AA737" s="101" t="s">
        <v>531</v>
      </c>
      <c r="AB737" s="101"/>
      <c r="AC737" s="101"/>
      <c r="AD737" s="101"/>
      <c r="AE737" s="122" t="s">
        <v>585</v>
      </c>
      <c r="AF737" s="122"/>
      <c r="AG737" s="122"/>
      <c r="AH737" s="122"/>
      <c r="AI737" s="122"/>
      <c r="AJ737" s="122"/>
      <c r="AK737" s="122"/>
      <c r="AL737" s="122"/>
      <c r="AM737" s="122"/>
      <c r="AN737" s="101" t="s">
        <v>530</v>
      </c>
      <c r="AO737" s="101"/>
      <c r="AP737" s="101"/>
      <c r="AQ737" s="101"/>
      <c r="AR737" s="102" t="s">
        <v>587</v>
      </c>
      <c r="AS737" s="103"/>
      <c r="AT737" s="103"/>
      <c r="AU737" s="103"/>
      <c r="AV737" s="103"/>
      <c r="AW737" s="103"/>
      <c r="AX737" s="104"/>
      <c r="AY737" s="89"/>
      <c r="AZ737" s="89"/>
    </row>
    <row r="738" spans="1:52" ht="24.75" customHeight="1" x14ac:dyDescent="0.15">
      <c r="A738" s="123" t="s">
        <v>529</v>
      </c>
      <c r="B738" s="124"/>
      <c r="C738" s="124"/>
      <c r="D738" s="125"/>
      <c r="E738" s="122" t="s">
        <v>582</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586</v>
      </c>
      <c r="AF738" s="122"/>
      <c r="AG738" s="122"/>
      <c r="AH738" s="122"/>
      <c r="AI738" s="122"/>
      <c r="AJ738" s="122"/>
      <c r="AK738" s="122"/>
      <c r="AL738" s="122"/>
      <c r="AM738" s="122"/>
      <c r="AN738" s="101" t="s">
        <v>523</v>
      </c>
      <c r="AO738" s="101"/>
      <c r="AP738" s="101"/>
      <c r="AQ738" s="101"/>
      <c r="AR738" s="102" t="s">
        <v>588</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501</v>
      </c>
      <c r="B779" s="763"/>
      <c r="C779" s="763"/>
      <c r="D779" s="763"/>
      <c r="E779" s="763"/>
      <c r="F779" s="764"/>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60.75" customHeight="1" x14ac:dyDescent="0.15">
      <c r="A781" s="557"/>
      <c r="B781" s="765"/>
      <c r="C781" s="765"/>
      <c r="D781" s="765"/>
      <c r="E781" s="765"/>
      <c r="F781" s="766"/>
      <c r="G781" s="449" t="s">
        <v>615</v>
      </c>
      <c r="H781" s="450"/>
      <c r="I781" s="450"/>
      <c r="J781" s="450"/>
      <c r="K781" s="451"/>
      <c r="L781" s="452" t="s">
        <v>616</v>
      </c>
      <c r="M781" s="453"/>
      <c r="N781" s="453"/>
      <c r="O781" s="453"/>
      <c r="P781" s="453"/>
      <c r="Q781" s="453"/>
      <c r="R781" s="453"/>
      <c r="S781" s="453"/>
      <c r="T781" s="453"/>
      <c r="U781" s="453"/>
      <c r="V781" s="453"/>
      <c r="W781" s="453"/>
      <c r="X781" s="454"/>
      <c r="Y781" s="455">
        <v>11.3</v>
      </c>
      <c r="Z781" s="456"/>
      <c r="AA781" s="456"/>
      <c r="AB781" s="558"/>
      <c r="AC781" s="449" t="s">
        <v>647</v>
      </c>
      <c r="AD781" s="450"/>
      <c r="AE781" s="450"/>
      <c r="AF781" s="450"/>
      <c r="AG781" s="451"/>
      <c r="AH781" s="452" t="s">
        <v>648</v>
      </c>
      <c r="AI781" s="453"/>
      <c r="AJ781" s="453"/>
      <c r="AK781" s="453"/>
      <c r="AL781" s="453"/>
      <c r="AM781" s="453"/>
      <c r="AN781" s="453"/>
      <c r="AO781" s="453"/>
      <c r="AP781" s="453"/>
      <c r="AQ781" s="453"/>
      <c r="AR781" s="453"/>
      <c r="AS781" s="453"/>
      <c r="AT781" s="454"/>
      <c r="AU781" s="455">
        <v>19</v>
      </c>
      <c r="AV781" s="456"/>
      <c r="AW781" s="456"/>
      <c r="AX781" s="457"/>
    </row>
    <row r="782" spans="1:50" ht="44.25" customHeight="1" x14ac:dyDescent="0.15">
      <c r="A782" s="557"/>
      <c r="B782" s="765"/>
      <c r="C782" s="765"/>
      <c r="D782" s="765"/>
      <c r="E782" s="765"/>
      <c r="F782" s="766"/>
      <c r="G782" s="348" t="s">
        <v>620</v>
      </c>
      <c r="H782" s="349"/>
      <c r="I782" s="349"/>
      <c r="J782" s="349"/>
      <c r="K782" s="350"/>
      <c r="L782" s="401" t="s">
        <v>625</v>
      </c>
      <c r="M782" s="402"/>
      <c r="N782" s="402"/>
      <c r="O782" s="402"/>
      <c r="P782" s="402"/>
      <c r="Q782" s="402"/>
      <c r="R782" s="402"/>
      <c r="S782" s="402"/>
      <c r="T782" s="402"/>
      <c r="U782" s="402"/>
      <c r="V782" s="402"/>
      <c r="W782" s="402"/>
      <c r="X782" s="403"/>
      <c r="Y782" s="398">
        <v>0.2</v>
      </c>
      <c r="Z782" s="399"/>
      <c r="AA782" s="399"/>
      <c r="AB782" s="405"/>
      <c r="AC782" s="348" t="s">
        <v>619</v>
      </c>
      <c r="AD782" s="349"/>
      <c r="AE782" s="349"/>
      <c r="AF782" s="349"/>
      <c r="AG782" s="350"/>
      <c r="AH782" s="401" t="s">
        <v>649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7"/>
      <c r="B783" s="765"/>
      <c r="C783" s="765"/>
      <c r="D783" s="765"/>
      <c r="E783" s="765"/>
      <c r="F783" s="766"/>
      <c r="G783" s="348" t="s">
        <v>619</v>
      </c>
      <c r="H783" s="349"/>
      <c r="I783" s="349"/>
      <c r="J783" s="349"/>
      <c r="K783" s="350"/>
      <c r="L783" s="401" t="s">
        <v>624</v>
      </c>
      <c r="M783" s="402"/>
      <c r="N783" s="402"/>
      <c r="O783" s="402"/>
      <c r="P783" s="402"/>
      <c r="Q783" s="402"/>
      <c r="R783" s="402"/>
      <c r="S783" s="402"/>
      <c r="T783" s="402"/>
      <c r="U783" s="402"/>
      <c r="V783" s="402"/>
      <c r="W783" s="402"/>
      <c r="X783" s="403"/>
      <c r="Y783" s="398">
        <v>0.1</v>
      </c>
      <c r="Z783" s="399"/>
      <c r="AA783" s="399"/>
      <c r="AB783" s="405"/>
      <c r="AC783" s="348" t="s">
        <v>638</v>
      </c>
      <c r="AD783" s="349"/>
      <c r="AE783" s="349"/>
      <c r="AF783" s="349"/>
      <c r="AG783" s="350"/>
      <c r="AH783" s="401" t="s">
        <v>650</v>
      </c>
      <c r="AI783" s="402"/>
      <c r="AJ783" s="402"/>
      <c r="AK783" s="402"/>
      <c r="AL783" s="402"/>
      <c r="AM783" s="402"/>
      <c r="AN783" s="402"/>
      <c r="AO783" s="402"/>
      <c r="AP783" s="402"/>
      <c r="AQ783" s="402"/>
      <c r="AR783" s="402"/>
      <c r="AS783" s="402"/>
      <c r="AT783" s="403"/>
      <c r="AU783" s="398">
        <v>1</v>
      </c>
      <c r="AV783" s="399"/>
      <c r="AW783" s="399"/>
      <c r="AX783" s="400"/>
    </row>
    <row r="784" spans="1:50" ht="49.5" customHeight="1" x14ac:dyDescent="0.15">
      <c r="A784" s="557"/>
      <c r="B784" s="765"/>
      <c r="C784" s="765"/>
      <c r="D784" s="765"/>
      <c r="E784" s="765"/>
      <c r="F784" s="766"/>
      <c r="G784" s="348" t="s">
        <v>617</v>
      </c>
      <c r="H784" s="349"/>
      <c r="I784" s="349"/>
      <c r="J784" s="349"/>
      <c r="K784" s="350"/>
      <c r="L784" s="401" t="s">
        <v>618</v>
      </c>
      <c r="M784" s="402"/>
      <c r="N784" s="402"/>
      <c r="O784" s="402"/>
      <c r="P784" s="402"/>
      <c r="Q784" s="402"/>
      <c r="R784" s="402"/>
      <c r="S784" s="402"/>
      <c r="T784" s="402"/>
      <c r="U784" s="402"/>
      <c r="V784" s="402"/>
      <c r="W784" s="402"/>
      <c r="X784" s="403"/>
      <c r="Y784" s="398">
        <v>0.1</v>
      </c>
      <c r="Z784" s="399"/>
      <c r="AA784" s="399"/>
      <c r="AB784" s="405"/>
      <c r="AC784" s="348" t="s">
        <v>622</v>
      </c>
      <c r="AD784" s="349"/>
      <c r="AE784" s="349"/>
      <c r="AF784" s="349"/>
      <c r="AG784" s="350"/>
      <c r="AH784" s="401" t="s">
        <v>651</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7"/>
      <c r="B785" s="765"/>
      <c r="C785" s="765"/>
      <c r="D785" s="765"/>
      <c r="E785" s="765"/>
      <c r="F785" s="766"/>
      <c r="G785" s="348" t="s">
        <v>621</v>
      </c>
      <c r="H785" s="349"/>
      <c r="I785" s="349"/>
      <c r="J785" s="349"/>
      <c r="K785" s="350"/>
      <c r="L785" s="401" t="s">
        <v>626</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5"/>
      <c r="C786" s="765"/>
      <c r="D786" s="765"/>
      <c r="E786" s="765"/>
      <c r="F786" s="766"/>
      <c r="G786" s="348" t="s">
        <v>622</v>
      </c>
      <c r="H786" s="349"/>
      <c r="I786" s="349"/>
      <c r="J786" s="349"/>
      <c r="K786" s="350"/>
      <c r="L786" s="401" t="s">
        <v>627</v>
      </c>
      <c r="M786" s="402"/>
      <c r="N786" s="402"/>
      <c r="O786" s="402"/>
      <c r="P786" s="402"/>
      <c r="Q786" s="402"/>
      <c r="R786" s="402"/>
      <c r="S786" s="402"/>
      <c r="T786" s="402"/>
      <c r="U786" s="402"/>
      <c r="V786" s="402"/>
      <c r="W786" s="402"/>
      <c r="X786" s="403"/>
      <c r="Y786" s="398">
        <v>0.1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9.25" customHeight="1" x14ac:dyDescent="0.15">
      <c r="A787" s="557"/>
      <c r="B787" s="765"/>
      <c r="C787" s="765"/>
      <c r="D787" s="765"/>
      <c r="E787" s="765"/>
      <c r="F787" s="766"/>
      <c r="G787" s="348" t="s">
        <v>623</v>
      </c>
      <c r="H787" s="349"/>
      <c r="I787" s="349"/>
      <c r="J787" s="349"/>
      <c r="K787" s="350"/>
      <c r="L787" s="401"/>
      <c r="M787" s="402"/>
      <c r="N787" s="402"/>
      <c r="O787" s="402"/>
      <c r="P787" s="402"/>
      <c r="Q787" s="402"/>
      <c r="R787" s="402"/>
      <c r="S787" s="402"/>
      <c r="T787" s="402"/>
      <c r="U787" s="402"/>
      <c r="V787" s="402"/>
      <c r="W787" s="402"/>
      <c r="X787" s="403"/>
      <c r="Y787" s="398">
        <v>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14.899999999999999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v>
      </c>
      <c r="AV791" s="415"/>
      <c r="AW791" s="415"/>
      <c r="AX791" s="417"/>
    </row>
    <row r="792" spans="1:50" ht="24.75" customHeight="1" x14ac:dyDescent="0.15">
      <c r="A792" s="557"/>
      <c r="B792" s="765"/>
      <c r="C792" s="765"/>
      <c r="D792" s="765"/>
      <c r="E792" s="765"/>
      <c r="F792" s="766"/>
      <c r="G792" s="439" t="s">
        <v>613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5"/>
      <c r="C794" s="765"/>
      <c r="D794" s="765"/>
      <c r="E794" s="765"/>
      <c r="F794" s="766"/>
      <c r="G794" s="348" t="s">
        <v>629</v>
      </c>
      <c r="H794" s="349"/>
      <c r="I794" s="349"/>
      <c r="J794" s="349"/>
      <c r="K794" s="350"/>
      <c r="L794" s="401" t="s">
        <v>645</v>
      </c>
      <c r="M794" s="402"/>
      <c r="N794" s="402"/>
      <c r="O794" s="402"/>
      <c r="P794" s="402"/>
      <c r="Q794" s="402"/>
      <c r="R794" s="402"/>
      <c r="S794" s="402"/>
      <c r="T794" s="402"/>
      <c r="U794" s="402"/>
      <c r="V794" s="402"/>
      <c r="W794" s="402"/>
      <c r="X794" s="403"/>
      <c r="Y794" s="398">
        <v>21.8</v>
      </c>
      <c r="Z794" s="399"/>
      <c r="AA794" s="399"/>
      <c r="AB794" s="405"/>
      <c r="AC794" s="449" t="s">
        <v>628</v>
      </c>
      <c r="AD794" s="450"/>
      <c r="AE794" s="450"/>
      <c r="AF794" s="450"/>
      <c r="AG794" s="451"/>
      <c r="AH794" s="452" t="s">
        <v>631</v>
      </c>
      <c r="AI794" s="453"/>
      <c r="AJ794" s="453"/>
      <c r="AK794" s="453"/>
      <c r="AL794" s="453"/>
      <c r="AM794" s="453"/>
      <c r="AN794" s="453"/>
      <c r="AO794" s="453"/>
      <c r="AP794" s="453"/>
      <c r="AQ794" s="453"/>
      <c r="AR794" s="453"/>
      <c r="AS794" s="453"/>
      <c r="AT794" s="454"/>
      <c r="AU794" s="455">
        <v>3</v>
      </c>
      <c r="AV794" s="456"/>
      <c r="AW794" s="456"/>
      <c r="AX794" s="457"/>
    </row>
    <row r="795" spans="1:50" ht="44.25" customHeight="1" x14ac:dyDescent="0.15">
      <c r="A795" s="557"/>
      <c r="B795" s="765"/>
      <c r="C795" s="765"/>
      <c r="D795" s="765"/>
      <c r="E795" s="765"/>
      <c r="F795" s="766"/>
      <c r="G795" s="449" t="s">
        <v>628</v>
      </c>
      <c r="H795" s="450"/>
      <c r="I795" s="450"/>
      <c r="J795" s="450"/>
      <c r="K795" s="451"/>
      <c r="L795" s="452" t="s">
        <v>639</v>
      </c>
      <c r="M795" s="453"/>
      <c r="N795" s="453"/>
      <c r="O795" s="453"/>
      <c r="P795" s="453"/>
      <c r="Q795" s="453"/>
      <c r="R795" s="453"/>
      <c r="S795" s="453"/>
      <c r="T795" s="453"/>
      <c r="U795" s="453"/>
      <c r="V795" s="453"/>
      <c r="W795" s="453"/>
      <c r="X795" s="454"/>
      <c r="Y795" s="455">
        <v>1.6</v>
      </c>
      <c r="Z795" s="456"/>
      <c r="AA795" s="456"/>
      <c r="AB795" s="558"/>
      <c r="AC795" s="348" t="s">
        <v>629</v>
      </c>
      <c r="AD795" s="349"/>
      <c r="AE795" s="349"/>
      <c r="AF795" s="349"/>
      <c r="AG795" s="350"/>
      <c r="AH795" s="401" t="s">
        <v>635</v>
      </c>
      <c r="AI795" s="402"/>
      <c r="AJ795" s="402"/>
      <c r="AK795" s="402"/>
      <c r="AL795" s="402"/>
      <c r="AM795" s="402"/>
      <c r="AN795" s="402"/>
      <c r="AO795" s="402"/>
      <c r="AP795" s="402"/>
      <c r="AQ795" s="402"/>
      <c r="AR795" s="402"/>
      <c r="AS795" s="402"/>
      <c r="AT795" s="403"/>
      <c r="AU795" s="398">
        <v>2.9</v>
      </c>
      <c r="AV795" s="399"/>
      <c r="AW795" s="399"/>
      <c r="AX795" s="400"/>
    </row>
    <row r="796" spans="1:50" ht="24.75" customHeight="1" x14ac:dyDescent="0.15">
      <c r="A796" s="557"/>
      <c r="B796" s="765"/>
      <c r="C796" s="765"/>
      <c r="D796" s="765"/>
      <c r="E796" s="765"/>
      <c r="F796" s="766"/>
      <c r="G796" s="348" t="s">
        <v>638</v>
      </c>
      <c r="H796" s="582"/>
      <c r="I796" s="582"/>
      <c r="J796" s="582"/>
      <c r="K796" s="583"/>
      <c r="L796" s="401" t="s">
        <v>644</v>
      </c>
      <c r="M796" s="584"/>
      <c r="N796" s="584"/>
      <c r="O796" s="584"/>
      <c r="P796" s="584"/>
      <c r="Q796" s="584"/>
      <c r="R796" s="584"/>
      <c r="S796" s="584"/>
      <c r="T796" s="584"/>
      <c r="U796" s="584"/>
      <c r="V796" s="584"/>
      <c r="W796" s="584"/>
      <c r="X796" s="585"/>
      <c r="Y796" s="398">
        <v>0.5</v>
      </c>
      <c r="Z796" s="399"/>
      <c r="AA796" s="399"/>
      <c r="AB796" s="405"/>
      <c r="AC796" s="348" t="s">
        <v>621</v>
      </c>
      <c r="AD796" s="349"/>
      <c r="AE796" s="349"/>
      <c r="AF796" s="349"/>
      <c r="AG796" s="350"/>
      <c r="AH796" s="401" t="s">
        <v>633</v>
      </c>
      <c r="AI796" s="402"/>
      <c r="AJ796" s="402"/>
      <c r="AK796" s="402"/>
      <c r="AL796" s="402"/>
      <c r="AM796" s="402"/>
      <c r="AN796" s="402"/>
      <c r="AO796" s="402"/>
      <c r="AP796" s="402"/>
      <c r="AQ796" s="402"/>
      <c r="AR796" s="402"/>
      <c r="AS796" s="402"/>
      <c r="AT796" s="403"/>
      <c r="AU796" s="398">
        <v>0.4</v>
      </c>
      <c r="AV796" s="399"/>
      <c r="AW796" s="399"/>
      <c r="AX796" s="400"/>
    </row>
    <row r="797" spans="1:50" ht="24.75" customHeight="1" x14ac:dyDescent="0.15">
      <c r="A797" s="557"/>
      <c r="B797" s="765"/>
      <c r="C797" s="765"/>
      <c r="D797" s="765"/>
      <c r="E797" s="765"/>
      <c r="F797" s="766"/>
      <c r="G797" s="348" t="s">
        <v>637</v>
      </c>
      <c r="H797" s="582"/>
      <c r="I797" s="582"/>
      <c r="J797" s="582"/>
      <c r="K797" s="583"/>
      <c r="L797" s="401" t="s">
        <v>641</v>
      </c>
      <c r="M797" s="584"/>
      <c r="N797" s="584"/>
      <c r="O797" s="584"/>
      <c r="P797" s="584"/>
      <c r="Q797" s="584"/>
      <c r="R797" s="584"/>
      <c r="S797" s="584"/>
      <c r="T797" s="584"/>
      <c r="U797" s="584"/>
      <c r="V797" s="584"/>
      <c r="W797" s="584"/>
      <c r="X797" s="585"/>
      <c r="Y797" s="398">
        <v>0.2</v>
      </c>
      <c r="Z797" s="399"/>
      <c r="AA797" s="399"/>
      <c r="AB797" s="405"/>
      <c r="AC797" s="348" t="s">
        <v>617</v>
      </c>
      <c r="AD797" s="349"/>
      <c r="AE797" s="349"/>
      <c r="AF797" s="349"/>
      <c r="AG797" s="350"/>
      <c r="AH797" s="401" t="s">
        <v>632</v>
      </c>
      <c r="AI797" s="402"/>
      <c r="AJ797" s="402"/>
      <c r="AK797" s="402"/>
      <c r="AL797" s="402"/>
      <c r="AM797" s="402"/>
      <c r="AN797" s="402"/>
      <c r="AO797" s="402"/>
      <c r="AP797" s="402"/>
      <c r="AQ797" s="402"/>
      <c r="AR797" s="402"/>
      <c r="AS797" s="402"/>
      <c r="AT797" s="403"/>
      <c r="AU797" s="398">
        <v>0.2</v>
      </c>
      <c r="AV797" s="399"/>
      <c r="AW797" s="399"/>
      <c r="AX797" s="400"/>
    </row>
    <row r="798" spans="1:50" ht="42" customHeight="1" x14ac:dyDescent="0.15">
      <c r="A798" s="557"/>
      <c r="B798" s="765"/>
      <c r="C798" s="765"/>
      <c r="D798" s="765"/>
      <c r="E798" s="765"/>
      <c r="F798" s="766"/>
      <c r="G798" s="348" t="s">
        <v>617</v>
      </c>
      <c r="H798" s="582"/>
      <c r="I798" s="582"/>
      <c r="J798" s="582"/>
      <c r="K798" s="583"/>
      <c r="L798" s="401" t="s">
        <v>640</v>
      </c>
      <c r="M798" s="584"/>
      <c r="N798" s="584"/>
      <c r="O798" s="584"/>
      <c r="P798" s="584"/>
      <c r="Q798" s="584"/>
      <c r="R798" s="584"/>
      <c r="S798" s="584"/>
      <c r="T798" s="584"/>
      <c r="U798" s="584"/>
      <c r="V798" s="584"/>
      <c r="W798" s="584"/>
      <c r="X798" s="585"/>
      <c r="Y798" s="398">
        <v>0.2</v>
      </c>
      <c r="Z798" s="399"/>
      <c r="AA798" s="399"/>
      <c r="AB798" s="405"/>
      <c r="AC798" s="348" t="s">
        <v>622</v>
      </c>
      <c r="AD798" s="349"/>
      <c r="AE798" s="349"/>
      <c r="AF798" s="349"/>
      <c r="AG798" s="350"/>
      <c r="AH798" s="401" t="s">
        <v>634</v>
      </c>
      <c r="AI798" s="402"/>
      <c r="AJ798" s="402"/>
      <c r="AK798" s="402"/>
      <c r="AL798" s="402"/>
      <c r="AM798" s="402"/>
      <c r="AN798" s="402"/>
      <c r="AO798" s="402"/>
      <c r="AP798" s="402"/>
      <c r="AQ798" s="402"/>
      <c r="AR798" s="402"/>
      <c r="AS798" s="402"/>
      <c r="AT798" s="403"/>
      <c r="AU798" s="398">
        <v>0</v>
      </c>
      <c r="AV798" s="399"/>
      <c r="AW798" s="399"/>
      <c r="AX798" s="400"/>
    </row>
    <row r="799" spans="1:50" ht="24.75" customHeight="1" x14ac:dyDescent="0.15">
      <c r="A799" s="557"/>
      <c r="B799" s="765"/>
      <c r="C799" s="765"/>
      <c r="D799" s="765"/>
      <c r="E799" s="765"/>
      <c r="F799" s="766"/>
      <c r="G799" s="348" t="s">
        <v>620</v>
      </c>
      <c r="H799" s="582"/>
      <c r="I799" s="582"/>
      <c r="J799" s="582"/>
      <c r="K799" s="583"/>
      <c r="L799" s="401" t="s">
        <v>643</v>
      </c>
      <c r="M799" s="584"/>
      <c r="N799" s="584"/>
      <c r="O799" s="584"/>
      <c r="P799" s="584"/>
      <c r="Q799" s="584"/>
      <c r="R799" s="584"/>
      <c r="S799" s="584"/>
      <c r="T799" s="584"/>
      <c r="U799" s="584"/>
      <c r="V799" s="584"/>
      <c r="W799" s="584"/>
      <c r="X799" s="585"/>
      <c r="Y799" s="398">
        <v>0.2</v>
      </c>
      <c r="Z799" s="399"/>
      <c r="AA799" s="399"/>
      <c r="AB799" s="405"/>
      <c r="AC799" s="348" t="s">
        <v>630</v>
      </c>
      <c r="AD799" s="349"/>
      <c r="AE799" s="349"/>
      <c r="AF799" s="349"/>
      <c r="AG799" s="350"/>
      <c r="AH799" s="401" t="s">
        <v>636</v>
      </c>
      <c r="AI799" s="402"/>
      <c r="AJ799" s="402"/>
      <c r="AK799" s="402"/>
      <c r="AL799" s="402"/>
      <c r="AM799" s="402"/>
      <c r="AN799" s="402"/>
      <c r="AO799" s="402"/>
      <c r="AP799" s="402"/>
      <c r="AQ799" s="402"/>
      <c r="AR799" s="402"/>
      <c r="AS799" s="402"/>
      <c r="AT799" s="403"/>
      <c r="AU799" s="398">
        <v>1</v>
      </c>
      <c r="AV799" s="399"/>
      <c r="AW799" s="399"/>
      <c r="AX799" s="400"/>
    </row>
    <row r="800" spans="1:50" ht="24.75" customHeight="1" x14ac:dyDescent="0.15">
      <c r="A800" s="557"/>
      <c r="B800" s="765"/>
      <c r="C800" s="765"/>
      <c r="D800" s="765"/>
      <c r="E800" s="765"/>
      <c r="F800" s="766"/>
      <c r="G800" s="348" t="s">
        <v>621</v>
      </c>
      <c r="H800" s="582"/>
      <c r="I800" s="582"/>
      <c r="J800" s="582"/>
      <c r="K800" s="583"/>
      <c r="L800" s="401" t="s">
        <v>642</v>
      </c>
      <c r="M800" s="584"/>
      <c r="N800" s="584"/>
      <c r="O800" s="584"/>
      <c r="P800" s="584"/>
      <c r="Q800" s="584"/>
      <c r="R800" s="584"/>
      <c r="S800" s="584"/>
      <c r="T800" s="584"/>
      <c r="U800" s="584"/>
      <c r="V800" s="584"/>
      <c r="W800" s="584"/>
      <c r="X800" s="585"/>
      <c r="Y800" s="398">
        <v>0</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5"/>
      <c r="C801" s="765"/>
      <c r="D801" s="765"/>
      <c r="E801" s="765"/>
      <c r="F801" s="766"/>
      <c r="G801" s="348" t="s">
        <v>630</v>
      </c>
      <c r="H801" s="349"/>
      <c r="I801" s="349"/>
      <c r="J801" s="349"/>
      <c r="K801" s="350"/>
      <c r="L801" s="401" t="s">
        <v>646</v>
      </c>
      <c r="M801" s="402"/>
      <c r="N801" s="402"/>
      <c r="O801" s="402"/>
      <c r="P801" s="402"/>
      <c r="Q801" s="402"/>
      <c r="R801" s="402"/>
      <c r="S801" s="402"/>
      <c r="T801" s="402"/>
      <c r="U801" s="402"/>
      <c r="V801" s="402"/>
      <c r="W801" s="402"/>
      <c r="X801" s="403"/>
      <c r="Y801" s="398">
        <v>2.2999999999999998</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582"/>
      <c r="I802" s="582"/>
      <c r="J802" s="582"/>
      <c r="K802" s="583"/>
      <c r="L802" s="401"/>
      <c r="M802" s="584"/>
      <c r="N802" s="584"/>
      <c r="O802" s="584"/>
      <c r="P802" s="584"/>
      <c r="Q802" s="584"/>
      <c r="R802" s="584"/>
      <c r="S802" s="584"/>
      <c r="T802" s="584"/>
      <c r="U802" s="584"/>
      <c r="V802" s="584"/>
      <c r="W802" s="584"/>
      <c r="X802" s="585"/>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26.8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7.5000000000000009</v>
      </c>
      <c r="AV804" s="415"/>
      <c r="AW804" s="415"/>
      <c r="AX804" s="417"/>
    </row>
    <row r="805" spans="1:50" ht="24.75" customHeight="1" x14ac:dyDescent="0.15">
      <c r="A805" s="557"/>
      <c r="B805" s="765"/>
      <c r="C805" s="765"/>
      <c r="D805" s="765"/>
      <c r="E805" s="765"/>
      <c r="F805" s="766"/>
      <c r="G805" s="439" t="s">
        <v>614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57.75" customHeight="1" x14ac:dyDescent="0.15">
      <c r="A807" s="557"/>
      <c r="B807" s="765"/>
      <c r="C807" s="765"/>
      <c r="D807" s="765"/>
      <c r="E807" s="765"/>
      <c r="F807" s="766"/>
      <c r="G807" s="449" t="s">
        <v>674</v>
      </c>
      <c r="H807" s="450"/>
      <c r="I807" s="450"/>
      <c r="J807" s="450"/>
      <c r="K807" s="451"/>
      <c r="L807" s="452" t="s">
        <v>677</v>
      </c>
      <c r="M807" s="453"/>
      <c r="N807" s="453"/>
      <c r="O807" s="453"/>
      <c r="P807" s="453"/>
      <c r="Q807" s="453"/>
      <c r="R807" s="453"/>
      <c r="S807" s="453"/>
      <c r="T807" s="453"/>
      <c r="U807" s="453"/>
      <c r="V807" s="453"/>
      <c r="W807" s="453"/>
      <c r="X807" s="454"/>
      <c r="Y807" s="455">
        <v>1.7</v>
      </c>
      <c r="Z807" s="456"/>
      <c r="AA807" s="456"/>
      <c r="AB807" s="558"/>
      <c r="AC807" s="449" t="s">
        <v>762</v>
      </c>
      <c r="AD807" s="450"/>
      <c r="AE807" s="450"/>
      <c r="AF807" s="450"/>
      <c r="AG807" s="451"/>
      <c r="AH807" s="452"/>
      <c r="AI807" s="453"/>
      <c r="AJ807" s="453"/>
      <c r="AK807" s="453"/>
      <c r="AL807" s="453"/>
      <c r="AM807" s="453"/>
      <c r="AN807" s="453"/>
      <c r="AO807" s="453"/>
      <c r="AP807" s="453"/>
      <c r="AQ807" s="453"/>
      <c r="AR807" s="453"/>
      <c r="AS807" s="453"/>
      <c r="AT807" s="454"/>
      <c r="AU807" s="455">
        <v>2.4</v>
      </c>
      <c r="AV807" s="456"/>
      <c r="AW807" s="456"/>
      <c r="AX807" s="457"/>
    </row>
    <row r="808" spans="1:50" ht="24.75" customHeight="1" x14ac:dyDescent="0.15">
      <c r="A808" s="557"/>
      <c r="B808" s="765"/>
      <c r="C808" s="765"/>
      <c r="D808" s="765"/>
      <c r="E808" s="765"/>
      <c r="F808" s="766"/>
      <c r="G808" s="348" t="s">
        <v>617</v>
      </c>
      <c r="H808" s="349"/>
      <c r="I808" s="349"/>
      <c r="J808" s="349"/>
      <c r="K808" s="350"/>
      <c r="L808" s="401" t="s">
        <v>678</v>
      </c>
      <c r="M808" s="402"/>
      <c r="N808" s="402"/>
      <c r="O808" s="402"/>
      <c r="P808" s="402"/>
      <c r="Q808" s="402"/>
      <c r="R808" s="402"/>
      <c r="S808" s="402"/>
      <c r="T808" s="402"/>
      <c r="U808" s="402"/>
      <c r="V808" s="402"/>
      <c r="W808" s="402"/>
      <c r="X808" s="403"/>
      <c r="Y808" s="398">
        <v>0</v>
      </c>
      <c r="Z808" s="399"/>
      <c r="AA808" s="399"/>
      <c r="AB808" s="405"/>
      <c r="AC808" s="348" t="s">
        <v>763</v>
      </c>
      <c r="AD808" s="349"/>
      <c r="AE808" s="349"/>
      <c r="AF808" s="349"/>
      <c r="AG808" s="350"/>
      <c r="AH808" s="401"/>
      <c r="AI808" s="402"/>
      <c r="AJ808" s="402"/>
      <c r="AK808" s="402"/>
      <c r="AL808" s="402"/>
      <c r="AM808" s="402"/>
      <c r="AN808" s="402"/>
      <c r="AO808" s="402"/>
      <c r="AP808" s="402"/>
      <c r="AQ808" s="402"/>
      <c r="AR808" s="402"/>
      <c r="AS808" s="402"/>
      <c r="AT808" s="403"/>
      <c r="AU808" s="398">
        <v>0</v>
      </c>
      <c r="AV808" s="399"/>
      <c r="AW808" s="399"/>
      <c r="AX808" s="400"/>
    </row>
    <row r="809" spans="1:50" ht="24.75" customHeight="1" x14ac:dyDescent="0.15">
      <c r="A809" s="557"/>
      <c r="B809" s="765"/>
      <c r="C809" s="765"/>
      <c r="D809" s="765"/>
      <c r="E809" s="765"/>
      <c r="F809" s="766"/>
      <c r="G809" s="348" t="s">
        <v>675</v>
      </c>
      <c r="H809" s="349"/>
      <c r="I809" s="349"/>
      <c r="J809" s="349"/>
      <c r="K809" s="350"/>
      <c r="L809" s="401" t="s">
        <v>679</v>
      </c>
      <c r="M809" s="402"/>
      <c r="N809" s="402"/>
      <c r="O809" s="402"/>
      <c r="P809" s="402"/>
      <c r="Q809" s="402"/>
      <c r="R809" s="402"/>
      <c r="S809" s="402"/>
      <c r="T809" s="402"/>
      <c r="U809" s="402"/>
      <c r="V809" s="402"/>
      <c r="W809" s="402"/>
      <c r="X809" s="403"/>
      <c r="Y809" s="398">
        <v>0</v>
      </c>
      <c r="Z809" s="399"/>
      <c r="AA809" s="399"/>
      <c r="AB809" s="405"/>
      <c r="AC809" s="348" t="s">
        <v>764</v>
      </c>
      <c r="AD809" s="349"/>
      <c r="AE809" s="349"/>
      <c r="AF809" s="349"/>
      <c r="AG809" s="350"/>
      <c r="AH809" s="401" t="s">
        <v>765</v>
      </c>
      <c r="AI809" s="402"/>
      <c r="AJ809" s="402"/>
      <c r="AK809" s="402"/>
      <c r="AL809" s="402"/>
      <c r="AM809" s="402"/>
      <c r="AN809" s="402"/>
      <c r="AO809" s="402"/>
      <c r="AP809" s="402"/>
      <c r="AQ809" s="402"/>
      <c r="AR809" s="402"/>
      <c r="AS809" s="402"/>
      <c r="AT809" s="403"/>
      <c r="AU809" s="398">
        <v>0.7</v>
      </c>
      <c r="AV809" s="399"/>
      <c r="AW809" s="399"/>
      <c r="AX809" s="400"/>
    </row>
    <row r="810" spans="1:50" ht="24.75" customHeight="1" x14ac:dyDescent="0.15">
      <c r="A810" s="557"/>
      <c r="B810" s="765"/>
      <c r="C810" s="765"/>
      <c r="D810" s="765"/>
      <c r="E810" s="765"/>
      <c r="F810" s="766"/>
      <c r="G810" s="348" t="s">
        <v>676</v>
      </c>
      <c r="H810" s="349"/>
      <c r="I810" s="349"/>
      <c r="J810" s="349"/>
      <c r="K810" s="350"/>
      <c r="L810" s="401" t="s">
        <v>680</v>
      </c>
      <c r="M810" s="402"/>
      <c r="N810" s="402"/>
      <c r="O810" s="402"/>
      <c r="P810" s="402"/>
      <c r="Q810" s="402"/>
      <c r="R810" s="402"/>
      <c r="S810" s="402"/>
      <c r="T810" s="402"/>
      <c r="U810" s="402"/>
      <c r="V810" s="402"/>
      <c r="W810" s="402"/>
      <c r="X810" s="403"/>
      <c r="Y810" s="398">
        <v>0.8</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3.0999999999999996</v>
      </c>
      <c r="AV817" s="415"/>
      <c r="AW817" s="415"/>
      <c r="AX817" s="417"/>
    </row>
    <row r="818" spans="1:50" ht="24.75" hidden="1" customHeight="1" x14ac:dyDescent="0.15">
      <c r="A818" s="557"/>
      <c r="B818" s="765"/>
      <c r="C818" s="765"/>
      <c r="D818" s="765"/>
      <c r="E818" s="765"/>
      <c r="F818" s="766"/>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9" t="s">
        <v>460</v>
      </c>
      <c r="AM831" s="970"/>
      <c r="AN831" s="970"/>
      <c r="AO831" s="82" t="s">
        <v>688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454</v>
      </c>
      <c r="AD836" s="277"/>
      <c r="AE836" s="277"/>
      <c r="AF836" s="277"/>
      <c r="AG836" s="277"/>
      <c r="AH836" s="344" t="s">
        <v>483</v>
      </c>
      <c r="AI836" s="346"/>
      <c r="AJ836" s="346"/>
      <c r="AK836" s="346"/>
      <c r="AL836" s="346" t="s">
        <v>21</v>
      </c>
      <c r="AM836" s="346"/>
      <c r="AN836" s="346"/>
      <c r="AO836" s="426"/>
      <c r="AP836" s="427" t="s">
        <v>418</v>
      </c>
      <c r="AQ836" s="427"/>
      <c r="AR836" s="427"/>
      <c r="AS836" s="427"/>
      <c r="AT836" s="427"/>
      <c r="AU836" s="427"/>
      <c r="AV836" s="427"/>
      <c r="AW836" s="427"/>
      <c r="AX836" s="427"/>
    </row>
    <row r="837" spans="1:50" ht="65.25" customHeight="1" x14ac:dyDescent="0.15">
      <c r="A837" s="404">
        <v>1</v>
      </c>
      <c r="B837" s="404">
        <v>1</v>
      </c>
      <c r="C837" s="424" t="s">
        <v>652</v>
      </c>
      <c r="D837" s="418"/>
      <c r="E837" s="418"/>
      <c r="F837" s="418"/>
      <c r="G837" s="418"/>
      <c r="H837" s="418"/>
      <c r="I837" s="418"/>
      <c r="J837" s="419">
        <v>6050005005208</v>
      </c>
      <c r="K837" s="420"/>
      <c r="L837" s="420"/>
      <c r="M837" s="420"/>
      <c r="N837" s="420"/>
      <c r="O837" s="420"/>
      <c r="P837" s="425" t="s">
        <v>653</v>
      </c>
      <c r="Q837" s="317"/>
      <c r="R837" s="317"/>
      <c r="S837" s="317"/>
      <c r="T837" s="317"/>
      <c r="U837" s="317"/>
      <c r="V837" s="317"/>
      <c r="W837" s="317"/>
      <c r="X837" s="317"/>
      <c r="Y837" s="318">
        <v>14.9</v>
      </c>
      <c r="Z837" s="319"/>
      <c r="AA837" s="319"/>
      <c r="AB837" s="320"/>
      <c r="AC837" s="328" t="s">
        <v>488</v>
      </c>
      <c r="AD837" s="423"/>
      <c r="AE837" s="423"/>
      <c r="AF837" s="423"/>
      <c r="AG837" s="423"/>
      <c r="AH837" s="421">
        <v>1</v>
      </c>
      <c r="AI837" s="422"/>
      <c r="AJ837" s="422"/>
      <c r="AK837" s="422"/>
      <c r="AL837" s="325">
        <v>87.9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454</v>
      </c>
      <c r="AD869" s="277"/>
      <c r="AE869" s="277"/>
      <c r="AF869" s="277"/>
      <c r="AG869" s="277"/>
      <c r="AH869" s="344" t="s">
        <v>483</v>
      </c>
      <c r="AI869" s="346"/>
      <c r="AJ869" s="346"/>
      <c r="AK869" s="346"/>
      <c r="AL869" s="346" t="s">
        <v>21</v>
      </c>
      <c r="AM869" s="346"/>
      <c r="AN869" s="346"/>
      <c r="AO869" s="426"/>
      <c r="AP869" s="427" t="s">
        <v>418</v>
      </c>
      <c r="AQ869" s="427"/>
      <c r="AR869" s="427"/>
      <c r="AS869" s="427"/>
      <c r="AT869" s="427"/>
      <c r="AU869" s="427"/>
      <c r="AV869" s="427"/>
      <c r="AW869" s="427"/>
      <c r="AX869" s="427"/>
    </row>
    <row r="870" spans="1:50" ht="60" customHeight="1" x14ac:dyDescent="0.15">
      <c r="A870" s="404">
        <v>1</v>
      </c>
      <c r="B870" s="404">
        <v>1</v>
      </c>
      <c r="C870" s="424" t="s">
        <v>655</v>
      </c>
      <c r="D870" s="418"/>
      <c r="E870" s="418"/>
      <c r="F870" s="418"/>
      <c r="G870" s="418"/>
      <c r="H870" s="418"/>
      <c r="I870" s="418"/>
      <c r="J870" s="419">
        <v>9010001027685</v>
      </c>
      <c r="K870" s="420"/>
      <c r="L870" s="420"/>
      <c r="M870" s="420"/>
      <c r="N870" s="420"/>
      <c r="O870" s="420"/>
      <c r="P870" s="425" t="s">
        <v>656</v>
      </c>
      <c r="Q870" s="317"/>
      <c r="R870" s="317"/>
      <c r="S870" s="317"/>
      <c r="T870" s="317"/>
      <c r="U870" s="317"/>
      <c r="V870" s="317"/>
      <c r="W870" s="317"/>
      <c r="X870" s="317"/>
      <c r="Y870" s="318">
        <v>22</v>
      </c>
      <c r="Z870" s="319"/>
      <c r="AA870" s="319"/>
      <c r="AB870" s="320"/>
      <c r="AC870" s="328" t="s">
        <v>488</v>
      </c>
      <c r="AD870" s="423"/>
      <c r="AE870" s="423"/>
      <c r="AF870" s="423"/>
      <c r="AG870" s="423"/>
      <c r="AH870" s="421">
        <v>2</v>
      </c>
      <c r="AI870" s="422"/>
      <c r="AJ870" s="422"/>
      <c r="AK870" s="422"/>
      <c r="AL870" s="325">
        <v>98</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454</v>
      </c>
      <c r="AD902" s="277"/>
      <c r="AE902" s="277"/>
      <c r="AF902" s="277"/>
      <c r="AG902" s="277"/>
      <c r="AH902" s="344" t="s">
        <v>483</v>
      </c>
      <c r="AI902" s="346"/>
      <c r="AJ902" s="346"/>
      <c r="AK902" s="346"/>
      <c r="AL902" s="346" t="s">
        <v>21</v>
      </c>
      <c r="AM902" s="346"/>
      <c r="AN902" s="346"/>
      <c r="AO902" s="426"/>
      <c r="AP902" s="427" t="s">
        <v>418</v>
      </c>
      <c r="AQ902" s="427"/>
      <c r="AR902" s="427"/>
      <c r="AS902" s="427"/>
      <c r="AT902" s="427"/>
      <c r="AU902" s="427"/>
      <c r="AV902" s="427"/>
      <c r="AW902" s="427"/>
      <c r="AX902" s="427"/>
    </row>
    <row r="903" spans="1:50" ht="87.75" customHeight="1" x14ac:dyDescent="0.15">
      <c r="A903" s="404">
        <v>1</v>
      </c>
      <c r="B903" s="404">
        <v>1</v>
      </c>
      <c r="C903" s="424" t="s">
        <v>657</v>
      </c>
      <c r="D903" s="418"/>
      <c r="E903" s="418"/>
      <c r="F903" s="418"/>
      <c r="G903" s="418"/>
      <c r="H903" s="418"/>
      <c r="I903" s="418"/>
      <c r="J903" s="419">
        <v>3100001000408</v>
      </c>
      <c r="K903" s="420"/>
      <c r="L903" s="420"/>
      <c r="M903" s="420"/>
      <c r="N903" s="420"/>
      <c r="O903" s="420"/>
      <c r="P903" s="425" t="s">
        <v>658</v>
      </c>
      <c r="Q903" s="317"/>
      <c r="R903" s="317"/>
      <c r="S903" s="317"/>
      <c r="T903" s="317"/>
      <c r="U903" s="317"/>
      <c r="V903" s="317"/>
      <c r="W903" s="317"/>
      <c r="X903" s="317"/>
      <c r="Y903" s="318">
        <v>26.8</v>
      </c>
      <c r="Z903" s="319"/>
      <c r="AA903" s="319"/>
      <c r="AB903" s="320"/>
      <c r="AC903" s="328" t="s">
        <v>487</v>
      </c>
      <c r="AD903" s="423"/>
      <c r="AE903" s="423"/>
      <c r="AF903" s="423"/>
      <c r="AG903" s="423"/>
      <c r="AH903" s="421">
        <v>2</v>
      </c>
      <c r="AI903" s="422"/>
      <c r="AJ903" s="422"/>
      <c r="AK903" s="422"/>
      <c r="AL903" s="325">
        <v>92.7</v>
      </c>
      <c r="AM903" s="326"/>
      <c r="AN903" s="326"/>
      <c r="AO903" s="327"/>
      <c r="AP903" s="321"/>
      <c r="AQ903" s="321"/>
      <c r="AR903" s="321"/>
      <c r="AS903" s="321"/>
      <c r="AT903" s="321"/>
      <c r="AU903" s="321"/>
      <c r="AV903" s="321"/>
      <c r="AW903" s="321"/>
      <c r="AX903" s="321"/>
    </row>
    <row r="904" spans="1:50" ht="64.5" customHeight="1" x14ac:dyDescent="0.15">
      <c r="A904" s="404">
        <v>2</v>
      </c>
      <c r="B904" s="404">
        <v>1</v>
      </c>
      <c r="C904" s="424" t="s">
        <v>659</v>
      </c>
      <c r="D904" s="418"/>
      <c r="E904" s="418"/>
      <c r="F904" s="418"/>
      <c r="G904" s="418"/>
      <c r="H904" s="418"/>
      <c r="I904" s="418"/>
      <c r="J904" s="419">
        <v>3100001000408</v>
      </c>
      <c r="K904" s="420"/>
      <c r="L904" s="420"/>
      <c r="M904" s="420"/>
      <c r="N904" s="420"/>
      <c r="O904" s="420"/>
      <c r="P904" s="425" t="s">
        <v>662</v>
      </c>
      <c r="Q904" s="317"/>
      <c r="R904" s="317"/>
      <c r="S904" s="317"/>
      <c r="T904" s="317"/>
      <c r="U904" s="317"/>
      <c r="V904" s="317"/>
      <c r="W904" s="317"/>
      <c r="X904" s="317"/>
      <c r="Y904" s="318">
        <v>13.5</v>
      </c>
      <c r="Z904" s="319"/>
      <c r="AA904" s="319"/>
      <c r="AB904" s="320"/>
      <c r="AC904" s="328" t="s">
        <v>488</v>
      </c>
      <c r="AD904" s="328"/>
      <c r="AE904" s="328"/>
      <c r="AF904" s="328"/>
      <c r="AG904" s="328"/>
      <c r="AH904" s="421">
        <v>2</v>
      </c>
      <c r="AI904" s="422"/>
      <c r="AJ904" s="422"/>
      <c r="AK904" s="422"/>
      <c r="AL904" s="325">
        <v>66.900000000000006</v>
      </c>
      <c r="AM904" s="326"/>
      <c r="AN904" s="326"/>
      <c r="AO904" s="327"/>
      <c r="AP904" s="321"/>
      <c r="AQ904" s="321"/>
      <c r="AR904" s="321"/>
      <c r="AS904" s="321"/>
      <c r="AT904" s="321"/>
      <c r="AU904" s="321"/>
      <c r="AV904" s="321"/>
      <c r="AW904" s="321"/>
      <c r="AX904" s="321"/>
    </row>
    <row r="905" spans="1:50" ht="60" customHeight="1" x14ac:dyDescent="0.15">
      <c r="A905" s="404">
        <v>3</v>
      </c>
      <c r="B905" s="404">
        <v>1</v>
      </c>
      <c r="C905" s="424" t="s">
        <v>660</v>
      </c>
      <c r="D905" s="418"/>
      <c r="E905" s="418"/>
      <c r="F905" s="418"/>
      <c r="G905" s="418"/>
      <c r="H905" s="418"/>
      <c r="I905" s="418"/>
      <c r="J905" s="419">
        <v>3100001000408</v>
      </c>
      <c r="K905" s="420"/>
      <c r="L905" s="420"/>
      <c r="M905" s="420"/>
      <c r="N905" s="420"/>
      <c r="O905" s="420"/>
      <c r="P905" s="425" t="s">
        <v>661</v>
      </c>
      <c r="Q905" s="317"/>
      <c r="R905" s="317"/>
      <c r="S905" s="317"/>
      <c r="T905" s="317"/>
      <c r="U905" s="317"/>
      <c r="V905" s="317"/>
      <c r="W905" s="317"/>
      <c r="X905" s="317"/>
      <c r="Y905" s="318">
        <v>11.6</v>
      </c>
      <c r="Z905" s="319"/>
      <c r="AA905" s="319"/>
      <c r="AB905" s="320"/>
      <c r="AC905" s="328" t="s">
        <v>488</v>
      </c>
      <c r="AD905" s="328"/>
      <c r="AE905" s="328"/>
      <c r="AF905" s="328"/>
      <c r="AG905" s="328"/>
      <c r="AH905" s="323">
        <v>2</v>
      </c>
      <c r="AI905" s="324"/>
      <c r="AJ905" s="324"/>
      <c r="AK905" s="324"/>
      <c r="AL905" s="325">
        <v>69</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454</v>
      </c>
      <c r="AD935" s="277"/>
      <c r="AE935" s="277"/>
      <c r="AF935" s="277"/>
      <c r="AG935" s="277"/>
      <c r="AH935" s="344" t="s">
        <v>483</v>
      </c>
      <c r="AI935" s="346"/>
      <c r="AJ935" s="346"/>
      <c r="AK935" s="346"/>
      <c r="AL935" s="346" t="s">
        <v>21</v>
      </c>
      <c r="AM935" s="346"/>
      <c r="AN935" s="346"/>
      <c r="AO935" s="426"/>
      <c r="AP935" s="427" t="s">
        <v>418</v>
      </c>
      <c r="AQ935" s="427"/>
      <c r="AR935" s="427"/>
      <c r="AS935" s="427"/>
      <c r="AT935" s="427"/>
      <c r="AU935" s="427"/>
      <c r="AV935" s="427"/>
      <c r="AW935" s="427"/>
      <c r="AX935" s="427"/>
    </row>
    <row r="936" spans="1:50" ht="69" customHeight="1" x14ac:dyDescent="0.15">
      <c r="A936" s="404">
        <v>1</v>
      </c>
      <c r="B936" s="404">
        <v>1</v>
      </c>
      <c r="C936" s="424" t="s">
        <v>664</v>
      </c>
      <c r="D936" s="418"/>
      <c r="E936" s="418"/>
      <c r="F936" s="418"/>
      <c r="G936" s="418"/>
      <c r="H936" s="418"/>
      <c r="I936" s="418"/>
      <c r="J936" s="419">
        <v>7050005005207</v>
      </c>
      <c r="K936" s="420"/>
      <c r="L936" s="420"/>
      <c r="M936" s="420"/>
      <c r="N936" s="420"/>
      <c r="O936" s="420"/>
      <c r="P936" s="425" t="s">
        <v>665</v>
      </c>
      <c r="Q936" s="317"/>
      <c r="R936" s="317"/>
      <c r="S936" s="317"/>
      <c r="T936" s="317"/>
      <c r="U936" s="317"/>
      <c r="V936" s="317"/>
      <c r="W936" s="317"/>
      <c r="X936" s="317"/>
      <c r="Y936" s="318">
        <v>7.5</v>
      </c>
      <c r="Z936" s="319"/>
      <c r="AA936" s="319"/>
      <c r="AB936" s="320"/>
      <c r="AC936" s="328" t="s">
        <v>488</v>
      </c>
      <c r="AD936" s="423"/>
      <c r="AE936" s="423"/>
      <c r="AF936" s="423"/>
      <c r="AG936" s="423"/>
      <c r="AH936" s="421">
        <v>2</v>
      </c>
      <c r="AI936" s="422"/>
      <c r="AJ936" s="422"/>
      <c r="AK936" s="422"/>
      <c r="AL936" s="325">
        <v>76.400000000000006</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454</v>
      </c>
      <c r="AD968" s="277"/>
      <c r="AE968" s="277"/>
      <c r="AF968" s="277"/>
      <c r="AG968" s="277"/>
      <c r="AH968" s="344" t="s">
        <v>483</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4" t="s">
        <v>666</v>
      </c>
      <c r="D969" s="418"/>
      <c r="E969" s="418"/>
      <c r="F969" s="418"/>
      <c r="G969" s="418"/>
      <c r="H969" s="418"/>
      <c r="I969" s="418"/>
      <c r="J969" s="419">
        <v>3010701015664</v>
      </c>
      <c r="K969" s="420"/>
      <c r="L969" s="420"/>
      <c r="M969" s="420"/>
      <c r="N969" s="420"/>
      <c r="O969" s="420"/>
      <c r="P969" s="425" t="s">
        <v>667</v>
      </c>
      <c r="Q969" s="317"/>
      <c r="R969" s="317"/>
      <c r="S969" s="317"/>
      <c r="T969" s="317"/>
      <c r="U969" s="317"/>
      <c r="V969" s="317"/>
      <c r="W969" s="317"/>
      <c r="X969" s="317"/>
      <c r="Y969" s="318">
        <v>2.5</v>
      </c>
      <c r="Z969" s="319"/>
      <c r="AA969" s="319"/>
      <c r="AB969" s="320"/>
      <c r="AC969" s="328" t="s">
        <v>487</v>
      </c>
      <c r="AD969" s="423"/>
      <c r="AE969" s="423"/>
      <c r="AF969" s="423"/>
      <c r="AG969" s="423"/>
      <c r="AH969" s="421">
        <v>2</v>
      </c>
      <c r="AI969" s="422"/>
      <c r="AJ969" s="422"/>
      <c r="AK969" s="422"/>
      <c r="AL969" s="325">
        <v>61.7</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454</v>
      </c>
      <c r="AD1001" s="277"/>
      <c r="AE1001" s="277"/>
      <c r="AF1001" s="277"/>
      <c r="AG1001" s="277"/>
      <c r="AH1001" s="344" t="s">
        <v>483</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4" t="s">
        <v>669</v>
      </c>
      <c r="D1002" s="418"/>
      <c r="E1002" s="418"/>
      <c r="F1002" s="418"/>
      <c r="G1002" s="418"/>
      <c r="H1002" s="418"/>
      <c r="I1002" s="418"/>
      <c r="J1002" s="419">
        <v>4010005015204</v>
      </c>
      <c r="K1002" s="420"/>
      <c r="L1002" s="420"/>
      <c r="M1002" s="420"/>
      <c r="N1002" s="420"/>
      <c r="O1002" s="420"/>
      <c r="P1002" s="425" t="s">
        <v>670</v>
      </c>
      <c r="Q1002" s="317"/>
      <c r="R1002" s="317"/>
      <c r="S1002" s="317"/>
      <c r="T1002" s="317"/>
      <c r="U1002" s="317"/>
      <c r="V1002" s="317"/>
      <c r="W1002" s="317"/>
      <c r="X1002" s="317"/>
      <c r="Y1002" s="318">
        <v>3.1</v>
      </c>
      <c r="Z1002" s="319"/>
      <c r="AA1002" s="319"/>
      <c r="AB1002" s="320"/>
      <c r="AC1002" s="328" t="s">
        <v>487</v>
      </c>
      <c r="AD1002" s="423"/>
      <c r="AE1002" s="423"/>
      <c r="AF1002" s="423"/>
      <c r="AG1002" s="423"/>
      <c r="AH1002" s="421">
        <v>1</v>
      </c>
      <c r="AI1002" s="422"/>
      <c r="AJ1002" s="422"/>
      <c r="AK1002" s="422"/>
      <c r="AL1002" s="325">
        <v>93.4</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454</v>
      </c>
      <c r="AD1034" s="277"/>
      <c r="AE1034" s="277"/>
      <c r="AF1034" s="277"/>
      <c r="AG1034" s="277"/>
      <c r="AH1034" s="344" t="s">
        <v>483</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454</v>
      </c>
      <c r="AD1067" s="277"/>
      <c r="AE1067" s="277"/>
      <c r="AF1067" s="277"/>
      <c r="AG1067" s="277"/>
      <c r="AH1067" s="344" t="s">
        <v>483</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444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460</v>
      </c>
      <c r="AM1098" s="972"/>
      <c r="AN1098" s="972"/>
      <c r="AO1098" s="80" t="s">
        <v>688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6"/>
      <c r="E1101" s="277" t="s">
        <v>383</v>
      </c>
      <c r="F1101" s="896"/>
      <c r="G1101" s="896"/>
      <c r="H1101" s="896"/>
      <c r="I1101" s="896"/>
      <c r="J1101" s="277" t="s">
        <v>417</v>
      </c>
      <c r="K1101" s="277"/>
      <c r="L1101" s="277"/>
      <c r="M1101" s="277"/>
      <c r="N1101" s="277"/>
      <c r="O1101" s="277"/>
      <c r="P1101" s="344" t="s">
        <v>27</v>
      </c>
      <c r="Q1101" s="344"/>
      <c r="R1101" s="344"/>
      <c r="S1101" s="344"/>
      <c r="T1101" s="344"/>
      <c r="U1101" s="344"/>
      <c r="V1101" s="344"/>
      <c r="W1101" s="344"/>
      <c r="X1101" s="344"/>
      <c r="Y1101" s="277" t="s">
        <v>419</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445</v>
      </c>
      <c r="AQ1101" s="427"/>
      <c r="AR1101" s="427"/>
      <c r="AS1101" s="427"/>
      <c r="AT1101" s="427"/>
      <c r="AU1101" s="427"/>
      <c r="AV1101" s="427"/>
      <c r="AW1101" s="427"/>
      <c r="AX1101" s="427"/>
    </row>
    <row r="1102" spans="1:50" ht="30" customHeight="1" x14ac:dyDescent="0.15">
      <c r="A1102" s="404">
        <v>1</v>
      </c>
      <c r="B1102" s="404">
        <v>1</v>
      </c>
      <c r="C1102" s="898"/>
      <c r="D1102" s="898"/>
      <c r="E1102" s="261" t="s">
        <v>682</v>
      </c>
      <c r="F1102" s="897"/>
      <c r="G1102" s="897"/>
      <c r="H1102" s="897"/>
      <c r="I1102" s="897"/>
      <c r="J1102" s="419" t="s">
        <v>682</v>
      </c>
      <c r="K1102" s="420"/>
      <c r="L1102" s="420"/>
      <c r="M1102" s="420"/>
      <c r="N1102" s="420"/>
      <c r="O1102" s="420"/>
      <c r="P1102" s="425" t="s">
        <v>689</v>
      </c>
      <c r="Q1102" s="317"/>
      <c r="R1102" s="317"/>
      <c r="S1102" s="317"/>
      <c r="T1102" s="317"/>
      <c r="U1102" s="317"/>
      <c r="V1102" s="317"/>
      <c r="W1102" s="317"/>
      <c r="X1102" s="317"/>
      <c r="Y1102" s="318" t="s">
        <v>682</v>
      </c>
      <c r="Z1102" s="319"/>
      <c r="AA1102" s="319"/>
      <c r="AB1102" s="320"/>
      <c r="AC1102" s="322"/>
      <c r="AD1102" s="322"/>
      <c r="AE1102" s="322"/>
      <c r="AF1102" s="322"/>
      <c r="AG1102" s="322"/>
      <c r="AH1102" s="323" t="s">
        <v>682</v>
      </c>
      <c r="AI1102" s="324"/>
      <c r="AJ1102" s="324"/>
      <c r="AK1102" s="324"/>
      <c r="AL1102" s="325" t="s">
        <v>682</v>
      </c>
      <c r="AM1102" s="326"/>
      <c r="AN1102" s="326"/>
      <c r="AO1102" s="327"/>
      <c r="AP1102" s="321" t="s">
        <v>682</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G782:K782"/>
    <mergeCell ref="L782:X782"/>
    <mergeCell ref="Y782:AB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AE259:AH259"/>
    <mergeCell ref="AI259:AL259"/>
    <mergeCell ref="AM259:AP259"/>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G219:P220"/>
    <mergeCell ref="AE233:AX234"/>
    <mergeCell ref="Y202:AA202"/>
    <mergeCell ref="AB202:AD202"/>
    <mergeCell ref="AM202:AP202"/>
    <mergeCell ref="AQ202:AT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256:AT256"/>
    <mergeCell ref="AU256:AX256"/>
    <mergeCell ref="AQ257:AR257"/>
    <mergeCell ref="AS257:AT257"/>
    <mergeCell ref="AU257:AV257"/>
    <mergeCell ref="AW257:AX257"/>
    <mergeCell ref="AQ258:AT258"/>
    <mergeCell ref="AU258:AX258"/>
    <mergeCell ref="AQ259:AT259"/>
    <mergeCell ref="AU259:AX259"/>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204:AP205"/>
    <mergeCell ref="AQ204:AT204"/>
    <mergeCell ref="AQ207:AT207"/>
    <mergeCell ref="AU207:AX207"/>
    <mergeCell ref="E436:F440"/>
    <mergeCell ref="G436:X437"/>
    <mergeCell ref="Y436:AA437"/>
    <mergeCell ref="AD702:AF702"/>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0:AT200"/>
    <mergeCell ref="AU200:AX200"/>
    <mergeCell ref="AQ201:AR201"/>
    <mergeCell ref="AS201:AT201"/>
    <mergeCell ref="AU201:AV201"/>
    <mergeCell ref="AW201:AX201"/>
    <mergeCell ref="G202:X203"/>
    <mergeCell ref="AU202:AX202"/>
    <mergeCell ref="Y203:AA203"/>
    <mergeCell ref="AB203:AD203"/>
    <mergeCell ref="AE203:AH203"/>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H78:O78"/>
    <mergeCell ref="A779:F830"/>
    <mergeCell ref="G787:K787"/>
    <mergeCell ref="L787:X787"/>
    <mergeCell ref="Y787:AB787"/>
    <mergeCell ref="AH783:AT783"/>
    <mergeCell ref="G786:K786"/>
    <mergeCell ref="G785:K785"/>
    <mergeCell ref="L785:X785"/>
    <mergeCell ref="Y785:AB785"/>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G779:AB779"/>
    <mergeCell ref="W13:AC13"/>
    <mergeCell ref="G32:O34"/>
    <mergeCell ref="A11:F11"/>
    <mergeCell ref="AD706:AF706"/>
    <mergeCell ref="G788:K788"/>
    <mergeCell ref="L788:X788"/>
    <mergeCell ref="AH781:AT781"/>
    <mergeCell ref="Y788:AB788"/>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AU445:AX445"/>
    <mergeCell ref="AD716:AF716"/>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73">
      <formula>IF(RIGHT(TEXT(P14,"0.#"),1)=".",FALSE,TRUE)</formula>
    </cfRule>
    <cfRule type="expression" dxfId="2838" priority="14074">
      <formula>IF(RIGHT(TEXT(P14,"0.#"),1)=".",TRUE,FALSE)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8">
    <cfRule type="expression" dxfId="2835" priority="13945">
      <formula>IF(RIGHT(TEXT(Y788,"0.#"),1)=".",FALSE,TRUE)</formula>
    </cfRule>
    <cfRule type="expression" dxfId="2834" priority="13946">
      <formula>IF(RIGHT(TEXT(Y788,"0.#"),1)=".",TRUE,FALSE)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803 Y801">
    <cfRule type="expression" dxfId="2831" priority="13723">
      <formula>IF(RIGHT(TEXT(Y801,"0.#"),1)=".",FALSE,TRUE)</formula>
    </cfRule>
    <cfRule type="expression" dxfId="2830" priority="13724">
      <formula>IF(RIGHT(TEXT(Y801,"0.#"),1)=".",TRUE,FALSE)</formula>
    </cfRule>
  </conditionalFormatting>
  <conditionalFormatting sqref="P13:AX13 AR15:AX15 P15:AQ17">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Q101">
    <cfRule type="expression" dxfId="2825" priority="13761">
      <formula>IF(RIGHT(TEXT(AQ101,"0.#"),1)=".",FALSE,TRUE)</formula>
    </cfRule>
    <cfRule type="expression" dxfId="2824" priority="13762">
      <formula>IF(RIGHT(TEXT(AQ101,"0.#"),1)=".",TRUE,FALSE)</formula>
    </cfRule>
  </conditionalFormatting>
  <conditionalFormatting sqref="Y783 Y781 Y789:Y790 Y785:Y787">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90 AU781">
    <cfRule type="expression" dxfId="2817" priority="13741">
      <formula>IF(RIGHT(TEXT(AU781,"0.#"),1)=".",FALSE,TRUE)</formula>
    </cfRule>
    <cfRule type="expression" dxfId="2816" priority="13742">
      <formula>IF(RIGHT(TEXT(AU781,"0.#"),1)=".",TRUE,FALSE)</formula>
    </cfRule>
  </conditionalFormatting>
  <conditionalFormatting sqref="Y821 Y808">
    <cfRule type="expression" dxfId="2815" priority="13727">
      <formula>IF(RIGHT(TEXT(Y808,"0.#"),1)=".",FALSE,TRUE)</formula>
    </cfRule>
    <cfRule type="expression" dxfId="2814" priority="13728">
      <formula>IF(RIGHT(TEXT(Y808,"0.#"),1)=".",TRUE,FALSE)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cfRule type="expression" dxfId="2811" priority="13721">
      <formula>IF(RIGHT(TEXT(AU808,"0.#"),1)=".",FALSE,TRUE)</formula>
    </cfRule>
    <cfRule type="expression" dxfId="2810" priority="13722">
      <formula>IF(RIGHT(TEXT(AU808,"0.#"),1)=".",TRUE,FALSE)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 AU794 AU803 AU799:AU801">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M32">
    <cfRule type="expression" dxfId="2797" priority="13521">
      <formula>IF(RIGHT(TEXT(AM32,"0.#"),1)=".",FALSE,TRUE)</formula>
    </cfRule>
    <cfRule type="expression" dxfId="2796" priority="13522">
      <formula>IF(RIGHT(TEXT(AM32,"0.#"),1)=".",TRUE,FALSE)</formula>
    </cfRule>
  </conditionalFormatting>
  <conditionalFormatting sqref="AM33">
    <cfRule type="expression" dxfId="2795" priority="13519">
      <formula>IF(RIGHT(TEXT(AM33,"0.#"),1)=".",FALSE,TRUE)</formula>
    </cfRule>
    <cfRule type="expression" dxfId="2794" priority="13520">
      <formula>IF(RIGHT(TEXT(AM33,"0.#"),1)=".",TRUE,FALSE)</formula>
    </cfRule>
  </conditionalFormatting>
  <conditionalFormatting sqref="AQ32:AQ34">
    <cfRule type="expression" dxfId="2793" priority="13511">
      <formula>IF(RIGHT(TEXT(AQ32,"0.#"),1)=".",FALSE,TRUE)</formula>
    </cfRule>
    <cfRule type="expression" dxfId="2792" priority="13512">
      <formula>IF(RIGHT(TEXT(AQ32,"0.#"),1)=".",TRUE,FALSE)</formula>
    </cfRule>
  </conditionalFormatting>
  <conditionalFormatting sqref="AU32:AU34">
    <cfRule type="expression" dxfId="2791" priority="13509">
      <formula>IF(RIGHT(TEXT(AU32,"0.#"),1)=".",FALSE,TRUE)</formula>
    </cfRule>
    <cfRule type="expression" dxfId="2790" priority="13510">
      <formula>IF(RIGHT(TEXT(AU32,"0.#"),1)=".",TRUE,FALSE)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cfRule type="expression" dxfId="2757" priority="13383">
      <formula>IF(RIGHT(TEXT(AE87,"0.#"),1)=".",FALSE,TRUE)</formula>
    </cfRule>
    <cfRule type="expression" dxfId="2756" priority="13384">
      <formula>IF(RIGHT(TEXT(AE87,"0.#"),1)=".",TRUE,FALSE)</formula>
    </cfRule>
  </conditionalFormatting>
  <conditionalFormatting sqref="AE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I88">
    <cfRule type="expression" dxfId="2749" priority="13375">
      <formula>IF(RIGHT(TEXT(AI88,"0.#"),1)=".",FALSE,TRUE)</formula>
    </cfRule>
    <cfRule type="expression" dxfId="2748" priority="13376">
      <formula>IF(RIGHT(TEXT(AI88,"0.#"),1)=".",TRUE,FALSE)</formula>
    </cfRule>
  </conditionalFormatting>
  <conditionalFormatting sqref="AI87">
    <cfRule type="expression" dxfId="2747" priority="13373">
      <formula>IF(RIGHT(TEXT(AI87,"0.#"),1)=".",FALSE,TRUE)</formula>
    </cfRule>
    <cfRule type="expression" dxfId="2746" priority="13374">
      <formula>IF(RIGHT(TEXT(AI87,"0.#"),1)=".",TRUE,FALSE)</formula>
    </cfRule>
  </conditionalFormatting>
  <conditionalFormatting sqref="AM88">
    <cfRule type="expression" dxfId="2745" priority="13369">
      <formula>IF(RIGHT(TEXT(AM88,"0.#"),1)=".",FALSE,TRUE)</formula>
    </cfRule>
    <cfRule type="expression" dxfId="2744" priority="13370">
      <formula>IF(RIGHT(TEXT(AM88,"0.#"),1)=".",TRUE,FALSE)</formula>
    </cfRule>
  </conditionalFormatting>
  <conditionalFormatting sqref="AM89">
    <cfRule type="expression" dxfId="2743" priority="13367">
      <formula>IF(RIGHT(TEXT(AM89,"0.#"),1)=".",FALSE,TRUE)</formula>
    </cfRule>
    <cfRule type="expression" dxfId="2742" priority="13368">
      <formula>IF(RIGHT(TEXT(AM89,"0.#"),1)=".",TRUE,FALSE)</formula>
    </cfRule>
  </conditionalFormatting>
  <conditionalFormatting sqref="AE92">
    <cfRule type="expression" dxfId="2741" priority="13353">
      <formula>IF(RIGHT(TEXT(AE92,"0.#"),1)=".",FALSE,TRUE)</formula>
    </cfRule>
    <cfRule type="expression" dxfId="2740" priority="13354">
      <formula>IF(RIGHT(TEXT(AE92,"0.#"),1)=".",TRUE,FALSE)</formula>
    </cfRule>
  </conditionalFormatting>
  <conditionalFormatting sqref="AE93">
    <cfRule type="expression" dxfId="2739" priority="13351">
      <formula>IF(RIGHT(TEXT(AE93,"0.#"),1)=".",FALSE,TRUE)</formula>
    </cfRule>
    <cfRule type="expression" dxfId="2738" priority="13352">
      <formula>IF(RIGHT(TEXT(AE93,"0.#"),1)=".",TRUE,FALSE)</formula>
    </cfRule>
  </conditionalFormatting>
  <conditionalFormatting sqref="AE94">
    <cfRule type="expression" dxfId="2737" priority="13349">
      <formula>IF(RIGHT(TEXT(AE94,"0.#"),1)=".",FALSE,TRUE)</formula>
    </cfRule>
    <cfRule type="expression" dxfId="2736" priority="13350">
      <formula>IF(RIGHT(TEXT(AE94,"0.#"),1)=".",TRUE,FALSE)</formula>
    </cfRule>
  </conditionalFormatting>
  <conditionalFormatting sqref="AI94">
    <cfRule type="expression" dxfId="2735" priority="13347">
      <formula>IF(RIGHT(TEXT(AI94,"0.#"),1)=".",FALSE,TRUE)</formula>
    </cfRule>
    <cfRule type="expression" dxfId="2734" priority="13348">
      <formula>IF(RIGHT(TEXT(AI94,"0.#"),1)=".",TRUE,FALSE)</formula>
    </cfRule>
  </conditionalFormatting>
  <conditionalFormatting sqref="AI93">
    <cfRule type="expression" dxfId="2733" priority="13345">
      <formula>IF(RIGHT(TEXT(AI93,"0.#"),1)=".",FALSE,TRUE)</formula>
    </cfRule>
    <cfRule type="expression" dxfId="2732" priority="13346">
      <formula>IF(RIGHT(TEXT(AI93,"0.#"),1)=".",TRUE,FALSE)</formula>
    </cfRule>
  </conditionalFormatting>
  <conditionalFormatting sqref="AI92">
    <cfRule type="expression" dxfId="2731" priority="13343">
      <formula>IF(RIGHT(TEXT(AI92,"0.#"),1)=".",FALSE,TRUE)</formula>
    </cfRule>
    <cfRule type="expression" dxfId="2730" priority="13344">
      <formula>IF(RIGHT(TEXT(AI92,"0.#"),1)=".",TRUE,FALSE)</formula>
    </cfRule>
  </conditionalFormatting>
  <conditionalFormatting sqref="AM92">
    <cfRule type="expression" dxfId="2729" priority="13341">
      <formula>IF(RIGHT(TEXT(AM92,"0.#"),1)=".",FALSE,TRUE)</formula>
    </cfRule>
    <cfRule type="expression" dxfId="2728" priority="13342">
      <formula>IF(RIGHT(TEXT(AM92,"0.#"),1)=".",TRUE,FALSE)</formula>
    </cfRule>
  </conditionalFormatting>
  <conditionalFormatting sqref="AM93">
    <cfRule type="expression" dxfId="2727" priority="13339">
      <formula>IF(RIGHT(TEXT(AM93,"0.#"),1)=".",FALSE,TRUE)</formula>
    </cfRule>
    <cfRule type="expression" dxfId="2726" priority="13340">
      <formula>IF(RIGHT(TEXT(AM93,"0.#"),1)=".",TRUE,FALSE)</formula>
    </cfRule>
  </conditionalFormatting>
  <conditionalFormatting sqref="AM94">
    <cfRule type="expression" dxfId="2725" priority="13337">
      <formula>IF(RIGHT(TEXT(AM94,"0.#"),1)=".",FALSE,TRUE)</formula>
    </cfRule>
    <cfRule type="expression" dxfId="2724" priority="13338">
      <formula>IF(RIGHT(TEXT(AM94,"0.#"),1)=".",TRUE,FALSE)</formula>
    </cfRule>
  </conditionalFormatting>
  <conditionalFormatting sqref="AE97">
    <cfRule type="expression" dxfId="2723" priority="13323">
      <formula>IF(RIGHT(TEXT(AE97,"0.#"),1)=".",FALSE,TRUE)</formula>
    </cfRule>
    <cfRule type="expression" dxfId="2722" priority="13324">
      <formula>IF(RIGHT(TEXT(AE97,"0.#"),1)=".",TRUE,FALSE)</formula>
    </cfRule>
  </conditionalFormatting>
  <conditionalFormatting sqref="AE98">
    <cfRule type="expression" dxfId="2721" priority="13321">
      <formula>IF(RIGHT(TEXT(AE98,"0.#"),1)=".",FALSE,TRUE)</formula>
    </cfRule>
    <cfRule type="expression" dxfId="2720" priority="13322">
      <formula>IF(RIGHT(TEXT(AE98,"0.#"),1)=".",TRUE,FALSE)</formula>
    </cfRule>
  </conditionalFormatting>
  <conditionalFormatting sqref="AE99">
    <cfRule type="expression" dxfId="2719" priority="13319">
      <formula>IF(RIGHT(TEXT(AE99,"0.#"),1)=".",FALSE,TRUE)</formula>
    </cfRule>
    <cfRule type="expression" dxfId="2718" priority="13320">
      <formula>IF(RIGHT(TEXT(AE99,"0.#"),1)=".",TRUE,FALSE)</formula>
    </cfRule>
  </conditionalFormatting>
  <conditionalFormatting sqref="AI99">
    <cfRule type="expression" dxfId="2717" priority="13317">
      <formula>IF(RIGHT(TEXT(AI99,"0.#"),1)=".",FALSE,TRUE)</formula>
    </cfRule>
    <cfRule type="expression" dxfId="2716" priority="13318">
      <formula>IF(RIGHT(TEXT(AI99,"0.#"),1)=".",TRUE,FALSE)</formula>
    </cfRule>
  </conditionalFormatting>
  <conditionalFormatting sqref="AI98">
    <cfRule type="expression" dxfId="2715" priority="13315">
      <formula>IF(RIGHT(TEXT(AI98,"0.#"),1)=".",FALSE,TRUE)</formula>
    </cfRule>
    <cfRule type="expression" dxfId="2714" priority="13316">
      <formula>IF(RIGHT(TEXT(AI98,"0.#"),1)=".",TRUE,FALSE)</formula>
    </cfRule>
  </conditionalFormatting>
  <conditionalFormatting sqref="AI97">
    <cfRule type="expression" dxfId="2713" priority="13313">
      <formula>IF(RIGHT(TEXT(AI97,"0.#"),1)=".",FALSE,TRUE)</formula>
    </cfRule>
    <cfRule type="expression" dxfId="2712" priority="13314">
      <formula>IF(RIGHT(TEXT(AI97,"0.#"),1)=".",TRUE,FALSE)</formula>
    </cfRule>
  </conditionalFormatting>
  <conditionalFormatting sqref="AM97">
    <cfRule type="expression" dxfId="2711" priority="13311">
      <formula>IF(RIGHT(TEXT(AM97,"0.#"),1)=".",FALSE,TRUE)</formula>
    </cfRule>
    <cfRule type="expression" dxfId="2710" priority="13312">
      <formula>IF(RIGHT(TEXT(AM97,"0.#"),1)=".",TRUE,FALSE)</formula>
    </cfRule>
  </conditionalFormatting>
  <conditionalFormatting sqref="AM98">
    <cfRule type="expression" dxfId="2709" priority="13309">
      <formula>IF(RIGHT(TEXT(AM98,"0.#"),1)=".",FALSE,TRUE)</formula>
    </cfRule>
    <cfRule type="expression" dxfId="2708" priority="13310">
      <formula>IF(RIGHT(TEXT(AM98,"0.#"),1)=".",TRUE,FALSE)</formula>
    </cfRule>
  </conditionalFormatting>
  <conditionalFormatting sqref="AM99">
    <cfRule type="expression" dxfId="2707" priority="13307">
      <formula>IF(RIGHT(TEXT(AM99,"0.#"),1)=".",FALSE,TRUE)</formula>
    </cfRule>
    <cfRule type="expression" dxfId="2706" priority="13308">
      <formula>IF(RIGHT(TEXT(AM99,"0.#"),1)=".",TRUE,FALSE)</formula>
    </cfRule>
  </conditionalFormatting>
  <conditionalFormatting sqref="AM101">
    <cfRule type="expression" dxfId="2705" priority="13291">
      <formula>IF(RIGHT(TEXT(AM101,"0.#"),1)=".",FALSE,TRUE)</formula>
    </cfRule>
    <cfRule type="expression" dxfId="2704" priority="13292">
      <formula>IF(RIGHT(TEXT(AM101,"0.#"),1)=".",TRUE,FALSE)</formula>
    </cfRule>
  </conditionalFormatting>
  <conditionalFormatting sqref="AM102">
    <cfRule type="expression" dxfId="2703" priority="13285">
      <formula>IF(RIGHT(TEXT(AM102,"0.#"),1)=".",FALSE,TRUE)</formula>
    </cfRule>
    <cfRule type="expression" dxfId="2702" priority="13286">
      <formula>IF(RIGHT(TEXT(AM102,"0.#"),1)=".",TRUE,FALSE)</formula>
    </cfRule>
  </conditionalFormatting>
  <conditionalFormatting sqref="AQ102">
    <cfRule type="expression" dxfId="2701" priority="13283">
      <formula>IF(RIGHT(TEXT(AQ102,"0.#"),1)=".",FALSE,TRUE)</formula>
    </cfRule>
    <cfRule type="expression" dxfId="2700" priority="13284">
      <formula>IF(RIGHT(TEXT(AQ102,"0.#"),1)=".",TRUE,FALSE)</formula>
    </cfRule>
  </conditionalFormatting>
  <conditionalFormatting sqref="AE104">
    <cfRule type="expression" dxfId="2699" priority="13281">
      <formula>IF(RIGHT(TEXT(AE104,"0.#"),1)=".",FALSE,TRUE)</formula>
    </cfRule>
    <cfRule type="expression" dxfId="2698" priority="13282">
      <formula>IF(RIGHT(TEXT(AE104,"0.#"),1)=".",TRUE,FALSE)</formula>
    </cfRule>
  </conditionalFormatting>
  <conditionalFormatting sqref="AI104">
    <cfRule type="expression" dxfId="2697" priority="13279">
      <formula>IF(RIGHT(TEXT(AI104,"0.#"),1)=".",FALSE,TRUE)</formula>
    </cfRule>
    <cfRule type="expression" dxfId="2696" priority="13280">
      <formula>IF(RIGHT(TEXT(AI104,"0.#"),1)=".",TRUE,FALSE)</formula>
    </cfRule>
  </conditionalFormatting>
  <conditionalFormatting sqref="AM104">
    <cfRule type="expression" dxfId="2695" priority="13277">
      <formula>IF(RIGHT(TEXT(AM104,"0.#"),1)=".",FALSE,TRUE)</formula>
    </cfRule>
    <cfRule type="expression" dxfId="2694" priority="13278">
      <formula>IF(RIGHT(TEXT(AM104,"0.#"),1)=".",TRUE,FALSE)</formula>
    </cfRule>
  </conditionalFormatting>
  <conditionalFormatting sqref="AE105">
    <cfRule type="expression" dxfId="2693" priority="13275">
      <formula>IF(RIGHT(TEXT(AE105,"0.#"),1)=".",FALSE,TRUE)</formula>
    </cfRule>
    <cfRule type="expression" dxfId="2692" priority="13276">
      <formula>IF(RIGHT(TEXT(AE105,"0.#"),1)=".",TRUE,FALSE)</formula>
    </cfRule>
  </conditionalFormatting>
  <conditionalFormatting sqref="AI105">
    <cfRule type="expression" dxfId="2691" priority="13273">
      <formula>IF(RIGHT(TEXT(AI105,"0.#"),1)=".",FALSE,TRUE)</formula>
    </cfRule>
    <cfRule type="expression" dxfId="2690" priority="13274">
      <formula>IF(RIGHT(TEXT(AI105,"0.#"),1)=".",TRUE,FALSE)</formula>
    </cfRule>
  </conditionalFormatting>
  <conditionalFormatting sqref="AM105">
    <cfRule type="expression" dxfId="2689" priority="13271">
      <formula>IF(RIGHT(TEXT(AM105,"0.#"),1)=".",FALSE,TRUE)</formula>
    </cfRule>
    <cfRule type="expression" dxfId="2688" priority="13272">
      <formula>IF(RIGHT(TEXT(AM105,"0.#"),1)=".",TRUE,FALSE)</formula>
    </cfRule>
  </conditionalFormatting>
  <conditionalFormatting sqref="AE107">
    <cfRule type="expression" dxfId="2687" priority="13267">
      <formula>IF(RIGHT(TEXT(AE107,"0.#"),1)=".",FALSE,TRUE)</formula>
    </cfRule>
    <cfRule type="expression" dxfId="2686" priority="13268">
      <formula>IF(RIGHT(TEXT(AE107,"0.#"),1)=".",TRUE,FALSE)</formula>
    </cfRule>
  </conditionalFormatting>
  <conditionalFormatting sqref="AI107">
    <cfRule type="expression" dxfId="2685" priority="13265">
      <formula>IF(RIGHT(TEXT(AI107,"0.#"),1)=".",FALSE,TRUE)</formula>
    </cfRule>
    <cfRule type="expression" dxfId="2684" priority="13266">
      <formula>IF(RIGHT(TEXT(AI107,"0.#"),1)=".",TRUE,FALSE)</formula>
    </cfRule>
  </conditionalFormatting>
  <conditionalFormatting sqref="AM107">
    <cfRule type="expression" dxfId="2683" priority="13263">
      <formula>IF(RIGHT(TEXT(AM107,"0.#"),1)=".",FALSE,TRUE)</formula>
    </cfRule>
    <cfRule type="expression" dxfId="2682" priority="13264">
      <formula>IF(RIGHT(TEXT(AM107,"0.#"),1)=".",TRUE,FALSE)</formula>
    </cfRule>
  </conditionalFormatting>
  <conditionalFormatting sqref="AE108">
    <cfRule type="expression" dxfId="2681" priority="13261">
      <formula>IF(RIGHT(TEXT(AE108,"0.#"),1)=".",FALSE,TRUE)</formula>
    </cfRule>
    <cfRule type="expression" dxfId="2680" priority="13262">
      <formula>IF(RIGHT(TEXT(AE108,"0.#"),1)=".",TRUE,FALSE)</formula>
    </cfRule>
  </conditionalFormatting>
  <conditionalFormatting sqref="AI108">
    <cfRule type="expression" dxfId="2679" priority="13259">
      <formula>IF(RIGHT(TEXT(AI108,"0.#"),1)=".",FALSE,TRUE)</formula>
    </cfRule>
    <cfRule type="expression" dxfId="2678" priority="13260">
      <formula>IF(RIGHT(TEXT(AI108,"0.#"),1)=".",TRUE,FALSE)</formula>
    </cfRule>
  </conditionalFormatting>
  <conditionalFormatting sqref="AM108">
    <cfRule type="expression" dxfId="2677" priority="13257">
      <formula>IF(RIGHT(TEXT(AM108,"0.#"),1)=".",FALSE,TRUE)</formula>
    </cfRule>
    <cfRule type="expression" dxfId="2676" priority="13258">
      <formula>IF(RIGHT(TEXT(AM108,"0.#"),1)=".",TRUE,FALSE)</formula>
    </cfRule>
  </conditionalFormatting>
  <conditionalFormatting sqref="AE110">
    <cfRule type="expression" dxfId="2675" priority="13253">
      <formula>IF(RIGHT(TEXT(AE110,"0.#"),1)=".",FALSE,TRUE)</formula>
    </cfRule>
    <cfRule type="expression" dxfId="2674" priority="13254">
      <formula>IF(RIGHT(TEXT(AE110,"0.#"),1)=".",TRUE,FALSE)</formula>
    </cfRule>
  </conditionalFormatting>
  <conditionalFormatting sqref="AI110">
    <cfRule type="expression" dxfId="2673" priority="13251">
      <formula>IF(RIGHT(TEXT(AI110,"0.#"),1)=".",FALSE,TRUE)</formula>
    </cfRule>
    <cfRule type="expression" dxfId="2672" priority="13252">
      <formula>IF(RIGHT(TEXT(AI110,"0.#"),1)=".",TRUE,FALSE)</formula>
    </cfRule>
  </conditionalFormatting>
  <conditionalFormatting sqref="AM110">
    <cfRule type="expression" dxfId="2671" priority="13249">
      <formula>IF(RIGHT(TEXT(AM110,"0.#"),1)=".",FALSE,TRUE)</formula>
    </cfRule>
    <cfRule type="expression" dxfId="2670" priority="13250">
      <formula>IF(RIGHT(TEXT(AM110,"0.#"),1)=".",TRUE,FALSE)</formula>
    </cfRule>
  </conditionalFormatting>
  <conditionalFormatting sqref="AE111">
    <cfRule type="expression" dxfId="2669" priority="13247">
      <formula>IF(RIGHT(TEXT(AE111,"0.#"),1)=".",FALSE,TRUE)</formula>
    </cfRule>
    <cfRule type="expression" dxfId="2668" priority="13248">
      <formula>IF(RIGHT(TEXT(AE111,"0.#"),1)=".",TRUE,FALSE)</formula>
    </cfRule>
  </conditionalFormatting>
  <conditionalFormatting sqref="AI111">
    <cfRule type="expression" dxfId="2667" priority="13245">
      <formula>IF(RIGHT(TEXT(AI111,"0.#"),1)=".",FALSE,TRUE)</formula>
    </cfRule>
    <cfRule type="expression" dxfId="2666" priority="13246">
      <formula>IF(RIGHT(TEXT(AI111,"0.#"),1)=".",TRUE,FALSE)</formula>
    </cfRule>
  </conditionalFormatting>
  <conditionalFormatting sqref="AM111">
    <cfRule type="expression" dxfId="2665" priority="13243">
      <formula>IF(RIGHT(TEXT(AM111,"0.#"),1)=".",FALSE,TRUE)</formula>
    </cfRule>
    <cfRule type="expression" dxfId="2664" priority="13244">
      <formula>IF(RIGHT(TEXT(AM111,"0.#"),1)=".",TRUE,FALSE)</formula>
    </cfRule>
  </conditionalFormatting>
  <conditionalFormatting sqref="AE113">
    <cfRule type="expression" dxfId="2663" priority="13239">
      <formula>IF(RIGHT(TEXT(AE113,"0.#"),1)=".",FALSE,TRUE)</formula>
    </cfRule>
    <cfRule type="expression" dxfId="2662" priority="13240">
      <formula>IF(RIGHT(TEXT(AE113,"0.#"),1)=".",TRUE,FALSE)</formula>
    </cfRule>
  </conditionalFormatting>
  <conditionalFormatting sqref="AI113">
    <cfRule type="expression" dxfId="2661" priority="13237">
      <formula>IF(RIGHT(TEXT(AI113,"0.#"),1)=".",FALSE,TRUE)</formula>
    </cfRule>
    <cfRule type="expression" dxfId="2660" priority="13238">
      <formula>IF(RIGHT(TEXT(AI113,"0.#"),1)=".",TRUE,FALSE)</formula>
    </cfRule>
  </conditionalFormatting>
  <conditionalFormatting sqref="AM113">
    <cfRule type="expression" dxfId="2659" priority="13235">
      <formula>IF(RIGHT(TEXT(AM113,"0.#"),1)=".",FALSE,TRUE)</formula>
    </cfRule>
    <cfRule type="expression" dxfId="2658" priority="13236">
      <formula>IF(RIGHT(TEXT(AM113,"0.#"),1)=".",TRUE,FALSE)</formula>
    </cfRule>
  </conditionalFormatting>
  <conditionalFormatting sqref="AE114">
    <cfRule type="expression" dxfId="2657" priority="13233">
      <formula>IF(RIGHT(TEXT(AE114,"0.#"),1)=".",FALSE,TRUE)</formula>
    </cfRule>
    <cfRule type="expression" dxfId="2656" priority="13234">
      <formula>IF(RIGHT(TEXT(AE114,"0.#"),1)=".",TRUE,FALSE)</formula>
    </cfRule>
  </conditionalFormatting>
  <conditionalFormatting sqref="AI114">
    <cfRule type="expression" dxfId="2655" priority="13231">
      <formula>IF(RIGHT(TEXT(AI114,"0.#"),1)=".",FALSE,TRUE)</formula>
    </cfRule>
    <cfRule type="expression" dxfId="2654" priority="13232">
      <formula>IF(RIGHT(TEXT(AI114,"0.#"),1)=".",TRUE,FALSE)</formula>
    </cfRule>
  </conditionalFormatting>
  <conditionalFormatting sqref="AM114">
    <cfRule type="expression" dxfId="2653" priority="13229">
      <formula>IF(RIGHT(TEXT(AM114,"0.#"),1)=".",FALSE,TRUE)</formula>
    </cfRule>
    <cfRule type="expression" dxfId="2652" priority="13230">
      <formula>IF(RIGHT(TEXT(AM114,"0.#"),1)=".",TRUE,FALSE)</formula>
    </cfRule>
  </conditionalFormatting>
  <conditionalFormatting sqref="AQ116">
    <cfRule type="expression" dxfId="2651" priority="13225">
      <formula>IF(RIGHT(TEXT(AQ116,"0.#"),1)=".",FALSE,TRUE)</formula>
    </cfRule>
    <cfRule type="expression" dxfId="2650" priority="13226">
      <formula>IF(RIGHT(TEXT(AQ116,"0.#"),1)=".",TRUE,FALSE)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M117">
    <cfRule type="expression" dxfId="2647" priority="13219">
      <formula>IF(RIGHT(TEXT(AM117,"0.#"),1)=".",FALSE,TRUE)</formula>
    </cfRule>
    <cfRule type="expression" dxfId="2646" priority="13220">
      <formula>IF(RIGHT(TEXT(AM117,"0.#"),1)=".",TRUE,FALSE)</formula>
    </cfRule>
  </conditionalFormatting>
  <conditionalFormatting sqref="AQ117">
    <cfRule type="expression" dxfId="2645" priority="13213">
      <formula>IF(RIGHT(TEXT(AQ117,"0.#"),1)=".",FALSE,TRUE)</formula>
    </cfRule>
    <cfRule type="expression" dxfId="2644" priority="13214">
      <formula>IF(RIGHT(TEXT(AQ117,"0.#"),1)=".",TRUE,FALSE)</formula>
    </cfRule>
  </conditionalFormatting>
  <conditionalFormatting sqref="AE119 AQ119">
    <cfRule type="expression" dxfId="2643" priority="13211">
      <formula>IF(RIGHT(TEXT(AE119,"0.#"),1)=".",FALSE,TRUE)</formula>
    </cfRule>
    <cfRule type="expression" dxfId="2642" priority="13212">
      <formula>IF(RIGHT(TEXT(AE119,"0.#"),1)=".",TRUE,FALSE)</formula>
    </cfRule>
  </conditionalFormatting>
  <conditionalFormatting sqref="AI119">
    <cfRule type="expression" dxfId="2641" priority="13209">
      <formula>IF(RIGHT(TEXT(AI119,"0.#"),1)=".",FALSE,TRUE)</formula>
    </cfRule>
    <cfRule type="expression" dxfId="2640" priority="13210">
      <formula>IF(RIGHT(TEXT(AI119,"0.#"),1)=".",TRUE,FALSE)</formula>
    </cfRule>
  </conditionalFormatting>
  <conditionalFormatting sqref="AM119">
    <cfRule type="expression" dxfId="2639" priority="13207">
      <formula>IF(RIGHT(TEXT(AM119,"0.#"),1)=".",FALSE,TRUE)</formula>
    </cfRule>
    <cfRule type="expression" dxfId="2638" priority="13208">
      <formula>IF(RIGHT(TEXT(AM119,"0.#"),1)=".",TRUE,FALSE)</formula>
    </cfRule>
  </conditionalFormatting>
  <conditionalFormatting sqref="AQ120">
    <cfRule type="expression" dxfId="2637" priority="13199">
      <formula>IF(RIGHT(TEXT(AQ120,"0.#"),1)=".",FALSE,TRUE)</formula>
    </cfRule>
    <cfRule type="expression" dxfId="2636" priority="13200">
      <formula>IF(RIGHT(TEXT(AQ120,"0.#"),1)=".",TRUE,FALSE)</formula>
    </cfRule>
  </conditionalFormatting>
  <conditionalFormatting sqref="AE122 AQ122">
    <cfRule type="expression" dxfId="2635" priority="13197">
      <formula>IF(RIGHT(TEXT(AE122,"0.#"),1)=".",FALSE,TRUE)</formula>
    </cfRule>
    <cfRule type="expression" dxfId="2634" priority="13198">
      <formula>IF(RIGHT(TEXT(AE122,"0.#"),1)=".",TRUE,FALSE)</formula>
    </cfRule>
  </conditionalFormatting>
  <conditionalFormatting sqref="AI122">
    <cfRule type="expression" dxfId="2633" priority="13195">
      <formula>IF(RIGHT(TEXT(AI122,"0.#"),1)=".",FALSE,TRUE)</formula>
    </cfRule>
    <cfRule type="expression" dxfId="2632" priority="13196">
      <formula>IF(RIGHT(TEXT(AI122,"0.#"),1)=".",TRUE,FALSE)</formula>
    </cfRule>
  </conditionalFormatting>
  <conditionalFormatting sqref="AM122">
    <cfRule type="expression" dxfId="2631" priority="13193">
      <formula>IF(RIGHT(TEXT(AM122,"0.#"),1)=".",FALSE,TRUE)</formula>
    </cfRule>
    <cfRule type="expression" dxfId="2630" priority="13194">
      <formula>IF(RIGHT(TEXT(AM122,"0.#"),1)=".",TRUE,FALSE)</formula>
    </cfRule>
  </conditionalFormatting>
  <conditionalFormatting sqref="AQ123">
    <cfRule type="expression" dxfId="2629" priority="13185">
      <formula>IF(RIGHT(TEXT(AQ123,"0.#"),1)=".",FALSE,TRUE)</formula>
    </cfRule>
    <cfRule type="expression" dxfId="2628" priority="13186">
      <formula>IF(RIGHT(TEXT(AQ123,"0.#"),1)=".",TRUE,FALSE)</formula>
    </cfRule>
  </conditionalFormatting>
  <conditionalFormatting sqref="AE125 AQ125">
    <cfRule type="expression" dxfId="2627" priority="13183">
      <formula>IF(RIGHT(TEXT(AE125,"0.#"),1)=".",FALSE,TRUE)</formula>
    </cfRule>
    <cfRule type="expression" dxfId="2626" priority="13184">
      <formula>IF(RIGHT(TEXT(AE125,"0.#"),1)=".",TRUE,FALSE)</formula>
    </cfRule>
  </conditionalFormatting>
  <conditionalFormatting sqref="AI125">
    <cfRule type="expression" dxfId="2625" priority="13181">
      <formula>IF(RIGHT(TEXT(AI125,"0.#"),1)=".",FALSE,TRUE)</formula>
    </cfRule>
    <cfRule type="expression" dxfId="2624" priority="13182">
      <formula>IF(RIGHT(TEXT(AI125,"0.#"),1)=".",TRUE,FALSE)</formula>
    </cfRule>
  </conditionalFormatting>
  <conditionalFormatting sqref="AM125">
    <cfRule type="expression" dxfId="2623" priority="13179">
      <formula>IF(RIGHT(TEXT(AM125,"0.#"),1)=".",FALSE,TRUE)</formula>
    </cfRule>
    <cfRule type="expression" dxfId="2622" priority="13180">
      <formula>IF(RIGHT(TEXT(AM125,"0.#"),1)=".",TRUE,FALSE)</formula>
    </cfRule>
  </conditionalFormatting>
  <conditionalFormatting sqref="AQ126">
    <cfRule type="expression" dxfId="2621" priority="13171">
      <formula>IF(RIGHT(TEXT(AQ126,"0.#"),1)=".",FALSE,TRUE)</formula>
    </cfRule>
    <cfRule type="expression" dxfId="2620" priority="13172">
      <formula>IF(RIGHT(TEXT(AQ126,"0.#"),1)=".",TRUE,FALSE)</formula>
    </cfRule>
  </conditionalFormatting>
  <conditionalFormatting sqref="AE128 AQ128">
    <cfRule type="expression" dxfId="2619" priority="13169">
      <formula>IF(RIGHT(TEXT(AE128,"0.#"),1)=".",FALSE,TRUE)</formula>
    </cfRule>
    <cfRule type="expression" dxfId="2618" priority="13170">
      <formula>IF(RIGHT(TEXT(AE128,"0.#"),1)=".",TRUE,FALSE)</formula>
    </cfRule>
  </conditionalFormatting>
  <conditionalFormatting sqref="AI128">
    <cfRule type="expression" dxfId="2617" priority="13167">
      <formula>IF(RIGHT(TEXT(AI128,"0.#"),1)=".",FALSE,TRUE)</formula>
    </cfRule>
    <cfRule type="expression" dxfId="2616" priority="13168">
      <formula>IF(RIGHT(TEXT(AI128,"0.#"),1)=".",TRUE,FALSE)</formula>
    </cfRule>
  </conditionalFormatting>
  <conditionalFormatting sqref="AM128">
    <cfRule type="expression" dxfId="2615" priority="13165">
      <formula>IF(RIGHT(TEXT(AM128,"0.#"),1)=".",FALSE,TRUE)</formula>
    </cfRule>
    <cfRule type="expression" dxfId="2614" priority="13166">
      <formula>IF(RIGHT(TEXT(AM128,"0.#"),1)=".",TRUE,FALSE)</formula>
    </cfRule>
  </conditionalFormatting>
  <conditionalFormatting sqref="AQ129">
    <cfRule type="expression" dxfId="2613" priority="13157">
      <formula>IF(RIGHT(TEXT(AQ129,"0.#"),1)=".",FALSE,TRUE)</formula>
    </cfRule>
    <cfRule type="expression" dxfId="2612" priority="13158">
      <formula>IF(RIGHT(TEXT(AQ129,"0.#"),1)=".",TRUE,FALSE)</formula>
    </cfRule>
  </conditionalFormatting>
  <conditionalFormatting sqref="AE75">
    <cfRule type="expression" dxfId="2611" priority="13155">
      <formula>IF(RIGHT(TEXT(AE75,"0.#"),1)=".",FALSE,TRUE)</formula>
    </cfRule>
    <cfRule type="expression" dxfId="2610" priority="13156">
      <formula>IF(RIGHT(TEXT(AE75,"0.#"),1)=".",TRUE,FALSE)</formula>
    </cfRule>
  </conditionalFormatting>
  <conditionalFormatting sqref="AE76">
    <cfRule type="expression" dxfId="2609" priority="13153">
      <formula>IF(RIGHT(TEXT(AE76,"0.#"),1)=".",FALSE,TRUE)</formula>
    </cfRule>
    <cfRule type="expression" dxfId="2608" priority="13154">
      <formula>IF(RIGHT(TEXT(AE76,"0.#"),1)=".",TRUE,FALSE)</formula>
    </cfRule>
  </conditionalFormatting>
  <conditionalFormatting sqref="AE77">
    <cfRule type="expression" dxfId="2607" priority="13151">
      <formula>IF(RIGHT(TEXT(AE77,"0.#"),1)=".",FALSE,TRUE)</formula>
    </cfRule>
    <cfRule type="expression" dxfId="2606" priority="13152">
      <formula>IF(RIGHT(TEXT(AE77,"0.#"),1)=".",TRUE,FALSE)</formula>
    </cfRule>
  </conditionalFormatting>
  <conditionalFormatting sqref="AI77">
    <cfRule type="expression" dxfId="2605" priority="13149">
      <formula>IF(RIGHT(TEXT(AI77,"0.#"),1)=".",FALSE,TRUE)</formula>
    </cfRule>
    <cfRule type="expression" dxfId="2604" priority="13150">
      <formula>IF(RIGHT(TEXT(AI77,"0.#"),1)=".",TRUE,FALSE)</formula>
    </cfRule>
  </conditionalFormatting>
  <conditionalFormatting sqref="AI76">
    <cfRule type="expression" dxfId="2603" priority="13147">
      <formula>IF(RIGHT(TEXT(AI76,"0.#"),1)=".",FALSE,TRUE)</formula>
    </cfRule>
    <cfRule type="expression" dxfId="2602" priority="13148">
      <formula>IF(RIGHT(TEXT(AI76,"0.#"),1)=".",TRUE,FALSE)</formula>
    </cfRule>
  </conditionalFormatting>
  <conditionalFormatting sqref="AI75">
    <cfRule type="expression" dxfId="2601" priority="13145">
      <formula>IF(RIGHT(TEXT(AI75,"0.#"),1)=".",FALSE,TRUE)</formula>
    </cfRule>
    <cfRule type="expression" dxfId="2600" priority="13146">
      <formula>IF(RIGHT(TEXT(AI75,"0.#"),1)=".",TRUE,FALSE)</formula>
    </cfRule>
  </conditionalFormatting>
  <conditionalFormatting sqref="AM75">
    <cfRule type="expression" dxfId="2599" priority="13143">
      <formula>IF(RIGHT(TEXT(AM75,"0.#"),1)=".",FALSE,TRUE)</formula>
    </cfRule>
    <cfRule type="expression" dxfId="2598" priority="13144">
      <formula>IF(RIGHT(TEXT(AM75,"0.#"),1)=".",TRUE,FALSE)</formula>
    </cfRule>
  </conditionalFormatting>
  <conditionalFormatting sqref="AM76">
    <cfRule type="expression" dxfId="2597" priority="13141">
      <formula>IF(RIGHT(TEXT(AM76,"0.#"),1)=".",FALSE,TRUE)</formula>
    </cfRule>
    <cfRule type="expression" dxfId="2596" priority="13142">
      <formula>IF(RIGHT(TEXT(AM76,"0.#"),1)=".",TRUE,FALSE)</formula>
    </cfRule>
  </conditionalFormatting>
  <conditionalFormatting sqref="AM77">
    <cfRule type="expression" dxfId="2595" priority="13139">
      <formula>IF(RIGHT(TEXT(AM77,"0.#"),1)=".",FALSE,TRUE)</formula>
    </cfRule>
    <cfRule type="expression" dxfId="2594" priority="13140">
      <formula>IF(RIGHT(TEXT(AM77,"0.#"),1)=".",TRUE,FALSE)</formula>
    </cfRule>
  </conditionalFormatting>
  <conditionalFormatting sqref="AM134:AM135 AQ134:AQ135 AU134:AU135">
    <cfRule type="expression" dxfId="2593" priority="13125">
      <formula>IF(RIGHT(TEXT(AM134,"0.#"),1)=".",FALSE,TRUE)</formula>
    </cfRule>
    <cfRule type="expression" dxfId="2592" priority="13126">
      <formula>IF(RIGHT(TEXT(AM134,"0.#"),1)=".",TRUE,FALSE)</formula>
    </cfRule>
  </conditionalFormatting>
  <conditionalFormatting sqref="AE433">
    <cfRule type="expression" dxfId="2591" priority="13095">
      <formula>IF(RIGHT(TEXT(AE433,"0.#"),1)=".",FALSE,TRUE)</formula>
    </cfRule>
    <cfRule type="expression" dxfId="2590" priority="13096">
      <formula>IF(RIGHT(TEXT(AE433,"0.#"),1)=".",TRUE,FALSE)</formula>
    </cfRule>
  </conditionalFormatting>
  <conditionalFormatting sqref="AM435">
    <cfRule type="expression" dxfId="2589" priority="13079">
      <formula>IF(RIGHT(TEXT(AM435,"0.#"),1)=".",FALSE,TRUE)</formula>
    </cfRule>
    <cfRule type="expression" dxfId="2588" priority="13080">
      <formula>IF(RIGHT(TEXT(AM435,"0.#"),1)=".",TRUE,FALSE)</formula>
    </cfRule>
  </conditionalFormatting>
  <conditionalFormatting sqref="AE434">
    <cfRule type="expression" dxfId="2587" priority="13093">
      <formula>IF(RIGHT(TEXT(AE434,"0.#"),1)=".",FALSE,TRUE)</formula>
    </cfRule>
    <cfRule type="expression" dxfId="2586" priority="13094">
      <formula>IF(RIGHT(TEXT(AE434,"0.#"),1)=".",TRUE,FALSE)</formula>
    </cfRule>
  </conditionalFormatting>
  <conditionalFormatting sqref="AE435">
    <cfRule type="expression" dxfId="2585" priority="13091">
      <formula>IF(RIGHT(TEXT(AE435,"0.#"),1)=".",FALSE,TRUE)</formula>
    </cfRule>
    <cfRule type="expression" dxfId="2584" priority="13092">
      <formula>IF(RIGHT(TEXT(AE435,"0.#"),1)=".",TRUE,FALSE)</formula>
    </cfRule>
  </conditionalFormatting>
  <conditionalFormatting sqref="AM433">
    <cfRule type="expression" dxfId="2583" priority="13083">
      <formula>IF(RIGHT(TEXT(AM433,"0.#"),1)=".",FALSE,TRUE)</formula>
    </cfRule>
    <cfRule type="expression" dxfId="2582" priority="13084">
      <formula>IF(RIGHT(TEXT(AM433,"0.#"),1)=".",TRUE,FALSE)</formula>
    </cfRule>
  </conditionalFormatting>
  <conditionalFormatting sqref="AM434">
    <cfRule type="expression" dxfId="2581" priority="13081">
      <formula>IF(RIGHT(TEXT(AM434,"0.#"),1)=".",FALSE,TRUE)</formula>
    </cfRule>
    <cfRule type="expression" dxfId="2580" priority="13082">
      <formula>IF(RIGHT(TEXT(AM434,"0.#"),1)=".",TRUE,FALSE)</formula>
    </cfRule>
  </conditionalFormatting>
  <conditionalFormatting sqref="AU433">
    <cfRule type="expression" dxfId="2579" priority="13071">
      <formula>IF(RIGHT(TEXT(AU433,"0.#"),1)=".",FALSE,TRUE)</formula>
    </cfRule>
    <cfRule type="expression" dxfId="2578" priority="13072">
      <formula>IF(RIGHT(TEXT(AU433,"0.#"),1)=".",TRUE,FALSE)</formula>
    </cfRule>
  </conditionalFormatting>
  <conditionalFormatting sqref="AU434">
    <cfRule type="expression" dxfId="2577" priority="13069">
      <formula>IF(RIGHT(TEXT(AU434,"0.#"),1)=".",FALSE,TRUE)</formula>
    </cfRule>
    <cfRule type="expression" dxfId="2576" priority="13070">
      <formula>IF(RIGHT(TEXT(AU434,"0.#"),1)=".",TRUE,FALSE)</formula>
    </cfRule>
  </conditionalFormatting>
  <conditionalFormatting sqref="AU435">
    <cfRule type="expression" dxfId="2575" priority="13067">
      <formula>IF(RIGHT(TEXT(AU435,"0.#"),1)=".",FALSE,TRUE)</formula>
    </cfRule>
    <cfRule type="expression" dxfId="2574" priority="13068">
      <formula>IF(RIGHT(TEXT(AU435,"0.#"),1)=".",TRUE,FALSE)</formula>
    </cfRule>
  </conditionalFormatting>
  <conditionalFormatting sqref="AI435">
    <cfRule type="expression" dxfId="2573" priority="13001">
      <formula>IF(RIGHT(TEXT(AI435,"0.#"),1)=".",FALSE,TRUE)</formula>
    </cfRule>
    <cfRule type="expression" dxfId="2572" priority="13002">
      <formula>IF(RIGHT(TEXT(AI435,"0.#"),1)=".",TRUE,FALSE)</formula>
    </cfRule>
  </conditionalFormatting>
  <conditionalFormatting sqref="AI433">
    <cfRule type="expression" dxfId="2571" priority="13005">
      <formula>IF(RIGHT(TEXT(AI433,"0.#"),1)=".",FALSE,TRUE)</formula>
    </cfRule>
    <cfRule type="expression" dxfId="2570" priority="13006">
      <formula>IF(RIGHT(TEXT(AI433,"0.#"),1)=".",TRUE,FALSE)</formula>
    </cfRule>
  </conditionalFormatting>
  <conditionalFormatting sqref="AI434">
    <cfRule type="expression" dxfId="2569" priority="13003">
      <formula>IF(RIGHT(TEXT(AI434,"0.#"),1)=".",FALSE,TRUE)</formula>
    </cfRule>
    <cfRule type="expression" dxfId="2568" priority="13004">
      <formula>IF(RIGHT(TEXT(AI434,"0.#"),1)=".",TRUE,FALSE)</formula>
    </cfRule>
  </conditionalFormatting>
  <conditionalFormatting sqref="AQ434">
    <cfRule type="expression" dxfId="2567" priority="12987">
      <formula>IF(RIGHT(TEXT(AQ434,"0.#"),1)=".",FALSE,TRUE)</formula>
    </cfRule>
    <cfRule type="expression" dxfId="2566" priority="12988">
      <formula>IF(RIGHT(TEXT(AQ434,"0.#"),1)=".",TRUE,FALSE)</formula>
    </cfRule>
  </conditionalFormatting>
  <conditionalFormatting sqref="AQ435">
    <cfRule type="expression" dxfId="2565" priority="12973">
      <formula>IF(RIGHT(TEXT(AQ435,"0.#"),1)=".",FALSE,TRUE)</formula>
    </cfRule>
    <cfRule type="expression" dxfId="2564" priority="12974">
      <formula>IF(RIGHT(TEXT(AQ435,"0.#"),1)=".",TRUE,FALSE)</formula>
    </cfRule>
  </conditionalFormatting>
  <conditionalFormatting sqref="AQ433">
    <cfRule type="expression" dxfId="2563" priority="12971">
      <formula>IF(RIGHT(TEXT(AQ433,"0.#"),1)=".",FALSE,TRUE)</formula>
    </cfRule>
    <cfRule type="expression" dxfId="2562" priority="12972">
      <formula>IF(RIGHT(TEXT(AQ433,"0.#"),1)=".",TRUE,FALSE)</formula>
    </cfRule>
  </conditionalFormatting>
  <conditionalFormatting sqref="AL839:AO866">
    <cfRule type="expression" dxfId="2561" priority="6695">
      <formula>IF(AND(AL839&gt;=0, RIGHT(TEXT(AL839,"0.#"),1)&lt;&gt;"."),TRUE,FALSE)</formula>
    </cfRule>
    <cfRule type="expression" dxfId="2560" priority="6696">
      <formula>IF(AND(AL839&gt;=0, RIGHT(TEXT(AL839,"0.#"),1)="."),TRUE,FALSE)</formula>
    </cfRule>
    <cfRule type="expression" dxfId="2559" priority="6697">
      <formula>IF(AND(AL839&lt;0, RIGHT(TEXT(AL839,"0.#"),1)&lt;&gt;"."),TRUE,FALSE)</formula>
    </cfRule>
    <cfRule type="expression" dxfId="2558" priority="6698">
      <formula>IF(AND(AL839&lt;0, RIGHT(TEXT(AL839,"0.#"),1)="."),TRUE,FALSE)</formula>
    </cfRule>
  </conditionalFormatting>
  <conditionalFormatting sqref="AQ53:AQ55">
    <cfRule type="expression" dxfId="2557" priority="4717">
      <formula>IF(RIGHT(TEXT(AQ53,"0.#"),1)=".",FALSE,TRUE)</formula>
    </cfRule>
    <cfRule type="expression" dxfId="2556" priority="4718">
      <formula>IF(RIGHT(TEXT(AQ53,"0.#"),1)=".",TRUE,FALSE)</formula>
    </cfRule>
  </conditionalFormatting>
  <conditionalFormatting sqref="AU53:AU55">
    <cfRule type="expression" dxfId="2555" priority="4715">
      <formula>IF(RIGHT(TEXT(AU53,"0.#"),1)=".",FALSE,TRUE)</formula>
    </cfRule>
    <cfRule type="expression" dxfId="2554" priority="4716">
      <formula>IF(RIGHT(TEXT(AU53,"0.#"),1)=".",TRUE,FALSE)</formula>
    </cfRule>
  </conditionalFormatting>
  <conditionalFormatting sqref="AQ60:AQ62">
    <cfRule type="expression" dxfId="2553" priority="4713">
      <formula>IF(RIGHT(TEXT(AQ60,"0.#"),1)=".",FALSE,TRUE)</formula>
    </cfRule>
    <cfRule type="expression" dxfId="2552" priority="4714">
      <formula>IF(RIGHT(TEXT(AQ60,"0.#"),1)=".",TRUE,FALSE)</formula>
    </cfRule>
  </conditionalFormatting>
  <conditionalFormatting sqref="AU60:AU62">
    <cfRule type="expression" dxfId="2551" priority="4711">
      <formula>IF(RIGHT(TEXT(AU60,"0.#"),1)=".",FALSE,TRUE)</formula>
    </cfRule>
    <cfRule type="expression" dxfId="2550" priority="4712">
      <formula>IF(RIGHT(TEXT(AU60,"0.#"),1)=".",TRUE,FALSE)</formula>
    </cfRule>
  </conditionalFormatting>
  <conditionalFormatting sqref="AQ75:AQ77">
    <cfRule type="expression" dxfId="2549" priority="4709">
      <formula>IF(RIGHT(TEXT(AQ75,"0.#"),1)=".",FALSE,TRUE)</formula>
    </cfRule>
    <cfRule type="expression" dxfId="2548" priority="4710">
      <formula>IF(RIGHT(TEXT(AQ75,"0.#"),1)=".",TRUE,FALSE)</formula>
    </cfRule>
  </conditionalFormatting>
  <conditionalFormatting sqref="AU75:AU77">
    <cfRule type="expression" dxfId="2547" priority="4707">
      <formula>IF(RIGHT(TEXT(AU75,"0.#"),1)=".",FALSE,TRUE)</formula>
    </cfRule>
    <cfRule type="expression" dxfId="2546" priority="4708">
      <formula>IF(RIGHT(TEXT(AU75,"0.#"),1)=".",TRUE,FALSE)</formula>
    </cfRule>
  </conditionalFormatting>
  <conditionalFormatting sqref="AQ87:AQ89">
    <cfRule type="expression" dxfId="2545" priority="4705">
      <formula>IF(RIGHT(TEXT(AQ87,"0.#"),1)=".",FALSE,TRUE)</formula>
    </cfRule>
    <cfRule type="expression" dxfId="2544" priority="4706">
      <formula>IF(RIGHT(TEXT(AQ87,"0.#"),1)=".",TRUE,FALSE)</formula>
    </cfRule>
  </conditionalFormatting>
  <conditionalFormatting sqref="AU87:AU89">
    <cfRule type="expression" dxfId="2543" priority="4703">
      <formula>IF(RIGHT(TEXT(AU87,"0.#"),1)=".",FALSE,TRUE)</formula>
    </cfRule>
    <cfRule type="expression" dxfId="2542" priority="4704">
      <formula>IF(RIGHT(TEXT(AU87,"0.#"),1)=".",TRUE,FALSE)</formula>
    </cfRule>
  </conditionalFormatting>
  <conditionalFormatting sqref="AQ92:AQ94">
    <cfRule type="expression" dxfId="2541" priority="4701">
      <formula>IF(RIGHT(TEXT(AQ92,"0.#"),1)=".",FALSE,TRUE)</formula>
    </cfRule>
    <cfRule type="expression" dxfId="2540" priority="4702">
      <formula>IF(RIGHT(TEXT(AQ92,"0.#"),1)=".",TRUE,FALSE)</formula>
    </cfRule>
  </conditionalFormatting>
  <conditionalFormatting sqref="AU92:AU94">
    <cfRule type="expression" dxfId="2539" priority="4699">
      <formula>IF(RIGHT(TEXT(AU92,"0.#"),1)=".",FALSE,TRUE)</formula>
    </cfRule>
    <cfRule type="expression" dxfId="2538" priority="4700">
      <formula>IF(RIGHT(TEXT(AU92,"0.#"),1)=".",TRUE,FALSE)</formula>
    </cfRule>
  </conditionalFormatting>
  <conditionalFormatting sqref="AQ97:AQ99">
    <cfRule type="expression" dxfId="2537" priority="4697">
      <formula>IF(RIGHT(TEXT(AQ97,"0.#"),1)=".",FALSE,TRUE)</formula>
    </cfRule>
    <cfRule type="expression" dxfId="2536" priority="4698">
      <formula>IF(RIGHT(TEXT(AQ97,"0.#"),1)=".",TRUE,FALSE)</formula>
    </cfRule>
  </conditionalFormatting>
  <conditionalFormatting sqref="AU97:AU99">
    <cfRule type="expression" dxfId="2535" priority="4695">
      <formula>IF(RIGHT(TEXT(AU97,"0.#"),1)=".",FALSE,TRUE)</formula>
    </cfRule>
    <cfRule type="expression" dxfId="2534" priority="4696">
      <formula>IF(RIGHT(TEXT(AU97,"0.#"),1)=".",TRUE,FALSE)</formula>
    </cfRule>
  </conditionalFormatting>
  <conditionalFormatting sqref="AE458">
    <cfRule type="expression" dxfId="2533" priority="4389">
      <formula>IF(RIGHT(TEXT(AE458,"0.#"),1)=".",FALSE,TRUE)</formula>
    </cfRule>
    <cfRule type="expression" dxfId="2532" priority="4390">
      <formula>IF(RIGHT(TEXT(AE458,"0.#"),1)=".",TRUE,FALSE)</formula>
    </cfRule>
  </conditionalFormatting>
  <conditionalFormatting sqref="AM460">
    <cfRule type="expression" dxfId="2531" priority="4379">
      <formula>IF(RIGHT(TEXT(AM460,"0.#"),1)=".",FALSE,TRUE)</formula>
    </cfRule>
    <cfRule type="expression" dxfId="2530" priority="4380">
      <formula>IF(RIGHT(TEXT(AM460,"0.#"),1)=".",TRUE,FALSE)</formula>
    </cfRule>
  </conditionalFormatting>
  <conditionalFormatting sqref="AE459">
    <cfRule type="expression" dxfId="2529" priority="4387">
      <formula>IF(RIGHT(TEXT(AE459,"0.#"),1)=".",FALSE,TRUE)</formula>
    </cfRule>
    <cfRule type="expression" dxfId="2528" priority="4388">
      <formula>IF(RIGHT(TEXT(AE459,"0.#"),1)=".",TRUE,FALSE)</formula>
    </cfRule>
  </conditionalFormatting>
  <conditionalFormatting sqref="AE460">
    <cfRule type="expression" dxfId="2527" priority="4385">
      <formula>IF(RIGHT(TEXT(AE460,"0.#"),1)=".",FALSE,TRUE)</formula>
    </cfRule>
    <cfRule type="expression" dxfId="2526" priority="4386">
      <formula>IF(RIGHT(TEXT(AE460,"0.#"),1)=".",TRUE,FALSE)</formula>
    </cfRule>
  </conditionalFormatting>
  <conditionalFormatting sqref="AM458">
    <cfRule type="expression" dxfId="2525" priority="4383">
      <formula>IF(RIGHT(TEXT(AM458,"0.#"),1)=".",FALSE,TRUE)</formula>
    </cfRule>
    <cfRule type="expression" dxfId="2524" priority="4384">
      <formula>IF(RIGHT(TEXT(AM458,"0.#"),1)=".",TRUE,FALSE)</formula>
    </cfRule>
  </conditionalFormatting>
  <conditionalFormatting sqref="AM459">
    <cfRule type="expression" dxfId="2523" priority="4381">
      <formula>IF(RIGHT(TEXT(AM459,"0.#"),1)=".",FALSE,TRUE)</formula>
    </cfRule>
    <cfRule type="expression" dxfId="2522" priority="4382">
      <formula>IF(RIGHT(TEXT(AM459,"0.#"),1)=".",TRUE,FALSE)</formula>
    </cfRule>
  </conditionalFormatting>
  <conditionalFormatting sqref="AU458">
    <cfRule type="expression" dxfId="2521" priority="4377">
      <formula>IF(RIGHT(TEXT(AU458,"0.#"),1)=".",FALSE,TRUE)</formula>
    </cfRule>
    <cfRule type="expression" dxfId="2520" priority="4378">
      <formula>IF(RIGHT(TEXT(AU458,"0.#"),1)=".",TRUE,FALSE)</formula>
    </cfRule>
  </conditionalFormatting>
  <conditionalFormatting sqref="AU459">
    <cfRule type="expression" dxfId="2519" priority="4375">
      <formula>IF(RIGHT(TEXT(AU459,"0.#"),1)=".",FALSE,TRUE)</formula>
    </cfRule>
    <cfRule type="expression" dxfId="2518" priority="4376">
      <formula>IF(RIGHT(TEXT(AU459,"0.#"),1)=".",TRUE,FALSE)</formula>
    </cfRule>
  </conditionalFormatting>
  <conditionalFormatting sqref="AU460">
    <cfRule type="expression" dxfId="2517" priority="4373">
      <formula>IF(RIGHT(TEXT(AU460,"0.#"),1)=".",FALSE,TRUE)</formula>
    </cfRule>
    <cfRule type="expression" dxfId="2516" priority="4374">
      <formula>IF(RIGHT(TEXT(AU460,"0.#"),1)=".",TRUE,FALSE)</formula>
    </cfRule>
  </conditionalFormatting>
  <conditionalFormatting sqref="AI460">
    <cfRule type="expression" dxfId="2515" priority="4367">
      <formula>IF(RIGHT(TEXT(AI460,"0.#"),1)=".",FALSE,TRUE)</formula>
    </cfRule>
    <cfRule type="expression" dxfId="2514" priority="4368">
      <formula>IF(RIGHT(TEXT(AI460,"0.#"),1)=".",TRUE,FALSE)</formula>
    </cfRule>
  </conditionalFormatting>
  <conditionalFormatting sqref="AI458">
    <cfRule type="expression" dxfId="2513" priority="4371">
      <formula>IF(RIGHT(TEXT(AI458,"0.#"),1)=".",FALSE,TRUE)</formula>
    </cfRule>
    <cfRule type="expression" dxfId="2512" priority="4372">
      <formula>IF(RIGHT(TEXT(AI458,"0.#"),1)=".",TRUE,FALSE)</formula>
    </cfRule>
  </conditionalFormatting>
  <conditionalFormatting sqref="AI459">
    <cfRule type="expression" dxfId="2511" priority="4369">
      <formula>IF(RIGHT(TEXT(AI459,"0.#"),1)=".",FALSE,TRUE)</formula>
    </cfRule>
    <cfRule type="expression" dxfId="2510" priority="4370">
      <formula>IF(RIGHT(TEXT(AI459,"0.#"),1)=".",TRUE,FALSE)</formula>
    </cfRule>
  </conditionalFormatting>
  <conditionalFormatting sqref="AQ459">
    <cfRule type="expression" dxfId="2509" priority="4365">
      <formula>IF(RIGHT(TEXT(AQ459,"0.#"),1)=".",FALSE,TRUE)</formula>
    </cfRule>
    <cfRule type="expression" dxfId="2508" priority="4366">
      <formula>IF(RIGHT(TEXT(AQ459,"0.#"),1)=".",TRUE,FALSE)</formula>
    </cfRule>
  </conditionalFormatting>
  <conditionalFormatting sqref="AQ460">
    <cfRule type="expression" dxfId="2507" priority="4363">
      <formula>IF(RIGHT(TEXT(AQ460,"0.#"),1)=".",FALSE,TRUE)</formula>
    </cfRule>
    <cfRule type="expression" dxfId="2506" priority="4364">
      <formula>IF(RIGHT(TEXT(AQ460,"0.#"),1)=".",TRUE,FALSE)</formula>
    </cfRule>
  </conditionalFormatting>
  <conditionalFormatting sqref="AQ458">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39:Y866">
    <cfRule type="expression" dxfId="2487" priority="3023">
      <formula>IF(RIGHT(TEXT(Y839,"0.#"),1)=".",FALSE,TRUE)</formula>
    </cfRule>
    <cfRule type="expression" dxfId="2486" priority="3024">
      <formula>IF(RIGHT(TEXT(Y839,"0.#"),1)=".",TRUE,FALSE)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02:AO1131">
    <cfRule type="expression" dxfId="2457" priority="2929">
      <formula>IF(AND(AL1102&gt;=0, RIGHT(TEXT(AL1102,"0.#"),1)&lt;&gt;"."),TRUE,FALSE)</formula>
    </cfRule>
    <cfRule type="expression" dxfId="2456" priority="2930">
      <formula>IF(AND(AL1102&gt;=0, RIGHT(TEXT(AL1102,"0.#"),1)="."),TRUE,FALSE)</formula>
    </cfRule>
    <cfRule type="expression" dxfId="2455" priority="2931">
      <formula>IF(AND(AL1102&lt;0, RIGHT(TEXT(AL1102,"0.#"),1)&lt;&gt;"."),TRUE,FALSE)</formula>
    </cfRule>
    <cfRule type="expression" dxfId="2454" priority="2932">
      <formula>IF(AND(AL1102&lt;0, RIGHT(TEXT(AL1102,"0.#"),1)="."),TRUE,FALSE)</formula>
    </cfRule>
  </conditionalFormatting>
  <conditionalFormatting sqref="Y1102:Y1131">
    <cfRule type="expression" dxfId="2453" priority="2927">
      <formula>IF(RIGHT(TEXT(Y1102,"0.#"),1)=".",FALSE,TRUE)</formula>
    </cfRule>
    <cfRule type="expression" dxfId="2452" priority="2928">
      <formula>IF(RIGHT(TEXT(Y1102,"0.#"),1)=".",TRUE,FALSE)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L837:AO838">
    <cfRule type="expression" dxfId="2443" priority="2881">
      <formula>IF(AND(AL837&gt;=0, RIGHT(TEXT(AL837,"0.#"),1)&lt;&gt;"."),TRUE,FALSE)</formula>
    </cfRule>
    <cfRule type="expression" dxfId="2442" priority="2882">
      <formula>IF(AND(AL837&gt;=0, RIGHT(TEXT(AL837,"0.#"),1)="."),TRUE,FALSE)</formula>
    </cfRule>
    <cfRule type="expression" dxfId="2441" priority="2883">
      <formula>IF(AND(AL837&lt;0, RIGHT(TEXT(AL837,"0.#"),1)&lt;&gt;"."),TRUE,FALSE)</formula>
    </cfRule>
    <cfRule type="expression" dxfId="2440" priority="2884">
      <formula>IF(AND(AL837&lt;0, RIGHT(TEXT(AL837,"0.#"),1)="."),TRUE,FALSE)</formula>
    </cfRule>
  </conditionalFormatting>
  <conditionalFormatting sqref="Y837:Y838">
    <cfRule type="expression" dxfId="2439" priority="2879">
      <formula>IF(RIGHT(TEXT(Y837,"0.#"),1)=".",FALSE,TRUE)</formula>
    </cfRule>
    <cfRule type="expression" dxfId="2438" priority="2880">
      <formula>IF(RIGHT(TEXT(Y837,"0.#"),1)=".",TRUE,FALSE)</formula>
    </cfRule>
  </conditionalFormatting>
  <conditionalFormatting sqref="AE492">
    <cfRule type="expression" dxfId="2437" priority="1667">
      <formula>IF(RIGHT(TEXT(AE492,"0.#"),1)=".",FALSE,TRUE)</formula>
    </cfRule>
    <cfRule type="expression" dxfId="2436" priority="1668">
      <formula>IF(RIGHT(TEXT(AE492,"0.#"),1)=".",TRUE,FALSE)</formula>
    </cfRule>
  </conditionalFormatting>
  <conditionalFormatting sqref="AE493">
    <cfRule type="expression" dxfId="2435" priority="1665">
      <formula>IF(RIGHT(TEXT(AE493,"0.#"),1)=".",FALSE,TRUE)</formula>
    </cfRule>
    <cfRule type="expression" dxfId="2434" priority="1666">
      <formula>IF(RIGHT(TEXT(AE493,"0.#"),1)=".",TRUE,FALSE)</formula>
    </cfRule>
  </conditionalFormatting>
  <conditionalFormatting sqref="AE494">
    <cfRule type="expression" dxfId="2433" priority="1663">
      <formula>IF(RIGHT(TEXT(AE494,"0.#"),1)=".",FALSE,TRUE)</formula>
    </cfRule>
    <cfRule type="expression" dxfId="2432" priority="1664">
      <formula>IF(RIGHT(TEXT(AE494,"0.#"),1)=".",TRUE,FALSE)</formula>
    </cfRule>
  </conditionalFormatting>
  <conditionalFormatting sqref="AQ493">
    <cfRule type="expression" dxfId="2431" priority="1643">
      <formula>IF(RIGHT(TEXT(AQ493,"0.#"),1)=".",FALSE,TRUE)</formula>
    </cfRule>
    <cfRule type="expression" dxfId="2430" priority="1644">
      <formula>IF(RIGHT(TEXT(AQ493,"0.#"),1)=".",TRUE,FALSE)</formula>
    </cfRule>
  </conditionalFormatting>
  <conditionalFormatting sqref="AQ494">
    <cfRule type="expression" dxfId="2429" priority="1641">
      <formula>IF(RIGHT(TEXT(AQ494,"0.#"),1)=".",FALSE,TRUE)</formula>
    </cfRule>
    <cfRule type="expression" dxfId="2428" priority="1642">
      <formula>IF(RIGHT(TEXT(AQ494,"0.#"),1)=".",TRUE,FALSE)</formula>
    </cfRule>
  </conditionalFormatting>
  <conditionalFormatting sqref="AQ492">
    <cfRule type="expression" dxfId="2427" priority="1639">
      <formula>IF(RIGHT(TEXT(AQ492,"0.#"),1)=".",FALSE,TRUE)</formula>
    </cfRule>
    <cfRule type="expression" dxfId="2426" priority="1640">
      <formula>IF(RIGHT(TEXT(AQ492,"0.#"),1)=".",TRUE,FALSE)</formula>
    </cfRule>
  </conditionalFormatting>
  <conditionalFormatting sqref="AU494">
    <cfRule type="expression" dxfId="2425" priority="1651">
      <formula>IF(RIGHT(TEXT(AU494,"0.#"),1)=".",FALSE,TRUE)</formula>
    </cfRule>
    <cfRule type="expression" dxfId="2424" priority="1652">
      <formula>IF(RIGHT(TEXT(AU494,"0.#"),1)=".",TRUE,FALSE)</formula>
    </cfRule>
  </conditionalFormatting>
  <conditionalFormatting sqref="AU492">
    <cfRule type="expression" dxfId="2423" priority="1655">
      <formula>IF(RIGHT(TEXT(AU492,"0.#"),1)=".",FALSE,TRUE)</formula>
    </cfRule>
    <cfRule type="expression" dxfId="2422" priority="1656">
      <formula>IF(RIGHT(TEXT(AU492,"0.#"),1)=".",TRUE,FALSE)</formula>
    </cfRule>
  </conditionalFormatting>
  <conditionalFormatting sqref="AU493">
    <cfRule type="expression" dxfId="2421" priority="1653">
      <formula>IF(RIGHT(TEXT(AU493,"0.#"),1)=".",FALSE,TRUE)</formula>
    </cfRule>
    <cfRule type="expression" dxfId="2420" priority="1654">
      <formula>IF(RIGHT(TEXT(AU493,"0.#"),1)=".",TRUE,FALSE)</formula>
    </cfRule>
  </conditionalFormatting>
  <conditionalFormatting sqref="AU583">
    <cfRule type="expression" dxfId="2419" priority="1171">
      <formula>IF(RIGHT(TEXT(AU583,"0.#"),1)=".",FALSE,TRUE)</formula>
    </cfRule>
    <cfRule type="expression" dxfId="2418" priority="1172">
      <formula>IF(RIGHT(TEXT(AU583,"0.#"),1)=".",TRUE,FALSE)</formula>
    </cfRule>
  </conditionalFormatting>
  <conditionalFormatting sqref="AU582">
    <cfRule type="expression" dxfId="2417" priority="1173">
      <formula>IF(RIGHT(TEXT(AU582,"0.#"),1)=".",FALSE,TRUE)</formula>
    </cfRule>
    <cfRule type="expression" dxfId="2416" priority="1174">
      <formula>IF(RIGHT(TEXT(AU582,"0.#"),1)=".",TRUE,FALSE)</formula>
    </cfRule>
  </conditionalFormatting>
  <conditionalFormatting sqref="AE499">
    <cfRule type="expression" dxfId="2415" priority="1633">
      <formula>IF(RIGHT(TEXT(AE499,"0.#"),1)=".",FALSE,TRUE)</formula>
    </cfRule>
    <cfRule type="expression" dxfId="2414" priority="1634">
      <formula>IF(RIGHT(TEXT(AE499,"0.#"),1)=".",TRUE,FALSE)</formula>
    </cfRule>
  </conditionalFormatting>
  <conditionalFormatting sqref="AE497">
    <cfRule type="expression" dxfId="2413" priority="1637">
      <formula>IF(RIGHT(TEXT(AE497,"0.#"),1)=".",FALSE,TRUE)</formula>
    </cfRule>
    <cfRule type="expression" dxfId="2412" priority="1638">
      <formula>IF(RIGHT(TEXT(AE497,"0.#"),1)=".",TRUE,FALSE)</formula>
    </cfRule>
  </conditionalFormatting>
  <conditionalFormatting sqref="AE498">
    <cfRule type="expression" dxfId="2411" priority="1635">
      <formula>IF(RIGHT(TEXT(AE498,"0.#"),1)=".",FALSE,TRUE)</formula>
    </cfRule>
    <cfRule type="expression" dxfId="2410" priority="1636">
      <formula>IF(RIGHT(TEXT(AE498,"0.#"),1)=".",TRUE,FALSE)</formula>
    </cfRule>
  </conditionalFormatting>
  <conditionalFormatting sqref="AU499">
    <cfRule type="expression" dxfId="2409" priority="1621">
      <formula>IF(RIGHT(TEXT(AU499,"0.#"),1)=".",FALSE,TRUE)</formula>
    </cfRule>
    <cfRule type="expression" dxfId="2408" priority="1622">
      <formula>IF(RIGHT(TEXT(AU499,"0.#"),1)=".",TRUE,FALSE)</formula>
    </cfRule>
  </conditionalFormatting>
  <conditionalFormatting sqref="AU497">
    <cfRule type="expression" dxfId="2407" priority="1625">
      <formula>IF(RIGHT(TEXT(AU497,"0.#"),1)=".",FALSE,TRUE)</formula>
    </cfRule>
    <cfRule type="expression" dxfId="2406" priority="1626">
      <formula>IF(RIGHT(TEXT(AU497,"0.#"),1)=".",TRUE,FALSE)</formula>
    </cfRule>
  </conditionalFormatting>
  <conditionalFormatting sqref="AU498">
    <cfRule type="expression" dxfId="2405" priority="1623">
      <formula>IF(RIGHT(TEXT(AU498,"0.#"),1)=".",FALSE,TRUE)</formula>
    </cfRule>
    <cfRule type="expression" dxfId="2404" priority="1624">
      <formula>IF(RIGHT(TEXT(AU498,"0.#"),1)=".",TRUE,FALSE)</formula>
    </cfRule>
  </conditionalFormatting>
  <conditionalFormatting sqref="AQ497">
    <cfRule type="expression" dxfId="2403" priority="1609">
      <formula>IF(RIGHT(TEXT(AQ497,"0.#"),1)=".",FALSE,TRUE)</formula>
    </cfRule>
    <cfRule type="expression" dxfId="2402" priority="1610">
      <formula>IF(RIGHT(TEXT(AQ497,"0.#"),1)=".",TRUE,FALSE)</formula>
    </cfRule>
  </conditionalFormatting>
  <conditionalFormatting sqref="AQ498">
    <cfRule type="expression" dxfId="2401" priority="1613">
      <formula>IF(RIGHT(TEXT(AQ498,"0.#"),1)=".",FALSE,TRUE)</formula>
    </cfRule>
    <cfRule type="expression" dxfId="2400" priority="1614">
      <formula>IF(RIGHT(TEXT(AQ498,"0.#"),1)=".",TRUE,FALSE)</formula>
    </cfRule>
  </conditionalFormatting>
  <conditionalFormatting sqref="AQ499">
    <cfRule type="expression" dxfId="2399" priority="1611">
      <formula>IF(RIGHT(TEXT(AQ499,"0.#"),1)=".",FALSE,TRUE)</formula>
    </cfRule>
    <cfRule type="expression" dxfId="2398" priority="1612">
      <formula>IF(RIGHT(TEXT(AQ499,"0.#"),1)=".",TRUE,FALSE)</formula>
    </cfRule>
  </conditionalFormatting>
  <conditionalFormatting sqref="AE504">
    <cfRule type="expression" dxfId="2397" priority="1603">
      <formula>IF(RIGHT(TEXT(AE504,"0.#"),1)=".",FALSE,TRUE)</formula>
    </cfRule>
    <cfRule type="expression" dxfId="2396" priority="1604">
      <formula>IF(RIGHT(TEXT(AE504,"0.#"),1)=".",TRUE,FALSE)</formula>
    </cfRule>
  </conditionalFormatting>
  <conditionalFormatting sqref="AE502">
    <cfRule type="expression" dxfId="2395" priority="1607">
      <formula>IF(RIGHT(TEXT(AE502,"0.#"),1)=".",FALSE,TRUE)</formula>
    </cfRule>
    <cfRule type="expression" dxfId="2394" priority="1608">
      <formula>IF(RIGHT(TEXT(AE502,"0.#"),1)=".",TRUE,FALSE)</formula>
    </cfRule>
  </conditionalFormatting>
  <conditionalFormatting sqref="AE503">
    <cfRule type="expression" dxfId="2393" priority="1605">
      <formula>IF(RIGHT(TEXT(AE503,"0.#"),1)=".",FALSE,TRUE)</formula>
    </cfRule>
    <cfRule type="expression" dxfId="2392" priority="1606">
      <formula>IF(RIGHT(TEXT(AE503,"0.#"),1)=".",TRUE,FALSE)</formula>
    </cfRule>
  </conditionalFormatting>
  <conditionalFormatting sqref="AU504">
    <cfRule type="expression" dxfId="2391" priority="1591">
      <formula>IF(RIGHT(TEXT(AU504,"0.#"),1)=".",FALSE,TRUE)</formula>
    </cfRule>
    <cfRule type="expression" dxfId="2390" priority="1592">
      <formula>IF(RIGHT(TEXT(AU504,"0.#"),1)=".",TRUE,FALSE)</formula>
    </cfRule>
  </conditionalFormatting>
  <conditionalFormatting sqref="AU502">
    <cfRule type="expression" dxfId="2389" priority="1595">
      <formula>IF(RIGHT(TEXT(AU502,"0.#"),1)=".",FALSE,TRUE)</formula>
    </cfRule>
    <cfRule type="expression" dxfId="2388" priority="1596">
      <formula>IF(RIGHT(TEXT(AU502,"0.#"),1)=".",TRUE,FALSE)</formula>
    </cfRule>
  </conditionalFormatting>
  <conditionalFormatting sqref="AU503">
    <cfRule type="expression" dxfId="2387" priority="1593">
      <formula>IF(RIGHT(TEXT(AU503,"0.#"),1)=".",FALSE,TRUE)</formula>
    </cfRule>
    <cfRule type="expression" dxfId="2386" priority="1594">
      <formula>IF(RIGHT(TEXT(AU503,"0.#"),1)=".",TRUE,FALSE)</formula>
    </cfRule>
  </conditionalFormatting>
  <conditionalFormatting sqref="AQ502">
    <cfRule type="expression" dxfId="2385" priority="1579">
      <formula>IF(RIGHT(TEXT(AQ502,"0.#"),1)=".",FALSE,TRUE)</formula>
    </cfRule>
    <cfRule type="expression" dxfId="2384" priority="1580">
      <formula>IF(RIGHT(TEXT(AQ502,"0.#"),1)=".",TRUE,FALSE)</formula>
    </cfRule>
  </conditionalFormatting>
  <conditionalFormatting sqref="AQ503">
    <cfRule type="expression" dxfId="2383" priority="1583">
      <formula>IF(RIGHT(TEXT(AQ503,"0.#"),1)=".",FALSE,TRUE)</formula>
    </cfRule>
    <cfRule type="expression" dxfId="2382" priority="1584">
      <formula>IF(RIGHT(TEXT(AQ503,"0.#"),1)=".",TRUE,FALSE)</formula>
    </cfRule>
  </conditionalFormatting>
  <conditionalFormatting sqref="AQ504">
    <cfRule type="expression" dxfId="2381" priority="1581">
      <formula>IF(RIGHT(TEXT(AQ504,"0.#"),1)=".",FALSE,TRUE)</formula>
    </cfRule>
    <cfRule type="expression" dxfId="2380" priority="1582">
      <formula>IF(RIGHT(TEXT(AQ504,"0.#"),1)=".",TRUE,FALSE)</formula>
    </cfRule>
  </conditionalFormatting>
  <conditionalFormatting sqref="AE509">
    <cfRule type="expression" dxfId="2379" priority="1573">
      <formula>IF(RIGHT(TEXT(AE509,"0.#"),1)=".",FALSE,TRUE)</formula>
    </cfRule>
    <cfRule type="expression" dxfId="2378" priority="1574">
      <formula>IF(RIGHT(TEXT(AE509,"0.#"),1)=".",TRUE,FALSE)</formula>
    </cfRule>
  </conditionalFormatting>
  <conditionalFormatting sqref="AE507">
    <cfRule type="expression" dxfId="2377" priority="1577">
      <formula>IF(RIGHT(TEXT(AE507,"0.#"),1)=".",FALSE,TRUE)</formula>
    </cfRule>
    <cfRule type="expression" dxfId="2376" priority="1578">
      <formula>IF(RIGHT(TEXT(AE507,"0.#"),1)=".",TRUE,FALSE)</formula>
    </cfRule>
  </conditionalFormatting>
  <conditionalFormatting sqref="AE508">
    <cfRule type="expression" dxfId="2375" priority="1575">
      <formula>IF(RIGHT(TEXT(AE508,"0.#"),1)=".",FALSE,TRUE)</formula>
    </cfRule>
    <cfRule type="expression" dxfId="2374" priority="1576">
      <formula>IF(RIGHT(TEXT(AE508,"0.#"),1)=".",TRUE,FALSE)</formula>
    </cfRule>
  </conditionalFormatting>
  <conditionalFormatting sqref="AU509">
    <cfRule type="expression" dxfId="2373" priority="1561">
      <formula>IF(RIGHT(TEXT(AU509,"0.#"),1)=".",FALSE,TRUE)</formula>
    </cfRule>
    <cfRule type="expression" dxfId="2372" priority="1562">
      <formula>IF(RIGHT(TEXT(AU509,"0.#"),1)=".",TRUE,FALSE)</formula>
    </cfRule>
  </conditionalFormatting>
  <conditionalFormatting sqref="AU507">
    <cfRule type="expression" dxfId="2371" priority="1565">
      <formula>IF(RIGHT(TEXT(AU507,"0.#"),1)=".",FALSE,TRUE)</formula>
    </cfRule>
    <cfRule type="expression" dxfId="2370" priority="1566">
      <formula>IF(RIGHT(TEXT(AU507,"0.#"),1)=".",TRUE,FALSE)</formula>
    </cfRule>
  </conditionalFormatting>
  <conditionalFormatting sqref="AU508">
    <cfRule type="expression" dxfId="2369" priority="1563">
      <formula>IF(RIGHT(TEXT(AU508,"0.#"),1)=".",FALSE,TRUE)</formula>
    </cfRule>
    <cfRule type="expression" dxfId="2368" priority="1564">
      <formula>IF(RIGHT(TEXT(AU508,"0.#"),1)=".",TRUE,FALSE)</formula>
    </cfRule>
  </conditionalFormatting>
  <conditionalFormatting sqref="AQ507">
    <cfRule type="expression" dxfId="2367" priority="1549">
      <formula>IF(RIGHT(TEXT(AQ507,"0.#"),1)=".",FALSE,TRUE)</formula>
    </cfRule>
    <cfRule type="expression" dxfId="2366" priority="1550">
      <formula>IF(RIGHT(TEXT(AQ507,"0.#"),1)=".",TRUE,FALSE)</formula>
    </cfRule>
  </conditionalFormatting>
  <conditionalFormatting sqref="AQ508">
    <cfRule type="expression" dxfId="2365" priority="1553">
      <formula>IF(RIGHT(TEXT(AQ508,"0.#"),1)=".",FALSE,TRUE)</formula>
    </cfRule>
    <cfRule type="expression" dxfId="2364" priority="1554">
      <formula>IF(RIGHT(TEXT(AQ508,"0.#"),1)=".",TRUE,FALSE)</formula>
    </cfRule>
  </conditionalFormatting>
  <conditionalFormatting sqref="AQ509">
    <cfRule type="expression" dxfId="2363" priority="1551">
      <formula>IF(RIGHT(TEXT(AQ509,"0.#"),1)=".",FALSE,TRUE)</formula>
    </cfRule>
    <cfRule type="expression" dxfId="2362" priority="1552">
      <formula>IF(RIGHT(TEXT(AQ509,"0.#"),1)=".",TRUE,FALSE)</formula>
    </cfRule>
  </conditionalFormatting>
  <conditionalFormatting sqref="AE465">
    <cfRule type="expression" dxfId="2361" priority="1843">
      <formula>IF(RIGHT(TEXT(AE465,"0.#"),1)=".",FALSE,TRUE)</formula>
    </cfRule>
    <cfRule type="expression" dxfId="2360" priority="1844">
      <formula>IF(RIGHT(TEXT(AE465,"0.#"),1)=".",TRUE,FALSE)</formula>
    </cfRule>
  </conditionalFormatting>
  <conditionalFormatting sqref="AE463">
    <cfRule type="expression" dxfId="2359" priority="1847">
      <formula>IF(RIGHT(TEXT(AE463,"0.#"),1)=".",FALSE,TRUE)</formula>
    </cfRule>
    <cfRule type="expression" dxfId="2358" priority="1848">
      <formula>IF(RIGHT(TEXT(AE463,"0.#"),1)=".",TRUE,FALSE)</formula>
    </cfRule>
  </conditionalFormatting>
  <conditionalFormatting sqref="AE464">
    <cfRule type="expression" dxfId="2357" priority="1845">
      <formula>IF(RIGHT(TEXT(AE464,"0.#"),1)=".",FALSE,TRUE)</formula>
    </cfRule>
    <cfRule type="expression" dxfId="2356" priority="1846">
      <formula>IF(RIGHT(TEXT(AE464,"0.#"),1)=".",TRUE,FALSE)</formula>
    </cfRule>
  </conditionalFormatting>
  <conditionalFormatting sqref="AM465">
    <cfRule type="expression" dxfId="2355" priority="1837">
      <formula>IF(RIGHT(TEXT(AM465,"0.#"),1)=".",FALSE,TRUE)</formula>
    </cfRule>
    <cfRule type="expression" dxfId="2354" priority="1838">
      <formula>IF(RIGHT(TEXT(AM465,"0.#"),1)=".",TRUE,FALSE)</formula>
    </cfRule>
  </conditionalFormatting>
  <conditionalFormatting sqref="AM463">
    <cfRule type="expression" dxfId="2353" priority="1841">
      <formula>IF(RIGHT(TEXT(AM463,"0.#"),1)=".",FALSE,TRUE)</formula>
    </cfRule>
    <cfRule type="expression" dxfId="2352" priority="1842">
      <formula>IF(RIGHT(TEXT(AM463,"0.#"),1)=".",TRUE,FALSE)</formula>
    </cfRule>
  </conditionalFormatting>
  <conditionalFormatting sqref="AM464">
    <cfRule type="expression" dxfId="2351" priority="1839">
      <formula>IF(RIGHT(TEXT(AM464,"0.#"),1)=".",FALSE,TRUE)</formula>
    </cfRule>
    <cfRule type="expression" dxfId="2350" priority="1840">
      <formula>IF(RIGHT(TEXT(AM464,"0.#"),1)=".",TRUE,FALSE)</formula>
    </cfRule>
  </conditionalFormatting>
  <conditionalFormatting sqref="AU465">
    <cfRule type="expression" dxfId="2349" priority="1831">
      <formula>IF(RIGHT(TEXT(AU465,"0.#"),1)=".",FALSE,TRUE)</formula>
    </cfRule>
    <cfRule type="expression" dxfId="2348" priority="1832">
      <formula>IF(RIGHT(TEXT(AU465,"0.#"),1)=".",TRUE,FALSE)</formula>
    </cfRule>
  </conditionalFormatting>
  <conditionalFormatting sqref="AU463">
    <cfRule type="expression" dxfId="2347" priority="1835">
      <formula>IF(RIGHT(TEXT(AU463,"0.#"),1)=".",FALSE,TRUE)</formula>
    </cfRule>
    <cfRule type="expression" dxfId="2346" priority="1836">
      <formula>IF(RIGHT(TEXT(AU463,"0.#"),1)=".",TRUE,FALSE)</formula>
    </cfRule>
  </conditionalFormatting>
  <conditionalFormatting sqref="AU464">
    <cfRule type="expression" dxfId="2345" priority="1833">
      <formula>IF(RIGHT(TEXT(AU464,"0.#"),1)=".",FALSE,TRUE)</formula>
    </cfRule>
    <cfRule type="expression" dxfId="2344" priority="1834">
      <formula>IF(RIGHT(TEXT(AU464,"0.#"),1)=".",TRUE,FALSE)</formula>
    </cfRule>
  </conditionalFormatting>
  <conditionalFormatting sqref="AI465">
    <cfRule type="expression" dxfId="2343" priority="1825">
      <formula>IF(RIGHT(TEXT(AI465,"0.#"),1)=".",FALSE,TRUE)</formula>
    </cfRule>
    <cfRule type="expression" dxfId="2342" priority="1826">
      <formula>IF(RIGHT(TEXT(AI465,"0.#"),1)=".",TRUE,FALSE)</formula>
    </cfRule>
  </conditionalFormatting>
  <conditionalFormatting sqref="AI463">
    <cfRule type="expression" dxfId="2341" priority="1829">
      <formula>IF(RIGHT(TEXT(AI463,"0.#"),1)=".",FALSE,TRUE)</formula>
    </cfRule>
    <cfRule type="expression" dxfId="2340" priority="1830">
      <formula>IF(RIGHT(TEXT(AI463,"0.#"),1)=".",TRUE,FALSE)</formula>
    </cfRule>
  </conditionalFormatting>
  <conditionalFormatting sqref="AI464">
    <cfRule type="expression" dxfId="2339" priority="1827">
      <formula>IF(RIGHT(TEXT(AI464,"0.#"),1)=".",FALSE,TRUE)</formula>
    </cfRule>
    <cfRule type="expression" dxfId="2338" priority="1828">
      <formula>IF(RIGHT(TEXT(AI464,"0.#"),1)=".",TRUE,FALSE)</formula>
    </cfRule>
  </conditionalFormatting>
  <conditionalFormatting sqref="AQ463">
    <cfRule type="expression" dxfId="2337" priority="1819">
      <formula>IF(RIGHT(TEXT(AQ463,"0.#"),1)=".",FALSE,TRUE)</formula>
    </cfRule>
    <cfRule type="expression" dxfId="2336" priority="1820">
      <formula>IF(RIGHT(TEXT(AQ463,"0.#"),1)=".",TRUE,FALSE)</formula>
    </cfRule>
  </conditionalFormatting>
  <conditionalFormatting sqref="AQ464">
    <cfRule type="expression" dxfId="2335" priority="1823">
      <formula>IF(RIGHT(TEXT(AQ464,"0.#"),1)=".",FALSE,TRUE)</formula>
    </cfRule>
    <cfRule type="expression" dxfId="2334" priority="1824">
      <formula>IF(RIGHT(TEXT(AQ464,"0.#"),1)=".",TRUE,FALSE)</formula>
    </cfRule>
  </conditionalFormatting>
  <conditionalFormatting sqref="AQ465">
    <cfRule type="expression" dxfId="2333" priority="1821">
      <formula>IF(RIGHT(TEXT(AQ465,"0.#"),1)=".",FALSE,TRUE)</formula>
    </cfRule>
    <cfRule type="expression" dxfId="2332" priority="1822">
      <formula>IF(RIGHT(TEXT(AQ465,"0.#"),1)=".",TRUE,FALSE)</formula>
    </cfRule>
  </conditionalFormatting>
  <conditionalFormatting sqref="AE470">
    <cfRule type="expression" dxfId="2331" priority="1813">
      <formula>IF(RIGHT(TEXT(AE470,"0.#"),1)=".",FALSE,TRUE)</formula>
    </cfRule>
    <cfRule type="expression" dxfId="2330" priority="1814">
      <formula>IF(RIGHT(TEXT(AE470,"0.#"),1)=".",TRUE,FALSE)</formula>
    </cfRule>
  </conditionalFormatting>
  <conditionalFormatting sqref="AE468">
    <cfRule type="expression" dxfId="2329" priority="1817">
      <formula>IF(RIGHT(TEXT(AE468,"0.#"),1)=".",FALSE,TRUE)</formula>
    </cfRule>
    <cfRule type="expression" dxfId="2328" priority="1818">
      <formula>IF(RIGHT(TEXT(AE468,"0.#"),1)=".",TRUE,FALSE)</formula>
    </cfRule>
  </conditionalFormatting>
  <conditionalFormatting sqref="AE469">
    <cfRule type="expression" dxfId="2327" priority="1815">
      <formula>IF(RIGHT(TEXT(AE469,"0.#"),1)=".",FALSE,TRUE)</formula>
    </cfRule>
    <cfRule type="expression" dxfId="2326" priority="1816">
      <formula>IF(RIGHT(TEXT(AE469,"0.#"),1)=".",TRUE,FALSE)</formula>
    </cfRule>
  </conditionalFormatting>
  <conditionalFormatting sqref="AM470">
    <cfRule type="expression" dxfId="2325" priority="1807">
      <formula>IF(RIGHT(TEXT(AM470,"0.#"),1)=".",FALSE,TRUE)</formula>
    </cfRule>
    <cfRule type="expression" dxfId="2324" priority="1808">
      <formula>IF(RIGHT(TEXT(AM470,"0.#"),1)=".",TRUE,FALSE)</formula>
    </cfRule>
  </conditionalFormatting>
  <conditionalFormatting sqref="AM468">
    <cfRule type="expression" dxfId="2323" priority="1811">
      <formula>IF(RIGHT(TEXT(AM468,"0.#"),1)=".",FALSE,TRUE)</formula>
    </cfRule>
    <cfRule type="expression" dxfId="2322" priority="1812">
      <formula>IF(RIGHT(TEXT(AM468,"0.#"),1)=".",TRUE,FALSE)</formula>
    </cfRule>
  </conditionalFormatting>
  <conditionalFormatting sqref="AM469">
    <cfRule type="expression" dxfId="2321" priority="1809">
      <formula>IF(RIGHT(TEXT(AM469,"0.#"),1)=".",FALSE,TRUE)</formula>
    </cfRule>
    <cfRule type="expression" dxfId="2320" priority="1810">
      <formula>IF(RIGHT(TEXT(AM469,"0.#"),1)=".",TRUE,FALSE)</formula>
    </cfRule>
  </conditionalFormatting>
  <conditionalFormatting sqref="AU470">
    <cfRule type="expression" dxfId="2319" priority="1801">
      <formula>IF(RIGHT(TEXT(AU470,"0.#"),1)=".",FALSE,TRUE)</formula>
    </cfRule>
    <cfRule type="expression" dxfId="2318" priority="1802">
      <formula>IF(RIGHT(TEXT(AU470,"0.#"),1)=".",TRUE,FALSE)</formula>
    </cfRule>
  </conditionalFormatting>
  <conditionalFormatting sqref="AU468">
    <cfRule type="expression" dxfId="2317" priority="1805">
      <formula>IF(RIGHT(TEXT(AU468,"0.#"),1)=".",FALSE,TRUE)</formula>
    </cfRule>
    <cfRule type="expression" dxfId="2316" priority="1806">
      <formula>IF(RIGHT(TEXT(AU468,"0.#"),1)=".",TRUE,FALSE)</formula>
    </cfRule>
  </conditionalFormatting>
  <conditionalFormatting sqref="AU469">
    <cfRule type="expression" dxfId="2315" priority="1803">
      <formula>IF(RIGHT(TEXT(AU469,"0.#"),1)=".",FALSE,TRUE)</formula>
    </cfRule>
    <cfRule type="expression" dxfId="2314" priority="1804">
      <formula>IF(RIGHT(TEXT(AU469,"0.#"),1)=".",TRUE,FALSE)</formula>
    </cfRule>
  </conditionalFormatting>
  <conditionalFormatting sqref="AI470">
    <cfRule type="expression" dxfId="2313" priority="1795">
      <formula>IF(RIGHT(TEXT(AI470,"0.#"),1)=".",FALSE,TRUE)</formula>
    </cfRule>
    <cfRule type="expression" dxfId="2312" priority="1796">
      <formula>IF(RIGHT(TEXT(AI470,"0.#"),1)=".",TRUE,FALSE)</formula>
    </cfRule>
  </conditionalFormatting>
  <conditionalFormatting sqref="AI468">
    <cfRule type="expression" dxfId="2311" priority="1799">
      <formula>IF(RIGHT(TEXT(AI468,"0.#"),1)=".",FALSE,TRUE)</formula>
    </cfRule>
    <cfRule type="expression" dxfId="2310" priority="1800">
      <formula>IF(RIGHT(TEXT(AI468,"0.#"),1)=".",TRUE,FALSE)</formula>
    </cfRule>
  </conditionalFormatting>
  <conditionalFormatting sqref="AI469">
    <cfRule type="expression" dxfId="2309" priority="1797">
      <formula>IF(RIGHT(TEXT(AI469,"0.#"),1)=".",FALSE,TRUE)</formula>
    </cfRule>
    <cfRule type="expression" dxfId="2308" priority="1798">
      <formula>IF(RIGHT(TEXT(AI469,"0.#"),1)=".",TRUE,FALSE)</formula>
    </cfRule>
  </conditionalFormatting>
  <conditionalFormatting sqref="AQ468">
    <cfRule type="expression" dxfId="2307" priority="1789">
      <formula>IF(RIGHT(TEXT(AQ468,"0.#"),1)=".",FALSE,TRUE)</formula>
    </cfRule>
    <cfRule type="expression" dxfId="2306" priority="1790">
      <formula>IF(RIGHT(TEXT(AQ468,"0.#"),1)=".",TRUE,FALSE)</formula>
    </cfRule>
  </conditionalFormatting>
  <conditionalFormatting sqref="AQ469">
    <cfRule type="expression" dxfId="2305" priority="1793">
      <formula>IF(RIGHT(TEXT(AQ469,"0.#"),1)=".",FALSE,TRUE)</formula>
    </cfRule>
    <cfRule type="expression" dxfId="2304" priority="1794">
      <formula>IF(RIGHT(TEXT(AQ469,"0.#"),1)=".",TRUE,FALSE)</formula>
    </cfRule>
  </conditionalFormatting>
  <conditionalFormatting sqref="AQ470">
    <cfRule type="expression" dxfId="2303" priority="1791">
      <formula>IF(RIGHT(TEXT(AQ470,"0.#"),1)=".",FALSE,TRUE)</formula>
    </cfRule>
    <cfRule type="expression" dxfId="2302" priority="1792">
      <formula>IF(RIGHT(TEXT(AQ470,"0.#"),1)=".",TRUE,FALSE)</formula>
    </cfRule>
  </conditionalFormatting>
  <conditionalFormatting sqref="AE475">
    <cfRule type="expression" dxfId="2301" priority="1783">
      <formula>IF(RIGHT(TEXT(AE475,"0.#"),1)=".",FALSE,TRUE)</formula>
    </cfRule>
    <cfRule type="expression" dxfId="2300" priority="1784">
      <formula>IF(RIGHT(TEXT(AE475,"0.#"),1)=".",TRUE,FALSE)</formula>
    </cfRule>
  </conditionalFormatting>
  <conditionalFormatting sqref="AE473">
    <cfRule type="expression" dxfId="2299" priority="1787">
      <formula>IF(RIGHT(TEXT(AE473,"0.#"),1)=".",FALSE,TRUE)</formula>
    </cfRule>
    <cfRule type="expression" dxfId="2298" priority="1788">
      <formula>IF(RIGHT(TEXT(AE473,"0.#"),1)=".",TRUE,FALSE)</formula>
    </cfRule>
  </conditionalFormatting>
  <conditionalFormatting sqref="AE474">
    <cfRule type="expression" dxfId="2297" priority="1785">
      <formula>IF(RIGHT(TEXT(AE474,"0.#"),1)=".",FALSE,TRUE)</formula>
    </cfRule>
    <cfRule type="expression" dxfId="2296" priority="1786">
      <formula>IF(RIGHT(TEXT(AE474,"0.#"),1)=".",TRUE,FALSE)</formula>
    </cfRule>
  </conditionalFormatting>
  <conditionalFormatting sqref="AM475">
    <cfRule type="expression" dxfId="2295" priority="1777">
      <formula>IF(RIGHT(TEXT(AM475,"0.#"),1)=".",FALSE,TRUE)</formula>
    </cfRule>
    <cfRule type="expression" dxfId="2294" priority="1778">
      <formula>IF(RIGHT(TEXT(AM475,"0.#"),1)=".",TRUE,FALSE)</formula>
    </cfRule>
  </conditionalFormatting>
  <conditionalFormatting sqref="AM473">
    <cfRule type="expression" dxfId="2293" priority="1781">
      <formula>IF(RIGHT(TEXT(AM473,"0.#"),1)=".",FALSE,TRUE)</formula>
    </cfRule>
    <cfRule type="expression" dxfId="2292" priority="1782">
      <formula>IF(RIGHT(TEXT(AM473,"0.#"),1)=".",TRUE,FALSE)</formula>
    </cfRule>
  </conditionalFormatting>
  <conditionalFormatting sqref="AM474">
    <cfRule type="expression" dxfId="2291" priority="1779">
      <formula>IF(RIGHT(TEXT(AM474,"0.#"),1)=".",FALSE,TRUE)</formula>
    </cfRule>
    <cfRule type="expression" dxfId="2290" priority="1780">
      <formula>IF(RIGHT(TEXT(AM474,"0.#"),1)=".",TRUE,FALSE)</formula>
    </cfRule>
  </conditionalFormatting>
  <conditionalFormatting sqref="AU475">
    <cfRule type="expression" dxfId="2289" priority="1771">
      <formula>IF(RIGHT(TEXT(AU475,"0.#"),1)=".",FALSE,TRUE)</formula>
    </cfRule>
    <cfRule type="expression" dxfId="2288" priority="1772">
      <formula>IF(RIGHT(TEXT(AU475,"0.#"),1)=".",TRUE,FALSE)</formula>
    </cfRule>
  </conditionalFormatting>
  <conditionalFormatting sqref="AU473">
    <cfRule type="expression" dxfId="2287" priority="1775">
      <formula>IF(RIGHT(TEXT(AU473,"0.#"),1)=".",FALSE,TRUE)</formula>
    </cfRule>
    <cfRule type="expression" dxfId="2286" priority="1776">
      <formula>IF(RIGHT(TEXT(AU473,"0.#"),1)=".",TRUE,FALSE)</formula>
    </cfRule>
  </conditionalFormatting>
  <conditionalFormatting sqref="AU474">
    <cfRule type="expression" dxfId="2285" priority="1773">
      <formula>IF(RIGHT(TEXT(AU474,"0.#"),1)=".",FALSE,TRUE)</formula>
    </cfRule>
    <cfRule type="expression" dxfId="2284" priority="1774">
      <formula>IF(RIGHT(TEXT(AU474,"0.#"),1)=".",TRUE,FALSE)</formula>
    </cfRule>
  </conditionalFormatting>
  <conditionalFormatting sqref="AI475">
    <cfRule type="expression" dxfId="2283" priority="1765">
      <formula>IF(RIGHT(TEXT(AI475,"0.#"),1)=".",FALSE,TRUE)</formula>
    </cfRule>
    <cfRule type="expression" dxfId="2282" priority="1766">
      <formula>IF(RIGHT(TEXT(AI475,"0.#"),1)=".",TRUE,FALSE)</formula>
    </cfRule>
  </conditionalFormatting>
  <conditionalFormatting sqref="AI473">
    <cfRule type="expression" dxfId="2281" priority="1769">
      <formula>IF(RIGHT(TEXT(AI473,"0.#"),1)=".",FALSE,TRUE)</formula>
    </cfRule>
    <cfRule type="expression" dxfId="2280" priority="1770">
      <formula>IF(RIGHT(TEXT(AI473,"0.#"),1)=".",TRUE,FALSE)</formula>
    </cfRule>
  </conditionalFormatting>
  <conditionalFormatting sqref="AI474">
    <cfRule type="expression" dxfId="2279" priority="1767">
      <formula>IF(RIGHT(TEXT(AI474,"0.#"),1)=".",FALSE,TRUE)</formula>
    </cfRule>
    <cfRule type="expression" dxfId="2278" priority="1768">
      <formula>IF(RIGHT(TEXT(AI474,"0.#"),1)=".",TRUE,FALSE)</formula>
    </cfRule>
  </conditionalFormatting>
  <conditionalFormatting sqref="AQ473">
    <cfRule type="expression" dxfId="2277" priority="1759">
      <formula>IF(RIGHT(TEXT(AQ473,"0.#"),1)=".",FALSE,TRUE)</formula>
    </cfRule>
    <cfRule type="expression" dxfId="2276" priority="1760">
      <formula>IF(RIGHT(TEXT(AQ473,"0.#"),1)=".",TRUE,FALSE)</formula>
    </cfRule>
  </conditionalFormatting>
  <conditionalFormatting sqref="AQ474">
    <cfRule type="expression" dxfId="2275" priority="1763">
      <formula>IF(RIGHT(TEXT(AQ474,"0.#"),1)=".",FALSE,TRUE)</formula>
    </cfRule>
    <cfRule type="expression" dxfId="2274" priority="1764">
      <formula>IF(RIGHT(TEXT(AQ474,"0.#"),1)=".",TRUE,FALSE)</formula>
    </cfRule>
  </conditionalFormatting>
  <conditionalFormatting sqref="AQ475">
    <cfRule type="expression" dxfId="2273" priority="1761">
      <formula>IF(RIGHT(TEXT(AQ475,"0.#"),1)=".",FALSE,TRUE)</formula>
    </cfRule>
    <cfRule type="expression" dxfId="2272" priority="1762">
      <formula>IF(RIGHT(TEXT(AQ475,"0.#"),1)=".",TRUE,FALSE)</formula>
    </cfRule>
  </conditionalFormatting>
  <conditionalFormatting sqref="AE480">
    <cfRule type="expression" dxfId="2271" priority="1753">
      <formula>IF(RIGHT(TEXT(AE480,"0.#"),1)=".",FALSE,TRUE)</formula>
    </cfRule>
    <cfRule type="expression" dxfId="2270" priority="1754">
      <formula>IF(RIGHT(TEXT(AE480,"0.#"),1)=".",TRUE,FALSE)</formula>
    </cfRule>
  </conditionalFormatting>
  <conditionalFormatting sqref="AE478">
    <cfRule type="expression" dxfId="2269" priority="1757">
      <formula>IF(RIGHT(TEXT(AE478,"0.#"),1)=".",FALSE,TRUE)</formula>
    </cfRule>
    <cfRule type="expression" dxfId="2268" priority="1758">
      <formula>IF(RIGHT(TEXT(AE478,"0.#"),1)=".",TRUE,FALSE)</formula>
    </cfRule>
  </conditionalFormatting>
  <conditionalFormatting sqref="AE479">
    <cfRule type="expression" dxfId="2267" priority="1755">
      <formula>IF(RIGHT(TEXT(AE479,"0.#"),1)=".",FALSE,TRUE)</formula>
    </cfRule>
    <cfRule type="expression" dxfId="2266" priority="1756">
      <formula>IF(RIGHT(TEXT(AE479,"0.#"),1)=".",TRUE,FALSE)</formula>
    </cfRule>
  </conditionalFormatting>
  <conditionalFormatting sqref="AM480">
    <cfRule type="expression" dxfId="2265" priority="1747">
      <formula>IF(RIGHT(TEXT(AM480,"0.#"),1)=".",FALSE,TRUE)</formula>
    </cfRule>
    <cfRule type="expression" dxfId="2264" priority="1748">
      <formula>IF(RIGHT(TEXT(AM480,"0.#"),1)=".",TRUE,FALSE)</formula>
    </cfRule>
  </conditionalFormatting>
  <conditionalFormatting sqref="AM478">
    <cfRule type="expression" dxfId="2263" priority="1751">
      <formula>IF(RIGHT(TEXT(AM478,"0.#"),1)=".",FALSE,TRUE)</formula>
    </cfRule>
    <cfRule type="expression" dxfId="2262" priority="1752">
      <formula>IF(RIGHT(TEXT(AM478,"0.#"),1)=".",TRUE,FALSE)</formula>
    </cfRule>
  </conditionalFormatting>
  <conditionalFormatting sqref="AM479">
    <cfRule type="expression" dxfId="2261" priority="1749">
      <formula>IF(RIGHT(TEXT(AM479,"0.#"),1)=".",FALSE,TRUE)</formula>
    </cfRule>
    <cfRule type="expression" dxfId="2260" priority="1750">
      <formula>IF(RIGHT(TEXT(AM479,"0.#"),1)=".",TRUE,FALSE)</formula>
    </cfRule>
  </conditionalFormatting>
  <conditionalFormatting sqref="AU480">
    <cfRule type="expression" dxfId="2259" priority="1741">
      <formula>IF(RIGHT(TEXT(AU480,"0.#"),1)=".",FALSE,TRUE)</formula>
    </cfRule>
    <cfRule type="expression" dxfId="2258" priority="1742">
      <formula>IF(RIGHT(TEXT(AU480,"0.#"),1)=".",TRUE,FALSE)</formula>
    </cfRule>
  </conditionalFormatting>
  <conditionalFormatting sqref="AU478">
    <cfRule type="expression" dxfId="2257" priority="1745">
      <formula>IF(RIGHT(TEXT(AU478,"0.#"),1)=".",FALSE,TRUE)</formula>
    </cfRule>
    <cfRule type="expression" dxfId="2256" priority="1746">
      <formula>IF(RIGHT(TEXT(AU478,"0.#"),1)=".",TRUE,FALSE)</formula>
    </cfRule>
  </conditionalFormatting>
  <conditionalFormatting sqref="AU479">
    <cfRule type="expression" dxfId="2255" priority="1743">
      <formula>IF(RIGHT(TEXT(AU479,"0.#"),1)=".",FALSE,TRUE)</formula>
    </cfRule>
    <cfRule type="expression" dxfId="2254" priority="1744">
      <formula>IF(RIGHT(TEXT(AU479,"0.#"),1)=".",TRUE,FALSE)</formula>
    </cfRule>
  </conditionalFormatting>
  <conditionalFormatting sqref="AI480">
    <cfRule type="expression" dxfId="2253" priority="1735">
      <formula>IF(RIGHT(TEXT(AI480,"0.#"),1)=".",FALSE,TRUE)</formula>
    </cfRule>
    <cfRule type="expression" dxfId="2252" priority="1736">
      <formula>IF(RIGHT(TEXT(AI480,"0.#"),1)=".",TRUE,FALSE)</formula>
    </cfRule>
  </conditionalFormatting>
  <conditionalFormatting sqref="AI478">
    <cfRule type="expression" dxfId="2251" priority="1739">
      <formula>IF(RIGHT(TEXT(AI478,"0.#"),1)=".",FALSE,TRUE)</formula>
    </cfRule>
    <cfRule type="expression" dxfId="2250" priority="1740">
      <formula>IF(RIGHT(TEXT(AI478,"0.#"),1)=".",TRUE,FALSE)</formula>
    </cfRule>
  </conditionalFormatting>
  <conditionalFormatting sqref="AI479">
    <cfRule type="expression" dxfId="2249" priority="1737">
      <formula>IF(RIGHT(TEXT(AI479,"0.#"),1)=".",FALSE,TRUE)</formula>
    </cfRule>
    <cfRule type="expression" dxfId="2248" priority="1738">
      <formula>IF(RIGHT(TEXT(AI479,"0.#"),1)=".",TRUE,FALSE)</formula>
    </cfRule>
  </conditionalFormatting>
  <conditionalFormatting sqref="AQ478">
    <cfRule type="expression" dxfId="2247" priority="1729">
      <formula>IF(RIGHT(TEXT(AQ478,"0.#"),1)=".",FALSE,TRUE)</formula>
    </cfRule>
    <cfRule type="expression" dxfId="2246" priority="1730">
      <formula>IF(RIGHT(TEXT(AQ478,"0.#"),1)=".",TRUE,FALSE)</formula>
    </cfRule>
  </conditionalFormatting>
  <conditionalFormatting sqref="AQ479">
    <cfRule type="expression" dxfId="2245" priority="1733">
      <formula>IF(RIGHT(TEXT(AQ479,"0.#"),1)=".",FALSE,TRUE)</formula>
    </cfRule>
    <cfRule type="expression" dxfId="2244" priority="1734">
      <formula>IF(RIGHT(TEXT(AQ479,"0.#"),1)=".",TRUE,FALSE)</formula>
    </cfRule>
  </conditionalFormatting>
  <conditionalFormatting sqref="AQ480">
    <cfRule type="expression" dxfId="2243" priority="1731">
      <formula>IF(RIGHT(TEXT(AQ480,"0.#"),1)=".",FALSE,TRUE)</formula>
    </cfRule>
    <cfRule type="expression" dxfId="2242" priority="1732">
      <formula>IF(RIGHT(TEXT(AQ480,"0.#"),1)=".",TRUE,FALSE)</formula>
    </cfRule>
  </conditionalFormatting>
  <conditionalFormatting sqref="AM47">
    <cfRule type="expression" dxfId="2241" priority="2023">
      <formula>IF(RIGHT(TEXT(AM47,"0.#"),1)=".",FALSE,TRUE)</formula>
    </cfRule>
    <cfRule type="expression" dxfId="2240" priority="2024">
      <formula>IF(RIGHT(TEXT(AM47,"0.#"),1)=".",TRUE,FALSE)</formula>
    </cfRule>
  </conditionalFormatting>
  <conditionalFormatting sqref="AI46">
    <cfRule type="expression" dxfId="2239" priority="2027">
      <formula>IF(RIGHT(TEXT(AI46,"0.#"),1)=".",FALSE,TRUE)</formula>
    </cfRule>
    <cfRule type="expression" dxfId="2238" priority="2028">
      <formula>IF(RIGHT(TEXT(AI46,"0.#"),1)=".",TRUE,FALSE)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E138:AE139 AI138:AI139 AM138:AM139 AQ138:AQ139 AU138:AU139">
    <cfRule type="expression" dxfId="2227" priority="2015">
      <formula>IF(RIGHT(TEXT(AE138,"0.#"),1)=".",FALSE,TRUE)</formula>
    </cfRule>
    <cfRule type="expression" dxfId="2226" priority="2016">
      <formula>IF(RIGHT(TEXT(AE138,"0.#"),1)=".",TRUE,FALSE)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72:Y899">
    <cfRule type="expression" dxfId="2121" priority="2139">
      <formula>IF(RIGHT(TEXT(Y872,"0.#"),1)=".",FALSE,TRUE)</formula>
    </cfRule>
    <cfRule type="expression" dxfId="2120" priority="2140">
      <formula>IF(RIGHT(TEXT(Y872,"0.#"),1)=".",TRUE,FALSE)</formula>
    </cfRule>
  </conditionalFormatting>
  <conditionalFormatting sqref="Y870:Y871">
    <cfRule type="expression" dxfId="2119" priority="2133">
      <formula>IF(RIGHT(TEXT(Y870,"0.#"),1)=".",FALSE,TRUE)</formula>
    </cfRule>
    <cfRule type="expression" dxfId="2118" priority="2134">
      <formula>IF(RIGHT(TEXT(Y870,"0.#"),1)=".",TRUE,FALSE)</formula>
    </cfRule>
  </conditionalFormatting>
  <conditionalFormatting sqref="Y905:Y932">
    <cfRule type="expression" dxfId="2117" priority="2127">
      <formula>IF(RIGHT(TEXT(Y905,"0.#"),1)=".",FALSE,TRUE)</formula>
    </cfRule>
    <cfRule type="expression" dxfId="2116" priority="2128">
      <formula>IF(RIGHT(TEXT(Y905,"0.#"),1)=".",TRUE,FALSE)</formula>
    </cfRule>
  </conditionalFormatting>
  <conditionalFormatting sqref="Y903:Y904">
    <cfRule type="expression" dxfId="2115" priority="2121">
      <formula>IF(RIGHT(TEXT(Y903,"0.#"),1)=".",FALSE,TRUE)</formula>
    </cfRule>
    <cfRule type="expression" dxfId="2114" priority="2122">
      <formula>IF(RIGHT(TEXT(Y903,"0.#"),1)=".",TRUE,FALSE)</formula>
    </cfRule>
  </conditionalFormatting>
  <conditionalFormatting sqref="Y938:Y965">
    <cfRule type="expression" dxfId="2113" priority="2115">
      <formula>IF(RIGHT(TEXT(Y938,"0.#"),1)=".",FALSE,TRUE)</formula>
    </cfRule>
    <cfRule type="expression" dxfId="2112" priority="2116">
      <formula>IF(RIGHT(TEXT(Y938,"0.#"),1)=".",TRUE,FALSE)</formula>
    </cfRule>
  </conditionalFormatting>
  <conditionalFormatting sqref="Y936:Y937">
    <cfRule type="expression" dxfId="2111" priority="2109">
      <formula>IF(RIGHT(TEXT(Y936,"0.#"),1)=".",FALSE,TRUE)</formula>
    </cfRule>
    <cfRule type="expression" dxfId="2110" priority="2110">
      <formula>IF(RIGHT(TEXT(Y936,"0.#"),1)=".",TRUE,FALSE)</formula>
    </cfRule>
  </conditionalFormatting>
  <conditionalFormatting sqref="Y971:Y998">
    <cfRule type="expression" dxfId="2109" priority="2103">
      <formula>IF(RIGHT(TEXT(Y971,"0.#"),1)=".",FALSE,TRUE)</formula>
    </cfRule>
    <cfRule type="expression" dxfId="2108" priority="2104">
      <formula>IF(RIGHT(TEXT(Y971,"0.#"),1)=".",TRUE,FALSE)</formula>
    </cfRule>
  </conditionalFormatting>
  <conditionalFormatting sqref="Y969:Y970">
    <cfRule type="expression" dxfId="2107" priority="2097">
      <formula>IF(RIGHT(TEXT(Y969,"0.#"),1)=".",FALSE,TRUE)</formula>
    </cfRule>
    <cfRule type="expression" dxfId="2106" priority="2098">
      <formula>IF(RIGHT(TEXT(Y969,"0.#"),1)=".",TRUE,FALSE)</formula>
    </cfRule>
  </conditionalFormatting>
  <conditionalFormatting sqref="Y1004:Y1031">
    <cfRule type="expression" dxfId="2105" priority="2091">
      <formula>IF(RIGHT(TEXT(Y1004,"0.#"),1)=".",FALSE,TRUE)</formula>
    </cfRule>
    <cfRule type="expression" dxfId="2104" priority="2092">
      <formula>IF(RIGHT(TEXT(Y1004,"0.#"),1)=".",TRUE,FALSE)</formula>
    </cfRule>
  </conditionalFormatting>
  <conditionalFormatting sqref="W23">
    <cfRule type="expression" dxfId="2103" priority="2375">
      <formula>IF(RIGHT(TEXT(W23,"0.#"),1)=".",FALSE,TRUE)</formula>
    </cfRule>
    <cfRule type="expression" dxfId="2102" priority="2376">
      <formula>IF(RIGHT(TEXT(W23,"0.#"),1)=".",TRUE,FALSE)</formula>
    </cfRule>
  </conditionalFormatting>
  <conditionalFormatting sqref="W24:W27">
    <cfRule type="expression" dxfId="2101" priority="2373">
      <formula>IF(RIGHT(TEXT(W24,"0.#"),1)=".",FALSE,TRUE)</formula>
    </cfRule>
    <cfRule type="expression" dxfId="2100" priority="2374">
      <formula>IF(RIGHT(TEXT(W24,"0.#"),1)=".",TRUE,FALSE)</formula>
    </cfRule>
  </conditionalFormatting>
  <conditionalFormatting sqref="W28">
    <cfRule type="expression" dxfId="2099" priority="2365">
      <formula>IF(RIGHT(TEXT(W28,"0.#"),1)=".",FALSE,TRUE)</formula>
    </cfRule>
    <cfRule type="expression" dxfId="2098" priority="2366">
      <formula>IF(RIGHT(TEXT(W28,"0.#"),1)=".",TRUE,FALSE)</formula>
    </cfRule>
  </conditionalFormatting>
  <conditionalFormatting sqref="P23">
    <cfRule type="expression" dxfId="2097" priority="2363">
      <formula>IF(RIGHT(TEXT(P23,"0.#"),1)=".",FALSE,TRUE)</formula>
    </cfRule>
    <cfRule type="expression" dxfId="2096" priority="2364">
      <formula>IF(RIGHT(TEXT(P23,"0.#"),1)=".",TRUE,FALSE)</formula>
    </cfRule>
  </conditionalFormatting>
  <conditionalFormatting sqref="P24:P27">
    <cfRule type="expression" dxfId="2095" priority="2361">
      <formula>IF(RIGHT(TEXT(P24,"0.#"),1)=".",FALSE,TRUE)</formula>
    </cfRule>
    <cfRule type="expression" dxfId="2094" priority="2362">
      <formula>IF(RIGHT(TEXT(P24,"0.#"),1)=".",TRUE,FALSE)</formula>
    </cfRule>
  </conditionalFormatting>
  <conditionalFormatting sqref="P28">
    <cfRule type="expression" dxfId="2093" priority="2359">
      <formula>IF(RIGHT(TEXT(P28,"0.#"),1)=".",FALSE,TRUE)</formula>
    </cfRule>
    <cfRule type="expression" dxfId="2092" priority="2360">
      <formula>IF(RIGHT(TEXT(P28,"0.#"),1)=".",TRUE,FALSE)</formula>
    </cfRule>
  </conditionalFormatting>
  <conditionalFormatting sqref="AQ114">
    <cfRule type="expression" dxfId="2091" priority="2343">
      <formula>IF(RIGHT(TEXT(AQ114,"0.#"),1)=".",FALSE,TRUE)</formula>
    </cfRule>
    <cfRule type="expression" dxfId="2090" priority="2344">
      <formula>IF(RIGHT(TEXT(AQ114,"0.#"),1)=".",TRUE,FALSE)</formula>
    </cfRule>
  </conditionalFormatting>
  <conditionalFormatting sqref="AQ104">
    <cfRule type="expression" dxfId="2089" priority="2357">
      <formula>IF(RIGHT(TEXT(AQ104,"0.#"),1)=".",FALSE,TRUE)</formula>
    </cfRule>
    <cfRule type="expression" dxfId="2088" priority="2358">
      <formula>IF(RIGHT(TEXT(AQ104,"0.#"),1)=".",TRUE,FALSE)</formula>
    </cfRule>
  </conditionalFormatting>
  <conditionalFormatting sqref="AQ105">
    <cfRule type="expression" dxfId="2087" priority="2355">
      <formula>IF(RIGHT(TEXT(AQ105,"0.#"),1)=".",FALSE,TRUE)</formula>
    </cfRule>
    <cfRule type="expression" dxfId="2086" priority="2356">
      <formula>IF(RIGHT(TEXT(AQ105,"0.#"),1)=".",TRUE,FALSE)</formula>
    </cfRule>
  </conditionalFormatting>
  <conditionalFormatting sqref="AQ107">
    <cfRule type="expression" dxfId="2085" priority="2353">
      <formula>IF(RIGHT(TEXT(AQ107,"0.#"),1)=".",FALSE,TRUE)</formula>
    </cfRule>
    <cfRule type="expression" dxfId="2084" priority="2354">
      <formula>IF(RIGHT(TEXT(AQ107,"0.#"),1)=".",TRUE,FALSE)</formula>
    </cfRule>
  </conditionalFormatting>
  <conditionalFormatting sqref="AQ108">
    <cfRule type="expression" dxfId="2083" priority="2351">
      <formula>IF(RIGHT(TEXT(AQ108,"0.#"),1)=".",FALSE,TRUE)</formula>
    </cfRule>
    <cfRule type="expression" dxfId="2082" priority="2352">
      <formula>IF(RIGHT(TEXT(AQ108,"0.#"),1)=".",TRUE,FALSE)</formula>
    </cfRule>
  </conditionalFormatting>
  <conditionalFormatting sqref="AQ110">
    <cfRule type="expression" dxfId="2081" priority="2349">
      <formula>IF(RIGHT(TEXT(AQ110,"0.#"),1)=".",FALSE,TRUE)</formula>
    </cfRule>
    <cfRule type="expression" dxfId="2080" priority="2350">
      <formula>IF(RIGHT(TEXT(AQ110,"0.#"),1)=".",TRUE,FALSE)</formula>
    </cfRule>
  </conditionalFormatting>
  <conditionalFormatting sqref="AQ111">
    <cfRule type="expression" dxfId="2079" priority="2347">
      <formula>IF(RIGHT(TEXT(AQ111,"0.#"),1)=".",FALSE,TRUE)</formula>
    </cfRule>
    <cfRule type="expression" dxfId="2078" priority="2348">
      <formula>IF(RIGHT(TEXT(AQ111,"0.#"),1)=".",TRUE,FALSE)</formula>
    </cfRule>
  </conditionalFormatting>
  <conditionalFormatting sqref="AQ113">
    <cfRule type="expression" dxfId="2077" priority="2345">
      <formula>IF(RIGHT(TEXT(AQ113,"0.#"),1)=".",FALSE,TRUE)</formula>
    </cfRule>
    <cfRule type="expression" dxfId="2076" priority="2346">
      <formula>IF(RIGHT(TEXT(AQ113,"0.#"),1)=".",TRUE,FALSE)</formula>
    </cfRule>
  </conditionalFormatting>
  <conditionalFormatting sqref="AE67">
    <cfRule type="expression" dxfId="2075" priority="2275">
      <formula>IF(RIGHT(TEXT(AE67,"0.#"),1)=".",FALSE,TRUE)</formula>
    </cfRule>
    <cfRule type="expression" dxfId="2074" priority="2276">
      <formula>IF(RIGHT(TEXT(AE67,"0.#"),1)=".",TRUE,FALSE)</formula>
    </cfRule>
  </conditionalFormatting>
  <conditionalFormatting sqref="AE68">
    <cfRule type="expression" dxfId="2073" priority="2273">
      <formula>IF(RIGHT(TEXT(AE68,"0.#"),1)=".",FALSE,TRUE)</formula>
    </cfRule>
    <cfRule type="expression" dxfId="2072" priority="2274">
      <formula>IF(RIGHT(TEXT(AE68,"0.#"),1)=".",TRUE,FALSE)</formula>
    </cfRule>
  </conditionalFormatting>
  <conditionalFormatting sqref="AE69">
    <cfRule type="expression" dxfId="2071" priority="2271">
      <formula>IF(RIGHT(TEXT(AE69,"0.#"),1)=".",FALSE,TRUE)</formula>
    </cfRule>
    <cfRule type="expression" dxfId="2070" priority="2272">
      <formula>IF(RIGHT(TEXT(AE69,"0.#"),1)=".",TRUE,FALSE)</formula>
    </cfRule>
  </conditionalFormatting>
  <conditionalFormatting sqref="AI69">
    <cfRule type="expression" dxfId="2069" priority="2269">
      <formula>IF(RIGHT(TEXT(AI69,"0.#"),1)=".",FALSE,TRUE)</formula>
    </cfRule>
    <cfRule type="expression" dxfId="2068" priority="2270">
      <formula>IF(RIGHT(TEXT(AI69,"0.#"),1)=".",TRUE,FALSE)</formula>
    </cfRule>
  </conditionalFormatting>
  <conditionalFormatting sqref="AI68">
    <cfRule type="expression" dxfId="2067" priority="2267">
      <formula>IF(RIGHT(TEXT(AI68,"0.#"),1)=".",FALSE,TRUE)</formula>
    </cfRule>
    <cfRule type="expression" dxfId="2066" priority="2268">
      <formula>IF(RIGHT(TEXT(AI68,"0.#"),1)=".",TRUE,FALSE)</formula>
    </cfRule>
  </conditionalFormatting>
  <conditionalFormatting sqref="AI67">
    <cfRule type="expression" dxfId="2065" priority="2265">
      <formula>IF(RIGHT(TEXT(AI67,"0.#"),1)=".",FALSE,TRUE)</formula>
    </cfRule>
    <cfRule type="expression" dxfId="2064" priority="2266">
      <formula>IF(RIGHT(TEXT(AI67,"0.#"),1)=".",TRUE,FALSE)</formula>
    </cfRule>
  </conditionalFormatting>
  <conditionalFormatting sqref="AM67">
    <cfRule type="expression" dxfId="2063" priority="2263">
      <formula>IF(RIGHT(TEXT(AM67,"0.#"),1)=".",FALSE,TRUE)</formula>
    </cfRule>
    <cfRule type="expression" dxfId="2062" priority="2264">
      <formula>IF(RIGHT(TEXT(AM67,"0.#"),1)=".",TRUE,FALSE)</formula>
    </cfRule>
  </conditionalFormatting>
  <conditionalFormatting sqref="AM68">
    <cfRule type="expression" dxfId="2061" priority="2261">
      <formula>IF(RIGHT(TEXT(AM68,"0.#"),1)=".",FALSE,TRUE)</formula>
    </cfRule>
    <cfRule type="expression" dxfId="2060" priority="2262">
      <formula>IF(RIGHT(TEXT(AM68,"0.#"),1)=".",TRUE,FALSE)</formula>
    </cfRule>
  </conditionalFormatting>
  <conditionalFormatting sqref="AM69">
    <cfRule type="expression" dxfId="2059" priority="2259">
      <formula>IF(RIGHT(TEXT(AM69,"0.#"),1)=".",FALSE,TRUE)</formula>
    </cfRule>
    <cfRule type="expression" dxfId="2058" priority="2260">
      <formula>IF(RIGHT(TEXT(AM69,"0.#"),1)=".",TRUE,FALSE)</formula>
    </cfRule>
  </conditionalFormatting>
  <conditionalFormatting sqref="AQ67:AQ69">
    <cfRule type="expression" dxfId="2057" priority="2257">
      <formula>IF(RIGHT(TEXT(AQ67,"0.#"),1)=".",FALSE,TRUE)</formula>
    </cfRule>
    <cfRule type="expression" dxfId="2056" priority="2258">
      <formula>IF(RIGHT(TEXT(AQ67,"0.#"),1)=".",TRUE,FALSE)</formula>
    </cfRule>
  </conditionalFormatting>
  <conditionalFormatting sqref="AU67:AU69">
    <cfRule type="expression" dxfId="2055" priority="2255">
      <formula>IF(RIGHT(TEXT(AU67,"0.#"),1)=".",FALSE,TRUE)</formula>
    </cfRule>
    <cfRule type="expression" dxfId="2054" priority="2256">
      <formula>IF(RIGHT(TEXT(AU67,"0.#"),1)=".",TRUE,FALSE)</formula>
    </cfRule>
  </conditionalFormatting>
  <conditionalFormatting sqref="AE70">
    <cfRule type="expression" dxfId="2053" priority="2253">
      <formula>IF(RIGHT(TEXT(AE70,"0.#"),1)=".",FALSE,TRUE)</formula>
    </cfRule>
    <cfRule type="expression" dxfId="2052" priority="2254">
      <formula>IF(RIGHT(TEXT(AE70,"0.#"),1)=".",TRUE,FALSE)</formula>
    </cfRule>
  </conditionalFormatting>
  <conditionalFormatting sqref="AE71">
    <cfRule type="expression" dxfId="2051" priority="2251">
      <formula>IF(RIGHT(TEXT(AE71,"0.#"),1)=".",FALSE,TRUE)</formula>
    </cfRule>
    <cfRule type="expression" dxfId="2050" priority="2252">
      <formula>IF(RIGHT(TEXT(AE71,"0.#"),1)=".",TRUE,FALSE)</formula>
    </cfRule>
  </conditionalFormatting>
  <conditionalFormatting sqref="AE72">
    <cfRule type="expression" dxfId="2049" priority="2249">
      <formula>IF(RIGHT(TEXT(AE72,"0.#"),1)=".",FALSE,TRUE)</formula>
    </cfRule>
    <cfRule type="expression" dxfId="2048" priority="2250">
      <formula>IF(RIGHT(TEXT(AE72,"0.#"),1)=".",TRUE,FALSE)</formula>
    </cfRule>
  </conditionalFormatting>
  <conditionalFormatting sqref="AI72">
    <cfRule type="expression" dxfId="2047" priority="2247">
      <formula>IF(RIGHT(TEXT(AI72,"0.#"),1)=".",FALSE,TRUE)</formula>
    </cfRule>
    <cfRule type="expression" dxfId="2046" priority="2248">
      <formula>IF(RIGHT(TEXT(AI72,"0.#"),1)=".",TRUE,FALSE)</formula>
    </cfRule>
  </conditionalFormatting>
  <conditionalFormatting sqref="AI71">
    <cfRule type="expression" dxfId="2045" priority="2245">
      <formula>IF(RIGHT(TEXT(AI71,"0.#"),1)=".",FALSE,TRUE)</formula>
    </cfRule>
    <cfRule type="expression" dxfId="2044" priority="2246">
      <formula>IF(RIGHT(TEXT(AI71,"0.#"),1)=".",TRUE,FALSE)</formula>
    </cfRule>
  </conditionalFormatting>
  <conditionalFormatting sqref="AI70">
    <cfRule type="expression" dxfId="2043" priority="2243">
      <formula>IF(RIGHT(TEXT(AI70,"0.#"),1)=".",FALSE,TRUE)</formula>
    </cfRule>
    <cfRule type="expression" dxfId="2042" priority="2244">
      <formula>IF(RIGHT(TEXT(AI70,"0.#"),1)=".",TRUE,FALSE)</formula>
    </cfRule>
  </conditionalFormatting>
  <conditionalFormatting sqref="AM70">
    <cfRule type="expression" dxfId="2041" priority="2241">
      <formula>IF(RIGHT(TEXT(AM70,"0.#"),1)=".",FALSE,TRUE)</formula>
    </cfRule>
    <cfRule type="expression" dxfId="2040" priority="2242">
      <formula>IF(RIGHT(TEXT(AM70,"0.#"),1)=".",TRUE,FALSE)</formula>
    </cfRule>
  </conditionalFormatting>
  <conditionalFormatting sqref="AM71">
    <cfRule type="expression" dxfId="2039" priority="2239">
      <formula>IF(RIGHT(TEXT(AM71,"0.#"),1)=".",FALSE,TRUE)</formula>
    </cfRule>
    <cfRule type="expression" dxfId="2038" priority="2240">
      <formula>IF(RIGHT(TEXT(AM71,"0.#"),1)=".",TRUE,FALSE)</formula>
    </cfRule>
  </conditionalFormatting>
  <conditionalFormatting sqref="AM72">
    <cfRule type="expression" dxfId="2037" priority="2237">
      <formula>IF(RIGHT(TEXT(AM72,"0.#"),1)=".",FALSE,TRUE)</formula>
    </cfRule>
    <cfRule type="expression" dxfId="2036" priority="2238">
      <formula>IF(RIGHT(TEXT(AM72,"0.#"),1)=".",TRUE,FALSE)</formula>
    </cfRule>
  </conditionalFormatting>
  <conditionalFormatting sqref="AQ70:AQ72">
    <cfRule type="expression" dxfId="2035" priority="2235">
      <formula>IF(RIGHT(TEXT(AQ70,"0.#"),1)=".",FALSE,TRUE)</formula>
    </cfRule>
    <cfRule type="expression" dxfId="2034" priority="2236">
      <formula>IF(RIGHT(TEXT(AQ70,"0.#"),1)=".",TRUE,FALSE)</formula>
    </cfRule>
  </conditionalFormatting>
  <conditionalFormatting sqref="AU70:AU72">
    <cfRule type="expression" dxfId="2033" priority="2233">
      <formula>IF(RIGHT(TEXT(AU70,"0.#"),1)=".",FALSE,TRUE)</formula>
    </cfRule>
    <cfRule type="expression" dxfId="2032" priority="2234">
      <formula>IF(RIGHT(TEXT(AU70,"0.#"),1)=".",TRUE,FALSE)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2:AO899">
    <cfRule type="expression" dxfId="2023" priority="2141">
      <formula>IF(AND(AL872&gt;=0, RIGHT(TEXT(AL872,"0.#"),1)&lt;&gt;"."),TRUE,FALSE)</formula>
    </cfRule>
    <cfRule type="expression" dxfId="2022" priority="2142">
      <formula>IF(AND(AL872&gt;=0, RIGHT(TEXT(AL872,"0.#"),1)="."),TRUE,FALSE)</formula>
    </cfRule>
    <cfRule type="expression" dxfId="2021" priority="2143">
      <formula>IF(AND(AL872&lt;0, RIGHT(TEXT(AL872,"0.#"),1)&lt;&gt;"."),TRUE,FALSE)</formula>
    </cfRule>
    <cfRule type="expression" dxfId="2020" priority="2144">
      <formula>IF(AND(AL872&lt;0, RIGHT(TEXT(AL872,"0.#"),1)="."),TRUE,FALSE)</formula>
    </cfRule>
  </conditionalFormatting>
  <conditionalFormatting sqref="AL870:AO871">
    <cfRule type="expression" dxfId="2019" priority="2135">
      <formula>IF(AND(AL870&gt;=0, RIGHT(TEXT(AL870,"0.#"),1)&lt;&gt;"."),TRUE,FALSE)</formula>
    </cfRule>
    <cfRule type="expression" dxfId="2018" priority="2136">
      <formula>IF(AND(AL870&gt;=0, RIGHT(TEXT(AL870,"0.#"),1)="."),TRUE,FALSE)</formula>
    </cfRule>
    <cfRule type="expression" dxfId="2017" priority="2137">
      <formula>IF(AND(AL870&lt;0, RIGHT(TEXT(AL870,"0.#"),1)&lt;&gt;"."),TRUE,FALSE)</formula>
    </cfRule>
    <cfRule type="expression" dxfId="2016" priority="2138">
      <formula>IF(AND(AL870&lt;0, RIGHT(TEXT(AL870,"0.#"),1)="."),TRUE,FALSE)</formula>
    </cfRule>
  </conditionalFormatting>
  <conditionalFormatting sqref="AL905:AO932">
    <cfRule type="expression" dxfId="2015" priority="2129">
      <formula>IF(AND(AL905&gt;=0, RIGHT(TEXT(AL905,"0.#"),1)&lt;&gt;"."),TRUE,FALSE)</formula>
    </cfRule>
    <cfRule type="expression" dxfId="2014" priority="2130">
      <formula>IF(AND(AL905&gt;=0, RIGHT(TEXT(AL905,"0.#"),1)="."),TRUE,FALSE)</formula>
    </cfRule>
    <cfRule type="expression" dxfId="2013" priority="2131">
      <formula>IF(AND(AL905&lt;0, RIGHT(TEXT(AL905,"0.#"),1)&lt;&gt;"."),TRUE,FALSE)</formula>
    </cfRule>
    <cfRule type="expression" dxfId="2012" priority="2132">
      <formula>IF(AND(AL905&lt;0, RIGHT(TEXT(AL905,"0.#"),1)="."),TRUE,FALSE)</formula>
    </cfRule>
  </conditionalFormatting>
  <conditionalFormatting sqref="AL903:AO904">
    <cfRule type="expression" dxfId="2011" priority="2123">
      <formula>IF(AND(AL903&gt;=0, RIGHT(TEXT(AL903,"0.#"),1)&lt;&gt;"."),TRUE,FALSE)</formula>
    </cfRule>
    <cfRule type="expression" dxfId="2010" priority="2124">
      <formula>IF(AND(AL903&gt;=0, RIGHT(TEXT(AL903,"0.#"),1)="."),TRUE,FALSE)</formula>
    </cfRule>
    <cfRule type="expression" dxfId="2009" priority="2125">
      <formula>IF(AND(AL903&lt;0, RIGHT(TEXT(AL903,"0.#"),1)&lt;&gt;"."),TRUE,FALSE)</formula>
    </cfRule>
    <cfRule type="expression" dxfId="2008" priority="2126">
      <formula>IF(AND(AL903&lt;0, RIGHT(TEXT(AL903,"0.#"),1)="."),TRUE,FALSE)</formula>
    </cfRule>
  </conditionalFormatting>
  <conditionalFormatting sqref="AL938:AO965">
    <cfRule type="expression" dxfId="2007" priority="2117">
      <formula>IF(AND(AL938&gt;=0, RIGHT(TEXT(AL938,"0.#"),1)&lt;&gt;"."),TRUE,FALSE)</formula>
    </cfRule>
    <cfRule type="expression" dxfId="2006" priority="2118">
      <formula>IF(AND(AL938&gt;=0, RIGHT(TEXT(AL938,"0.#"),1)="."),TRUE,FALSE)</formula>
    </cfRule>
    <cfRule type="expression" dxfId="2005" priority="2119">
      <formula>IF(AND(AL938&lt;0, RIGHT(TEXT(AL938,"0.#"),1)&lt;&gt;"."),TRUE,FALSE)</formula>
    </cfRule>
    <cfRule type="expression" dxfId="2004" priority="2120">
      <formula>IF(AND(AL938&lt;0, RIGHT(TEXT(AL938,"0.#"),1)="."),TRUE,FALSE)</formula>
    </cfRule>
  </conditionalFormatting>
  <conditionalFormatting sqref="AL936:AO937">
    <cfRule type="expression" dxfId="2003" priority="2111">
      <formula>IF(AND(AL936&gt;=0, RIGHT(TEXT(AL936,"0.#"),1)&lt;&gt;"."),TRUE,FALSE)</formula>
    </cfRule>
    <cfRule type="expression" dxfId="2002" priority="2112">
      <formula>IF(AND(AL936&gt;=0, RIGHT(TEXT(AL936,"0.#"),1)="."),TRUE,FALSE)</formula>
    </cfRule>
    <cfRule type="expression" dxfId="2001" priority="2113">
      <formula>IF(AND(AL936&lt;0, RIGHT(TEXT(AL936,"0.#"),1)&lt;&gt;"."),TRUE,FALSE)</formula>
    </cfRule>
    <cfRule type="expression" dxfId="2000" priority="2114">
      <formula>IF(AND(AL936&lt;0, RIGHT(TEXT(AL936,"0.#"),1)="."),TRUE,FALSE)</formula>
    </cfRule>
  </conditionalFormatting>
  <conditionalFormatting sqref="AL971:AO998">
    <cfRule type="expression" dxfId="1999" priority="2105">
      <formula>IF(AND(AL971&gt;=0, RIGHT(TEXT(AL971,"0.#"),1)&lt;&gt;"."),TRUE,FALSE)</formula>
    </cfRule>
    <cfRule type="expression" dxfId="1998" priority="2106">
      <formula>IF(AND(AL971&gt;=0, RIGHT(TEXT(AL971,"0.#"),1)="."),TRUE,FALSE)</formula>
    </cfRule>
    <cfRule type="expression" dxfId="1997" priority="2107">
      <formula>IF(AND(AL971&lt;0, RIGHT(TEXT(AL971,"0.#"),1)&lt;&gt;"."),TRUE,FALSE)</formula>
    </cfRule>
    <cfRule type="expression" dxfId="1996" priority="2108">
      <formula>IF(AND(AL971&lt;0, RIGHT(TEXT(AL971,"0.#"),1)="."),TRUE,FALSE)</formula>
    </cfRule>
  </conditionalFormatting>
  <conditionalFormatting sqref="AL969:AO970">
    <cfRule type="expression" dxfId="1995" priority="2099">
      <formula>IF(AND(AL969&gt;=0, RIGHT(TEXT(AL969,"0.#"),1)&lt;&gt;"."),TRUE,FALSE)</formula>
    </cfRule>
    <cfRule type="expression" dxfId="1994" priority="2100">
      <formula>IF(AND(AL969&gt;=0, RIGHT(TEXT(AL969,"0.#"),1)="."),TRUE,FALSE)</formula>
    </cfRule>
    <cfRule type="expression" dxfId="1993" priority="2101">
      <formula>IF(AND(AL969&lt;0, RIGHT(TEXT(AL969,"0.#"),1)&lt;&gt;"."),TRUE,FALSE)</formula>
    </cfRule>
    <cfRule type="expression" dxfId="1992" priority="2102">
      <formula>IF(AND(AL969&lt;0, RIGHT(TEXT(AL969,"0.#"),1)="."),TRUE,FALSE)</formula>
    </cfRule>
  </conditionalFormatting>
  <conditionalFormatting sqref="AL1004:AO1031">
    <cfRule type="expression" dxfId="1991" priority="2093">
      <formula>IF(AND(AL1004&gt;=0, RIGHT(TEXT(AL1004,"0.#"),1)&lt;&gt;"."),TRUE,FALSE)</formula>
    </cfRule>
    <cfRule type="expression" dxfId="1990" priority="2094">
      <formula>IF(AND(AL1004&gt;=0, RIGHT(TEXT(AL1004,"0.#"),1)="."),TRUE,FALSE)</formula>
    </cfRule>
    <cfRule type="expression" dxfId="1989" priority="2095">
      <formula>IF(AND(AL1004&lt;0, RIGHT(TEXT(AL1004,"0.#"),1)&lt;&gt;"."),TRUE,FALSE)</formula>
    </cfRule>
    <cfRule type="expression" dxfId="1988" priority="2096">
      <formula>IF(AND(AL1004&lt;0, RIGHT(TEXT(AL1004,"0.#"),1)="."),TRUE,FALSE)</formula>
    </cfRule>
  </conditionalFormatting>
  <conditionalFormatting sqref="AL1002:AO1003">
    <cfRule type="expression" dxfId="1987" priority="2087">
      <formula>IF(AND(AL1002&gt;=0, RIGHT(TEXT(AL1002,"0.#"),1)&lt;&gt;"."),TRUE,FALSE)</formula>
    </cfRule>
    <cfRule type="expression" dxfId="1986" priority="2088">
      <formula>IF(AND(AL1002&gt;=0, RIGHT(TEXT(AL1002,"0.#"),1)="."),TRUE,FALSE)</formula>
    </cfRule>
    <cfRule type="expression" dxfId="1985" priority="2089">
      <formula>IF(AND(AL1002&lt;0, RIGHT(TEXT(AL1002,"0.#"),1)&lt;&gt;"."),TRUE,FALSE)</formula>
    </cfRule>
    <cfRule type="expression" dxfId="1984" priority="2090">
      <formula>IF(AND(AL1002&lt;0, RIGHT(TEXT(AL1002,"0.#"),1)="."),TRUE,FALSE)</formula>
    </cfRule>
  </conditionalFormatting>
  <conditionalFormatting sqref="Y1002:Y1003">
    <cfRule type="expression" dxfId="1983" priority="2085">
      <formula>IF(RIGHT(TEXT(Y1002,"0.#"),1)=".",FALSE,TRUE)</formula>
    </cfRule>
    <cfRule type="expression" dxfId="1982" priority="2086">
      <formula>IF(RIGHT(TEXT(Y1002,"0.#"),1)=".",TRUE,FALSE)</formula>
    </cfRule>
  </conditionalFormatting>
  <conditionalFormatting sqref="AL1037:AO1064">
    <cfRule type="expression" dxfId="1981" priority="2081">
      <formula>IF(AND(AL1037&gt;=0, RIGHT(TEXT(AL1037,"0.#"),1)&lt;&gt;"."),TRUE,FALSE)</formula>
    </cfRule>
    <cfRule type="expression" dxfId="1980" priority="2082">
      <formula>IF(AND(AL1037&gt;=0, RIGHT(TEXT(AL1037,"0.#"),1)="."),TRUE,FALSE)</formula>
    </cfRule>
    <cfRule type="expression" dxfId="1979" priority="2083">
      <formula>IF(AND(AL1037&lt;0, RIGHT(TEXT(AL1037,"0.#"),1)&lt;&gt;"."),TRUE,FALSE)</formula>
    </cfRule>
    <cfRule type="expression" dxfId="1978" priority="2084">
      <formula>IF(AND(AL1037&lt;0, RIGHT(TEXT(AL1037,"0.#"),1)="."),TRUE,FALSE)</formula>
    </cfRule>
  </conditionalFormatting>
  <conditionalFormatting sqref="Y1037:Y1064">
    <cfRule type="expression" dxfId="1977" priority="2079">
      <formula>IF(RIGHT(TEXT(Y1037,"0.#"),1)=".",FALSE,TRUE)</formula>
    </cfRule>
    <cfRule type="expression" dxfId="1976" priority="2080">
      <formula>IF(RIGHT(TEXT(Y1037,"0.#"),1)=".",TRUE,FALSE)</formula>
    </cfRule>
  </conditionalFormatting>
  <conditionalFormatting sqref="AL1035:AO1036">
    <cfRule type="expression" dxfId="1975" priority="2075">
      <formula>IF(AND(AL1035&gt;=0, RIGHT(TEXT(AL1035,"0.#"),1)&lt;&gt;"."),TRUE,FALSE)</formula>
    </cfRule>
    <cfRule type="expression" dxfId="1974" priority="2076">
      <formula>IF(AND(AL1035&gt;=0, RIGHT(TEXT(AL1035,"0.#"),1)="."),TRUE,FALSE)</formula>
    </cfRule>
    <cfRule type="expression" dxfId="1973" priority="2077">
      <formula>IF(AND(AL1035&lt;0, RIGHT(TEXT(AL1035,"0.#"),1)&lt;&gt;"."),TRUE,FALSE)</formula>
    </cfRule>
    <cfRule type="expression" dxfId="1972" priority="2078">
      <formula>IF(AND(AL1035&lt;0, RIGHT(TEXT(AL1035,"0.#"),1)="."),TRUE,FALSE)</formula>
    </cfRule>
  </conditionalFormatting>
  <conditionalFormatting sqref="Y1035:Y1036">
    <cfRule type="expression" dxfId="1971" priority="2073">
      <formula>IF(RIGHT(TEXT(Y1035,"0.#"),1)=".",FALSE,TRUE)</formula>
    </cfRule>
    <cfRule type="expression" dxfId="1970" priority="2074">
      <formula>IF(RIGHT(TEXT(Y1035,"0.#"),1)=".",TRUE,FALSE)</formula>
    </cfRule>
  </conditionalFormatting>
  <conditionalFormatting sqref="AL1070:AO1097">
    <cfRule type="expression" dxfId="1969" priority="2069">
      <formula>IF(AND(AL1070&gt;=0, RIGHT(TEXT(AL1070,"0.#"),1)&lt;&gt;"."),TRUE,FALSE)</formula>
    </cfRule>
    <cfRule type="expression" dxfId="1968" priority="2070">
      <formula>IF(AND(AL1070&gt;=0, RIGHT(TEXT(AL1070,"0.#"),1)="."),TRUE,FALSE)</formula>
    </cfRule>
    <cfRule type="expression" dxfId="1967" priority="2071">
      <formula>IF(AND(AL1070&lt;0, RIGHT(TEXT(AL1070,"0.#"),1)&lt;&gt;"."),TRUE,FALSE)</formula>
    </cfRule>
    <cfRule type="expression" dxfId="1966" priority="2072">
      <formula>IF(AND(AL1070&lt;0, RIGHT(TEXT(AL1070,"0.#"),1)="."),TRUE,FALSE)</formula>
    </cfRule>
  </conditionalFormatting>
  <conditionalFormatting sqref="Y1070:Y1097">
    <cfRule type="expression" dxfId="1965" priority="2067">
      <formula>IF(RIGHT(TEXT(Y1070,"0.#"),1)=".",FALSE,TRUE)</formula>
    </cfRule>
    <cfRule type="expression" dxfId="1964" priority="2068">
      <formula>IF(RIGHT(TEXT(Y1070,"0.#"),1)=".",TRUE,FALSE)</formula>
    </cfRule>
  </conditionalFormatting>
  <conditionalFormatting sqref="AL1068:AO1069">
    <cfRule type="expression" dxfId="1963" priority="2063">
      <formula>IF(AND(AL1068&gt;=0, RIGHT(TEXT(AL1068,"0.#"),1)&lt;&gt;"."),TRUE,FALSE)</formula>
    </cfRule>
    <cfRule type="expression" dxfId="1962" priority="2064">
      <formula>IF(AND(AL1068&gt;=0, RIGHT(TEXT(AL1068,"0.#"),1)="."),TRUE,FALSE)</formula>
    </cfRule>
    <cfRule type="expression" dxfId="1961" priority="2065">
      <formula>IF(AND(AL1068&lt;0, RIGHT(TEXT(AL1068,"0.#"),1)&lt;&gt;"."),TRUE,FALSE)</formula>
    </cfRule>
    <cfRule type="expression" dxfId="1960" priority="2066">
      <formula>IF(AND(AL1068&lt;0, RIGHT(TEXT(AL1068,"0.#"),1)="."),TRUE,FALSE)</formula>
    </cfRule>
  </conditionalFormatting>
  <conditionalFormatting sqref="Y1068:Y1069">
    <cfRule type="expression" dxfId="1959" priority="2061">
      <formula>IF(RIGHT(TEXT(Y1068,"0.#"),1)=".",FALSE,TRUE)</formula>
    </cfRule>
    <cfRule type="expression" dxfId="1958" priority="2062">
      <formula>IF(RIGHT(TEXT(Y1068,"0.#"),1)=".",TRUE,FALSE)</formula>
    </cfRule>
  </conditionalFormatting>
  <conditionalFormatting sqref="AE39">
    <cfRule type="expression" dxfId="1957" priority="2059">
      <formula>IF(RIGHT(TEXT(AE39,"0.#"),1)=".",FALSE,TRUE)</formula>
    </cfRule>
    <cfRule type="expression" dxfId="1956" priority="2060">
      <formula>IF(RIGHT(TEXT(AE39,"0.#"),1)=".",TRUE,FALSE)</formula>
    </cfRule>
  </conditionalFormatting>
  <conditionalFormatting sqref="AM41">
    <cfRule type="expression" dxfId="1955" priority="2043">
      <formula>IF(RIGHT(TEXT(AM41,"0.#"),1)=".",FALSE,TRUE)</formula>
    </cfRule>
    <cfRule type="expression" dxfId="1954" priority="2044">
      <formula>IF(RIGHT(TEXT(AM41,"0.#"),1)=".",TRUE,FALSE)</formula>
    </cfRule>
  </conditionalFormatting>
  <conditionalFormatting sqref="AE40">
    <cfRule type="expression" dxfId="1953" priority="2057">
      <formula>IF(RIGHT(TEXT(AE40,"0.#"),1)=".",FALSE,TRUE)</formula>
    </cfRule>
    <cfRule type="expression" dxfId="1952" priority="2058">
      <formula>IF(RIGHT(TEXT(AE40,"0.#"),1)=".",TRUE,FALSE)</formula>
    </cfRule>
  </conditionalFormatting>
  <conditionalFormatting sqref="AE41">
    <cfRule type="expression" dxfId="1951" priority="2055">
      <formula>IF(RIGHT(TEXT(AE41,"0.#"),1)=".",FALSE,TRUE)</formula>
    </cfRule>
    <cfRule type="expression" dxfId="1950" priority="2056">
      <formula>IF(RIGHT(TEXT(AE41,"0.#"),1)=".",TRUE,FALSE)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39:AU41">
    <cfRule type="expression" dxfId="1937" priority="2039">
      <formula>IF(RIGHT(TEXT(AU39,"0.#"),1)=".",FALSE,TRUE)</formula>
    </cfRule>
    <cfRule type="expression" dxfId="1936" priority="2040">
      <formula>IF(RIGHT(TEXT(AU39,"0.#"),1)=".",TRUE,FALSE)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2029">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849">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669">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535">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43">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37">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25">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13">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175">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29:AC29">
    <cfRule type="expression" dxfId="765" priority="71">
      <formula>IF(RIGHT(TEXT(P29,"0.#"),1)=".",FALSE,TRUE)</formula>
    </cfRule>
    <cfRule type="expression" dxfId="764" priority="72">
      <formula>IF(RIGHT(TEXT(P29,"0.#"),1)=".",TRUE,FALSE)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I101">
    <cfRule type="expression" dxfId="751" priority="57">
      <formula>IF(RIGHT(TEXT(AI101,"0.#"),1)=".",FALSE,TRUE)</formula>
    </cfRule>
    <cfRule type="expression" dxfId="750" priority="58">
      <formula>IF(RIGHT(TEXT(AI101,"0.#"),1)=".",TRUE,FALSE)</formula>
    </cfRule>
  </conditionalFormatting>
  <conditionalFormatting sqref="AI102">
    <cfRule type="expression" dxfId="749" priority="55">
      <formula>IF(RIGHT(TEXT(AI102,"0.#"),1)=".",FALSE,TRUE)</formula>
    </cfRule>
    <cfRule type="expression" dxfId="748" priority="56">
      <formula>IF(RIGHT(TEXT(AI102,"0.#"),1)=".",TRUE,FALSE)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E102">
    <cfRule type="expression" dxfId="745" priority="51">
      <formula>IF(RIGHT(TEXT(AE102,"0.#"),1)=".",FALSE,TRUE)</formula>
    </cfRule>
    <cfRule type="expression" dxfId="744" priority="52">
      <formula>IF(RIGHT(TEXT(AE102,"0.#"),1)=".",TRUE,FALSE)</formula>
    </cfRule>
  </conditionalFormatting>
  <conditionalFormatting sqref="AI116">
    <cfRule type="expression" dxfId="743" priority="49">
      <formula>IF(RIGHT(TEXT(AI116,"0.#"),1)=".",FALSE,TRUE)</formula>
    </cfRule>
    <cfRule type="expression" dxfId="742" priority="50">
      <formula>IF(RIGHT(TEXT(AI116,"0.#"),1)=".",TRUE,FALSE)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E116">
    <cfRule type="expression" dxfId="739" priority="45">
      <formula>IF(RIGHT(TEXT(AE116,"0.#"),1)=".",FALSE,TRUE)</formula>
    </cfRule>
    <cfRule type="expression" dxfId="738" priority="46">
      <formula>IF(RIGHT(TEXT(AE116,"0.#"),1)=".",TRUE,FALSE)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E134:AE135">
    <cfRule type="expression" dxfId="735" priority="41">
      <formula>IF(RIGHT(TEXT(AE134,"0.#"),1)=".",FALSE,TRUE)</formula>
    </cfRule>
    <cfRule type="expression" dxfId="734" priority="42">
      <formula>IF(RIGHT(TEXT(AE134,"0.#"),1)=".",TRUE,FALSE)</formula>
    </cfRule>
  </conditionalFormatting>
  <conditionalFormatting sqref="AI134">
    <cfRule type="expression" dxfId="733" priority="39">
      <formula>IF(RIGHT(TEXT(AI134,"0.#"),1)=".",FALSE,TRUE)</formula>
    </cfRule>
    <cfRule type="expression" dxfId="732" priority="40">
      <formula>IF(RIGHT(TEXT(AI134,"0.#"),1)=".",TRUE,FALSE)</formula>
    </cfRule>
  </conditionalFormatting>
  <conditionalFormatting sqref="AI135">
    <cfRule type="expression" dxfId="731" priority="37">
      <formula>IF(RIGHT(TEXT(AI135,"0.#"),1)=".",FALSE,TRUE)</formula>
    </cfRule>
    <cfRule type="expression" dxfId="730" priority="38">
      <formula>IF(RIGHT(TEXT(AI135,"0.#"),1)=".",TRUE,FALSE)</formula>
    </cfRule>
  </conditionalFormatting>
  <conditionalFormatting sqref="Y782">
    <cfRule type="expression" dxfId="729" priority="35">
      <formula>IF(RIGHT(TEXT(Y782,"0.#"),1)=".",FALSE,TRUE)</formula>
    </cfRule>
    <cfRule type="expression" dxfId="728" priority="36">
      <formula>IF(RIGHT(TEXT(Y782,"0.#"),1)=".",TRUE,FALSE)</formula>
    </cfRule>
  </conditionalFormatting>
  <conditionalFormatting sqref="Y784">
    <cfRule type="expression" dxfId="727" priority="33">
      <formula>IF(RIGHT(TEXT(Y784,"0.#"),1)=".",FALSE,TRUE)</formula>
    </cfRule>
    <cfRule type="expression" dxfId="726" priority="34">
      <formula>IF(RIGHT(TEXT(Y784,"0.#"),1)=".",TRUE,FALSE)</formula>
    </cfRule>
  </conditionalFormatting>
  <conditionalFormatting sqref="Y799">
    <cfRule type="expression" dxfId="725" priority="27">
      <formula>IF(RIGHT(TEXT(Y799,"0.#"),1)=".",FALSE,TRUE)</formula>
    </cfRule>
    <cfRule type="expression" dxfId="724" priority="28">
      <formula>IF(RIGHT(TEXT(Y799,"0.#"),1)=".",TRUE,FALSE)</formula>
    </cfRule>
  </conditionalFormatting>
  <conditionalFormatting sqref="Y797">
    <cfRule type="expression" dxfId="723" priority="23">
      <formula>IF(RIGHT(TEXT(Y797,"0.#"),1)=".",FALSE,TRUE)</formula>
    </cfRule>
    <cfRule type="expression" dxfId="722" priority="24">
      <formula>IF(RIGHT(TEXT(Y797,"0.#"),1)=".",TRUE,FALSE)</formula>
    </cfRule>
  </conditionalFormatting>
  <conditionalFormatting sqref="Y795">
    <cfRule type="expression" dxfId="721" priority="19">
      <formula>IF(RIGHT(TEXT(Y795,"0.#"),1)=".",FALSE,TRUE)</formula>
    </cfRule>
    <cfRule type="expression" dxfId="720" priority="20">
      <formula>IF(RIGHT(TEXT(Y795,"0.#"),1)=".",TRUE,FALSE)</formula>
    </cfRule>
  </conditionalFormatting>
  <conditionalFormatting sqref="Y794">
    <cfRule type="expression" dxfId="719" priority="17">
      <formula>IF(RIGHT(TEXT(Y794,"0.#"),1)=".",FALSE,TRUE)</formula>
    </cfRule>
    <cfRule type="expression" dxfId="718" priority="18">
      <formula>IF(RIGHT(TEXT(Y794,"0.#"),1)=".",TRUE,FALSE)</formula>
    </cfRule>
  </conditionalFormatting>
  <conditionalFormatting sqref="Y802">
    <cfRule type="expression" dxfId="717" priority="15">
      <formula>IF(RIGHT(TEXT(Y802,"0.#"),1)=".",FALSE,TRUE)</formula>
    </cfRule>
    <cfRule type="expression" dxfId="716" priority="16">
      <formula>IF(RIGHT(TEXT(Y802,"0.#"),1)=".",TRUE,FALSE)</formula>
    </cfRule>
  </conditionalFormatting>
  <conditionalFormatting sqref="Y796">
    <cfRule type="expression" dxfId="715" priority="13">
      <formula>IF(RIGHT(TEXT(Y796,"0.#"),1)=".",FALSE,TRUE)</formula>
    </cfRule>
    <cfRule type="expression" dxfId="714" priority="14">
      <formula>IF(RIGHT(TEXT(Y796,"0.#"),1)=".",TRUE,FALSE)</formula>
    </cfRule>
  </conditionalFormatting>
  <conditionalFormatting sqref="Y800">
    <cfRule type="expression" dxfId="713" priority="11">
      <formula>IF(RIGHT(TEXT(Y800,"0.#"),1)=".",FALSE,TRUE)</formula>
    </cfRule>
    <cfRule type="expression" dxfId="712" priority="12">
      <formula>IF(RIGHT(TEXT(Y800,"0.#"),1)=".",TRUE,FALSE)</formula>
    </cfRule>
  </conditionalFormatting>
  <conditionalFormatting sqref="Y798">
    <cfRule type="expression" dxfId="711" priority="9">
      <formula>IF(RIGHT(TEXT(Y798,"0.#"),1)=".",FALSE,TRUE)</formula>
    </cfRule>
    <cfRule type="expression" dxfId="710" priority="10">
      <formula>IF(RIGHT(TEXT(Y798,"0.#"),1)=".",TRUE,FALSE)</formula>
    </cfRule>
  </conditionalFormatting>
  <conditionalFormatting sqref="AU802">
    <cfRule type="expression" dxfId="709" priority="7">
      <formula>IF(RIGHT(TEXT(AU802,"0.#"),1)=".",FALSE,TRUE)</formula>
    </cfRule>
    <cfRule type="expression" dxfId="708" priority="8">
      <formula>IF(RIGHT(TEXT(AU802,"0.#"),1)=".",TRUE,FALSE)</formula>
    </cfRule>
  </conditionalFormatting>
  <conditionalFormatting sqref="AU795">
    <cfRule type="expression" dxfId="707" priority="5">
      <formula>IF(RIGHT(TEXT(AU795,"0.#"),1)=".",FALSE,TRUE)</formula>
    </cfRule>
    <cfRule type="expression" dxfId="706" priority="6">
      <formula>IF(RIGHT(TEXT(AU795,"0.#"),1)=".",TRUE,FALSE)</formula>
    </cfRule>
  </conditionalFormatting>
  <conditionalFormatting sqref="AU798">
    <cfRule type="expression" dxfId="705" priority="3">
      <formula>IF(RIGHT(TEXT(AU798,"0.#"),1)=".",FALSE,TRUE)</formula>
    </cfRule>
    <cfRule type="expression" dxfId="704" priority="4">
      <formula>IF(RIGHT(TEXT(AU798,"0.#"),1)=".",TRUE,FALSE)</formula>
    </cfRule>
  </conditionalFormatting>
  <conditionalFormatting sqref="AU797">
    <cfRule type="expression" dxfId="703" priority="1">
      <formula>IF(RIGHT(TEXT(AU797,"0.#"),1)=".",FALSE,TRUE)</formula>
    </cfRule>
    <cfRule type="expression" dxfId="702"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81 Y783: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27" max="49" man="1"/>
    <brk id="739" max="49" man="1"/>
    <brk id="778" max="49" man="1"/>
    <brk id="832" max="49" man="1"/>
    <brk id="1098" max="49" man="1"/>
  </rowBreaks>
  <colBreaks count="4" manualBreakCount="4">
    <brk id="6" max="1130" man="1"/>
    <brk id="11" max="1130" man="1"/>
    <brk id="13" max="1130" man="1"/>
    <brk id="18"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465</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546</v>
      </c>
      <c r="AF2" s="1001"/>
      <c r="AG2" s="1001"/>
      <c r="AH2" s="1001"/>
      <c r="AI2" s="1001" t="s">
        <v>543</v>
      </c>
      <c r="AJ2" s="1001"/>
      <c r="AK2" s="1001"/>
      <c r="AL2" s="1001"/>
      <c r="AM2" s="1001" t="s">
        <v>517</v>
      </c>
      <c r="AN2" s="1001"/>
      <c r="AO2" s="1001"/>
      <c r="AP2" s="459"/>
      <c r="AQ2" s="176" t="s">
        <v>353</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1" t="s">
        <v>495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3" t="s">
        <v>465</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547</v>
      </c>
      <c r="AF9" s="1001"/>
      <c r="AG9" s="1001"/>
      <c r="AH9" s="1001"/>
      <c r="AI9" s="1001" t="s">
        <v>543</v>
      </c>
      <c r="AJ9" s="1001"/>
      <c r="AK9" s="1001"/>
      <c r="AL9" s="1001"/>
      <c r="AM9" s="1001" t="s">
        <v>517</v>
      </c>
      <c r="AN9" s="1001"/>
      <c r="AO9" s="1001"/>
      <c r="AP9" s="459"/>
      <c r="AQ9" s="176" t="s">
        <v>353</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4"/>
      <c r="B13" s="655"/>
      <c r="C13" s="655"/>
      <c r="D13" s="655"/>
      <c r="E13" s="655"/>
      <c r="F13" s="65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1" t="s">
        <v>495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3" t="s">
        <v>465</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546</v>
      </c>
      <c r="AF16" s="1001"/>
      <c r="AG16" s="1001"/>
      <c r="AH16" s="1001"/>
      <c r="AI16" s="1001" t="s">
        <v>544</v>
      </c>
      <c r="AJ16" s="1001"/>
      <c r="AK16" s="1001"/>
      <c r="AL16" s="1001"/>
      <c r="AM16" s="1001" t="s">
        <v>517</v>
      </c>
      <c r="AN16" s="1001"/>
      <c r="AO16" s="1001"/>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4"/>
      <c r="B20" s="655"/>
      <c r="C20" s="655"/>
      <c r="D20" s="655"/>
      <c r="E20" s="655"/>
      <c r="F20" s="65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1" t="s">
        <v>495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3" t="s">
        <v>465</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548</v>
      </c>
      <c r="AF23" s="1001"/>
      <c r="AG23" s="1001"/>
      <c r="AH23" s="1001"/>
      <c r="AI23" s="1001" t="s">
        <v>543</v>
      </c>
      <c r="AJ23" s="1001"/>
      <c r="AK23" s="1001"/>
      <c r="AL23" s="1001"/>
      <c r="AM23" s="1001" t="s">
        <v>517</v>
      </c>
      <c r="AN23" s="1001"/>
      <c r="AO23" s="1001"/>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4"/>
      <c r="B27" s="655"/>
      <c r="C27" s="655"/>
      <c r="D27" s="655"/>
      <c r="E27" s="655"/>
      <c r="F27" s="65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1" t="s">
        <v>495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3" t="s">
        <v>465</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546</v>
      </c>
      <c r="AF30" s="1001"/>
      <c r="AG30" s="1001"/>
      <c r="AH30" s="1001"/>
      <c r="AI30" s="1001" t="s">
        <v>543</v>
      </c>
      <c r="AJ30" s="1001"/>
      <c r="AK30" s="1001"/>
      <c r="AL30" s="1001"/>
      <c r="AM30" s="1001" t="s">
        <v>541</v>
      </c>
      <c r="AN30" s="1001"/>
      <c r="AO30" s="1001"/>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4"/>
      <c r="B34" s="655"/>
      <c r="C34" s="655"/>
      <c r="D34" s="655"/>
      <c r="E34" s="655"/>
      <c r="F34" s="65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1" t="s">
        <v>495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3" t="s">
        <v>465</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548</v>
      </c>
      <c r="AF37" s="1001"/>
      <c r="AG37" s="1001"/>
      <c r="AH37" s="1001"/>
      <c r="AI37" s="1001" t="s">
        <v>545</v>
      </c>
      <c r="AJ37" s="1001"/>
      <c r="AK37" s="1001"/>
      <c r="AL37" s="1001"/>
      <c r="AM37" s="1001" t="s">
        <v>542</v>
      </c>
      <c r="AN37" s="1001"/>
      <c r="AO37" s="1001"/>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4"/>
      <c r="B41" s="655"/>
      <c r="C41" s="655"/>
      <c r="D41" s="655"/>
      <c r="E41" s="655"/>
      <c r="F41" s="65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1" t="s">
        <v>495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3" t="s">
        <v>465</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546</v>
      </c>
      <c r="AF44" s="1001"/>
      <c r="AG44" s="1001"/>
      <c r="AH44" s="1001"/>
      <c r="AI44" s="1001" t="s">
        <v>543</v>
      </c>
      <c r="AJ44" s="1001"/>
      <c r="AK44" s="1001"/>
      <c r="AL44" s="1001"/>
      <c r="AM44" s="1001" t="s">
        <v>517</v>
      </c>
      <c r="AN44" s="1001"/>
      <c r="AO44" s="1001"/>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4"/>
      <c r="B48" s="655"/>
      <c r="C48" s="655"/>
      <c r="D48" s="655"/>
      <c r="E48" s="655"/>
      <c r="F48" s="65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1" t="s">
        <v>495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3" t="s">
        <v>465</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546</v>
      </c>
      <c r="AF51" s="1001"/>
      <c r="AG51" s="1001"/>
      <c r="AH51" s="1001"/>
      <c r="AI51" s="1001" t="s">
        <v>543</v>
      </c>
      <c r="AJ51" s="1001"/>
      <c r="AK51" s="1001"/>
      <c r="AL51" s="1001"/>
      <c r="AM51" s="1001" t="s">
        <v>517</v>
      </c>
      <c r="AN51" s="1001"/>
      <c r="AO51" s="1001"/>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4"/>
      <c r="B55" s="655"/>
      <c r="C55" s="655"/>
      <c r="D55" s="655"/>
      <c r="E55" s="655"/>
      <c r="F55" s="65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1" t="s">
        <v>495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3" t="s">
        <v>465</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546</v>
      </c>
      <c r="AF58" s="1001"/>
      <c r="AG58" s="1001"/>
      <c r="AH58" s="1001"/>
      <c r="AI58" s="1001" t="s">
        <v>543</v>
      </c>
      <c r="AJ58" s="1001"/>
      <c r="AK58" s="1001"/>
      <c r="AL58" s="1001"/>
      <c r="AM58" s="1001" t="s">
        <v>517</v>
      </c>
      <c r="AN58" s="1001"/>
      <c r="AO58" s="1001"/>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4"/>
      <c r="B62" s="655"/>
      <c r="C62" s="655"/>
      <c r="D62" s="655"/>
      <c r="E62" s="655"/>
      <c r="F62" s="65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1" t="s">
        <v>495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3" t="s">
        <v>465</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546</v>
      </c>
      <c r="AF65" s="1001"/>
      <c r="AG65" s="1001"/>
      <c r="AH65" s="1001"/>
      <c r="AI65" s="1001" t="s">
        <v>543</v>
      </c>
      <c r="AJ65" s="1001"/>
      <c r="AK65" s="1001"/>
      <c r="AL65" s="1001"/>
      <c r="AM65" s="1001" t="s">
        <v>517</v>
      </c>
      <c r="AN65" s="1001"/>
      <c r="AO65" s="1001"/>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4"/>
      <c r="B69" s="655"/>
      <c r="C69" s="655"/>
      <c r="D69" s="655"/>
      <c r="E69" s="655"/>
      <c r="F69" s="65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1" t="s">
        <v>495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704</v>
      </c>
      <c r="H2" s="440"/>
      <c r="I2" s="440"/>
      <c r="J2" s="440"/>
      <c r="K2" s="440"/>
      <c r="L2" s="440"/>
      <c r="M2" s="440"/>
      <c r="N2" s="440"/>
      <c r="O2" s="440"/>
      <c r="P2" s="440"/>
      <c r="Q2" s="440"/>
      <c r="R2" s="440"/>
      <c r="S2" s="440"/>
      <c r="T2" s="440"/>
      <c r="U2" s="440"/>
      <c r="V2" s="440"/>
      <c r="W2" s="440"/>
      <c r="X2" s="440"/>
      <c r="Y2" s="440"/>
      <c r="Z2" s="440"/>
      <c r="AA2" s="440"/>
      <c r="AB2" s="441"/>
      <c r="AC2" s="439" t="s">
        <v>697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t="s">
        <v>705</v>
      </c>
      <c r="H4" s="450"/>
      <c r="I4" s="450"/>
      <c r="J4" s="450"/>
      <c r="K4" s="451"/>
      <c r="L4" s="452"/>
      <c r="M4" s="453"/>
      <c r="N4" s="453"/>
      <c r="O4" s="453"/>
      <c r="P4" s="453"/>
      <c r="Q4" s="453"/>
      <c r="R4" s="453"/>
      <c r="S4" s="453"/>
      <c r="T4" s="453"/>
      <c r="U4" s="453"/>
      <c r="V4" s="453"/>
      <c r="W4" s="453"/>
      <c r="X4" s="454"/>
      <c r="Y4" s="455"/>
      <c r="Z4" s="456"/>
      <c r="AA4" s="456"/>
      <c r="AB4" s="558"/>
      <c r="AC4" s="449" t="s">
        <v>717</v>
      </c>
      <c r="AD4" s="450"/>
      <c r="AE4" s="450"/>
      <c r="AF4" s="450"/>
      <c r="AG4" s="451"/>
      <c r="AH4" s="452" t="s">
        <v>724</v>
      </c>
      <c r="AI4" s="453"/>
      <c r="AJ4" s="453"/>
      <c r="AK4" s="453"/>
      <c r="AL4" s="453"/>
      <c r="AM4" s="453"/>
      <c r="AN4" s="453"/>
      <c r="AO4" s="453"/>
      <c r="AP4" s="453"/>
      <c r="AQ4" s="453"/>
      <c r="AR4" s="453"/>
      <c r="AS4" s="453"/>
      <c r="AT4" s="454"/>
      <c r="AU4" s="455">
        <v>0.8</v>
      </c>
      <c r="AV4" s="456"/>
      <c r="AW4" s="456"/>
      <c r="AX4" s="457"/>
    </row>
    <row r="5" spans="1:50" ht="24.75" customHeight="1" x14ac:dyDescent="0.15">
      <c r="A5" s="1041"/>
      <c r="B5" s="1042"/>
      <c r="C5" s="1042"/>
      <c r="D5" s="1042"/>
      <c r="E5" s="1042"/>
      <c r="F5" s="1043"/>
      <c r="G5" s="348" t="s">
        <v>708</v>
      </c>
      <c r="H5" s="349"/>
      <c r="I5" s="349"/>
      <c r="J5" s="349"/>
      <c r="K5" s="350"/>
      <c r="L5" s="401" t="s">
        <v>713</v>
      </c>
      <c r="M5" s="402"/>
      <c r="N5" s="402"/>
      <c r="O5" s="402"/>
      <c r="P5" s="402"/>
      <c r="Q5" s="402"/>
      <c r="R5" s="402"/>
      <c r="S5" s="402"/>
      <c r="T5" s="402"/>
      <c r="U5" s="402"/>
      <c r="V5" s="402"/>
      <c r="W5" s="402"/>
      <c r="X5" s="403"/>
      <c r="Y5" s="398">
        <v>1.1000000000000001</v>
      </c>
      <c r="Z5" s="399"/>
      <c r="AA5" s="399"/>
      <c r="AB5" s="405"/>
      <c r="AC5" s="348" t="s">
        <v>718</v>
      </c>
      <c r="AD5" s="349"/>
      <c r="AE5" s="349"/>
      <c r="AF5" s="349"/>
      <c r="AG5" s="350"/>
      <c r="AH5" s="401" t="s">
        <v>725</v>
      </c>
      <c r="AI5" s="402"/>
      <c r="AJ5" s="402"/>
      <c r="AK5" s="402"/>
      <c r="AL5" s="402"/>
      <c r="AM5" s="402"/>
      <c r="AN5" s="402"/>
      <c r="AO5" s="402"/>
      <c r="AP5" s="402"/>
      <c r="AQ5" s="402"/>
      <c r="AR5" s="402"/>
      <c r="AS5" s="402"/>
      <c r="AT5" s="403"/>
      <c r="AU5" s="398">
        <v>0</v>
      </c>
      <c r="AV5" s="399"/>
      <c r="AW5" s="399"/>
      <c r="AX5" s="400"/>
    </row>
    <row r="6" spans="1:50" ht="24.75" customHeight="1" x14ac:dyDescent="0.15">
      <c r="A6" s="1041"/>
      <c r="B6" s="1042"/>
      <c r="C6" s="1042"/>
      <c r="D6" s="1042"/>
      <c r="E6" s="1042"/>
      <c r="F6" s="1043"/>
      <c r="G6" s="348" t="s">
        <v>709</v>
      </c>
      <c r="H6" s="349"/>
      <c r="I6" s="349"/>
      <c r="J6" s="349"/>
      <c r="K6" s="350"/>
      <c r="L6" s="401" t="s">
        <v>714</v>
      </c>
      <c r="M6" s="402"/>
      <c r="N6" s="402"/>
      <c r="O6" s="402"/>
      <c r="P6" s="402"/>
      <c r="Q6" s="402"/>
      <c r="R6" s="402"/>
      <c r="S6" s="402"/>
      <c r="T6" s="402"/>
      <c r="U6" s="402"/>
      <c r="V6" s="402"/>
      <c r="W6" s="402"/>
      <c r="X6" s="403"/>
      <c r="Y6" s="398">
        <v>0.6</v>
      </c>
      <c r="Z6" s="399"/>
      <c r="AA6" s="399"/>
      <c r="AB6" s="405"/>
      <c r="AC6" s="348" t="s">
        <v>712</v>
      </c>
      <c r="AD6" s="349"/>
      <c r="AE6" s="349"/>
      <c r="AF6" s="349"/>
      <c r="AG6" s="350"/>
      <c r="AH6" s="401" t="s">
        <v>726</v>
      </c>
      <c r="AI6" s="402"/>
      <c r="AJ6" s="402"/>
      <c r="AK6" s="402"/>
      <c r="AL6" s="402"/>
      <c r="AM6" s="402"/>
      <c r="AN6" s="402"/>
      <c r="AO6" s="402"/>
      <c r="AP6" s="402"/>
      <c r="AQ6" s="402"/>
      <c r="AR6" s="402"/>
      <c r="AS6" s="402"/>
      <c r="AT6" s="403"/>
      <c r="AU6" s="398">
        <v>0</v>
      </c>
      <c r="AV6" s="399"/>
      <c r="AW6" s="399"/>
      <c r="AX6" s="400"/>
    </row>
    <row r="7" spans="1:50" ht="24.75" customHeight="1" x14ac:dyDescent="0.15">
      <c r="A7" s="1041"/>
      <c r="B7" s="1042"/>
      <c r="C7" s="1042"/>
      <c r="D7" s="1042"/>
      <c r="E7" s="1042"/>
      <c r="F7" s="1043"/>
      <c r="G7" s="348" t="s">
        <v>706</v>
      </c>
      <c r="H7" s="349"/>
      <c r="I7" s="349"/>
      <c r="J7" s="349"/>
      <c r="K7" s="350"/>
      <c r="L7" s="401" t="s">
        <v>715</v>
      </c>
      <c r="M7" s="402"/>
      <c r="N7" s="402"/>
      <c r="O7" s="402"/>
      <c r="P7" s="402"/>
      <c r="Q7" s="402"/>
      <c r="R7" s="402"/>
      <c r="S7" s="402"/>
      <c r="T7" s="402"/>
      <c r="U7" s="402"/>
      <c r="V7" s="402"/>
      <c r="W7" s="402"/>
      <c r="X7" s="403"/>
      <c r="Y7" s="398">
        <v>0.1</v>
      </c>
      <c r="Z7" s="399"/>
      <c r="AA7" s="399"/>
      <c r="AB7" s="405"/>
      <c r="AC7" s="348" t="s">
        <v>719</v>
      </c>
      <c r="AD7" s="349"/>
      <c r="AE7" s="349"/>
      <c r="AF7" s="349"/>
      <c r="AG7" s="350"/>
      <c r="AH7" s="401" t="s">
        <v>727</v>
      </c>
      <c r="AI7" s="402"/>
      <c r="AJ7" s="402"/>
      <c r="AK7" s="402"/>
      <c r="AL7" s="402"/>
      <c r="AM7" s="402"/>
      <c r="AN7" s="402"/>
      <c r="AO7" s="402"/>
      <c r="AP7" s="402"/>
      <c r="AQ7" s="402"/>
      <c r="AR7" s="402"/>
      <c r="AS7" s="402"/>
      <c r="AT7" s="403"/>
      <c r="AU7" s="398">
        <v>0</v>
      </c>
      <c r="AV7" s="399"/>
      <c r="AW7" s="399"/>
      <c r="AX7" s="400"/>
    </row>
    <row r="8" spans="1:50" ht="24.75" customHeight="1" x14ac:dyDescent="0.15">
      <c r="A8" s="1041"/>
      <c r="B8" s="1042"/>
      <c r="C8" s="1042"/>
      <c r="D8" s="1042"/>
      <c r="E8" s="1042"/>
      <c r="F8" s="1043"/>
      <c r="G8" s="348" t="s">
        <v>707</v>
      </c>
      <c r="H8" s="349"/>
      <c r="I8" s="349"/>
      <c r="J8" s="349"/>
      <c r="K8" s="350"/>
      <c r="L8" s="401" t="s">
        <v>716</v>
      </c>
      <c r="M8" s="402"/>
      <c r="N8" s="402"/>
      <c r="O8" s="402"/>
      <c r="P8" s="402"/>
      <c r="Q8" s="402"/>
      <c r="R8" s="402"/>
      <c r="S8" s="402"/>
      <c r="T8" s="402"/>
      <c r="U8" s="402"/>
      <c r="V8" s="402"/>
      <c r="W8" s="402"/>
      <c r="X8" s="403"/>
      <c r="Y8" s="398">
        <v>0</v>
      </c>
      <c r="Z8" s="399"/>
      <c r="AA8" s="399"/>
      <c r="AB8" s="405"/>
      <c r="AC8" s="348" t="s">
        <v>720</v>
      </c>
      <c r="AD8" s="349"/>
      <c r="AE8" s="349"/>
      <c r="AF8" s="349"/>
      <c r="AG8" s="350"/>
      <c r="AH8" s="401" t="s">
        <v>728</v>
      </c>
      <c r="AI8" s="402"/>
      <c r="AJ8" s="402"/>
      <c r="AK8" s="402"/>
      <c r="AL8" s="402"/>
      <c r="AM8" s="402"/>
      <c r="AN8" s="402"/>
      <c r="AO8" s="402"/>
      <c r="AP8" s="402"/>
      <c r="AQ8" s="402"/>
      <c r="AR8" s="402"/>
      <c r="AS8" s="402"/>
      <c r="AT8" s="403"/>
      <c r="AU8" s="398">
        <v>0</v>
      </c>
      <c r="AV8" s="399"/>
      <c r="AW8" s="399"/>
      <c r="AX8" s="400"/>
    </row>
    <row r="9" spans="1:50" ht="24.75" customHeight="1" x14ac:dyDescent="0.15">
      <c r="A9" s="1041"/>
      <c r="B9" s="1042"/>
      <c r="C9" s="1042"/>
      <c r="D9" s="1042"/>
      <c r="E9" s="1042"/>
      <c r="F9" s="1043"/>
      <c r="G9" s="348" t="s">
        <v>710</v>
      </c>
      <c r="H9" s="349"/>
      <c r="I9" s="349"/>
      <c r="J9" s="349"/>
      <c r="K9" s="350"/>
      <c r="L9" s="401"/>
      <c r="M9" s="402"/>
      <c r="N9" s="402"/>
      <c r="O9" s="402"/>
      <c r="P9" s="402"/>
      <c r="Q9" s="402"/>
      <c r="R9" s="402"/>
      <c r="S9" s="402"/>
      <c r="T9" s="402"/>
      <c r="U9" s="402"/>
      <c r="V9" s="402"/>
      <c r="W9" s="402"/>
      <c r="X9" s="403"/>
      <c r="Y9" s="398">
        <v>0.2</v>
      </c>
      <c r="Z9" s="399"/>
      <c r="AA9" s="399"/>
      <c r="AB9" s="405"/>
      <c r="AC9" s="348" t="s">
        <v>721</v>
      </c>
      <c r="AD9" s="349"/>
      <c r="AE9" s="349"/>
      <c r="AF9" s="349"/>
      <c r="AG9" s="350"/>
      <c r="AH9" s="401" t="s">
        <v>729</v>
      </c>
      <c r="AI9" s="402"/>
      <c r="AJ9" s="402"/>
      <c r="AK9" s="402"/>
      <c r="AL9" s="402"/>
      <c r="AM9" s="402"/>
      <c r="AN9" s="402"/>
      <c r="AO9" s="402"/>
      <c r="AP9" s="402"/>
      <c r="AQ9" s="402"/>
      <c r="AR9" s="402"/>
      <c r="AS9" s="402"/>
      <c r="AT9" s="403"/>
      <c r="AU9" s="398">
        <v>0</v>
      </c>
      <c r="AV9" s="399"/>
      <c r="AW9" s="399"/>
      <c r="AX9" s="400"/>
    </row>
    <row r="10" spans="1:50" ht="24.75" customHeight="1" x14ac:dyDescent="0.15">
      <c r="A10" s="1041"/>
      <c r="B10" s="1042"/>
      <c r="C10" s="1042"/>
      <c r="D10" s="1042"/>
      <c r="E10" s="1042"/>
      <c r="F10" s="1043"/>
      <c r="G10" s="348" t="s">
        <v>711</v>
      </c>
      <c r="H10" s="349"/>
      <c r="I10" s="349"/>
      <c r="J10" s="349"/>
      <c r="K10" s="350"/>
      <c r="L10" s="401"/>
      <c r="M10" s="402"/>
      <c r="N10" s="402"/>
      <c r="O10" s="402"/>
      <c r="P10" s="402"/>
      <c r="Q10" s="402"/>
      <c r="R10" s="402"/>
      <c r="S10" s="402"/>
      <c r="T10" s="402"/>
      <c r="U10" s="402"/>
      <c r="V10" s="402"/>
      <c r="W10" s="402"/>
      <c r="X10" s="403"/>
      <c r="Y10" s="398"/>
      <c r="Z10" s="399"/>
      <c r="AA10" s="399"/>
      <c r="AB10" s="405"/>
      <c r="AC10" s="348" t="s">
        <v>722</v>
      </c>
      <c r="AD10" s="349"/>
      <c r="AE10" s="349"/>
      <c r="AF10" s="349"/>
      <c r="AG10" s="350"/>
      <c r="AH10" s="401" t="s">
        <v>730</v>
      </c>
      <c r="AI10" s="402"/>
      <c r="AJ10" s="402"/>
      <c r="AK10" s="402"/>
      <c r="AL10" s="402"/>
      <c r="AM10" s="402"/>
      <c r="AN10" s="402"/>
      <c r="AO10" s="402"/>
      <c r="AP10" s="402"/>
      <c r="AQ10" s="402"/>
      <c r="AR10" s="402"/>
      <c r="AS10" s="402"/>
      <c r="AT10" s="403"/>
      <c r="AU10" s="398">
        <v>0</v>
      </c>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t="s">
        <v>723</v>
      </c>
      <c r="AD11" s="349"/>
      <c r="AE11" s="349"/>
      <c r="AF11" s="349"/>
      <c r="AG11" s="350"/>
      <c r="AH11" s="401" t="s">
        <v>731</v>
      </c>
      <c r="AI11" s="402"/>
      <c r="AJ11" s="402"/>
      <c r="AK11" s="402"/>
      <c r="AL11" s="402"/>
      <c r="AM11" s="402"/>
      <c r="AN11" s="402"/>
      <c r="AO11" s="402"/>
      <c r="AP11" s="402"/>
      <c r="AQ11" s="402"/>
      <c r="AR11" s="402"/>
      <c r="AS11" s="402"/>
      <c r="AT11" s="403"/>
      <c r="AU11" s="398">
        <v>0.1</v>
      </c>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2.0000000000000004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0.9</v>
      </c>
      <c r="AV14" s="415"/>
      <c r="AW14" s="415"/>
      <c r="AX14" s="417"/>
    </row>
    <row r="15" spans="1:50" ht="30" customHeight="1" x14ac:dyDescent="0.15">
      <c r="A15" s="1041"/>
      <c r="B15" s="1042"/>
      <c r="C15" s="1042"/>
      <c r="D15" s="1042"/>
      <c r="E15" s="1042"/>
      <c r="F15" s="1043"/>
      <c r="G15" s="439" t="s">
        <v>698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t="s">
        <v>699</v>
      </c>
      <c r="H17" s="450"/>
      <c r="I17" s="450"/>
      <c r="J17" s="450"/>
      <c r="K17" s="451"/>
      <c r="L17" s="452" t="s">
        <v>700</v>
      </c>
      <c r="M17" s="453"/>
      <c r="N17" s="453"/>
      <c r="O17" s="453"/>
      <c r="P17" s="453"/>
      <c r="Q17" s="453"/>
      <c r="R17" s="453"/>
      <c r="S17" s="453"/>
      <c r="T17" s="453"/>
      <c r="U17" s="453"/>
      <c r="V17" s="453"/>
      <c r="W17" s="453"/>
      <c r="X17" s="454"/>
      <c r="Y17" s="455">
        <v>1.5</v>
      </c>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t="s">
        <v>701</v>
      </c>
      <c r="H18" s="349"/>
      <c r="I18" s="349"/>
      <c r="J18" s="349"/>
      <c r="K18" s="350"/>
      <c r="L18" s="401"/>
      <c r="M18" s="402"/>
      <c r="N18" s="402"/>
      <c r="O18" s="402"/>
      <c r="P18" s="402"/>
      <c r="Q18" s="402"/>
      <c r="R18" s="402"/>
      <c r="S18" s="402"/>
      <c r="T18" s="402"/>
      <c r="U18" s="402"/>
      <c r="V18" s="402"/>
      <c r="W18" s="402"/>
      <c r="X18" s="403"/>
      <c r="Y18" s="398">
        <v>0.3</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t="s">
        <v>702</v>
      </c>
      <c r="H19" s="349"/>
      <c r="I19" s="349"/>
      <c r="J19" s="349"/>
      <c r="K19" s="350"/>
      <c r="L19" s="401"/>
      <c r="M19" s="402"/>
      <c r="N19" s="402"/>
      <c r="O19" s="402"/>
      <c r="P19" s="402"/>
      <c r="Q19" s="402"/>
      <c r="R19" s="402"/>
      <c r="S19" s="402"/>
      <c r="T19" s="402"/>
      <c r="U19" s="402"/>
      <c r="V19" s="402"/>
      <c r="W19" s="402"/>
      <c r="X19" s="403"/>
      <c r="Y19" s="398">
        <v>0.2</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t="s">
        <v>703</v>
      </c>
      <c r="H20" s="349"/>
      <c r="I20" s="349"/>
      <c r="J20" s="349"/>
      <c r="K20" s="350"/>
      <c r="L20" s="401"/>
      <c r="M20" s="402"/>
      <c r="N20" s="402"/>
      <c r="O20" s="402"/>
      <c r="P20" s="402"/>
      <c r="Q20" s="402"/>
      <c r="R20" s="402"/>
      <c r="S20" s="402"/>
      <c r="T20" s="402"/>
      <c r="U20" s="402"/>
      <c r="V20" s="402"/>
      <c r="W20" s="402"/>
      <c r="X20" s="403"/>
      <c r="Y20" s="398">
        <v>0.2</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2.2000000000000002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1"/>
      <c r="B28" s="1042"/>
      <c r="C28" s="1042"/>
      <c r="D28" s="1042"/>
      <c r="E28" s="1042"/>
      <c r="F28" s="1043"/>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1"/>
      <c r="B41" s="1042"/>
      <c r="C41" s="1042"/>
      <c r="D41" s="1042"/>
      <c r="E41" s="1042"/>
      <c r="F41" s="1043"/>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1"/>
      <c r="B68" s="1042"/>
      <c r="C68" s="1042"/>
      <c r="D68" s="1042"/>
      <c r="E68" s="1042"/>
      <c r="F68" s="1043"/>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1"/>
      <c r="B81" s="1042"/>
      <c r="C81" s="1042"/>
      <c r="D81" s="1042"/>
      <c r="E81" s="1042"/>
      <c r="F81" s="1043"/>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1"/>
      <c r="B94" s="1042"/>
      <c r="C94" s="1042"/>
      <c r="D94" s="1042"/>
      <c r="E94" s="1042"/>
      <c r="F94" s="1043"/>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1"/>
      <c r="B121" s="1042"/>
      <c r="C121" s="1042"/>
      <c r="D121" s="1042"/>
      <c r="E121" s="1042"/>
      <c r="F121" s="1043"/>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1"/>
      <c r="B134" s="1042"/>
      <c r="C134" s="1042"/>
      <c r="D134" s="1042"/>
      <c r="E134" s="1042"/>
      <c r="F134" s="1043"/>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1"/>
      <c r="B147" s="1042"/>
      <c r="C147" s="1042"/>
      <c r="D147" s="1042"/>
      <c r="E147" s="1042"/>
      <c r="F147" s="1043"/>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1"/>
      <c r="B174" s="1042"/>
      <c r="C174" s="1042"/>
      <c r="D174" s="1042"/>
      <c r="E174" s="1042"/>
      <c r="F174" s="1043"/>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1"/>
      <c r="B187" s="1042"/>
      <c r="C187" s="1042"/>
      <c r="D187" s="1042"/>
      <c r="E187" s="1042"/>
      <c r="F187" s="1043"/>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1"/>
      <c r="B200" s="1042"/>
      <c r="C200" s="1042"/>
      <c r="D200" s="1042"/>
      <c r="E200" s="1042"/>
      <c r="F200" s="1043"/>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1"/>
      <c r="B227" s="1042"/>
      <c r="C227" s="1042"/>
      <c r="D227" s="1042"/>
      <c r="E227" s="1042"/>
      <c r="F227" s="1043"/>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1"/>
      <c r="B240" s="1042"/>
      <c r="C240" s="1042"/>
      <c r="D240" s="1042"/>
      <c r="E240" s="1042"/>
      <c r="F240" s="1043"/>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1"/>
      <c r="B253" s="1042"/>
      <c r="C253" s="1042"/>
      <c r="D253" s="1042"/>
      <c r="E253" s="1042"/>
      <c r="F253" s="1043"/>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0:K20"/>
    <mergeCell ref="L20:X20"/>
    <mergeCell ref="Y20:AB20"/>
    <mergeCell ref="AC21:AG21"/>
    <mergeCell ref="AH21:AT21"/>
    <mergeCell ref="AU21:AX21"/>
    <mergeCell ref="AC20:AG20"/>
    <mergeCell ref="AH20:AT20"/>
    <mergeCell ref="AU20:AX20"/>
    <mergeCell ref="G19:K19"/>
    <mergeCell ref="L19:X19"/>
    <mergeCell ref="Y19:AB19"/>
    <mergeCell ref="AC19:AG19"/>
    <mergeCell ref="AH19:AT19"/>
    <mergeCell ref="AU19:AX19"/>
    <mergeCell ref="G21:K21"/>
    <mergeCell ref="L21:X21"/>
    <mergeCell ref="Y21:AB21"/>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Y22:Y26 Y20">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21">
    <cfRule type="expression" dxfId="241" priority="1">
      <formula>IF(RIGHT(TEXT(Y21,"0.#"),1)=".",FALSE,TRUE)</formula>
    </cfRule>
    <cfRule type="expression" dxfId="240"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20 Y22:AB26">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316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469</v>
      </c>
      <c r="Z3" s="345"/>
      <c r="AA3" s="345"/>
      <c r="AB3" s="345"/>
      <c r="AC3" s="277" t="s">
        <v>454</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5.75" customHeight="1" x14ac:dyDescent="0.15">
      <c r="A4" s="1064">
        <v>1</v>
      </c>
      <c r="B4" s="1064">
        <v>1</v>
      </c>
      <c r="C4" s="424" t="s">
        <v>743</v>
      </c>
      <c r="D4" s="418"/>
      <c r="E4" s="418"/>
      <c r="F4" s="418"/>
      <c r="G4" s="418"/>
      <c r="H4" s="418"/>
      <c r="I4" s="418"/>
      <c r="J4" s="419">
        <v>6430005006258</v>
      </c>
      <c r="K4" s="420"/>
      <c r="L4" s="420"/>
      <c r="M4" s="420"/>
      <c r="N4" s="420"/>
      <c r="O4" s="420"/>
      <c r="P4" s="425" t="s">
        <v>740</v>
      </c>
      <c r="Q4" s="317" t="s">
        <v>740</v>
      </c>
      <c r="R4" s="317" t="s">
        <v>740</v>
      </c>
      <c r="S4" s="317" t="s">
        <v>740</v>
      </c>
      <c r="T4" s="317" t="s">
        <v>740</v>
      </c>
      <c r="U4" s="317" t="s">
        <v>740</v>
      </c>
      <c r="V4" s="317" t="s">
        <v>740</v>
      </c>
      <c r="W4" s="317" t="s">
        <v>740</v>
      </c>
      <c r="X4" s="317" t="s">
        <v>740</v>
      </c>
      <c r="Y4" s="318">
        <v>2</v>
      </c>
      <c r="Z4" s="319"/>
      <c r="AA4" s="319"/>
      <c r="AB4" s="320"/>
      <c r="AC4" s="322" t="s">
        <v>494</v>
      </c>
      <c r="AD4" s="322"/>
      <c r="AE4" s="322"/>
      <c r="AF4" s="322"/>
      <c r="AG4" s="322"/>
      <c r="AH4" s="323" t="s">
        <v>758</v>
      </c>
      <c r="AI4" s="324"/>
      <c r="AJ4" s="324"/>
      <c r="AK4" s="324"/>
      <c r="AL4" s="325" t="s">
        <v>682</v>
      </c>
      <c r="AM4" s="326"/>
      <c r="AN4" s="326"/>
      <c r="AO4" s="327"/>
      <c r="AP4" s="321" t="s">
        <v>691</v>
      </c>
      <c r="AQ4" s="321"/>
      <c r="AR4" s="321"/>
      <c r="AS4" s="321"/>
      <c r="AT4" s="321"/>
      <c r="AU4" s="321"/>
      <c r="AV4" s="321"/>
      <c r="AW4" s="321"/>
      <c r="AX4" s="321"/>
    </row>
    <row r="5" spans="1:50" ht="35.25" customHeight="1" x14ac:dyDescent="0.15">
      <c r="A5" s="1064">
        <v>2</v>
      </c>
      <c r="B5" s="1064">
        <v>1</v>
      </c>
      <c r="C5" s="424" t="s">
        <v>771</v>
      </c>
      <c r="D5" s="418"/>
      <c r="E5" s="418"/>
      <c r="F5" s="418"/>
      <c r="G5" s="418"/>
      <c r="H5" s="418"/>
      <c r="I5" s="418"/>
      <c r="J5" s="419">
        <v>1000020110001</v>
      </c>
      <c r="K5" s="420"/>
      <c r="L5" s="420"/>
      <c r="M5" s="420"/>
      <c r="N5" s="420"/>
      <c r="O5" s="420"/>
      <c r="P5" s="425" t="s">
        <v>744</v>
      </c>
      <c r="Q5" s="317" t="s">
        <v>741</v>
      </c>
      <c r="R5" s="317" t="s">
        <v>741</v>
      </c>
      <c r="S5" s="317" t="s">
        <v>741</v>
      </c>
      <c r="T5" s="317" t="s">
        <v>741</v>
      </c>
      <c r="U5" s="317" t="s">
        <v>741</v>
      </c>
      <c r="V5" s="317" t="s">
        <v>741</v>
      </c>
      <c r="W5" s="317" t="s">
        <v>741</v>
      </c>
      <c r="X5" s="317" t="s">
        <v>741</v>
      </c>
      <c r="Y5" s="318">
        <v>2</v>
      </c>
      <c r="Z5" s="319"/>
      <c r="AA5" s="319"/>
      <c r="AB5" s="320"/>
      <c r="AC5" s="322" t="s">
        <v>494</v>
      </c>
      <c r="AD5" s="322"/>
      <c r="AE5" s="322"/>
      <c r="AF5" s="322"/>
      <c r="AG5" s="322"/>
      <c r="AH5" s="323" t="s">
        <v>754</v>
      </c>
      <c r="AI5" s="324"/>
      <c r="AJ5" s="324"/>
      <c r="AK5" s="324"/>
      <c r="AL5" s="325" t="s">
        <v>682</v>
      </c>
      <c r="AM5" s="326"/>
      <c r="AN5" s="326"/>
      <c r="AO5" s="327"/>
      <c r="AP5" s="321" t="s">
        <v>691</v>
      </c>
      <c r="AQ5" s="321"/>
      <c r="AR5" s="321"/>
      <c r="AS5" s="321"/>
      <c r="AT5" s="321"/>
      <c r="AU5" s="321"/>
      <c r="AV5" s="321"/>
      <c r="AW5" s="321"/>
      <c r="AX5" s="321"/>
    </row>
    <row r="6" spans="1:50" ht="49.5" customHeight="1" x14ac:dyDescent="0.15">
      <c r="A6" s="1064">
        <v>3</v>
      </c>
      <c r="B6" s="1064">
        <v>1</v>
      </c>
      <c r="C6" s="1061" t="s">
        <v>747</v>
      </c>
      <c r="D6" s="1062" t="s">
        <v>732</v>
      </c>
      <c r="E6" s="1062" t="s">
        <v>732</v>
      </c>
      <c r="F6" s="1062" t="s">
        <v>732</v>
      </c>
      <c r="G6" s="1062" t="s">
        <v>732</v>
      </c>
      <c r="H6" s="1062" t="s">
        <v>732</v>
      </c>
      <c r="I6" s="1063" t="s">
        <v>732</v>
      </c>
      <c r="J6" s="419">
        <v>5120105007717</v>
      </c>
      <c r="K6" s="420"/>
      <c r="L6" s="420"/>
      <c r="M6" s="420"/>
      <c r="N6" s="420"/>
      <c r="O6" s="420"/>
      <c r="P6" s="425" t="s">
        <v>745</v>
      </c>
      <c r="Q6" s="317" t="s">
        <v>741</v>
      </c>
      <c r="R6" s="317" t="s">
        <v>741</v>
      </c>
      <c r="S6" s="317" t="s">
        <v>741</v>
      </c>
      <c r="T6" s="317" t="s">
        <v>741</v>
      </c>
      <c r="U6" s="317" t="s">
        <v>741</v>
      </c>
      <c r="V6" s="317" t="s">
        <v>741</v>
      </c>
      <c r="W6" s="317" t="s">
        <v>741</v>
      </c>
      <c r="X6" s="317" t="s">
        <v>741</v>
      </c>
      <c r="Y6" s="318">
        <v>2</v>
      </c>
      <c r="Z6" s="319"/>
      <c r="AA6" s="319"/>
      <c r="AB6" s="320"/>
      <c r="AC6" s="322" t="s">
        <v>494</v>
      </c>
      <c r="AD6" s="322"/>
      <c r="AE6" s="322"/>
      <c r="AF6" s="322"/>
      <c r="AG6" s="322"/>
      <c r="AH6" s="323" t="s">
        <v>759</v>
      </c>
      <c r="AI6" s="324"/>
      <c r="AJ6" s="324"/>
      <c r="AK6" s="324"/>
      <c r="AL6" s="325" t="s">
        <v>682</v>
      </c>
      <c r="AM6" s="326"/>
      <c r="AN6" s="326"/>
      <c r="AO6" s="327"/>
      <c r="AP6" s="321" t="s">
        <v>691</v>
      </c>
      <c r="AQ6" s="321"/>
      <c r="AR6" s="321"/>
      <c r="AS6" s="321"/>
      <c r="AT6" s="321"/>
      <c r="AU6" s="321"/>
      <c r="AV6" s="321"/>
      <c r="AW6" s="321"/>
      <c r="AX6" s="321"/>
    </row>
    <row r="7" spans="1:50" ht="33.75" customHeight="1" x14ac:dyDescent="0.15">
      <c r="A7" s="1064">
        <v>4</v>
      </c>
      <c r="B7" s="1064">
        <v>1</v>
      </c>
      <c r="C7" s="1061" t="s">
        <v>748</v>
      </c>
      <c r="D7" s="1062" t="s">
        <v>733</v>
      </c>
      <c r="E7" s="1062" t="s">
        <v>733</v>
      </c>
      <c r="F7" s="1062" t="s">
        <v>733</v>
      </c>
      <c r="G7" s="1062" t="s">
        <v>733</v>
      </c>
      <c r="H7" s="1062" t="s">
        <v>733</v>
      </c>
      <c r="I7" s="1063" t="s">
        <v>733</v>
      </c>
      <c r="J7" s="419" t="s">
        <v>739</v>
      </c>
      <c r="K7" s="420"/>
      <c r="L7" s="420"/>
      <c r="M7" s="420"/>
      <c r="N7" s="420"/>
      <c r="O7" s="420"/>
      <c r="P7" s="425" t="s">
        <v>746</v>
      </c>
      <c r="Q7" s="317" t="s">
        <v>741</v>
      </c>
      <c r="R7" s="317" t="s">
        <v>741</v>
      </c>
      <c r="S7" s="317" t="s">
        <v>741</v>
      </c>
      <c r="T7" s="317" t="s">
        <v>741</v>
      </c>
      <c r="U7" s="317" t="s">
        <v>741</v>
      </c>
      <c r="V7" s="317" t="s">
        <v>741</v>
      </c>
      <c r="W7" s="317" t="s">
        <v>741</v>
      </c>
      <c r="X7" s="317" t="s">
        <v>741</v>
      </c>
      <c r="Y7" s="318">
        <v>2</v>
      </c>
      <c r="Z7" s="319"/>
      <c r="AA7" s="319"/>
      <c r="AB7" s="320"/>
      <c r="AC7" s="322" t="s">
        <v>494</v>
      </c>
      <c r="AD7" s="322"/>
      <c r="AE7" s="322"/>
      <c r="AF7" s="322"/>
      <c r="AG7" s="322"/>
      <c r="AH7" s="323" t="s">
        <v>754</v>
      </c>
      <c r="AI7" s="324"/>
      <c r="AJ7" s="324"/>
      <c r="AK7" s="324"/>
      <c r="AL7" s="325" t="s">
        <v>682</v>
      </c>
      <c r="AM7" s="326"/>
      <c r="AN7" s="326"/>
      <c r="AO7" s="327"/>
      <c r="AP7" s="321" t="s">
        <v>691</v>
      </c>
      <c r="AQ7" s="321"/>
      <c r="AR7" s="321"/>
      <c r="AS7" s="321"/>
      <c r="AT7" s="321"/>
      <c r="AU7" s="321"/>
      <c r="AV7" s="321"/>
      <c r="AW7" s="321"/>
      <c r="AX7" s="321"/>
    </row>
    <row r="8" spans="1:50" ht="32.25" customHeight="1" x14ac:dyDescent="0.15">
      <c r="A8" s="1064">
        <v>5</v>
      </c>
      <c r="B8" s="1064">
        <v>1</v>
      </c>
      <c r="C8" s="1061" t="s">
        <v>772</v>
      </c>
      <c r="D8" s="1062" t="s">
        <v>734</v>
      </c>
      <c r="E8" s="1062" t="s">
        <v>734</v>
      </c>
      <c r="F8" s="1062" t="s">
        <v>734</v>
      </c>
      <c r="G8" s="1062" t="s">
        <v>734</v>
      </c>
      <c r="H8" s="1062" t="s">
        <v>734</v>
      </c>
      <c r="I8" s="1063" t="s">
        <v>734</v>
      </c>
      <c r="J8" s="419">
        <v>1000020230006</v>
      </c>
      <c r="K8" s="420"/>
      <c r="L8" s="420"/>
      <c r="M8" s="420"/>
      <c r="N8" s="420"/>
      <c r="O8" s="420"/>
      <c r="P8" s="317" t="s">
        <v>742</v>
      </c>
      <c r="Q8" s="317" t="s">
        <v>742</v>
      </c>
      <c r="R8" s="317" t="s">
        <v>742</v>
      </c>
      <c r="S8" s="317" t="s">
        <v>742</v>
      </c>
      <c r="T8" s="317" t="s">
        <v>742</v>
      </c>
      <c r="U8" s="317" t="s">
        <v>742</v>
      </c>
      <c r="V8" s="317" t="s">
        <v>742</v>
      </c>
      <c r="W8" s="317" t="s">
        <v>742</v>
      </c>
      <c r="X8" s="317" t="s">
        <v>742</v>
      </c>
      <c r="Y8" s="318">
        <v>1.8</v>
      </c>
      <c r="Z8" s="319"/>
      <c r="AA8" s="319"/>
      <c r="AB8" s="320"/>
      <c r="AC8" s="322" t="s">
        <v>494</v>
      </c>
      <c r="AD8" s="322"/>
      <c r="AE8" s="322"/>
      <c r="AF8" s="322"/>
      <c r="AG8" s="322"/>
      <c r="AH8" s="323" t="s">
        <v>760</v>
      </c>
      <c r="AI8" s="324"/>
      <c r="AJ8" s="324"/>
      <c r="AK8" s="324"/>
      <c r="AL8" s="325" t="s">
        <v>682</v>
      </c>
      <c r="AM8" s="326"/>
      <c r="AN8" s="326"/>
      <c r="AO8" s="327"/>
      <c r="AP8" s="321" t="s">
        <v>691</v>
      </c>
      <c r="AQ8" s="321"/>
      <c r="AR8" s="321"/>
      <c r="AS8" s="321"/>
      <c r="AT8" s="321"/>
      <c r="AU8" s="321"/>
      <c r="AV8" s="321"/>
      <c r="AW8" s="321"/>
      <c r="AX8" s="321"/>
    </row>
    <row r="9" spans="1:50" ht="31.5" customHeight="1" x14ac:dyDescent="0.15">
      <c r="A9" s="1064">
        <v>6</v>
      </c>
      <c r="B9" s="1064">
        <v>1</v>
      </c>
      <c r="C9" s="1061" t="s">
        <v>773</v>
      </c>
      <c r="D9" s="1062" t="s">
        <v>735</v>
      </c>
      <c r="E9" s="1062" t="s">
        <v>735</v>
      </c>
      <c r="F9" s="1062" t="s">
        <v>735</v>
      </c>
      <c r="G9" s="1062" t="s">
        <v>735</v>
      </c>
      <c r="H9" s="1062" t="s">
        <v>735</v>
      </c>
      <c r="I9" s="1063" t="s">
        <v>735</v>
      </c>
      <c r="J9" s="419">
        <v>8000020280003</v>
      </c>
      <c r="K9" s="420"/>
      <c r="L9" s="420"/>
      <c r="M9" s="420"/>
      <c r="N9" s="420"/>
      <c r="O9" s="420"/>
      <c r="P9" s="317" t="s">
        <v>742</v>
      </c>
      <c r="Q9" s="317" t="s">
        <v>742</v>
      </c>
      <c r="R9" s="317" t="s">
        <v>742</v>
      </c>
      <c r="S9" s="317" t="s">
        <v>742</v>
      </c>
      <c r="T9" s="317" t="s">
        <v>742</v>
      </c>
      <c r="U9" s="317" t="s">
        <v>742</v>
      </c>
      <c r="V9" s="317" t="s">
        <v>742</v>
      </c>
      <c r="W9" s="317" t="s">
        <v>742</v>
      </c>
      <c r="X9" s="317" t="s">
        <v>742</v>
      </c>
      <c r="Y9" s="318">
        <v>1.6</v>
      </c>
      <c r="Z9" s="319"/>
      <c r="AA9" s="319"/>
      <c r="AB9" s="320"/>
      <c r="AC9" s="322" t="s">
        <v>494</v>
      </c>
      <c r="AD9" s="322"/>
      <c r="AE9" s="322"/>
      <c r="AF9" s="322"/>
      <c r="AG9" s="322"/>
      <c r="AH9" s="323" t="s">
        <v>754</v>
      </c>
      <c r="AI9" s="324"/>
      <c r="AJ9" s="324"/>
      <c r="AK9" s="324"/>
      <c r="AL9" s="325" t="s">
        <v>682</v>
      </c>
      <c r="AM9" s="326"/>
      <c r="AN9" s="326"/>
      <c r="AO9" s="327"/>
      <c r="AP9" s="321" t="s">
        <v>691</v>
      </c>
      <c r="AQ9" s="321"/>
      <c r="AR9" s="321"/>
      <c r="AS9" s="321"/>
      <c r="AT9" s="321"/>
      <c r="AU9" s="321"/>
      <c r="AV9" s="321"/>
      <c r="AW9" s="321"/>
      <c r="AX9" s="321"/>
    </row>
    <row r="10" spans="1:50" ht="33" customHeight="1" x14ac:dyDescent="0.15">
      <c r="A10" s="1064">
        <v>7</v>
      </c>
      <c r="B10" s="1064">
        <v>1</v>
      </c>
      <c r="C10" s="1061" t="s">
        <v>774</v>
      </c>
      <c r="D10" s="1062" t="s">
        <v>736</v>
      </c>
      <c r="E10" s="1062" t="s">
        <v>736</v>
      </c>
      <c r="F10" s="1062" t="s">
        <v>736</v>
      </c>
      <c r="G10" s="1062" t="s">
        <v>736</v>
      </c>
      <c r="H10" s="1062" t="s">
        <v>736</v>
      </c>
      <c r="I10" s="1063" t="s">
        <v>736</v>
      </c>
      <c r="J10" s="419">
        <v>8000020040002</v>
      </c>
      <c r="K10" s="420"/>
      <c r="L10" s="420"/>
      <c r="M10" s="420"/>
      <c r="N10" s="420"/>
      <c r="O10" s="420"/>
      <c r="P10" s="317" t="s">
        <v>742</v>
      </c>
      <c r="Q10" s="317" t="s">
        <v>742</v>
      </c>
      <c r="R10" s="317" t="s">
        <v>742</v>
      </c>
      <c r="S10" s="317" t="s">
        <v>742</v>
      </c>
      <c r="T10" s="317" t="s">
        <v>742</v>
      </c>
      <c r="U10" s="317" t="s">
        <v>742</v>
      </c>
      <c r="V10" s="317" t="s">
        <v>742</v>
      </c>
      <c r="W10" s="317" t="s">
        <v>742</v>
      </c>
      <c r="X10" s="317" t="s">
        <v>742</v>
      </c>
      <c r="Y10" s="318">
        <v>1.5</v>
      </c>
      <c r="Z10" s="319"/>
      <c r="AA10" s="319"/>
      <c r="AB10" s="320"/>
      <c r="AC10" s="322" t="s">
        <v>494</v>
      </c>
      <c r="AD10" s="322"/>
      <c r="AE10" s="322"/>
      <c r="AF10" s="322"/>
      <c r="AG10" s="322"/>
      <c r="AH10" s="323" t="s">
        <v>754</v>
      </c>
      <c r="AI10" s="324"/>
      <c r="AJ10" s="324"/>
      <c r="AK10" s="324"/>
      <c r="AL10" s="325" t="s">
        <v>682</v>
      </c>
      <c r="AM10" s="326"/>
      <c r="AN10" s="326"/>
      <c r="AO10" s="327"/>
      <c r="AP10" s="321" t="s">
        <v>691</v>
      </c>
      <c r="AQ10" s="321"/>
      <c r="AR10" s="321"/>
      <c r="AS10" s="321"/>
      <c r="AT10" s="321"/>
      <c r="AU10" s="321"/>
      <c r="AV10" s="321"/>
      <c r="AW10" s="321"/>
      <c r="AX10" s="321"/>
    </row>
    <row r="11" spans="1:50" ht="26.25" customHeight="1" x14ac:dyDescent="0.15">
      <c r="A11" s="1064">
        <v>8</v>
      </c>
      <c r="B11" s="1064">
        <v>1</v>
      </c>
      <c r="C11" s="1061" t="s">
        <v>749</v>
      </c>
      <c r="D11" s="1062" t="s">
        <v>737</v>
      </c>
      <c r="E11" s="1062" t="s">
        <v>737</v>
      </c>
      <c r="F11" s="1062" t="s">
        <v>737</v>
      </c>
      <c r="G11" s="1062" t="s">
        <v>737</v>
      </c>
      <c r="H11" s="1062" t="s">
        <v>737</v>
      </c>
      <c r="I11" s="1063" t="s">
        <v>737</v>
      </c>
      <c r="J11" s="419" t="s">
        <v>739</v>
      </c>
      <c r="K11" s="420"/>
      <c r="L11" s="420"/>
      <c r="M11" s="420"/>
      <c r="N11" s="420"/>
      <c r="O11" s="420"/>
      <c r="P11" s="317" t="s">
        <v>742</v>
      </c>
      <c r="Q11" s="317" t="s">
        <v>742</v>
      </c>
      <c r="R11" s="317" t="s">
        <v>742</v>
      </c>
      <c r="S11" s="317" t="s">
        <v>742</v>
      </c>
      <c r="T11" s="317" t="s">
        <v>742</v>
      </c>
      <c r="U11" s="317" t="s">
        <v>742</v>
      </c>
      <c r="V11" s="317" t="s">
        <v>742</v>
      </c>
      <c r="W11" s="317" t="s">
        <v>742</v>
      </c>
      <c r="X11" s="317" t="s">
        <v>742</v>
      </c>
      <c r="Y11" s="318">
        <v>1.5</v>
      </c>
      <c r="Z11" s="319"/>
      <c r="AA11" s="319"/>
      <c r="AB11" s="320"/>
      <c r="AC11" s="322" t="s">
        <v>494</v>
      </c>
      <c r="AD11" s="322"/>
      <c r="AE11" s="322"/>
      <c r="AF11" s="322"/>
      <c r="AG11" s="322"/>
      <c r="AH11" s="323" t="s">
        <v>754</v>
      </c>
      <c r="AI11" s="324"/>
      <c r="AJ11" s="324"/>
      <c r="AK11" s="324"/>
      <c r="AL11" s="325" t="s">
        <v>682</v>
      </c>
      <c r="AM11" s="326"/>
      <c r="AN11" s="326"/>
      <c r="AO11" s="327"/>
      <c r="AP11" s="321" t="s">
        <v>691</v>
      </c>
      <c r="AQ11" s="321"/>
      <c r="AR11" s="321"/>
      <c r="AS11" s="321"/>
      <c r="AT11" s="321"/>
      <c r="AU11" s="321"/>
      <c r="AV11" s="321"/>
      <c r="AW11" s="321"/>
      <c r="AX11" s="321"/>
    </row>
    <row r="12" spans="1:50" ht="26.25" customHeight="1" x14ac:dyDescent="0.15">
      <c r="A12" s="1064">
        <v>9</v>
      </c>
      <c r="B12" s="1064">
        <v>1</v>
      </c>
      <c r="C12" s="1061" t="s">
        <v>750</v>
      </c>
      <c r="D12" s="1062" t="s">
        <v>738</v>
      </c>
      <c r="E12" s="1062" t="s">
        <v>738</v>
      </c>
      <c r="F12" s="1062" t="s">
        <v>738</v>
      </c>
      <c r="G12" s="1062" t="s">
        <v>738</v>
      </c>
      <c r="H12" s="1062" t="s">
        <v>738</v>
      </c>
      <c r="I12" s="1063" t="s">
        <v>738</v>
      </c>
      <c r="J12" s="419" t="s">
        <v>739</v>
      </c>
      <c r="K12" s="420"/>
      <c r="L12" s="420"/>
      <c r="M12" s="420"/>
      <c r="N12" s="420"/>
      <c r="O12" s="420"/>
      <c r="P12" s="317" t="s">
        <v>742</v>
      </c>
      <c r="Q12" s="317" t="s">
        <v>742</v>
      </c>
      <c r="R12" s="317" t="s">
        <v>742</v>
      </c>
      <c r="S12" s="317" t="s">
        <v>742</v>
      </c>
      <c r="T12" s="317" t="s">
        <v>742</v>
      </c>
      <c r="U12" s="317" t="s">
        <v>742</v>
      </c>
      <c r="V12" s="317" t="s">
        <v>742</v>
      </c>
      <c r="W12" s="317" t="s">
        <v>742</v>
      </c>
      <c r="X12" s="317" t="s">
        <v>742</v>
      </c>
      <c r="Y12" s="318">
        <v>1.5</v>
      </c>
      <c r="Z12" s="319"/>
      <c r="AA12" s="319"/>
      <c r="AB12" s="320"/>
      <c r="AC12" s="322" t="s">
        <v>494</v>
      </c>
      <c r="AD12" s="322"/>
      <c r="AE12" s="322"/>
      <c r="AF12" s="322"/>
      <c r="AG12" s="322"/>
      <c r="AH12" s="323" t="s">
        <v>754</v>
      </c>
      <c r="AI12" s="324"/>
      <c r="AJ12" s="324"/>
      <c r="AK12" s="324"/>
      <c r="AL12" s="325" t="s">
        <v>682</v>
      </c>
      <c r="AM12" s="326"/>
      <c r="AN12" s="326"/>
      <c r="AO12" s="327"/>
      <c r="AP12" s="321" t="s">
        <v>691</v>
      </c>
      <c r="AQ12" s="321"/>
      <c r="AR12" s="321"/>
      <c r="AS12" s="321"/>
      <c r="AT12" s="321"/>
      <c r="AU12" s="321"/>
      <c r="AV12" s="321"/>
      <c r="AW12" s="321"/>
      <c r="AX12" s="321"/>
    </row>
    <row r="13" spans="1:50" ht="33.75" customHeight="1" x14ac:dyDescent="0.15">
      <c r="A13" s="1064">
        <v>10</v>
      </c>
      <c r="B13" s="1064">
        <v>1</v>
      </c>
      <c r="C13" s="1061" t="s">
        <v>751</v>
      </c>
      <c r="D13" s="1062" t="s">
        <v>732</v>
      </c>
      <c r="E13" s="1062" t="s">
        <v>732</v>
      </c>
      <c r="F13" s="1062" t="s">
        <v>732</v>
      </c>
      <c r="G13" s="1062" t="s">
        <v>732</v>
      </c>
      <c r="H13" s="1062" t="s">
        <v>732</v>
      </c>
      <c r="I13" s="1063" t="s">
        <v>732</v>
      </c>
      <c r="J13" s="419" t="s">
        <v>739</v>
      </c>
      <c r="K13" s="420"/>
      <c r="L13" s="420"/>
      <c r="M13" s="420"/>
      <c r="N13" s="420"/>
      <c r="O13" s="420"/>
      <c r="P13" s="317" t="s">
        <v>742</v>
      </c>
      <c r="Q13" s="317" t="s">
        <v>742</v>
      </c>
      <c r="R13" s="317" t="s">
        <v>742</v>
      </c>
      <c r="S13" s="317" t="s">
        <v>742</v>
      </c>
      <c r="T13" s="317" t="s">
        <v>742</v>
      </c>
      <c r="U13" s="317" t="s">
        <v>742</v>
      </c>
      <c r="V13" s="317" t="s">
        <v>742</v>
      </c>
      <c r="W13" s="317" t="s">
        <v>742</v>
      </c>
      <c r="X13" s="317" t="s">
        <v>742</v>
      </c>
      <c r="Y13" s="318">
        <v>1.5</v>
      </c>
      <c r="Z13" s="319"/>
      <c r="AA13" s="319"/>
      <c r="AB13" s="320"/>
      <c r="AC13" s="322" t="s">
        <v>494</v>
      </c>
      <c r="AD13" s="322"/>
      <c r="AE13" s="322"/>
      <c r="AF13" s="322"/>
      <c r="AG13" s="322"/>
      <c r="AH13" s="323" t="s">
        <v>754</v>
      </c>
      <c r="AI13" s="324"/>
      <c r="AJ13" s="324"/>
      <c r="AK13" s="324"/>
      <c r="AL13" s="325" t="s">
        <v>682</v>
      </c>
      <c r="AM13" s="326"/>
      <c r="AN13" s="326"/>
      <c r="AO13" s="327"/>
      <c r="AP13" s="321" t="s">
        <v>691</v>
      </c>
      <c r="AQ13" s="321"/>
      <c r="AR13" s="321"/>
      <c r="AS13" s="321"/>
      <c r="AT13" s="321"/>
      <c r="AU13" s="321"/>
      <c r="AV13" s="321"/>
      <c r="AW13" s="321"/>
      <c r="AX13" s="321"/>
    </row>
    <row r="14" spans="1:50" ht="26.25" hidden="1"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317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469</v>
      </c>
      <c r="Z36" s="345"/>
      <c r="AA36" s="345"/>
      <c r="AB36" s="345"/>
      <c r="AC36" s="277" t="s">
        <v>454</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57.75" customHeight="1" x14ac:dyDescent="0.15">
      <c r="A37" s="1064">
        <v>1</v>
      </c>
      <c r="B37" s="1064">
        <v>1</v>
      </c>
      <c r="C37" s="424" t="s">
        <v>657</v>
      </c>
      <c r="D37" s="418"/>
      <c r="E37" s="418"/>
      <c r="F37" s="418"/>
      <c r="G37" s="418"/>
      <c r="H37" s="418"/>
      <c r="I37" s="418"/>
      <c r="J37" s="419">
        <v>3100001000408</v>
      </c>
      <c r="K37" s="420"/>
      <c r="L37" s="420"/>
      <c r="M37" s="420"/>
      <c r="N37" s="420"/>
      <c r="O37" s="420"/>
      <c r="P37" s="425" t="s">
        <v>692</v>
      </c>
      <c r="Q37" s="317"/>
      <c r="R37" s="317"/>
      <c r="S37" s="317"/>
      <c r="T37" s="317"/>
      <c r="U37" s="317"/>
      <c r="V37" s="317"/>
      <c r="W37" s="317"/>
      <c r="X37" s="317"/>
      <c r="Y37" s="318">
        <v>0.9</v>
      </c>
      <c r="Z37" s="319"/>
      <c r="AA37" s="319"/>
      <c r="AB37" s="320"/>
      <c r="AC37" s="322" t="s">
        <v>494</v>
      </c>
      <c r="AD37" s="322"/>
      <c r="AE37" s="322"/>
      <c r="AF37" s="322"/>
      <c r="AG37" s="322"/>
      <c r="AH37" s="323" t="s">
        <v>754</v>
      </c>
      <c r="AI37" s="324"/>
      <c r="AJ37" s="324"/>
      <c r="AK37" s="324"/>
      <c r="AL37" s="325" t="s">
        <v>682</v>
      </c>
      <c r="AM37" s="326"/>
      <c r="AN37" s="326"/>
      <c r="AO37" s="327"/>
      <c r="AP37" s="321" t="s">
        <v>691</v>
      </c>
      <c r="AQ37" s="321"/>
      <c r="AR37" s="321"/>
      <c r="AS37" s="321"/>
      <c r="AT37" s="321"/>
      <c r="AU37" s="321"/>
      <c r="AV37" s="321"/>
      <c r="AW37" s="321"/>
      <c r="AX37" s="321"/>
    </row>
    <row r="38" spans="1:50" ht="26.25" hidden="1"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3.75" hidden="1"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690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469</v>
      </c>
      <c r="Z69" s="345"/>
      <c r="AA69" s="345"/>
      <c r="AB69" s="345"/>
      <c r="AC69" s="277" t="s">
        <v>454</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70.5" customHeight="1" x14ac:dyDescent="0.15">
      <c r="A70" s="1064">
        <v>1</v>
      </c>
      <c r="B70" s="1064">
        <v>1</v>
      </c>
      <c r="C70" s="424" t="s">
        <v>693</v>
      </c>
      <c r="D70" s="418"/>
      <c r="E70" s="418"/>
      <c r="F70" s="418"/>
      <c r="G70" s="418"/>
      <c r="H70" s="418"/>
      <c r="I70" s="418"/>
      <c r="J70" s="419">
        <v>4010001185942</v>
      </c>
      <c r="K70" s="420"/>
      <c r="L70" s="420"/>
      <c r="M70" s="420"/>
      <c r="N70" s="420"/>
      <c r="O70" s="420"/>
      <c r="P70" s="425" t="s">
        <v>694</v>
      </c>
      <c r="Q70" s="317"/>
      <c r="R70" s="317"/>
      <c r="S70" s="317"/>
      <c r="T70" s="317"/>
      <c r="U70" s="317"/>
      <c r="V70" s="317"/>
      <c r="W70" s="317"/>
      <c r="X70" s="317"/>
      <c r="Y70" s="318">
        <v>2.2000000000000002</v>
      </c>
      <c r="Z70" s="319"/>
      <c r="AA70" s="319"/>
      <c r="AB70" s="320"/>
      <c r="AC70" s="322" t="s">
        <v>494</v>
      </c>
      <c r="AD70" s="322"/>
      <c r="AE70" s="322"/>
      <c r="AF70" s="322"/>
      <c r="AG70" s="322"/>
      <c r="AH70" s="323" t="s">
        <v>754</v>
      </c>
      <c r="AI70" s="324"/>
      <c r="AJ70" s="324"/>
      <c r="AK70" s="324"/>
      <c r="AL70" s="325" t="s">
        <v>683</v>
      </c>
      <c r="AM70" s="326"/>
      <c r="AN70" s="326"/>
      <c r="AO70" s="327"/>
      <c r="AP70" s="321" t="s">
        <v>691</v>
      </c>
      <c r="AQ70" s="321"/>
      <c r="AR70" s="321"/>
      <c r="AS70" s="321"/>
      <c r="AT70" s="321"/>
      <c r="AU70" s="321"/>
      <c r="AV70" s="321"/>
      <c r="AW70" s="321"/>
      <c r="AX70" s="321"/>
    </row>
    <row r="71" spans="1:50" ht="26.25" hidden="1"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469</v>
      </c>
      <c r="Z102" s="345"/>
      <c r="AA102" s="345"/>
      <c r="AB102" s="345"/>
      <c r="AC102" s="277" t="s">
        <v>454</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469</v>
      </c>
      <c r="Z135" s="345"/>
      <c r="AA135" s="345"/>
      <c r="AB135" s="345"/>
      <c r="AC135" s="277" t="s">
        <v>454</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469</v>
      </c>
      <c r="Z168" s="345"/>
      <c r="AA168" s="345"/>
      <c r="AB168" s="345"/>
      <c r="AC168" s="277" t="s">
        <v>454</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469</v>
      </c>
      <c r="Z201" s="345"/>
      <c r="AA201" s="345"/>
      <c r="AB201" s="345"/>
      <c r="AC201" s="277" t="s">
        <v>454</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469</v>
      </c>
      <c r="Z234" s="345"/>
      <c r="AA234" s="345"/>
      <c r="AB234" s="345"/>
      <c r="AC234" s="277" t="s">
        <v>454</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469</v>
      </c>
      <c r="Z267" s="345"/>
      <c r="AA267" s="345"/>
      <c r="AB267" s="345"/>
      <c r="AC267" s="277" t="s">
        <v>454</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469</v>
      </c>
      <c r="Z300" s="345"/>
      <c r="AA300" s="345"/>
      <c r="AB300" s="345"/>
      <c r="AC300" s="277" t="s">
        <v>454</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469</v>
      </c>
      <c r="Z333" s="345"/>
      <c r="AA333" s="345"/>
      <c r="AB333" s="345"/>
      <c r="AC333" s="277" t="s">
        <v>454</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469</v>
      </c>
      <c r="Z366" s="345"/>
      <c r="AA366" s="345"/>
      <c r="AB366" s="345"/>
      <c r="AC366" s="277" t="s">
        <v>454</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469</v>
      </c>
      <c r="Z399" s="345"/>
      <c r="AA399" s="345"/>
      <c r="AB399" s="345"/>
      <c r="AC399" s="277" t="s">
        <v>454</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469</v>
      </c>
      <c r="Z432" s="345"/>
      <c r="AA432" s="345"/>
      <c r="AB432" s="345"/>
      <c r="AC432" s="277" t="s">
        <v>454</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469</v>
      </c>
      <c r="Z465" s="345"/>
      <c r="AA465" s="345"/>
      <c r="AB465" s="345"/>
      <c r="AC465" s="277" t="s">
        <v>454</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469</v>
      </c>
      <c r="Z498" s="345"/>
      <c r="AA498" s="345"/>
      <c r="AB498" s="345"/>
      <c r="AC498" s="277" t="s">
        <v>454</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469</v>
      </c>
      <c r="Z531" s="345"/>
      <c r="AA531" s="345"/>
      <c r="AB531" s="345"/>
      <c r="AC531" s="277" t="s">
        <v>454</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469</v>
      </c>
      <c r="Z564" s="345"/>
      <c r="AA564" s="345"/>
      <c r="AB564" s="345"/>
      <c r="AC564" s="277" t="s">
        <v>454</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469</v>
      </c>
      <c r="Z597" s="345"/>
      <c r="AA597" s="345"/>
      <c r="AB597" s="345"/>
      <c r="AC597" s="277" t="s">
        <v>454</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469</v>
      </c>
      <c r="Z630" s="345"/>
      <c r="AA630" s="345"/>
      <c r="AB630" s="345"/>
      <c r="AC630" s="277" t="s">
        <v>454</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469</v>
      </c>
      <c r="Z663" s="345"/>
      <c r="AA663" s="345"/>
      <c r="AB663" s="345"/>
      <c r="AC663" s="277" t="s">
        <v>454</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469</v>
      </c>
      <c r="Z696" s="345"/>
      <c r="AA696" s="345"/>
      <c r="AB696" s="345"/>
      <c r="AC696" s="277" t="s">
        <v>454</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469</v>
      </c>
      <c r="Z729" s="345"/>
      <c r="AA729" s="345"/>
      <c r="AB729" s="345"/>
      <c r="AC729" s="277" t="s">
        <v>454</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469</v>
      </c>
      <c r="Z762" s="345"/>
      <c r="AA762" s="345"/>
      <c r="AB762" s="345"/>
      <c r="AC762" s="277" t="s">
        <v>454</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469</v>
      </c>
      <c r="Z795" s="345"/>
      <c r="AA795" s="345"/>
      <c r="AB795" s="345"/>
      <c r="AC795" s="277" t="s">
        <v>454</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469</v>
      </c>
      <c r="Z828" s="345"/>
      <c r="AA828" s="345"/>
      <c r="AB828" s="345"/>
      <c r="AC828" s="277" t="s">
        <v>454</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469</v>
      </c>
      <c r="Z861" s="345"/>
      <c r="AA861" s="345"/>
      <c r="AB861" s="345"/>
      <c r="AC861" s="277" t="s">
        <v>454</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469</v>
      </c>
      <c r="Z894" s="345"/>
      <c r="AA894" s="345"/>
      <c r="AB894" s="345"/>
      <c r="AC894" s="277" t="s">
        <v>454</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469</v>
      </c>
      <c r="Z927" s="345"/>
      <c r="AA927" s="345"/>
      <c r="AB927" s="345"/>
      <c r="AC927" s="277" t="s">
        <v>454</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469</v>
      </c>
      <c r="Z960" s="345"/>
      <c r="AA960" s="345"/>
      <c r="AB960" s="345"/>
      <c r="AC960" s="277" t="s">
        <v>454</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469</v>
      </c>
      <c r="Z993" s="345"/>
      <c r="AA993" s="345"/>
      <c r="AB993" s="345"/>
      <c r="AC993" s="277" t="s">
        <v>454</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469</v>
      </c>
      <c r="Z1026" s="345"/>
      <c r="AA1026" s="345"/>
      <c r="AB1026" s="345"/>
      <c r="AC1026" s="277" t="s">
        <v>454</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469</v>
      </c>
      <c r="Z1059" s="345"/>
      <c r="AA1059" s="345"/>
      <c r="AB1059" s="345"/>
      <c r="AC1059" s="277" t="s">
        <v>454</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469</v>
      </c>
      <c r="Z1092" s="345"/>
      <c r="AA1092" s="345"/>
      <c r="AB1092" s="345"/>
      <c r="AC1092" s="277" t="s">
        <v>454</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469</v>
      </c>
      <c r="Z1125" s="345"/>
      <c r="AA1125" s="345"/>
      <c r="AB1125" s="345"/>
      <c r="AC1125" s="277" t="s">
        <v>454</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469</v>
      </c>
      <c r="Z1158" s="345"/>
      <c r="AA1158" s="345"/>
      <c r="AB1158" s="345"/>
      <c r="AC1158" s="277" t="s">
        <v>454</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469</v>
      </c>
      <c r="Z1191" s="345"/>
      <c r="AA1191" s="345"/>
      <c r="AB1191" s="345"/>
      <c r="AC1191" s="277" t="s">
        <v>454</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469</v>
      </c>
      <c r="Z1224" s="345"/>
      <c r="AA1224" s="345"/>
      <c r="AB1224" s="345"/>
      <c r="AC1224" s="277" t="s">
        <v>454</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469</v>
      </c>
      <c r="Z1257" s="345"/>
      <c r="AA1257" s="345"/>
      <c r="AB1257" s="345"/>
      <c r="AC1257" s="277" t="s">
        <v>454</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469</v>
      </c>
      <c r="Z1290" s="345"/>
      <c r="AA1290" s="345"/>
      <c r="AB1290" s="345"/>
      <c r="AC1290" s="277" t="s">
        <v>454</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8.25" hidden="1"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2019-08-20T08:50:42Z</cp:lastPrinted>
  <dcterms:created xsi:type="dcterms:W3CDTF">2012-03-13T00:50:25Z</dcterms:created>
  <dcterms:modified xsi:type="dcterms:W3CDTF">2020-11-20T08:38:26Z</dcterms:modified>
</cp:coreProperties>
</file>