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自動車環境対策課\予算関係作業\R０２\00_行政事業レビュー（H31年度）\190818_最終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<sst xmlns="http://schemas.openxmlformats.org/spreadsheetml/2006/main" count="3048" uniqueCount="707">
  <si>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</si>
  <si>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</si>
  <si>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</si>
  <si>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</si>
  <si>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</si>
  <si>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</si>
  <si>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</si>
  <si>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</si>
  <si>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</si>
  <si>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</si>
  <si>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</si>
  <si>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</si>
  <si>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</si>
  <si>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</si>
  <si>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</si>
  <si>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</si>
  <si>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</si>
  <si>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</si>
  <si>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</si>
  <si>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</si>
  <si>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</si>
  <si>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</si>
  <si>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</si>
  <si>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</si>
  <si>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</si>
  <si>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</si>
  <si>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</si>
  <si>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</si>
  <si>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</si>
  <si>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</si>
  <si>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</si>
  <si>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</si>
  <si>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</si>
  <si>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</si>
  <si>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</si>
  <si>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</si>
  <si>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</si>
  <si>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</si>
  <si>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</si>
  <si>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</si>
  <si>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</si>
  <si>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</si>
  <si>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</si>
  <si>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</si>
  <si>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</si>
  <si>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</si>
  <si>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</si>
  <si>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</si>
  <si>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</si>
  <si>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</si>
  <si>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</si>
  <si>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</si>
  <si>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</si>
  <si>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</si>
  <si>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</si>
  <si>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</si>
  <si>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</si>
  <si>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</si>
  <si>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</si>
  <si>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</si>
  <si>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</si>
  <si>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</si>
  <si>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</si>
  <si>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</si>
  <si>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</si>
  <si>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</si>
  <si>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</si>
  <si>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</si>
  <si>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</si>
  <si>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</si>
  <si>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</si>
  <si>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</si>
  <si>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</si>
  <si>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</si>
  <si>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</si>
  <si>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</si>
  <si>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</si>
  <si>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</si>
  <si>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</si>
  <si>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</si>
  <si>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</si>
  <si>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</si>
  <si>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</si>
  <si>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</si>
  <si>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</si>
  <si>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</si>
  <si>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</si>
  <si>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</si>
  <si>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</si>
  <si>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</si>
  <si>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</si>
  <si>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</si>
  <si>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</si>
  <si>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</si>
  <si>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</si>
  <si>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</si>
  <si>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</si>
  <si>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</si>
  <si>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</si>
  <si>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</si>
  <si>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</si>
  <si>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</si>
  <si>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</si>
  <si>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</si>
  <si>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</si>
  <si>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</si>
  <si>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</si>
  <si>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</si>
  <si>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</si>
  <si>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</si>
  <si>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</si>
  <si>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</si>
  <si>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</si>
  <si>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</si>
  <si>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</si>
  <si>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</si>
  <si>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</si>
  <si>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</si>
  <si>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</si>
  <si>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</si>
  <si>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</si>
  <si>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</si>
  <si>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</si>
  <si>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</si>
  <si>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</si>
  <si>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</si>
  <si>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</si>
  <si>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</si>
  <si>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</si>
  <si>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</si>
  <si>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</si>
  <si>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</si>
  <si>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</si>
  <si>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</si>
  <si>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</si>
  <si>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</si>
  <si>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</si>
  <si>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</si>
  <si>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</si>
  <si>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</si>
  <si>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</si>
  <si>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</si>
  <si>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</si>
  <si>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</si>
  <si>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</si>
  <si>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</si>
  <si>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</si>
  <si>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</si>
  <si>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</si>
  <si>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</si>
  <si>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</si>
  <si>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</si>
  <si>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</si>
  <si>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</si>
  <si>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</si>
  <si>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</si>
  <si>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</si>
  <si>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</si>
  <si>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</si>
  <si>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</si>
  <si>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</si>
  <si>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</si>
  <si>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</si>
  <si>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</si>
  <si>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</si>
  <si>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</si>
  <si>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</si>
  <si>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</si>
  <si>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</si>
  <si>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</si>
  <si>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</si>
  <si>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</si>
  <si>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</si>
  <si>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</si>
  <si>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</si>
  <si>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</si>
  <si>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</si>
  <si>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</si>
  <si>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</si>
  <si>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</si>
  <si>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</si>
  <si>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</si>
  <si>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</si>
  <si>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</si>
  <si>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</si>
  <si>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</si>
  <si>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</si>
  <si>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</si>
  <si>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</si>
  <si>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</si>
  <si>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</si>
  <si>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</si>
  <si>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</si>
  <si>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</si>
  <si>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</si>
  <si>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</si>
  <si>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</si>
  <si>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</si>
  <si>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</si>
  <si>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</si>
  <si>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</si>
  <si>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</si>
  <si>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</si>
  <si>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</si>
  <si>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</si>
  <si>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</si>
  <si>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</si>
  <si>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</si>
  <si>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</si>
  <si>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</si>
  <si>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</si>
  <si>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</si>
  <si>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</si>
  <si>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</si>
  <si>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</si>
  <si>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</si>
  <si>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</si>
  <si>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</si>
  <si>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</si>
  <si>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</si>
  <si>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</si>
  <si>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</si>
  <si>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</si>
  <si>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</si>
  <si>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</si>
  <si>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</si>
  <si>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</si>
  <si>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</si>
  <si>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</si>
  <si>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</si>
  <si>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</si>
  <si>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</si>
  <si>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</si>
  <si>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</si>
  <si>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</si>
  <si>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</si>
  <si>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</si>
  <si>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</si>
  <si>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</si>
  <si>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</si>
  <si>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</si>
  <si>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</si>
  <si>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</si>
  <si>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</si>
  <si>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</si>
  <si>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</si>
  <si>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</si>
  <si>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</si>
  <si>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</si>
  <si>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</si>
  <si>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</si>
  <si>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</si>
  <si>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</si>
  <si>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</si>
  <si>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</si>
  <si>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</si>
  <si>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</si>
  <si>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</si>
  <si>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</si>
  <si>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</si>
  <si>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</si>
  <si>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</si>
  <si>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</si>
  <si>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</si>
  <si>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</si>
  <si>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</si>
  <si>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</si>
  <si>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</si>
  <si>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</si>
  <si>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</si>
  <si>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</si>
  <si>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</si>
  <si>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</si>
  <si>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</si>
  <si>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</si>
  <si>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</si>
  <si>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</si>
  <si>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</si>
  <si>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</si>
  <si>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</si>
  <si>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</si>
  <si>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</si>
  <si>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</si>
  <si>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</si>
  <si>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</si>
  <si>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</si>
  <si>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</si>
  <si>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</si>
  <si>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</si>
  <si>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</si>
  <si>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</si>
  <si>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</si>
  <si>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</si>
  <si>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</si>
  <si>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</si>
  <si>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</si>
  <si>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</si>
  <si>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</si>
  <si>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</si>
  <si>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</si>
  <si>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</si>
  <si>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</si>
  <si>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</si>
  <si>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</si>
  <si>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</si>
  <si>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</si>
  <si>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</si>
  <si>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</si>
  <si>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</si>
  <si>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</si>
  <si>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</si>
  <si>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</si>
  <si>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</si>
  <si>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</si>
  <si>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</si>
  <si>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</si>
  <si>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</si>
  <si>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</si>
  <si>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</si>
  <si>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</si>
  <si>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</si>
  <si>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</si>
  <si>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</si>
  <si>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</si>
  <si>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</si>
  <si>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</si>
  <si>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</si>
  <si>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</si>
  <si>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</si>
  <si>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</si>
  <si>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</si>
  <si>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</si>
  <si>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</si>
  <si>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</si>
  <si>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</si>
  <si>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</si>
  <si>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</si>
  <si>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</si>
  <si>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</si>
  <si>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</si>
  <si>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</si>
  <si>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</si>
  <si>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</si>
  <si>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</si>
  <si>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</si>
  <si>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</si>
  <si>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</si>
  <si>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</si>
  <si>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</si>
  <si>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</si>
  <si>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</si>
  <si>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</si>
  <si>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</si>
  <si>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</si>
  <si>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</si>
  <si>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</si>
  <si>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</si>
  <si>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</si>
  <si>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</si>
  <si>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</si>
  <si>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</si>
  <si>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</si>
  <si>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</si>
  <si>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</si>
  <si>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</si>
  <si>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</si>
  <si>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</si>
  <si>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</si>
  <si>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</si>
  <si>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</si>
  <si>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</si>
  <si>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</si>
  <si>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</si>
  <si>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</si>
  <si>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</si>
  <si>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</si>
  <si>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</si>
  <si>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</si>
  <si>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</si>
  <si>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</si>
  <si>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</si>
  <si>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</si>
  <si>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</si>
  <si>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</si>
  <si>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</si>
  <si>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</si>
  <si>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</si>
  <si>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</si>
  <si>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</si>
  <si>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</si>
  <si>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</si>
  <si>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</si>
  <si>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</si>
  <si>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</si>
  <si>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</si>
  <si>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</si>
  <si>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</si>
  <si>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</si>
  <si>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</si>
  <si>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</si>
  <si>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</si>
  <si>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</si>
  <si>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</si>
  <si>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</si>
  <si>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</si>
  <si>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</si>
  <si>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</si>
  <si>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</si>
  <si>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</si>
  <si>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</si>
  <si>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</si>
  <si>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</si>
  <si>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</si>
  <si>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</si>
  <si>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</si>
  <si>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</si>
  <si>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</si>
  <si>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</si>
  <si>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</si>
  <si>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</si>
  <si>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</si>
  <si>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</si>
  <si>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</si>
  <si>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</si>
  <si>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</si>
  <si>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</si>
  <si>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</si>
  <si>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</si>
  <si>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</si>
  <si>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</si>
  <si>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</si>
  <si>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</si>
  <si>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</si>
  <si>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</si>
  <si>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</si>
  <si>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</si>
  <si>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</si>
  <si>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</si>
  <si>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</si>
  <si>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</si>
  <si>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</si>
  <si>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</si>
  <si>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</si>
  <si>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</si>
  <si>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</si>
  <si>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</si>
  <si>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</si>
  <si>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</si>
  <si>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</si>
  <si>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</si>
  <si>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</si>
  <si>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</si>
  <si>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</si>
  <si>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</si>
  <si>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</si>
  <si>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</si>
  <si>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</si>
  <si>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</si>
  <si>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</si>
  <si>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</si>
  <si>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</si>
  <si>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</si>
  <si>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</si>
  <si>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</si>
  <si>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</si>
  <si>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</si>
  <si>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</si>
  <si>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</si>
  <si>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</si>
  <si>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</si>
  <si>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</si>
  <si>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</si>
  <si>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</si>
  <si>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</si>
  <si>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</si>
  <si>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</si>
  <si>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</si>
  <si>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</si>
  <si>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</si>
  <si>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</si>
  <si>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</si>
  <si>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</si>
  <si>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</si>
  <si>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</si>
  <si>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</si>
  <si>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</si>
  <si>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</si>
  <si>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</si>
  <si>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</si>
  <si>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</si>
  <si>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</si>
  <si>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</si>
  <si>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</si>
  <si>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</si>
  <si>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</si>
  <si>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</si>
  <si>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</si>
  <si>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</si>
  <si>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</si>
  <si>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</si>
  <si>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</si>
  <si>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</si>
  <si>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</si>
  <si>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</si>
  <si>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</si>
  <si>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</si>
  <si>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</si>
  <si>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</si>
  <si>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</si>
  <si>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</si>
  <si>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</si>
  <si>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</si>
  <si>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</si>
  <si>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</si>
  <si>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</si>
  <si>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</si>
  <si>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</si>
  <si>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</si>
  <si>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</si>
  <si>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</si>
  <si>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</si>
  <si>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</si>
  <si>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</si>
  <si>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</si>
  <si>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</si>
  <si>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</si>
  <si>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</si>
  <si>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</si>
  <si>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</si>
  <si>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</si>
  <si>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</si>
  <si>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</si>
  <si>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</si>
  <si>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</si>
  <si>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</si>
  <si>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</si>
  <si>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</si>
  <si>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</si>
  <si>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</si>
  <si>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</si>
  <si>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</si>
  <si>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</si>
  <si>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</si>
  <si>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</si>
  <si>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</si>
  <si>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</si>
  <si>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</si>
  <si>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</si>
  <si>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</si>
  <si>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</si>
  <si>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</si>
  <si>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</si>
  <si>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</si>
  <si>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</si>
  <si>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</si>
  <si>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</si>
  <si>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</si>
  <si>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</si>
  <si>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</si>
  <si>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</si>
  <si>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</si>
  <si>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</si>
  <si>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</si>
  <si>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水・大気環境局</t>
    <rPh sb="0" eb="1">
      <t>ミズ</t>
    </rPh>
    <rPh sb="2" eb="4">
      <t>タイキ</t>
    </rPh>
    <rPh sb="4" eb="6">
      <t>カンキョウ</t>
    </rPh>
    <rPh sb="6" eb="7">
      <t>キョク</t>
    </rPh>
    <phoneticPr fontId="5"/>
  </si>
  <si>
    <t>交通騒音振動対策調査検討費</t>
    <rPh sb="0" eb="2">
      <t>コウツウ</t>
    </rPh>
    <rPh sb="2" eb="4">
      <t>ソウオン</t>
    </rPh>
    <rPh sb="4" eb="6">
      <t>シンドウ</t>
    </rPh>
    <rPh sb="6" eb="8">
      <t>タイサク</t>
    </rPh>
    <rPh sb="8" eb="10">
      <t>チョウサ</t>
    </rPh>
    <rPh sb="10" eb="12">
      <t>ケントウ</t>
    </rPh>
    <rPh sb="12" eb="13">
      <t>ヒ</t>
    </rPh>
    <phoneticPr fontId="5"/>
  </si>
  <si>
    <t>自動車環境対策課</t>
    <rPh sb="0" eb="8">
      <t>ジドウシャカンキョウタイサクカ</t>
    </rPh>
    <phoneticPr fontId="5"/>
  </si>
  <si>
    <t>○</t>
  </si>
  <si>
    <t>環境基本法（第16条、第21条）
及びこれに基づく環境基準の告示</t>
    <rPh sb="0" eb="2">
      <t>カンキョウ</t>
    </rPh>
    <rPh sb="2" eb="5">
      <t>キホンホウ</t>
    </rPh>
    <rPh sb="6" eb="7">
      <t>ダイ</t>
    </rPh>
    <rPh sb="9" eb="10">
      <t>ジョウ</t>
    </rPh>
    <rPh sb="11" eb="12">
      <t>ダイ</t>
    </rPh>
    <rPh sb="14" eb="15">
      <t>ジョウ</t>
    </rPh>
    <rPh sb="17" eb="18">
      <t>オヨ</t>
    </rPh>
    <rPh sb="22" eb="23">
      <t>モト</t>
    </rPh>
    <rPh sb="25" eb="27">
      <t>カンキョウ</t>
    </rPh>
    <rPh sb="27" eb="29">
      <t>キジュン</t>
    </rPh>
    <rPh sb="30" eb="32">
      <t>コクジ</t>
    </rPh>
    <phoneticPr fontId="5"/>
  </si>
  <si>
    <t>-</t>
    <phoneticPr fontId="5"/>
  </si>
  <si>
    <t>・自動車騒音のモニタリング及び道路交通騒音対策の検討
　道路交通騒音の環境基準等達成へ向けた各種対策の推進に資するための調査・検討
・道路交通振動対策調査
　道路交通振動の防止を図る各種対策の推進に資するための調査・検討
・交通騒音振動低減対策調査
 　航空機騒音,新幹線鉄道騒音・振動の環境基準等達成に向けた各種対策の推進に資するための調査・検討</t>
    <phoneticPr fontId="5"/>
  </si>
  <si>
    <t>自動車、航空機、新幹線鉄道等の交通機関の運行に伴う騒音、振動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騒音・振動環境及び大気環境の維持・改善に資することを目的としている。</t>
    <phoneticPr fontId="5"/>
  </si>
  <si>
    <t>-</t>
    <phoneticPr fontId="5"/>
  </si>
  <si>
    <t>-</t>
    <phoneticPr fontId="5"/>
  </si>
  <si>
    <t>-</t>
    <phoneticPr fontId="5"/>
  </si>
  <si>
    <t>環境保全調査費</t>
    <rPh sb="0" eb="2">
      <t>カンキョウ</t>
    </rPh>
    <rPh sb="2" eb="4">
      <t>ホゼン</t>
    </rPh>
    <rPh sb="4" eb="7">
      <t>チョウサヒ</t>
    </rPh>
    <phoneticPr fontId="5"/>
  </si>
  <si>
    <t>環境保全調査等
地方公共団体委託費</t>
    <rPh sb="0" eb="2">
      <t>カンキョウ</t>
    </rPh>
    <rPh sb="2" eb="4">
      <t>ホゼン</t>
    </rPh>
    <rPh sb="4" eb="7">
      <t>チョウサナド</t>
    </rPh>
    <rPh sb="8" eb="10">
      <t>チホウ</t>
    </rPh>
    <rPh sb="10" eb="12">
      <t>コウキョウ</t>
    </rPh>
    <rPh sb="12" eb="14">
      <t>ダンタイ</t>
    </rPh>
    <rPh sb="14" eb="16">
      <t>イタク</t>
    </rPh>
    <rPh sb="16" eb="17">
      <t>ヒ</t>
    </rPh>
    <phoneticPr fontId="5"/>
  </si>
  <si>
    <t>施策の実施を通して騒音・振動環境を維持・改善し、環境基準達成状況を100%とする。</t>
    <phoneticPr fontId="5"/>
  </si>
  <si>
    <t>騒音に係る環境基準達成状況（道路に面する地域）</t>
    <phoneticPr fontId="5"/>
  </si>
  <si>
    <t>航空機騒音に係る環境基準達成状況</t>
    <phoneticPr fontId="5"/>
  </si>
  <si>
    <t>新幹線鉄道騒音に係る環境基準達成状況</t>
    <phoneticPr fontId="5"/>
  </si>
  <si>
    <t>新幹線鉄道騒音に係る環境基準達成状況（環境省）</t>
    <phoneticPr fontId="5"/>
  </si>
  <si>
    <t>航空機騒音に係る環境基準達成状況（環境省）</t>
    <phoneticPr fontId="5"/>
  </si>
  <si>
    <t>-</t>
  </si>
  <si>
    <t>-</t>
    <phoneticPr fontId="5"/>
  </si>
  <si>
    <t>-</t>
    <phoneticPr fontId="5"/>
  </si>
  <si>
    <t>-</t>
    <phoneticPr fontId="5"/>
  </si>
  <si>
    <t>件</t>
    <rPh sb="0" eb="1">
      <t>ケン</t>
    </rPh>
    <phoneticPr fontId="5"/>
  </si>
  <si>
    <t>百万円</t>
    <rPh sb="0" eb="3">
      <t>ヒャクマンエン</t>
    </rPh>
    <phoneticPr fontId="5"/>
  </si>
  <si>
    <t>百万円/件</t>
    <rPh sb="0" eb="3">
      <t>ヒャクマンエン</t>
    </rPh>
    <rPh sb="4" eb="5">
      <t>ケン</t>
    </rPh>
    <phoneticPr fontId="5"/>
  </si>
  <si>
    <t>執行額／活動実績　　　　　　　　　　　　　　</t>
    <rPh sb="0" eb="2">
      <t>シッコウ</t>
    </rPh>
    <rPh sb="2" eb="3">
      <t>ガク</t>
    </rPh>
    <rPh sb="4" eb="6">
      <t>カツドウ</t>
    </rPh>
    <rPh sb="6" eb="8">
      <t>ジッセキ</t>
    </rPh>
    <phoneticPr fontId="5"/>
  </si>
  <si>
    <t>-</t>
    <phoneticPr fontId="5"/>
  </si>
  <si>
    <t>-</t>
    <phoneticPr fontId="5"/>
  </si>
  <si>
    <t>各事業（自動車騒音のモニタリング及び道路交通騒音対策の検討、道路交通振動対策調査、交通騒音振動低減対策調査）の調査件数の合計</t>
    <phoneticPr fontId="5"/>
  </si>
  <si>
    <t>42/26</t>
    <phoneticPr fontId="5"/>
  </si>
  <si>
    <t>36/8</t>
    <phoneticPr fontId="5"/>
  </si>
  <si>
    <t>054</t>
    <phoneticPr fontId="5"/>
  </si>
  <si>
    <t>053</t>
    <phoneticPr fontId="5"/>
  </si>
  <si>
    <t>105</t>
    <phoneticPr fontId="5"/>
  </si>
  <si>
    <t>110</t>
    <phoneticPr fontId="5"/>
  </si>
  <si>
    <t>115</t>
    <phoneticPr fontId="5"/>
  </si>
  <si>
    <t>112</t>
    <phoneticPr fontId="5"/>
  </si>
  <si>
    <t>128</t>
    <phoneticPr fontId="5"/>
  </si>
  <si>
    <t>３．大気・水・土壌環境等の保全</t>
    <rPh sb="2" eb="4">
      <t>タイキ</t>
    </rPh>
    <rPh sb="5" eb="6">
      <t>ミズ</t>
    </rPh>
    <rPh sb="7" eb="9">
      <t>ドジョウ</t>
    </rPh>
    <rPh sb="9" eb="11">
      <t>カンキョウ</t>
    </rPh>
    <rPh sb="11" eb="12">
      <t>ナド</t>
    </rPh>
    <rPh sb="13" eb="15">
      <t>ホゼン</t>
    </rPh>
    <phoneticPr fontId="5"/>
  </si>
  <si>
    <t>騒音に係る環境基準達成状況（道路に面する地域）</t>
    <rPh sb="0" eb="2">
      <t>ソウオン</t>
    </rPh>
    <rPh sb="3" eb="4">
      <t>カカ</t>
    </rPh>
    <rPh sb="5" eb="7">
      <t>カンキョウ</t>
    </rPh>
    <rPh sb="7" eb="9">
      <t>キジュン</t>
    </rPh>
    <rPh sb="9" eb="11">
      <t>タッセイ</t>
    </rPh>
    <rPh sb="11" eb="13">
      <t>ジョウキョウ</t>
    </rPh>
    <rPh sb="14" eb="16">
      <t>ドウロ</t>
    </rPh>
    <rPh sb="17" eb="18">
      <t>メン</t>
    </rPh>
    <rPh sb="20" eb="22">
      <t>チイキ</t>
    </rPh>
    <phoneticPr fontId="5"/>
  </si>
  <si>
    <t>-</t>
    <phoneticPr fontId="5"/>
  </si>
  <si>
    <t>自動車、新幹線、航空機に係る環境基準の代表値として、暴露人口が最も多いと考えられる騒音に係る環境基準達成状況（道路に面する地域）を政策評価の指標とすることで、交通騒音振動対策における環境基準達成状況を一般的に捉え、騒音振動環境の維持・改善のための施策の実施に寄与することができる。</t>
    <phoneticPr fontId="5"/>
  </si>
  <si>
    <t>-</t>
    <phoneticPr fontId="5"/>
  </si>
  <si>
    <t>-</t>
    <phoneticPr fontId="5"/>
  </si>
  <si>
    <t>-</t>
    <phoneticPr fontId="5"/>
  </si>
  <si>
    <t>-</t>
    <phoneticPr fontId="5"/>
  </si>
  <si>
    <t>-</t>
    <phoneticPr fontId="5"/>
  </si>
  <si>
    <t>‐</t>
  </si>
  <si>
    <t>騒音振動対策の推進に資するための施策であり、住民からの苦情も絶えないため必要な事業である。</t>
    <phoneticPr fontId="5"/>
  </si>
  <si>
    <t>地方公共団体とは法律に基づき役割を分担しており、全国的な政策・施策は国が責任を持って行うべき事業である。</t>
    <phoneticPr fontId="5"/>
  </si>
  <si>
    <t>騒音振動対策の推進に資するための施策であり、環境基準を順守し国民の生活環境の保全を行うにあたり優先度が高い。</t>
    <phoneticPr fontId="5"/>
  </si>
  <si>
    <t>有</t>
  </si>
  <si>
    <t>積算作業の際には、調査の費目・使途が事業目的に即しているか確認するなど、資金の使途は必要なものに限定している。</t>
    <phoneticPr fontId="5"/>
  </si>
  <si>
    <t>環境基準達成状況が概ね維持され、事業の成果は着実に表れている。</t>
    <rPh sb="6" eb="8">
      <t>ジョウキョウ</t>
    </rPh>
    <phoneticPr fontId="5"/>
  </si>
  <si>
    <t>既存の成果物等の精査により事業の重複等の無駄を省くとともに、成果が有効に活用できる事業に限り実施している。</t>
    <phoneticPr fontId="5"/>
  </si>
  <si>
    <t>実績が見込みと同等であり、見込みに見合っている。</t>
    <phoneticPr fontId="5"/>
  </si>
  <si>
    <t>成果物は、各自治体等での施策に活用されている。</t>
    <phoneticPr fontId="5"/>
  </si>
  <si>
    <t>一般競争方式を用いることで競争性の確保に努めていたが、一者応札が発生した。</t>
    <phoneticPr fontId="5"/>
  </si>
  <si>
    <t>-</t>
    <phoneticPr fontId="5"/>
  </si>
  <si>
    <t>-</t>
    <phoneticPr fontId="5"/>
  </si>
  <si>
    <t>-</t>
    <phoneticPr fontId="5"/>
  </si>
  <si>
    <t>D.公益社団法人日本騒音制御工学会</t>
    <rPh sb="2" eb="6">
      <t>コウエキシャダン</t>
    </rPh>
    <rPh sb="6" eb="8">
      <t>ホウジン</t>
    </rPh>
    <rPh sb="8" eb="10">
      <t>ニホン</t>
    </rPh>
    <rPh sb="10" eb="12">
      <t>ソウオン</t>
    </rPh>
    <rPh sb="12" eb="14">
      <t>セイギョ</t>
    </rPh>
    <rPh sb="14" eb="15">
      <t>コウ</t>
    </rPh>
    <rPh sb="15" eb="17">
      <t>ガッカイ</t>
    </rPh>
    <phoneticPr fontId="5"/>
  </si>
  <si>
    <t>E.宮城県</t>
    <rPh sb="2" eb="5">
      <t>ミヤギケン</t>
    </rPh>
    <phoneticPr fontId="5"/>
  </si>
  <si>
    <t>☑</t>
  </si>
  <si>
    <t>人件費</t>
    <rPh sb="0" eb="3">
      <t>ジンケンヒ</t>
    </rPh>
    <phoneticPr fontId="5"/>
  </si>
  <si>
    <t>-</t>
    <phoneticPr fontId="5"/>
  </si>
  <si>
    <t>（株）ニューズ環境設計</t>
    <rPh sb="0" eb="3">
      <t>カブ</t>
    </rPh>
    <rPh sb="7" eb="9">
      <t>カンキョウ</t>
    </rPh>
    <rPh sb="9" eb="11">
      <t>セッケイ</t>
    </rPh>
    <phoneticPr fontId="5"/>
  </si>
  <si>
    <t>新幹線鉄道騒音の評価に関する検討調査</t>
    <rPh sb="0" eb="3">
      <t>シンカンセン</t>
    </rPh>
    <rPh sb="3" eb="5">
      <t>テツドウ</t>
    </rPh>
    <rPh sb="5" eb="7">
      <t>ソウオン</t>
    </rPh>
    <rPh sb="8" eb="10">
      <t>ヒョウカ</t>
    </rPh>
    <rPh sb="11" eb="12">
      <t>カン</t>
    </rPh>
    <rPh sb="14" eb="16">
      <t>ケントウ</t>
    </rPh>
    <rPh sb="16" eb="18">
      <t>チョウサ</t>
    </rPh>
    <phoneticPr fontId="5"/>
  </si>
  <si>
    <t>宮城県</t>
    <rPh sb="0" eb="3">
      <t>ミヤギケン</t>
    </rPh>
    <phoneticPr fontId="5"/>
  </si>
  <si>
    <t>（公社）日本騒音制御工学会</t>
    <rPh sb="1" eb="3">
      <t>コウシャ</t>
    </rPh>
    <rPh sb="4" eb="6">
      <t>ニホン</t>
    </rPh>
    <rPh sb="6" eb="8">
      <t>ソウオン</t>
    </rPh>
    <rPh sb="8" eb="10">
      <t>セイギョ</t>
    </rPh>
    <rPh sb="10" eb="11">
      <t>コウ</t>
    </rPh>
    <rPh sb="11" eb="13">
      <t>ガッカイ</t>
    </rPh>
    <phoneticPr fontId="5"/>
  </si>
  <si>
    <t>航空機騒音の測定評価手法に関する検討調査</t>
    <rPh sb="0" eb="3">
      <t>コウクウキ</t>
    </rPh>
    <rPh sb="3" eb="5">
      <t>ソウオン</t>
    </rPh>
    <rPh sb="6" eb="8">
      <t>ソクテイ</t>
    </rPh>
    <rPh sb="8" eb="10">
      <t>ヒョウカ</t>
    </rPh>
    <rPh sb="10" eb="12">
      <t>シュホウ</t>
    </rPh>
    <rPh sb="13" eb="14">
      <t>カン</t>
    </rPh>
    <rPh sb="16" eb="18">
      <t>ケントウ</t>
    </rPh>
    <rPh sb="18" eb="20">
      <t>チョウサ</t>
    </rPh>
    <phoneticPr fontId="5"/>
  </si>
  <si>
    <t>航空機騒音測定調査</t>
    <rPh sb="0" eb="5">
      <t>コウクウキソウオン</t>
    </rPh>
    <rPh sb="5" eb="7">
      <t>ソクテイ</t>
    </rPh>
    <rPh sb="7" eb="9">
      <t>チョウサ</t>
    </rPh>
    <phoneticPr fontId="5"/>
  </si>
  <si>
    <t>外注費</t>
    <rPh sb="0" eb="3">
      <t>ガイチュウヒ</t>
    </rPh>
    <phoneticPr fontId="5"/>
  </si>
  <si>
    <t>航空機騒音測定調査</t>
    <rPh sb="0" eb="3">
      <t>コウクウキ</t>
    </rPh>
    <rPh sb="3" eb="5">
      <t>ソウオン</t>
    </rPh>
    <rPh sb="5" eb="7">
      <t>ソクテイ</t>
    </rPh>
    <rPh sb="7" eb="9">
      <t>チョウサ</t>
    </rPh>
    <phoneticPr fontId="5"/>
  </si>
  <si>
    <t>G.株式会社ニューズ環境設計</t>
    <phoneticPr fontId="5"/>
  </si>
  <si>
    <t>航空機騒音測定調査</t>
    <rPh sb="0" eb="9">
      <t>コウクウキソウオンソクテイチョウサ</t>
    </rPh>
    <phoneticPr fontId="5"/>
  </si>
  <si>
    <t>F. 日本音響エンジニアリング株式会社</t>
    <phoneticPr fontId="5"/>
  </si>
  <si>
    <t>日本音響エンジニアリング（株）</t>
    <rPh sb="0" eb="2">
      <t>ニホン</t>
    </rPh>
    <rPh sb="2" eb="4">
      <t>オンキョウ</t>
    </rPh>
    <rPh sb="12" eb="15">
      <t>カブ</t>
    </rPh>
    <phoneticPr fontId="5"/>
  </si>
  <si>
    <t>雑役務費</t>
    <rPh sb="0" eb="1">
      <t>ザツ</t>
    </rPh>
    <rPh sb="1" eb="3">
      <t>エキム</t>
    </rPh>
    <rPh sb="3" eb="4">
      <t>ヒ</t>
    </rPh>
    <phoneticPr fontId="5"/>
  </si>
  <si>
    <t>航空機騒音の測定・評価方法に関する検討</t>
    <rPh sb="0" eb="3">
      <t>コウクウキ</t>
    </rPh>
    <rPh sb="3" eb="5">
      <t>ソウオン</t>
    </rPh>
    <rPh sb="6" eb="8">
      <t>ソクテイ</t>
    </rPh>
    <rPh sb="9" eb="11">
      <t>ヒョウカ</t>
    </rPh>
    <rPh sb="11" eb="13">
      <t>ホウホウ</t>
    </rPh>
    <rPh sb="14" eb="15">
      <t>カン</t>
    </rPh>
    <rPh sb="17" eb="19">
      <t>ケントウ</t>
    </rPh>
    <phoneticPr fontId="5"/>
  </si>
  <si>
    <t>（株）アクト音響振動調査事務所</t>
    <rPh sb="0" eb="3">
      <t>カブ</t>
    </rPh>
    <phoneticPr fontId="5"/>
  </si>
  <si>
    <t>（株）Ｅ－ＣＯＮ</t>
    <rPh sb="0" eb="3">
      <t>カブ</t>
    </rPh>
    <phoneticPr fontId="5"/>
  </si>
  <si>
    <t>ムラタ計測器サービス（株）</t>
    <rPh sb="10" eb="13">
      <t>カブ</t>
    </rPh>
    <phoneticPr fontId="5"/>
  </si>
  <si>
    <t>-</t>
    <phoneticPr fontId="5"/>
  </si>
  <si>
    <t>-</t>
    <phoneticPr fontId="5"/>
  </si>
  <si>
    <t>-</t>
    <phoneticPr fontId="5"/>
  </si>
  <si>
    <t>新幹線鉄道騒音測定調査</t>
    <rPh sb="0" eb="3">
      <t>シンカンセン</t>
    </rPh>
    <rPh sb="3" eb="5">
      <t>テツドウ</t>
    </rPh>
    <rPh sb="5" eb="7">
      <t>ソウオン</t>
    </rPh>
    <rPh sb="7" eb="9">
      <t>ソクテイ</t>
    </rPh>
    <rPh sb="9" eb="11">
      <t>チョウサ</t>
    </rPh>
    <phoneticPr fontId="5"/>
  </si>
  <si>
    <t>新幹線鉄道騒音測定調査</t>
    <phoneticPr fontId="5"/>
  </si>
  <si>
    <t>新幹線鉄道騒音測定調査</t>
    <phoneticPr fontId="5"/>
  </si>
  <si>
    <t>新幹線鉄道騒音測定調査</t>
    <phoneticPr fontId="5"/>
  </si>
  <si>
    <t>-</t>
    <phoneticPr fontId="5"/>
  </si>
  <si>
    <t>-</t>
    <phoneticPr fontId="5"/>
  </si>
  <si>
    <t>岐阜県</t>
    <rPh sb="0" eb="3">
      <t>ギフケン</t>
    </rPh>
    <phoneticPr fontId="5"/>
  </si>
  <si>
    <t>静岡市</t>
    <rPh sb="0" eb="3">
      <t>シズオカシ</t>
    </rPh>
    <phoneticPr fontId="5"/>
  </si>
  <si>
    <t>横浜市</t>
    <rPh sb="0" eb="3">
      <t>ヨコハマシ</t>
    </rPh>
    <phoneticPr fontId="5"/>
  </si>
  <si>
    <t>静岡県</t>
    <rPh sb="0" eb="3">
      <t>シズオカケン</t>
    </rPh>
    <phoneticPr fontId="5"/>
  </si>
  <si>
    <t>滋賀県</t>
    <rPh sb="0" eb="3">
      <t>シガケン</t>
    </rPh>
    <phoneticPr fontId="5"/>
  </si>
  <si>
    <t>京都市</t>
    <rPh sb="0" eb="3">
      <t>キョウトシ</t>
    </rPh>
    <phoneticPr fontId="5"/>
  </si>
  <si>
    <t>神奈川県</t>
    <rPh sb="0" eb="4">
      <t>カナガワケン</t>
    </rPh>
    <phoneticPr fontId="5"/>
  </si>
  <si>
    <t>愛知県</t>
    <rPh sb="0" eb="3">
      <t>アイチケン</t>
    </rPh>
    <phoneticPr fontId="5"/>
  </si>
  <si>
    <t>名古屋市</t>
    <rPh sb="0" eb="4">
      <t>ナゴヤシ</t>
    </rPh>
    <phoneticPr fontId="5"/>
  </si>
  <si>
    <t>浜松市</t>
    <rPh sb="0" eb="3">
      <t>ハママツシ</t>
    </rPh>
    <phoneticPr fontId="5"/>
  </si>
  <si>
    <t>その他</t>
    <rPh sb="2" eb="3">
      <t>タ</t>
    </rPh>
    <phoneticPr fontId="5"/>
  </si>
  <si>
    <t>謝金・旅費、一般管理費等</t>
    <phoneticPr fontId="5"/>
  </si>
  <si>
    <t>謝金・旅費、会場借料、一般管理費等</t>
    <phoneticPr fontId="5"/>
  </si>
  <si>
    <t>その他</t>
    <phoneticPr fontId="5"/>
  </si>
  <si>
    <t>外注費</t>
    <rPh sb="0" eb="3">
      <t>ガイチュウヒ</t>
    </rPh>
    <phoneticPr fontId="5"/>
  </si>
  <si>
    <t>雑役務費</t>
    <rPh sb="0" eb="1">
      <t>ザツ</t>
    </rPh>
    <rPh sb="1" eb="3">
      <t>エキム</t>
    </rPh>
    <phoneticPr fontId="5"/>
  </si>
  <si>
    <t>引き続き最新知見の収集及びそれらを踏まえた各種対策の検討など計画的かつ効率的に進めるとともに、より実効性の高い対策の検討を推進して環境基準の達成状況の改善を図る。一者応札の改善に向けては、公告期間や企画書・提案書の提出日までの期間について延長する。</t>
    <phoneticPr fontId="5"/>
  </si>
  <si>
    <t>A.内外地図株式会社</t>
    <rPh sb="6" eb="10">
      <t>カブシキガイシャ</t>
    </rPh>
    <phoneticPr fontId="5"/>
  </si>
  <si>
    <t>B.中外テクノス株式会社</t>
    <rPh sb="2" eb="4">
      <t>チュウガイ</t>
    </rPh>
    <rPh sb="8" eb="10">
      <t>カブシキ</t>
    </rPh>
    <rPh sb="10" eb="12">
      <t>カイシャ</t>
    </rPh>
    <phoneticPr fontId="5"/>
  </si>
  <si>
    <t>C.株式会社中央クリエイト</t>
    <rPh sb="2" eb="6">
      <t>カブシキガイシャ</t>
    </rPh>
    <rPh sb="6" eb="8">
      <t>チュウオウ</t>
    </rPh>
    <phoneticPr fontId="5"/>
  </si>
  <si>
    <t>人件費</t>
    <phoneticPr fontId="5"/>
  </si>
  <si>
    <t>データ(GISデータ含む)の整理及び公表資料の作成</t>
    <phoneticPr fontId="5"/>
  </si>
  <si>
    <t>面的評価支援システムの改良</t>
  </si>
  <si>
    <t>印刷製本費、一般管理費等</t>
    <phoneticPr fontId="5"/>
  </si>
  <si>
    <t>謝金・旅費、印刷製本費、一般管理費等</t>
    <phoneticPr fontId="5"/>
  </si>
  <si>
    <t>人件費</t>
    <phoneticPr fontId="5"/>
  </si>
  <si>
    <t>メカニズム等の調査・検討</t>
    <rPh sb="5" eb="6">
      <t>トウ</t>
    </rPh>
    <rPh sb="7" eb="9">
      <t>チョウサ</t>
    </rPh>
    <rPh sb="10" eb="12">
      <t>ケントウ</t>
    </rPh>
    <phoneticPr fontId="5"/>
  </si>
  <si>
    <t>自動車騒音常時監視報告結果におけるデータ(GISデータ含む)の整理及び公表資料の作成</t>
    <phoneticPr fontId="5"/>
  </si>
  <si>
    <t>面的評価支援システムの改良</t>
    <phoneticPr fontId="5"/>
  </si>
  <si>
    <t>中外テクノス（株）</t>
    <phoneticPr fontId="5"/>
  </si>
  <si>
    <t>内外地図（株）</t>
    <phoneticPr fontId="5"/>
  </si>
  <si>
    <t>（株）中央クリエイト</t>
    <phoneticPr fontId="5"/>
  </si>
  <si>
    <t>-</t>
    <phoneticPr fontId="5"/>
  </si>
  <si>
    <t>-</t>
    <phoneticPr fontId="5"/>
  </si>
  <si>
    <t>36/20</t>
    <phoneticPr fontId="5"/>
  </si>
  <si>
    <t>全国的な政策・施策を行うために、以下の通り最新知見の収集及びそれらを踏まえた各種対策の検討など計画的かつ効率的に進めてきた。
・交通騒音に係る土地利用対策（新幹線鉄道騒音の沿線対策と自動車騒音の沿道対策）については、実効性を更に高める目的で、外部有識者を含めて議論を行った結果を踏まえ、平成29年6月に「交通騒音問題の未然防止のための沿道・沿線対策に関するガイドライン」の改定版を策定するとともに、地方公共団体へ周知を行った。
・自動車騒音常時監視業務については、日本音響学会の道路交通騒音の予測式を利用し、効率的・効果的に騒音暴露状況の網羅的な把握に努めている。
・道路交通振動については、発振から受振までの振動のメカニズム把握のための検討調査を行っている。
・航空機騒音に係る航空機騒音測定・評価方法については、地方公共団体の測定調査結果等を基に、マニュアル内容を検討委員会にて検証する等効率的な業務執行を図っている。
・新幹線騒音に関する予測・評価手法の検討において、過年度業務における測定結果を活用して検討を行うなど、効率的・効果的に検討を行っている。</t>
    <rPh sb="296" eb="298">
      <t>ハッシン</t>
    </rPh>
    <rPh sb="305" eb="307">
      <t>シンドウ</t>
    </rPh>
    <rPh sb="313" eb="315">
      <t>ハアク</t>
    </rPh>
    <phoneticPr fontId="5"/>
  </si>
  <si>
    <t>道路交通振動のメカニズム把握のための検討調査</t>
    <phoneticPr fontId="5"/>
  </si>
  <si>
    <t>○</t>
    <phoneticPr fontId="5"/>
  </si>
  <si>
    <t>H.岐阜県</t>
    <rPh sb="2" eb="5">
      <t>ギフケン</t>
    </rPh>
    <phoneticPr fontId="5"/>
  </si>
  <si>
    <t>消耗品</t>
    <rPh sb="0" eb="3">
      <t>ショウモウヒン</t>
    </rPh>
    <phoneticPr fontId="5"/>
  </si>
  <si>
    <t>最低価格落札方式や総合評価落札方式による競争入札を積極的に用いることで、競争性を確保していることからコストは妥当である。</t>
    <rPh sb="11" eb="13">
      <t>ヒョウカ</t>
    </rPh>
    <rPh sb="13" eb="15">
      <t>ラクサツ</t>
    </rPh>
    <phoneticPr fontId="5"/>
  </si>
  <si>
    <t>精算作業の際には調査の費目・使途が事業目的に即しているか確認しているほか、総合評価落札方式を適切に行い、コスト当たりの成果が最大化されるように努めている。</t>
    <rPh sb="41" eb="43">
      <t>ラクサツ</t>
    </rPh>
    <phoneticPr fontId="5"/>
  </si>
  <si>
    <t>I.株式会社アクト音響振動調査事務所</t>
    <rPh sb="2" eb="4">
      <t>カブシキ</t>
    </rPh>
    <rPh sb="4" eb="6">
      <t>カイシャ</t>
    </rPh>
    <phoneticPr fontId="5"/>
  </si>
  <si>
    <t>自動車騒音の状況について（環境省）
http://www.env.go.jp/air/car/noise/index.html</t>
    <phoneticPr fontId="5"/>
  </si>
  <si>
    <t>外部有識者点検対象外</t>
    <phoneticPr fontId="5"/>
  </si>
  <si>
    <t>策定したガイドライン等を有効活用し、環境基準達成に向け、引き続き効果的に事業を実施すること。
また、一者応札の改善に向け、仕様書の見直しや公告期間の延長等の取組を通じて競争性を確保した調達となるよう予算の適切な執行に努めること。</t>
    <rPh sb="0" eb="2">
      <t>サクテイ</t>
    </rPh>
    <rPh sb="10" eb="11">
      <t>トウ</t>
    </rPh>
    <rPh sb="12" eb="14">
      <t>ユウコウ</t>
    </rPh>
    <rPh sb="14" eb="16">
      <t>カツヨウ</t>
    </rPh>
    <rPh sb="18" eb="20">
      <t>カンキョウ</t>
    </rPh>
    <rPh sb="20" eb="22">
      <t>キジュン</t>
    </rPh>
    <rPh sb="22" eb="24">
      <t>タッセイ</t>
    </rPh>
    <rPh sb="25" eb="26">
      <t>ム</t>
    </rPh>
    <rPh sb="28" eb="29">
      <t>ヒ</t>
    </rPh>
    <rPh sb="30" eb="31">
      <t>ツヅ</t>
    </rPh>
    <rPh sb="32" eb="35">
      <t>コウカテキ</t>
    </rPh>
    <rPh sb="36" eb="38">
      <t>ジギョウ</t>
    </rPh>
    <rPh sb="39" eb="41">
      <t>ジッシ</t>
    </rPh>
    <phoneticPr fontId="1"/>
  </si>
  <si>
    <t>執行等改善</t>
  </si>
  <si>
    <t>事業で策定したガイドラインやマニュアル等を有効活用し、環境基準達成に向け、引き続き効果的に事業を実施する。
また、執行率の向上や一者応札の改善に向けては、公告期間や企画書・提案書の提出日までの期間を延長する等、適切な執行に努める。</t>
    <rPh sb="72" eb="73">
      <t>ム</t>
    </rPh>
    <rPh sb="99" eb="101">
      <t>エンチョウ</t>
    </rPh>
    <rPh sb="103" eb="104">
      <t>ナド</t>
    </rPh>
    <rPh sb="105" eb="107">
      <t>テキセツ</t>
    </rPh>
    <rPh sb="108" eb="110">
      <t>シッコウ</t>
    </rPh>
    <rPh sb="111" eb="112">
      <t>ツト</t>
    </rPh>
    <phoneticPr fontId="5"/>
  </si>
  <si>
    <t>自動車環境対策課長
関谷　毅史</t>
    <rPh sb="0" eb="8">
      <t>ジドウシャカンキョウタイサクカ</t>
    </rPh>
    <rPh sb="8" eb="9">
      <t>チョウ</t>
    </rPh>
    <rPh sb="10" eb="12">
      <t>セキタニ</t>
    </rPh>
    <rPh sb="13" eb="14">
      <t>タケシ</t>
    </rPh>
    <rPh sb="14" eb="15">
      <t>フミ</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</si>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</sst>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25401</xdr:colOff>
      <xdr:row>31</xdr:row>
      <xdr:rowOff>8467</xdr:rowOff>
    </xdr:from>
    <xdr:to>
      <xdr:col>41</xdr:col>
      <xdr:colOff>169334</xdr:colOff>
      <xdr:row>31</xdr:row>
      <xdr:rowOff>262467</xdr:rowOff>
    </xdr:to>
    <xdr:sp macro="" textlink="">
      <xdr:nvSpPr>
        <xdr:cNvPr id="4" name="テキスト ボックス 3"/>
        <xdr:cNvSpPr txBox="1"/>
      </xdr:nvSpPr>
      <xdr:spPr>
        <a:xfrm>
          <a:off x="7103534" y="11209867"/>
          <a:ext cx="702733"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38</xdr:col>
      <xdr:colOff>25401</xdr:colOff>
      <xdr:row>38</xdr:row>
      <xdr:rowOff>8467</xdr:rowOff>
    </xdr:from>
    <xdr:to>
      <xdr:col>41</xdr:col>
      <xdr:colOff>169334</xdr:colOff>
      <xdr:row>38</xdr:row>
      <xdr:rowOff>262467</xdr:rowOff>
    </xdr:to>
    <xdr:sp macro="" textlink="">
      <xdr:nvSpPr>
        <xdr:cNvPr id="5" name="テキスト ボックス 4"/>
        <xdr:cNvSpPr txBox="1"/>
      </xdr:nvSpPr>
      <xdr:spPr>
        <a:xfrm>
          <a:off x="7103534" y="13165667"/>
          <a:ext cx="702733"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38</xdr:col>
      <xdr:colOff>25401</xdr:colOff>
      <xdr:row>45</xdr:row>
      <xdr:rowOff>8467</xdr:rowOff>
    </xdr:from>
    <xdr:to>
      <xdr:col>41</xdr:col>
      <xdr:colOff>169334</xdr:colOff>
      <xdr:row>45</xdr:row>
      <xdr:rowOff>262467</xdr:rowOff>
    </xdr:to>
    <xdr:sp macro="" textlink="">
      <xdr:nvSpPr>
        <xdr:cNvPr id="6" name="テキスト ボックス 5"/>
        <xdr:cNvSpPr txBox="1"/>
      </xdr:nvSpPr>
      <xdr:spPr>
        <a:xfrm>
          <a:off x="7103534" y="15121467"/>
          <a:ext cx="702733"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38</xdr:col>
      <xdr:colOff>25400</xdr:colOff>
      <xdr:row>133</xdr:row>
      <xdr:rowOff>127000</xdr:rowOff>
    </xdr:from>
    <xdr:to>
      <xdr:col>41</xdr:col>
      <xdr:colOff>169333</xdr:colOff>
      <xdr:row>133</xdr:row>
      <xdr:rowOff>381000</xdr:rowOff>
    </xdr:to>
    <xdr:sp macro="" textlink="">
      <xdr:nvSpPr>
        <xdr:cNvPr id="7" name="テキスト ボックス 6"/>
        <xdr:cNvSpPr txBox="1"/>
      </xdr:nvSpPr>
      <xdr:spPr>
        <a:xfrm>
          <a:off x="7103533" y="20760267"/>
          <a:ext cx="702733"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7</xdr:col>
      <xdr:colOff>23252</xdr:colOff>
      <xdr:row>740</xdr:row>
      <xdr:rowOff>0</xdr:rowOff>
    </xdr:from>
    <xdr:to>
      <xdr:col>22</xdr:col>
      <xdr:colOff>121900</xdr:colOff>
      <xdr:row>740</xdr:row>
      <xdr:rowOff>352009</xdr:rowOff>
    </xdr:to>
    <xdr:sp macro="" textlink="">
      <xdr:nvSpPr>
        <xdr:cNvPr id="8" name="テキスト ボックス 7"/>
        <xdr:cNvSpPr txBox="1"/>
      </xdr:nvSpPr>
      <xdr:spPr>
        <a:xfrm>
          <a:off x="1327119" y="44297600"/>
          <a:ext cx="2892648" cy="35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①道路交通騒音対策調査</a:t>
          </a:r>
        </a:p>
      </xdr:txBody>
    </xdr:sp>
    <xdr:clientData/>
  </xdr:twoCellAnchor>
  <xdr:twoCellAnchor>
    <xdr:from>
      <xdr:col>7</xdr:col>
      <xdr:colOff>6535</xdr:colOff>
      <xdr:row>740</xdr:row>
      <xdr:rowOff>347252</xdr:rowOff>
    </xdr:from>
    <xdr:to>
      <xdr:col>16</xdr:col>
      <xdr:colOff>80426</xdr:colOff>
      <xdr:row>743</xdr:row>
      <xdr:rowOff>26390</xdr:rowOff>
    </xdr:to>
    <xdr:sp macro="" textlink="">
      <xdr:nvSpPr>
        <xdr:cNvPr id="9" name="テキスト ボックス 8"/>
        <xdr:cNvSpPr txBox="1"/>
      </xdr:nvSpPr>
      <xdr:spPr>
        <a:xfrm>
          <a:off x="1310402" y="44644852"/>
          <a:ext cx="1750291" cy="74593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１３百万円</a:t>
          </a:r>
        </a:p>
      </xdr:txBody>
    </xdr:sp>
    <xdr:clientData/>
  </xdr:twoCellAnchor>
  <xdr:twoCellAnchor>
    <xdr:from>
      <xdr:col>16</xdr:col>
      <xdr:colOff>169834</xdr:colOff>
      <xdr:row>741</xdr:row>
      <xdr:rowOff>198782</xdr:rowOff>
    </xdr:from>
    <xdr:to>
      <xdr:col>30</xdr:col>
      <xdr:colOff>139204</xdr:colOff>
      <xdr:row>743</xdr:row>
      <xdr:rowOff>57774</xdr:rowOff>
    </xdr:to>
    <xdr:sp macro="" textlink="">
      <xdr:nvSpPr>
        <xdr:cNvPr id="10" name="大かっこ 9"/>
        <xdr:cNvSpPr/>
      </xdr:nvSpPr>
      <xdr:spPr>
        <a:xfrm>
          <a:off x="2952791" y="45777978"/>
          <a:ext cx="2404456" cy="5712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9</xdr:col>
      <xdr:colOff>80666</xdr:colOff>
      <xdr:row>744</xdr:row>
      <xdr:rowOff>133590</xdr:rowOff>
    </xdr:from>
    <xdr:to>
      <xdr:col>23</xdr:col>
      <xdr:colOff>5747</xdr:colOff>
      <xdr:row>746</xdr:row>
      <xdr:rowOff>51752</xdr:rowOff>
    </xdr:to>
    <xdr:sp macro="" textlink="">
      <xdr:nvSpPr>
        <xdr:cNvPr id="11" name="テキスト ボックス 10"/>
        <xdr:cNvSpPr txBox="1"/>
      </xdr:nvSpPr>
      <xdr:spPr>
        <a:xfrm>
          <a:off x="1757066" y="45845123"/>
          <a:ext cx="2532814" cy="62936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kumimoji="1" lang="ja-JP" altLang="en-US" sz="1100">
              <a:solidFill>
                <a:sysClr val="windowText" lastClr="000000"/>
              </a:solidFill>
            </a:rPr>
            <a:t>．内外地図</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24</xdr:col>
      <xdr:colOff>176708</xdr:colOff>
      <xdr:row>744</xdr:row>
      <xdr:rowOff>107397</xdr:rowOff>
    </xdr:from>
    <xdr:to>
      <xdr:col>43</xdr:col>
      <xdr:colOff>98315</xdr:colOff>
      <xdr:row>746</xdr:row>
      <xdr:rowOff>76631</xdr:rowOff>
    </xdr:to>
    <xdr:sp macro="" textlink="">
      <xdr:nvSpPr>
        <xdr:cNvPr id="12" name="大かっこ 11"/>
        <xdr:cNvSpPr/>
      </xdr:nvSpPr>
      <xdr:spPr>
        <a:xfrm>
          <a:off x="4647108" y="45818930"/>
          <a:ext cx="3460674" cy="6804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自動車騒音常時監視結果</a:t>
          </a:r>
          <a:r>
            <a:rPr kumimoji="1" lang="ja-JP" altLang="en-US" sz="1100">
              <a:solidFill>
                <a:sysClr val="windowText" lastClr="000000"/>
              </a:solidFill>
              <a:effectLst/>
              <a:latin typeface="+mn-lt"/>
              <a:ea typeface="+mn-ea"/>
              <a:cs typeface="+mn-cs"/>
            </a:rPr>
            <a:t>報告</a:t>
          </a:r>
          <a:r>
            <a:rPr kumimoji="1" lang="ja-JP" altLang="ja-JP" sz="1100">
              <a:solidFill>
                <a:sysClr val="windowText" lastClr="000000"/>
              </a:solidFill>
              <a:effectLst/>
              <a:latin typeface="+mn-lt"/>
              <a:ea typeface="+mn-ea"/>
              <a:cs typeface="+mn-cs"/>
            </a:rPr>
            <a:t>におけるデータ</a:t>
          </a:r>
          <a:r>
            <a:rPr kumimoji="1" lang="en-US" altLang="ja-JP" sz="1100">
              <a:solidFill>
                <a:sysClr val="windowText" lastClr="000000"/>
              </a:solidFill>
              <a:effectLst/>
              <a:latin typeface="+mn-lt"/>
              <a:ea typeface="+mn-ea"/>
              <a:cs typeface="+mn-cs"/>
            </a:rPr>
            <a:t>(GIS</a:t>
          </a:r>
          <a:r>
            <a:rPr kumimoji="1" lang="ja-JP" altLang="en-US" sz="1100">
              <a:solidFill>
                <a:sysClr val="windowText" lastClr="000000"/>
              </a:solidFill>
              <a:effectLst/>
              <a:latin typeface="+mn-lt"/>
              <a:ea typeface="+mn-ea"/>
              <a:cs typeface="+mn-cs"/>
            </a:rPr>
            <a:t>データ含む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の整理</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公表資料の作成</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9</xdr:col>
      <xdr:colOff>84384</xdr:colOff>
      <xdr:row>743</xdr:row>
      <xdr:rowOff>167836</xdr:rowOff>
    </xdr:from>
    <xdr:to>
      <xdr:col>23</xdr:col>
      <xdr:colOff>40519</xdr:colOff>
      <xdr:row>744</xdr:row>
      <xdr:rowOff>193905</xdr:rowOff>
    </xdr:to>
    <xdr:sp macro="" textlink="">
      <xdr:nvSpPr>
        <xdr:cNvPr id="13" name="テキスト ボックス 12"/>
        <xdr:cNvSpPr txBox="1"/>
      </xdr:nvSpPr>
      <xdr:spPr>
        <a:xfrm>
          <a:off x="1760784" y="45532236"/>
          <a:ext cx="2563868" cy="373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en-US" sz="1100">
              <a:solidFill>
                <a:sysClr val="windowText" lastClr="000000"/>
              </a:solidFill>
              <a:latin typeface="+mn-lt"/>
              <a:ea typeface="+mn-ea"/>
              <a:cs typeface="+mn-cs"/>
            </a:rPr>
            <a:t>一般競争契約（</a:t>
          </a:r>
          <a:r>
            <a:rPr kumimoji="1" lang="ja-JP" altLang="ja-JP" sz="1100">
              <a:solidFill>
                <a:sysClr val="windowText" lastClr="000000"/>
              </a:solidFill>
              <a:effectLst/>
              <a:latin typeface="+mn-lt"/>
              <a:ea typeface="+mn-ea"/>
              <a:cs typeface="+mn-cs"/>
            </a:rPr>
            <a:t>総合評価</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24</xdr:col>
      <xdr:colOff>181167</xdr:colOff>
      <xdr:row>747</xdr:row>
      <xdr:rowOff>95265</xdr:rowOff>
    </xdr:from>
    <xdr:to>
      <xdr:col>43</xdr:col>
      <xdr:colOff>98316</xdr:colOff>
      <xdr:row>749</xdr:row>
      <xdr:rowOff>45598</xdr:rowOff>
    </xdr:to>
    <xdr:sp macro="" textlink="">
      <xdr:nvSpPr>
        <xdr:cNvPr id="14" name="大かっこ 13"/>
        <xdr:cNvSpPr/>
      </xdr:nvSpPr>
      <xdr:spPr>
        <a:xfrm>
          <a:off x="4651567" y="46865132"/>
          <a:ext cx="3456216" cy="6615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面的評価支援システムの改良</a:t>
          </a:r>
          <a:endParaRPr lang="ja-JP" altLang="ja-JP">
            <a:effectLst/>
          </a:endParaRPr>
        </a:p>
      </xdr:txBody>
    </xdr:sp>
    <xdr:clientData/>
  </xdr:twoCellAnchor>
  <xdr:twoCellAnchor>
    <xdr:from>
      <xdr:col>7</xdr:col>
      <xdr:colOff>157237</xdr:colOff>
      <xdr:row>743</xdr:row>
      <xdr:rowOff>32286</xdr:rowOff>
    </xdr:from>
    <xdr:to>
      <xdr:col>7</xdr:col>
      <xdr:colOff>157237</xdr:colOff>
      <xdr:row>748</xdr:row>
      <xdr:rowOff>107219</xdr:rowOff>
    </xdr:to>
    <xdr:cxnSp macro="">
      <xdr:nvCxnSpPr>
        <xdr:cNvPr id="15" name="直線コネクタ 14"/>
        <xdr:cNvCxnSpPr/>
      </xdr:nvCxnSpPr>
      <xdr:spPr>
        <a:xfrm>
          <a:off x="1461104" y="45396686"/>
          <a:ext cx="0" cy="183600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84385</xdr:colOff>
      <xdr:row>747</xdr:row>
      <xdr:rowOff>132005</xdr:rowOff>
    </xdr:from>
    <xdr:to>
      <xdr:col>23</xdr:col>
      <xdr:colOff>10687</xdr:colOff>
      <xdr:row>749</xdr:row>
      <xdr:rowOff>21741</xdr:rowOff>
    </xdr:to>
    <xdr:sp macro="" textlink="">
      <xdr:nvSpPr>
        <xdr:cNvPr id="16" name="テキスト ボックス 15"/>
        <xdr:cNvSpPr txBox="1"/>
      </xdr:nvSpPr>
      <xdr:spPr>
        <a:xfrm>
          <a:off x="1760785" y="46901872"/>
          <a:ext cx="2534035" cy="6009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中外テクノス（株）</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7</xdr:col>
      <xdr:colOff>155605</xdr:colOff>
      <xdr:row>745</xdr:row>
      <xdr:rowOff>115738</xdr:rowOff>
    </xdr:from>
    <xdr:to>
      <xdr:col>9</xdr:col>
      <xdr:colOff>57782</xdr:colOff>
      <xdr:row>745</xdr:row>
      <xdr:rowOff>115738</xdr:rowOff>
    </xdr:to>
    <xdr:cxnSp macro="">
      <xdr:nvCxnSpPr>
        <xdr:cNvPr id="17" name="直線コネクタ 16"/>
        <xdr:cNvCxnSpPr/>
      </xdr:nvCxnSpPr>
      <xdr:spPr>
        <a:xfrm>
          <a:off x="1459472" y="46182871"/>
          <a:ext cx="27471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84384</xdr:colOff>
      <xdr:row>746</xdr:row>
      <xdr:rowOff>165388</xdr:rowOff>
    </xdr:from>
    <xdr:to>
      <xdr:col>22</xdr:col>
      <xdr:colOff>63499</xdr:colOff>
      <xdr:row>747</xdr:row>
      <xdr:rowOff>138218</xdr:rowOff>
    </xdr:to>
    <xdr:sp macro="" textlink="">
      <xdr:nvSpPr>
        <xdr:cNvPr id="18" name="テキスト ボックス 17"/>
        <xdr:cNvSpPr txBox="1"/>
      </xdr:nvSpPr>
      <xdr:spPr>
        <a:xfrm>
          <a:off x="1684584" y="47764988"/>
          <a:ext cx="2290515" cy="328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請負・随意契約（その他）</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7</xdr:col>
      <xdr:colOff>155605</xdr:colOff>
      <xdr:row>748</xdr:row>
      <xdr:rowOff>99102</xdr:rowOff>
    </xdr:from>
    <xdr:to>
      <xdr:col>9</xdr:col>
      <xdr:colOff>57782</xdr:colOff>
      <xdr:row>748</xdr:row>
      <xdr:rowOff>99102</xdr:rowOff>
    </xdr:to>
    <xdr:cxnSp macro="">
      <xdr:nvCxnSpPr>
        <xdr:cNvPr id="19" name="直線コネクタ 18"/>
        <xdr:cNvCxnSpPr/>
      </xdr:nvCxnSpPr>
      <xdr:spPr>
        <a:xfrm>
          <a:off x="1459472" y="47224569"/>
          <a:ext cx="27471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22009</xdr:colOff>
      <xdr:row>749</xdr:row>
      <xdr:rowOff>143961</xdr:rowOff>
    </xdr:from>
    <xdr:to>
      <xdr:col>20</xdr:col>
      <xdr:colOff>111556</xdr:colOff>
      <xdr:row>750</xdr:row>
      <xdr:rowOff>218750</xdr:rowOff>
    </xdr:to>
    <xdr:sp macro="" textlink="">
      <xdr:nvSpPr>
        <xdr:cNvPr id="20" name="テキスト ボックス 19"/>
        <xdr:cNvSpPr txBox="1"/>
      </xdr:nvSpPr>
      <xdr:spPr bwMode="auto">
        <a:xfrm>
          <a:off x="1325876" y="47625028"/>
          <a:ext cx="2511013" cy="43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②道路交通振動対策調査</a:t>
          </a:r>
        </a:p>
      </xdr:txBody>
    </xdr:sp>
    <xdr:clientData/>
  </xdr:twoCellAnchor>
  <xdr:twoCellAnchor>
    <xdr:from>
      <xdr:col>7</xdr:col>
      <xdr:colOff>0</xdr:colOff>
      <xdr:row>750</xdr:row>
      <xdr:rowOff>188473</xdr:rowOff>
    </xdr:from>
    <xdr:to>
      <xdr:col>16</xdr:col>
      <xdr:colOff>73891</xdr:colOff>
      <xdr:row>752</xdr:row>
      <xdr:rowOff>161269</xdr:rowOff>
    </xdr:to>
    <xdr:sp macro="" textlink="">
      <xdr:nvSpPr>
        <xdr:cNvPr id="21" name="テキスト ボックス 20"/>
        <xdr:cNvSpPr txBox="1"/>
      </xdr:nvSpPr>
      <xdr:spPr bwMode="auto">
        <a:xfrm>
          <a:off x="1303867" y="48025140"/>
          <a:ext cx="1750291" cy="6839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23</xdr:col>
      <xdr:colOff>104468</xdr:colOff>
      <xdr:row>753</xdr:row>
      <xdr:rowOff>157244</xdr:rowOff>
    </xdr:from>
    <xdr:to>
      <xdr:col>42</xdr:col>
      <xdr:colOff>13485</xdr:colOff>
      <xdr:row>755</xdr:row>
      <xdr:rowOff>116659</xdr:rowOff>
    </xdr:to>
    <xdr:sp macro="" textlink="">
      <xdr:nvSpPr>
        <xdr:cNvPr id="22" name="大かっこ 21"/>
        <xdr:cNvSpPr/>
      </xdr:nvSpPr>
      <xdr:spPr bwMode="auto">
        <a:xfrm>
          <a:off x="4388601" y="49052244"/>
          <a:ext cx="3448084" cy="670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道路交通振動の</a:t>
          </a:r>
          <a:r>
            <a:rPr kumimoji="1" lang="ja-JP" altLang="en-US" sz="1100">
              <a:solidFill>
                <a:schemeClr val="tx1"/>
              </a:solidFill>
              <a:effectLst/>
              <a:latin typeface="+mn-lt"/>
              <a:ea typeface="+mn-ea"/>
              <a:cs typeface="+mn-cs"/>
            </a:rPr>
            <a:t>メカニズム把握のための検討調査</a:t>
          </a:r>
          <a:endParaRPr lang="ja-JP" altLang="ja-JP">
            <a:effectLst/>
          </a:endParaRPr>
        </a:p>
      </xdr:txBody>
    </xdr:sp>
    <xdr:clientData/>
  </xdr:twoCellAnchor>
  <xdr:twoCellAnchor>
    <xdr:from>
      <xdr:col>9</xdr:col>
      <xdr:colOff>103447</xdr:colOff>
      <xdr:row>752</xdr:row>
      <xdr:rowOff>240080</xdr:rowOff>
    </xdr:from>
    <xdr:to>
      <xdr:col>22</xdr:col>
      <xdr:colOff>127000</xdr:colOff>
      <xdr:row>753</xdr:row>
      <xdr:rowOff>230074</xdr:rowOff>
    </xdr:to>
    <xdr:sp macro="" textlink="">
      <xdr:nvSpPr>
        <xdr:cNvPr id="23" name="テキスト ボックス 22"/>
        <xdr:cNvSpPr txBox="1"/>
      </xdr:nvSpPr>
      <xdr:spPr bwMode="auto">
        <a:xfrm>
          <a:off x="1779847" y="48787947"/>
          <a:ext cx="2445020" cy="3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請負・一般競争契約（最低価格）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24150</xdr:colOff>
      <xdr:row>750</xdr:row>
      <xdr:rowOff>218751</xdr:rowOff>
    </xdr:from>
    <xdr:to>
      <xdr:col>30</xdr:col>
      <xdr:colOff>84666</xdr:colOff>
      <xdr:row>752</xdr:row>
      <xdr:rowOff>160866</xdr:rowOff>
    </xdr:to>
    <xdr:sp macro="" textlink="">
      <xdr:nvSpPr>
        <xdr:cNvPr id="24" name="大かっこ 23"/>
        <xdr:cNvSpPr/>
      </xdr:nvSpPr>
      <xdr:spPr bwMode="auto">
        <a:xfrm>
          <a:off x="3190683" y="48969818"/>
          <a:ext cx="2481983" cy="6533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道路交通振動の防止を図る各種対策の推進に資するための調査・検討</a:t>
          </a:r>
          <a:endParaRPr kumimoji="1" lang="en-US" altLang="ja-JP" sz="1100">
            <a:solidFill>
              <a:sysClr val="windowText" lastClr="000000"/>
            </a:solidFill>
          </a:endParaRPr>
        </a:p>
      </xdr:txBody>
    </xdr:sp>
    <xdr:clientData/>
  </xdr:twoCellAnchor>
  <xdr:twoCellAnchor>
    <xdr:from>
      <xdr:col>7</xdr:col>
      <xdr:colOff>174360</xdr:colOff>
      <xdr:row>754</xdr:row>
      <xdr:rowOff>161907</xdr:rowOff>
    </xdr:from>
    <xdr:to>
      <xdr:col>9</xdr:col>
      <xdr:colOff>80242</xdr:colOff>
      <xdr:row>754</xdr:row>
      <xdr:rowOff>161907</xdr:rowOff>
    </xdr:to>
    <xdr:cxnSp macro="">
      <xdr:nvCxnSpPr>
        <xdr:cNvPr id="25" name="直線コネクタ 24"/>
        <xdr:cNvCxnSpPr/>
      </xdr:nvCxnSpPr>
      <xdr:spPr>
        <a:xfrm>
          <a:off x="1478227" y="49412507"/>
          <a:ext cx="27841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74132</xdr:colOff>
      <xdr:row>753</xdr:row>
      <xdr:rowOff>194180</xdr:rowOff>
    </xdr:from>
    <xdr:to>
      <xdr:col>23</xdr:col>
      <xdr:colOff>434</xdr:colOff>
      <xdr:row>755</xdr:row>
      <xdr:rowOff>94903</xdr:rowOff>
    </xdr:to>
    <xdr:sp macro="" textlink="">
      <xdr:nvSpPr>
        <xdr:cNvPr id="26" name="テキスト ボックス 25"/>
        <xdr:cNvSpPr txBox="1"/>
      </xdr:nvSpPr>
      <xdr:spPr>
        <a:xfrm>
          <a:off x="1750532" y="49089180"/>
          <a:ext cx="2534035" cy="61192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j-ea"/>
              <a:ea typeface="+mj-ea"/>
              <a:cs typeface="+mn-cs"/>
            </a:rPr>
            <a:t>C</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中央クリエイト</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169460</xdr:colOff>
      <xdr:row>752</xdr:row>
      <xdr:rowOff>158494</xdr:rowOff>
    </xdr:from>
    <xdr:to>
      <xdr:col>7</xdr:col>
      <xdr:colOff>169460</xdr:colOff>
      <xdr:row>754</xdr:row>
      <xdr:rowOff>175761</xdr:rowOff>
    </xdr:to>
    <xdr:cxnSp macro="">
      <xdr:nvCxnSpPr>
        <xdr:cNvPr id="35" name="直線コネクタ 34"/>
        <xdr:cNvCxnSpPr/>
      </xdr:nvCxnSpPr>
      <xdr:spPr bwMode="auto">
        <a:xfrm rot="5400000">
          <a:off x="1113327" y="49066361"/>
          <a:ext cx="720000"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54418</xdr:colOff>
      <xdr:row>756</xdr:row>
      <xdr:rowOff>357566</xdr:rowOff>
    </xdr:from>
    <xdr:to>
      <xdr:col>16</xdr:col>
      <xdr:colOff>117430</xdr:colOff>
      <xdr:row>757</xdr:row>
      <xdr:rowOff>245356</xdr:rowOff>
    </xdr:to>
    <xdr:sp macro="" textlink="">
      <xdr:nvSpPr>
        <xdr:cNvPr id="40" name="テキスト ボックス 39"/>
        <xdr:cNvSpPr txBox="1"/>
      </xdr:nvSpPr>
      <xdr:spPr>
        <a:xfrm>
          <a:off x="1358285" y="50319366"/>
          <a:ext cx="1739412" cy="5566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７百万円</a:t>
          </a:r>
        </a:p>
      </xdr:txBody>
    </xdr:sp>
    <xdr:clientData/>
  </xdr:twoCellAnchor>
  <xdr:twoCellAnchor>
    <xdr:from>
      <xdr:col>17</xdr:col>
      <xdr:colOff>99078</xdr:colOff>
      <xdr:row>756</xdr:row>
      <xdr:rowOff>323778</xdr:rowOff>
    </xdr:from>
    <xdr:to>
      <xdr:col>30</xdr:col>
      <xdr:colOff>122033</xdr:colOff>
      <xdr:row>757</xdr:row>
      <xdr:rowOff>251152</xdr:rowOff>
    </xdr:to>
    <xdr:sp macro="" textlink="">
      <xdr:nvSpPr>
        <xdr:cNvPr id="41" name="大かっこ 40"/>
        <xdr:cNvSpPr/>
      </xdr:nvSpPr>
      <xdr:spPr>
        <a:xfrm>
          <a:off x="3265611" y="50285578"/>
          <a:ext cx="2444422" cy="5962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航空機騒音低減対策の推進に資するための調査・検討</a:t>
          </a:r>
          <a:endParaRPr kumimoji="1" lang="en-US" altLang="ja-JP" sz="1100"/>
        </a:p>
      </xdr:txBody>
    </xdr:sp>
    <xdr:clientData/>
  </xdr:twoCellAnchor>
  <xdr:twoCellAnchor>
    <xdr:from>
      <xdr:col>9</xdr:col>
      <xdr:colOff>23907</xdr:colOff>
      <xdr:row>757</xdr:row>
      <xdr:rowOff>255208</xdr:rowOff>
    </xdr:from>
    <xdr:to>
      <xdr:col>9</xdr:col>
      <xdr:colOff>23907</xdr:colOff>
      <xdr:row>760</xdr:row>
      <xdr:rowOff>92942</xdr:rowOff>
    </xdr:to>
    <xdr:cxnSp macro="">
      <xdr:nvCxnSpPr>
        <xdr:cNvPr id="42" name="直線コネクタ 41"/>
        <xdr:cNvCxnSpPr/>
      </xdr:nvCxnSpPr>
      <xdr:spPr>
        <a:xfrm>
          <a:off x="1700307" y="50885875"/>
          <a:ext cx="0" cy="154800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42331</xdr:colOff>
      <xdr:row>755</xdr:row>
      <xdr:rowOff>279397</xdr:rowOff>
    </xdr:from>
    <xdr:to>
      <xdr:col>20</xdr:col>
      <xdr:colOff>139609</xdr:colOff>
      <xdr:row>756</xdr:row>
      <xdr:rowOff>357566</xdr:rowOff>
    </xdr:to>
    <xdr:sp macro="" textlink="">
      <xdr:nvSpPr>
        <xdr:cNvPr id="43" name="テキスト ボックス 42"/>
        <xdr:cNvSpPr txBox="1"/>
      </xdr:nvSpPr>
      <xdr:spPr>
        <a:xfrm>
          <a:off x="1346198" y="49885597"/>
          <a:ext cx="2518744" cy="43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③航空機</a:t>
          </a:r>
          <a:r>
            <a:rPr kumimoji="1" lang="ja-JP" altLang="ja-JP" sz="1100">
              <a:solidFill>
                <a:sysClr val="windowText" lastClr="000000"/>
              </a:solidFill>
              <a:latin typeface="+mn-lt"/>
              <a:ea typeface="+mn-ea"/>
              <a:cs typeface="+mn-cs"/>
            </a:rPr>
            <a:t>騒音対策</a:t>
          </a:r>
          <a:r>
            <a:rPr kumimoji="1" lang="ja-JP" altLang="en-US" sz="1100">
              <a:solidFill>
                <a:sysClr val="windowText" lastClr="000000"/>
              </a:solidFill>
              <a:latin typeface="+mn-lt"/>
              <a:ea typeface="+mn-ea"/>
              <a:cs typeface="+mn-cs"/>
            </a:rPr>
            <a:t>調査</a:t>
          </a:r>
          <a:endParaRPr kumimoji="1" lang="ja-JP" altLang="en-US" sz="1100">
            <a:solidFill>
              <a:sysClr val="windowText" lastClr="000000"/>
            </a:solidFill>
          </a:endParaRPr>
        </a:p>
      </xdr:txBody>
    </xdr:sp>
    <xdr:clientData/>
  </xdr:twoCellAnchor>
  <xdr:twoCellAnchor>
    <xdr:from>
      <xdr:col>9</xdr:col>
      <xdr:colOff>32712</xdr:colOff>
      <xdr:row>758</xdr:row>
      <xdr:rowOff>256021</xdr:rowOff>
    </xdr:from>
    <xdr:to>
      <xdr:col>11</xdr:col>
      <xdr:colOff>66926</xdr:colOff>
      <xdr:row>758</xdr:row>
      <xdr:rowOff>256021</xdr:rowOff>
    </xdr:to>
    <xdr:cxnSp macro="">
      <xdr:nvCxnSpPr>
        <xdr:cNvPr id="44" name="直線コネクタ 43"/>
        <xdr:cNvCxnSpPr/>
      </xdr:nvCxnSpPr>
      <xdr:spPr>
        <a:xfrm>
          <a:off x="1709112" y="51555554"/>
          <a:ext cx="40674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90238</xdr:colOff>
      <xdr:row>757</xdr:row>
      <xdr:rowOff>611626</xdr:rowOff>
    </xdr:from>
    <xdr:to>
      <xdr:col>23</xdr:col>
      <xdr:colOff>6405</xdr:colOff>
      <xdr:row>758</xdr:row>
      <xdr:rowOff>461465</xdr:rowOff>
    </xdr:to>
    <xdr:sp macro="" textlink="">
      <xdr:nvSpPr>
        <xdr:cNvPr id="45" name="テキスト ボックス 44"/>
        <xdr:cNvSpPr txBox="1"/>
      </xdr:nvSpPr>
      <xdr:spPr>
        <a:xfrm>
          <a:off x="2139171" y="51242293"/>
          <a:ext cx="2151367" cy="518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D</a:t>
          </a:r>
          <a:r>
            <a:rPr kumimoji="1" lang="ja-JP" altLang="ja-JP" sz="1100">
              <a:solidFill>
                <a:schemeClr val="dk1"/>
              </a:solidFill>
              <a:effectLst/>
              <a:latin typeface="+mn-lt"/>
              <a:ea typeface="+mn-ea"/>
              <a:cs typeface="+mn-cs"/>
            </a:rPr>
            <a:t>．</a:t>
          </a:r>
          <a:r>
            <a:rPr kumimoji="1" lang="ja-JP" altLang="en-US" sz="1100"/>
            <a:t>（公社）日本騒音制御工学会</a:t>
          </a:r>
          <a:endParaRPr kumimoji="1" lang="en-US" altLang="ja-JP" sz="1100"/>
        </a:p>
        <a:p>
          <a:pPr algn="ctr"/>
          <a:r>
            <a:rPr kumimoji="1" lang="ja-JP" altLang="en-US" sz="1100"/>
            <a:t>５百万円</a:t>
          </a:r>
        </a:p>
      </xdr:txBody>
    </xdr:sp>
    <xdr:clientData/>
  </xdr:twoCellAnchor>
  <xdr:twoCellAnchor>
    <xdr:from>
      <xdr:col>24</xdr:col>
      <xdr:colOff>92238</xdr:colOff>
      <xdr:row>757</xdr:row>
      <xdr:rowOff>625789</xdr:rowOff>
    </xdr:from>
    <xdr:to>
      <xdr:col>42</xdr:col>
      <xdr:colOff>166005</xdr:colOff>
      <xdr:row>758</xdr:row>
      <xdr:rowOff>496241</xdr:rowOff>
    </xdr:to>
    <xdr:sp macro="" textlink="">
      <xdr:nvSpPr>
        <xdr:cNvPr id="46" name="大かっこ 45"/>
        <xdr:cNvSpPr/>
      </xdr:nvSpPr>
      <xdr:spPr>
        <a:xfrm>
          <a:off x="4562638" y="51256456"/>
          <a:ext cx="3426567" cy="539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航空機騒音測定・評価方法に関する検討調査</a:t>
          </a:r>
          <a:endParaRPr lang="en-US" altLang="ja-JP">
            <a:effectLst/>
          </a:endParaRPr>
        </a:p>
      </xdr:txBody>
    </xdr:sp>
    <xdr:clientData/>
  </xdr:twoCellAnchor>
  <xdr:twoCellAnchor>
    <xdr:from>
      <xdr:col>11</xdr:col>
      <xdr:colOff>135738</xdr:colOff>
      <xdr:row>757</xdr:row>
      <xdr:rowOff>375635</xdr:rowOff>
    </xdr:from>
    <xdr:to>
      <xdr:col>24</xdr:col>
      <xdr:colOff>184758</xdr:colOff>
      <xdr:row>757</xdr:row>
      <xdr:rowOff>588221</xdr:rowOff>
    </xdr:to>
    <xdr:sp macro="" textlink="">
      <xdr:nvSpPr>
        <xdr:cNvPr id="47" name="テキスト ボックス 46"/>
        <xdr:cNvSpPr txBox="1"/>
      </xdr:nvSpPr>
      <xdr:spPr>
        <a:xfrm>
          <a:off x="2184671" y="51006302"/>
          <a:ext cx="2470487" cy="212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a:t>
          </a:r>
          <a:r>
            <a:rPr kumimoji="1" lang="ja-JP" altLang="en-US" sz="1100">
              <a:solidFill>
                <a:schemeClr val="tx1"/>
              </a:solidFill>
            </a:rPr>
            <a:t>・一般競争契約（総合評価）</a:t>
          </a:r>
          <a:r>
            <a:rPr kumimoji="1" lang="en-US" altLang="ja-JP" sz="1100"/>
            <a:t>】</a:t>
          </a:r>
          <a:endParaRPr kumimoji="1" lang="ja-JP" altLang="en-US" sz="1100"/>
        </a:p>
      </xdr:txBody>
    </xdr:sp>
    <xdr:clientData/>
  </xdr:twoCellAnchor>
  <xdr:twoCellAnchor>
    <xdr:from>
      <xdr:col>11</xdr:col>
      <xdr:colOff>86373</xdr:colOff>
      <xdr:row>767</xdr:row>
      <xdr:rowOff>259660</xdr:rowOff>
    </xdr:from>
    <xdr:to>
      <xdr:col>23</xdr:col>
      <xdr:colOff>171802</xdr:colOff>
      <xdr:row>769</xdr:row>
      <xdr:rowOff>240195</xdr:rowOff>
    </xdr:to>
    <xdr:sp macro="" textlink="">
      <xdr:nvSpPr>
        <xdr:cNvPr id="49" name="テキスト ボックス 48"/>
        <xdr:cNvSpPr txBox="1"/>
      </xdr:nvSpPr>
      <xdr:spPr>
        <a:xfrm>
          <a:off x="1999656" y="55885660"/>
          <a:ext cx="2172646" cy="6100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G</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ニューズ環境設計</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24</xdr:col>
      <xdr:colOff>113215</xdr:colOff>
      <xdr:row>767</xdr:row>
      <xdr:rowOff>213067</xdr:rowOff>
    </xdr:from>
    <xdr:to>
      <xdr:col>45</xdr:col>
      <xdr:colOff>169333</xdr:colOff>
      <xdr:row>769</xdr:row>
      <xdr:rowOff>135891</xdr:rowOff>
    </xdr:to>
    <xdr:sp macro="" textlink="">
      <xdr:nvSpPr>
        <xdr:cNvPr id="50" name="大かっこ 49"/>
        <xdr:cNvSpPr/>
      </xdr:nvSpPr>
      <xdr:spPr>
        <a:xfrm>
          <a:off x="4583615" y="54865400"/>
          <a:ext cx="3967718" cy="549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新幹線鉄道騒音の評価に関する検討調査</a:t>
          </a:r>
          <a:endParaRPr lang="ja-JP" altLang="ja-JP">
            <a:solidFill>
              <a:sysClr val="windowText" lastClr="000000"/>
            </a:solidFill>
            <a:effectLst/>
          </a:endParaRPr>
        </a:p>
      </xdr:txBody>
    </xdr:sp>
    <xdr:clientData/>
  </xdr:twoCellAnchor>
  <xdr:twoCellAnchor>
    <xdr:from>
      <xdr:col>11</xdr:col>
      <xdr:colOff>151866</xdr:colOff>
      <xdr:row>767</xdr:row>
      <xdr:rowOff>11657</xdr:rowOff>
    </xdr:from>
    <xdr:to>
      <xdr:col>25</xdr:col>
      <xdr:colOff>157740</xdr:colOff>
      <xdr:row>767</xdr:row>
      <xdr:rowOff>231209</xdr:rowOff>
    </xdr:to>
    <xdr:sp macro="" textlink="">
      <xdr:nvSpPr>
        <xdr:cNvPr id="51" name="テキスト ボックス 50"/>
        <xdr:cNvSpPr txBox="1"/>
      </xdr:nvSpPr>
      <xdr:spPr>
        <a:xfrm>
          <a:off x="2200799" y="54663990"/>
          <a:ext cx="2613608" cy="21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12759</xdr:colOff>
      <xdr:row>768</xdr:row>
      <xdr:rowOff>209339</xdr:rowOff>
    </xdr:from>
    <xdr:to>
      <xdr:col>11</xdr:col>
      <xdr:colOff>67844</xdr:colOff>
      <xdr:row>768</xdr:row>
      <xdr:rowOff>212513</xdr:rowOff>
    </xdr:to>
    <xdr:cxnSp macro="">
      <xdr:nvCxnSpPr>
        <xdr:cNvPr id="52" name="直線コネクタ 51"/>
        <xdr:cNvCxnSpPr/>
      </xdr:nvCxnSpPr>
      <xdr:spPr>
        <a:xfrm>
          <a:off x="1689159" y="55174939"/>
          <a:ext cx="427618"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33864</xdr:colOff>
      <xdr:row>763</xdr:row>
      <xdr:rowOff>175408</xdr:rowOff>
    </xdr:from>
    <xdr:to>
      <xdr:col>20</xdr:col>
      <xdr:colOff>46263</xdr:colOff>
      <xdr:row>764</xdr:row>
      <xdr:rowOff>253983</xdr:rowOff>
    </xdr:to>
    <xdr:sp macro="" textlink="">
      <xdr:nvSpPr>
        <xdr:cNvPr id="53" name="テキスト ボックス 52"/>
        <xdr:cNvSpPr txBox="1"/>
      </xdr:nvSpPr>
      <xdr:spPr>
        <a:xfrm>
          <a:off x="1337731" y="53574675"/>
          <a:ext cx="2433865" cy="391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effectLst/>
              <a:latin typeface="+mn-lt"/>
              <a:ea typeface="+mn-ea"/>
              <a:cs typeface="+mn-cs"/>
            </a:rPr>
            <a:t>④</a:t>
          </a:r>
          <a:r>
            <a:rPr kumimoji="1" lang="ja-JP" altLang="ja-JP" sz="1100">
              <a:solidFill>
                <a:schemeClr val="dk1"/>
              </a:solidFill>
              <a:effectLst/>
              <a:latin typeface="+mn-lt"/>
              <a:ea typeface="+mn-ea"/>
              <a:cs typeface="+mn-cs"/>
            </a:rPr>
            <a:t>新幹線鉄道騒音・振動対策調査</a:t>
          </a:r>
          <a:endParaRPr kumimoji="1" lang="ja-JP" altLang="en-US" sz="1100">
            <a:solidFill>
              <a:sysClr val="windowText" lastClr="000000"/>
            </a:solidFill>
          </a:endParaRPr>
        </a:p>
      </xdr:txBody>
    </xdr:sp>
    <xdr:clientData/>
  </xdr:twoCellAnchor>
  <xdr:twoCellAnchor>
    <xdr:from>
      <xdr:col>7</xdr:col>
      <xdr:colOff>85453</xdr:colOff>
      <xdr:row>764</xdr:row>
      <xdr:rowOff>251998</xdr:rowOff>
    </xdr:from>
    <xdr:to>
      <xdr:col>16</xdr:col>
      <xdr:colOff>128315</xdr:colOff>
      <xdr:row>766</xdr:row>
      <xdr:rowOff>121007</xdr:rowOff>
    </xdr:to>
    <xdr:sp macro="" textlink="">
      <xdr:nvSpPr>
        <xdr:cNvPr id="54" name="テキスト ボックス 53"/>
        <xdr:cNvSpPr txBox="1"/>
      </xdr:nvSpPr>
      <xdr:spPr>
        <a:xfrm>
          <a:off x="1389320" y="53964531"/>
          <a:ext cx="1719262" cy="4955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１０百万円</a:t>
          </a:r>
        </a:p>
      </xdr:txBody>
    </xdr:sp>
    <xdr:clientData/>
  </xdr:twoCellAnchor>
  <xdr:twoCellAnchor>
    <xdr:from>
      <xdr:col>17</xdr:col>
      <xdr:colOff>64823</xdr:colOff>
      <xdr:row>764</xdr:row>
      <xdr:rowOff>251652</xdr:rowOff>
    </xdr:from>
    <xdr:to>
      <xdr:col>30</xdr:col>
      <xdr:colOff>34168</xdr:colOff>
      <xdr:row>766</xdr:row>
      <xdr:rowOff>248477</xdr:rowOff>
    </xdr:to>
    <xdr:sp macro="" textlink="">
      <xdr:nvSpPr>
        <xdr:cNvPr id="55" name="大かっこ 54"/>
        <xdr:cNvSpPr/>
      </xdr:nvSpPr>
      <xdr:spPr>
        <a:xfrm>
          <a:off x="3021714" y="54933435"/>
          <a:ext cx="2230497" cy="626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新幹線鉄道騒音・振動低減対策の推進に資するための調査・検討</a:t>
          </a:r>
          <a:endParaRPr kumimoji="1" lang="en-US" altLang="ja-JP" sz="1100"/>
        </a:p>
      </xdr:txBody>
    </xdr:sp>
    <xdr:clientData/>
  </xdr:twoCellAnchor>
  <xdr:twoCellAnchor>
    <xdr:from>
      <xdr:col>9</xdr:col>
      <xdr:colOff>23655</xdr:colOff>
      <xdr:row>766</xdr:row>
      <xdr:rowOff>110062</xdr:rowOff>
    </xdr:from>
    <xdr:to>
      <xdr:col>9</xdr:col>
      <xdr:colOff>23655</xdr:colOff>
      <xdr:row>771</xdr:row>
      <xdr:rowOff>199729</xdr:rowOff>
    </xdr:to>
    <xdr:cxnSp macro="">
      <xdr:nvCxnSpPr>
        <xdr:cNvPr id="57" name="直線コネクタ 56"/>
        <xdr:cNvCxnSpPr/>
      </xdr:nvCxnSpPr>
      <xdr:spPr>
        <a:xfrm>
          <a:off x="1700055" y="54449129"/>
          <a:ext cx="0" cy="165600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28230</xdr:colOff>
      <xdr:row>760</xdr:row>
      <xdr:rowOff>82199</xdr:rowOff>
    </xdr:from>
    <xdr:to>
      <xdr:col>11</xdr:col>
      <xdr:colOff>62444</xdr:colOff>
      <xdr:row>760</xdr:row>
      <xdr:rowOff>82199</xdr:rowOff>
    </xdr:to>
    <xdr:cxnSp macro="">
      <xdr:nvCxnSpPr>
        <xdr:cNvPr id="58" name="直線コネクタ 57"/>
        <xdr:cNvCxnSpPr/>
      </xdr:nvCxnSpPr>
      <xdr:spPr>
        <a:xfrm>
          <a:off x="1704630" y="52423132"/>
          <a:ext cx="40674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85756</xdr:colOff>
      <xdr:row>759</xdr:row>
      <xdr:rowOff>141471</xdr:rowOff>
    </xdr:from>
    <xdr:to>
      <xdr:col>23</xdr:col>
      <xdr:colOff>1923</xdr:colOff>
      <xdr:row>761</xdr:row>
      <xdr:rowOff>52693</xdr:rowOff>
    </xdr:to>
    <xdr:sp macro="" textlink="">
      <xdr:nvSpPr>
        <xdr:cNvPr id="59" name="テキスト ボックス 58"/>
        <xdr:cNvSpPr txBox="1"/>
      </xdr:nvSpPr>
      <xdr:spPr>
        <a:xfrm>
          <a:off x="2134689" y="52109871"/>
          <a:ext cx="2151367" cy="5123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１地方公共団体　宮城県</a:t>
          </a:r>
          <a:endParaRPr kumimoji="1" lang="en-US" altLang="ja-JP" sz="1100"/>
        </a:p>
        <a:p>
          <a:pPr algn="ctr"/>
          <a:r>
            <a:rPr kumimoji="1" lang="ja-JP" altLang="en-US" sz="1100"/>
            <a:t>２百万円</a:t>
          </a:r>
        </a:p>
      </xdr:txBody>
    </xdr:sp>
    <xdr:clientData/>
  </xdr:twoCellAnchor>
  <xdr:twoCellAnchor>
    <xdr:from>
      <xdr:col>24</xdr:col>
      <xdr:colOff>87756</xdr:colOff>
      <xdr:row>759</xdr:row>
      <xdr:rowOff>155634</xdr:rowOff>
    </xdr:from>
    <xdr:to>
      <xdr:col>42</xdr:col>
      <xdr:colOff>161523</xdr:colOff>
      <xdr:row>761</xdr:row>
      <xdr:rowOff>93819</xdr:rowOff>
    </xdr:to>
    <xdr:sp macro="" textlink="">
      <xdr:nvSpPr>
        <xdr:cNvPr id="60" name="大かっこ 59"/>
        <xdr:cNvSpPr/>
      </xdr:nvSpPr>
      <xdr:spPr>
        <a:xfrm>
          <a:off x="4558156" y="52124034"/>
          <a:ext cx="3426567" cy="539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航空機騒音測定調査</a:t>
          </a:r>
          <a:endParaRPr lang="en-US" altLang="ja-JP">
            <a:effectLst/>
          </a:endParaRPr>
        </a:p>
      </xdr:txBody>
    </xdr:sp>
    <xdr:clientData/>
  </xdr:twoCellAnchor>
  <xdr:twoCellAnchor>
    <xdr:from>
      <xdr:col>11</xdr:col>
      <xdr:colOff>138727</xdr:colOff>
      <xdr:row>758</xdr:row>
      <xdr:rowOff>574347</xdr:rowOff>
    </xdr:from>
    <xdr:to>
      <xdr:col>25</xdr:col>
      <xdr:colOff>1480</xdr:colOff>
      <xdr:row>759</xdr:row>
      <xdr:rowOff>111716</xdr:rowOff>
    </xdr:to>
    <xdr:sp macro="" textlink="">
      <xdr:nvSpPr>
        <xdr:cNvPr id="61" name="テキスト ボックス 60"/>
        <xdr:cNvSpPr txBox="1"/>
      </xdr:nvSpPr>
      <xdr:spPr>
        <a:xfrm>
          <a:off x="2187660" y="51873880"/>
          <a:ext cx="2470487" cy="206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委託</a:t>
          </a:r>
          <a:r>
            <a:rPr kumimoji="1" lang="ja-JP" altLang="en-US" sz="1100">
              <a:solidFill>
                <a:schemeClr val="tx1"/>
              </a:solidFill>
            </a:rPr>
            <a:t>・随意契約（その他）</a:t>
          </a:r>
          <a:r>
            <a:rPr kumimoji="1" lang="en-US" altLang="ja-JP" sz="1100"/>
            <a:t>】</a:t>
          </a:r>
          <a:endParaRPr kumimoji="1" lang="ja-JP" altLang="en-US" sz="1100"/>
        </a:p>
      </xdr:txBody>
    </xdr:sp>
    <xdr:clientData/>
  </xdr:twoCellAnchor>
  <xdr:twoCellAnchor>
    <xdr:from>
      <xdr:col>13</xdr:col>
      <xdr:colOff>155229</xdr:colOff>
      <xdr:row>762</xdr:row>
      <xdr:rowOff>107598</xdr:rowOff>
    </xdr:from>
    <xdr:to>
      <xdr:col>16</xdr:col>
      <xdr:colOff>3176</xdr:colOff>
      <xdr:row>762</xdr:row>
      <xdr:rowOff>107598</xdr:rowOff>
    </xdr:to>
    <xdr:cxnSp macro="">
      <xdr:nvCxnSpPr>
        <xdr:cNvPr id="63" name="直線コネクタ 62"/>
        <xdr:cNvCxnSpPr/>
      </xdr:nvCxnSpPr>
      <xdr:spPr>
        <a:xfrm>
          <a:off x="2576696" y="53125865"/>
          <a:ext cx="40674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143933</xdr:colOff>
      <xdr:row>761</xdr:row>
      <xdr:rowOff>52003</xdr:rowOff>
    </xdr:from>
    <xdr:to>
      <xdr:col>13</xdr:col>
      <xdr:colOff>143933</xdr:colOff>
      <xdr:row>762</xdr:row>
      <xdr:rowOff>110057</xdr:rowOff>
    </xdr:to>
    <xdr:cxnSp macro="">
      <xdr:nvCxnSpPr>
        <xdr:cNvPr id="64" name="直線コネクタ 63"/>
        <xdr:cNvCxnSpPr/>
      </xdr:nvCxnSpPr>
      <xdr:spPr>
        <a:xfrm flipH="1">
          <a:off x="2565400" y="52621536"/>
          <a:ext cx="0" cy="50678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9555</xdr:colOff>
      <xdr:row>761</xdr:row>
      <xdr:rowOff>319271</xdr:rowOff>
    </xdr:from>
    <xdr:to>
      <xdr:col>27</xdr:col>
      <xdr:colOff>111989</xdr:colOff>
      <xdr:row>763</xdr:row>
      <xdr:rowOff>8242</xdr:rowOff>
    </xdr:to>
    <xdr:sp macro="" textlink="">
      <xdr:nvSpPr>
        <xdr:cNvPr id="66" name="テキスト ボックス 65"/>
        <xdr:cNvSpPr txBox="1"/>
      </xdr:nvSpPr>
      <xdr:spPr>
        <a:xfrm>
          <a:off x="2989822" y="52888804"/>
          <a:ext cx="2151367" cy="518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F</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日本音響エンジニアリング（株）</a:t>
          </a:r>
          <a:endParaRPr kumimoji="1" lang="en-US" altLang="ja-JP" sz="1100"/>
        </a:p>
        <a:p>
          <a:pPr algn="ctr"/>
          <a:r>
            <a:rPr kumimoji="1" lang="ja-JP" altLang="en-US" sz="1100"/>
            <a:t>２百万円</a:t>
          </a:r>
        </a:p>
      </xdr:txBody>
    </xdr:sp>
    <xdr:clientData/>
  </xdr:twoCellAnchor>
  <xdr:twoCellAnchor>
    <xdr:from>
      <xdr:col>28</xdr:col>
      <xdr:colOff>36957</xdr:colOff>
      <xdr:row>761</xdr:row>
      <xdr:rowOff>291101</xdr:rowOff>
    </xdr:from>
    <xdr:to>
      <xdr:col>42</xdr:col>
      <xdr:colOff>169334</xdr:colOff>
      <xdr:row>763</xdr:row>
      <xdr:rowOff>685</xdr:rowOff>
    </xdr:to>
    <xdr:sp macro="" textlink="">
      <xdr:nvSpPr>
        <xdr:cNvPr id="67" name="大かっこ 66"/>
        <xdr:cNvSpPr/>
      </xdr:nvSpPr>
      <xdr:spPr>
        <a:xfrm>
          <a:off x="5252424" y="52860634"/>
          <a:ext cx="2740110" cy="539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航空機騒音測定調査</a:t>
          </a:r>
          <a:endParaRPr lang="en-US" altLang="ja-JP">
            <a:effectLst/>
          </a:endParaRPr>
        </a:p>
      </xdr:txBody>
    </xdr:sp>
    <xdr:clientData/>
  </xdr:twoCellAnchor>
  <xdr:twoCellAnchor>
    <xdr:from>
      <xdr:col>11</xdr:col>
      <xdr:colOff>86372</xdr:colOff>
      <xdr:row>770</xdr:row>
      <xdr:rowOff>173935</xdr:rowOff>
    </xdr:from>
    <xdr:to>
      <xdr:col>23</xdr:col>
      <xdr:colOff>171801</xdr:colOff>
      <xdr:row>772</xdr:row>
      <xdr:rowOff>149087</xdr:rowOff>
    </xdr:to>
    <xdr:sp macro="" textlink="">
      <xdr:nvSpPr>
        <xdr:cNvPr id="69" name="テキスト ボックス 68"/>
        <xdr:cNvSpPr txBox="1"/>
      </xdr:nvSpPr>
      <xdr:spPr>
        <a:xfrm>
          <a:off x="1999655" y="56744152"/>
          <a:ext cx="2172646" cy="6046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H</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１０地方公共団体　岐阜県</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24</xdr:col>
      <xdr:colOff>113215</xdr:colOff>
      <xdr:row>770</xdr:row>
      <xdr:rowOff>170733</xdr:rowOff>
    </xdr:from>
    <xdr:to>
      <xdr:col>45</xdr:col>
      <xdr:colOff>160867</xdr:colOff>
      <xdr:row>772</xdr:row>
      <xdr:rowOff>93557</xdr:rowOff>
    </xdr:to>
    <xdr:sp macro="" textlink="">
      <xdr:nvSpPr>
        <xdr:cNvPr id="70" name="大かっこ 69"/>
        <xdr:cNvSpPr/>
      </xdr:nvSpPr>
      <xdr:spPr>
        <a:xfrm>
          <a:off x="4583615" y="55762866"/>
          <a:ext cx="3959252" cy="549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新幹線鉄道騒音測定調査</a:t>
          </a:r>
          <a:endParaRPr lang="ja-JP" altLang="ja-JP">
            <a:solidFill>
              <a:sysClr val="windowText" lastClr="000000"/>
            </a:solidFill>
            <a:effectLst/>
          </a:endParaRPr>
        </a:p>
      </xdr:txBody>
    </xdr:sp>
    <xdr:clientData/>
  </xdr:twoCellAnchor>
  <xdr:twoCellAnchor>
    <xdr:from>
      <xdr:col>11</xdr:col>
      <xdr:colOff>151865</xdr:colOff>
      <xdr:row>769</xdr:row>
      <xdr:rowOff>282589</xdr:rowOff>
    </xdr:from>
    <xdr:to>
      <xdr:col>25</xdr:col>
      <xdr:colOff>157739</xdr:colOff>
      <xdr:row>770</xdr:row>
      <xdr:rowOff>188875</xdr:rowOff>
    </xdr:to>
    <xdr:sp macro="" textlink="">
      <xdr:nvSpPr>
        <xdr:cNvPr id="71" name="テキスト ボックス 70"/>
        <xdr:cNvSpPr txBox="1"/>
      </xdr:nvSpPr>
      <xdr:spPr>
        <a:xfrm>
          <a:off x="2200798" y="55561456"/>
          <a:ext cx="2613608" cy="21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12758</xdr:colOff>
      <xdr:row>771</xdr:row>
      <xdr:rowOff>167005</xdr:rowOff>
    </xdr:from>
    <xdr:to>
      <xdr:col>11</xdr:col>
      <xdr:colOff>67843</xdr:colOff>
      <xdr:row>771</xdr:row>
      <xdr:rowOff>170179</xdr:rowOff>
    </xdr:to>
    <xdr:cxnSp macro="">
      <xdr:nvCxnSpPr>
        <xdr:cNvPr id="72" name="直線コネクタ 71"/>
        <xdr:cNvCxnSpPr/>
      </xdr:nvCxnSpPr>
      <xdr:spPr>
        <a:xfrm>
          <a:off x="1689158" y="56072405"/>
          <a:ext cx="427618"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59271</xdr:colOff>
      <xdr:row>761</xdr:row>
      <xdr:rowOff>95245</xdr:rowOff>
    </xdr:from>
    <xdr:to>
      <xdr:col>29</xdr:col>
      <xdr:colOff>108292</xdr:colOff>
      <xdr:row>761</xdr:row>
      <xdr:rowOff>314181</xdr:rowOff>
    </xdr:to>
    <xdr:sp macro="" textlink="">
      <xdr:nvSpPr>
        <xdr:cNvPr id="62" name="テキスト ボックス 61"/>
        <xdr:cNvSpPr txBox="1"/>
      </xdr:nvSpPr>
      <xdr:spPr>
        <a:xfrm>
          <a:off x="3039538" y="52664778"/>
          <a:ext cx="2470487" cy="21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solidFill>
                <a:schemeClr val="tx1"/>
              </a:solidFill>
            </a:rPr>
            <a:t>随意契約（その他）</a:t>
          </a:r>
          <a:r>
            <a:rPr kumimoji="1" lang="en-US" altLang="ja-JP" sz="1100"/>
            <a:t>】</a:t>
          </a:r>
          <a:endParaRPr kumimoji="1" lang="ja-JP" altLang="en-US" sz="1100"/>
        </a:p>
      </xdr:txBody>
    </xdr:sp>
    <xdr:clientData/>
  </xdr:twoCellAnchor>
  <xdr:twoCellAnchor>
    <xdr:from>
      <xdr:col>14</xdr:col>
      <xdr:colOff>11296</xdr:colOff>
      <xdr:row>774</xdr:row>
      <xdr:rowOff>29007</xdr:rowOff>
    </xdr:from>
    <xdr:to>
      <xdr:col>16</xdr:col>
      <xdr:colOff>45509</xdr:colOff>
      <xdr:row>774</xdr:row>
      <xdr:rowOff>29007</xdr:rowOff>
    </xdr:to>
    <xdr:cxnSp macro="">
      <xdr:nvCxnSpPr>
        <xdr:cNvPr id="65" name="直線コネクタ 64"/>
        <xdr:cNvCxnSpPr/>
      </xdr:nvCxnSpPr>
      <xdr:spPr>
        <a:xfrm>
          <a:off x="2446383" y="57858181"/>
          <a:ext cx="382083"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772</xdr:row>
      <xdr:rowOff>152683</xdr:rowOff>
    </xdr:from>
    <xdr:to>
      <xdr:col>14</xdr:col>
      <xdr:colOff>0</xdr:colOff>
      <xdr:row>774</xdr:row>
      <xdr:rowOff>31466</xdr:rowOff>
    </xdr:to>
    <xdr:cxnSp macro="">
      <xdr:nvCxnSpPr>
        <xdr:cNvPr id="73" name="直線コネクタ 72"/>
        <xdr:cNvCxnSpPr/>
      </xdr:nvCxnSpPr>
      <xdr:spPr>
        <a:xfrm flipH="1">
          <a:off x="2435087" y="57352379"/>
          <a:ext cx="0" cy="508261"/>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51888</xdr:colOff>
      <xdr:row>773</xdr:row>
      <xdr:rowOff>65270</xdr:rowOff>
    </xdr:from>
    <xdr:to>
      <xdr:col>34</xdr:col>
      <xdr:colOff>0</xdr:colOff>
      <xdr:row>774</xdr:row>
      <xdr:rowOff>270708</xdr:rowOff>
    </xdr:to>
    <xdr:sp macro="" textlink="">
      <xdr:nvSpPr>
        <xdr:cNvPr id="74" name="テキスト ボックス 73"/>
        <xdr:cNvSpPr txBox="1"/>
      </xdr:nvSpPr>
      <xdr:spPr>
        <a:xfrm>
          <a:off x="3032155" y="56597203"/>
          <a:ext cx="3300912" cy="518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I</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民間企業３社　（株）アクト音響振動調査事務所 等</a:t>
          </a:r>
          <a:endParaRPr kumimoji="1" lang="en-US" altLang="ja-JP" sz="1100"/>
        </a:p>
        <a:p>
          <a:pPr algn="ctr"/>
          <a:r>
            <a:rPr kumimoji="1" lang="ja-JP" altLang="en-US" sz="1100"/>
            <a:t>１百万円</a:t>
          </a:r>
        </a:p>
      </xdr:txBody>
    </xdr:sp>
    <xdr:clientData/>
  </xdr:twoCellAnchor>
  <xdr:twoCellAnchor>
    <xdr:from>
      <xdr:col>34</xdr:col>
      <xdr:colOff>96230</xdr:colOff>
      <xdr:row>773</xdr:row>
      <xdr:rowOff>37100</xdr:rowOff>
    </xdr:from>
    <xdr:to>
      <xdr:col>46</xdr:col>
      <xdr:colOff>16935</xdr:colOff>
      <xdr:row>774</xdr:row>
      <xdr:rowOff>263151</xdr:rowOff>
    </xdr:to>
    <xdr:sp macro="" textlink="">
      <xdr:nvSpPr>
        <xdr:cNvPr id="75" name="大かっこ 74"/>
        <xdr:cNvSpPr/>
      </xdr:nvSpPr>
      <xdr:spPr>
        <a:xfrm>
          <a:off x="6429297" y="56569033"/>
          <a:ext cx="2155905" cy="539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新幹線鉄道騒音測定調査</a:t>
          </a:r>
          <a:endParaRPr lang="en-US" altLang="ja-JP">
            <a:effectLst/>
          </a:endParaRPr>
        </a:p>
      </xdr:txBody>
    </xdr:sp>
    <xdr:clientData/>
  </xdr:twoCellAnchor>
  <xdr:twoCellAnchor>
    <xdr:from>
      <xdr:col>16</xdr:col>
      <xdr:colOff>101604</xdr:colOff>
      <xdr:row>772</xdr:row>
      <xdr:rowOff>154510</xdr:rowOff>
    </xdr:from>
    <xdr:to>
      <xdr:col>29</xdr:col>
      <xdr:colOff>150625</xdr:colOff>
      <xdr:row>773</xdr:row>
      <xdr:rowOff>60180</xdr:rowOff>
    </xdr:to>
    <xdr:sp macro="" textlink="">
      <xdr:nvSpPr>
        <xdr:cNvPr id="76" name="テキスト ボックス 75"/>
        <xdr:cNvSpPr txBox="1"/>
      </xdr:nvSpPr>
      <xdr:spPr>
        <a:xfrm>
          <a:off x="3081871" y="56373177"/>
          <a:ext cx="2470487" cy="21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solidFill>
                <a:schemeClr val="tx1"/>
              </a:solidFill>
            </a:rPr>
            <a:t>随意契約（その他）</a:t>
          </a:r>
          <a:r>
            <a:rPr kumimoji="1" lang="en-US" altLang="ja-JP" sz="1100"/>
            <a:t>】</a:t>
          </a:r>
          <a:endParaRPr kumimoji="1" lang="ja-JP" altLang="en-US" sz="1100"/>
        </a:p>
      </xdr:txBody>
    </xdr:sp>
    <xdr:clientData/>
  </xdr:twoCellAnchor>
  <xdr:twoCellAnchor>
    <xdr:from>
      <xdr:col>34</xdr:col>
      <xdr:colOff>28800</xdr:colOff>
      <xdr:row>740</xdr:row>
      <xdr:rowOff>280241</xdr:rowOff>
    </xdr:from>
    <xdr:to>
      <xdr:col>46</xdr:col>
      <xdr:colOff>132522</xdr:colOff>
      <xdr:row>742</xdr:row>
      <xdr:rowOff>291344</xdr:rowOff>
    </xdr:to>
    <xdr:sp macro="" textlink="">
      <xdr:nvSpPr>
        <xdr:cNvPr id="68" name="大かっこ 67"/>
        <xdr:cNvSpPr/>
      </xdr:nvSpPr>
      <xdr:spPr>
        <a:xfrm>
          <a:off x="5942583" y="45503284"/>
          <a:ext cx="2190939" cy="72340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事業実施に係る事務費（人件費</a:t>
          </a:r>
          <a:endParaRPr kumimoji="1" lang="en-US" altLang="ja-JP" sz="1100"/>
        </a:p>
        <a:p>
          <a:pPr algn="l"/>
          <a:r>
            <a:rPr kumimoji="1" lang="ja-JP" altLang="en-US" sz="1100"/>
            <a:t>等）</a:t>
          </a:r>
          <a:r>
            <a:rPr kumimoji="1" lang="en-US" altLang="ja-JP" sz="1100"/>
            <a:t>2</a:t>
          </a:r>
          <a:r>
            <a:rPr kumimoji="1" lang="ja-JP" altLang="en-US" sz="1100"/>
            <a:t>百万円</a:t>
          </a:r>
          <a:endParaRPr kumimoji="1" lang="en-US" altLang="ja-JP" sz="1100"/>
        </a:p>
      </xdr:txBody>
    </xdr:sp>
    <xdr:clientData/>
  </xdr:twoCellAnchor>
  <xdr:twoCellAnchor>
    <xdr:from>
      <xdr:col>33</xdr:col>
      <xdr:colOff>76445</xdr:colOff>
      <xdr:row>739</xdr:row>
      <xdr:rowOff>192707</xdr:rowOff>
    </xdr:from>
    <xdr:to>
      <xdr:col>49</xdr:col>
      <xdr:colOff>405848</xdr:colOff>
      <xdr:row>740</xdr:row>
      <xdr:rowOff>188564</xdr:rowOff>
    </xdr:to>
    <xdr:sp macro="" textlink="">
      <xdr:nvSpPr>
        <xdr:cNvPr id="78" name="テキスト ボックス 77"/>
        <xdr:cNvSpPr txBox="1"/>
      </xdr:nvSpPr>
      <xdr:spPr>
        <a:xfrm>
          <a:off x="5816293" y="45059598"/>
          <a:ext cx="3112359" cy="35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端数処理の関係により、合計が一致しない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75" zoomScaleNormal="75" zoomScaleSheetLayoutView="75" zoomScalePageLayoutView="70" workbookViewId="0">
      <selection activeCell="AB30" sqref="AB30:AD31"/>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119</v>
      </c>
      <c r="AT2" s="220"/>
      <c r="AU2" s="220"/>
      <c r="AV2" s="52" t="str">
        <f>IF(AW2="", "", "-")</f>
        <v/>
      </c>
      <c r="AW2" s="397"/>
      <c r="AX2" s="397"/>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176</v>
      </c>
      <c r="H5" s="558"/>
      <c r="I5" s="558"/>
      <c r="J5" s="558"/>
      <c r="K5" s="558"/>
      <c r="L5" s="558"/>
      <c r="M5" s="559" t="s">
        <v>66</v>
      </c>
      <c r="N5" s="560"/>
      <c r="O5" s="560"/>
      <c r="P5" s="560"/>
      <c r="Q5" s="560"/>
      <c r="R5" s="561"/>
      <c r="S5" s="562" t="s">
        <v>131</v>
      </c>
      <c r="T5" s="558"/>
      <c r="U5" s="558"/>
      <c r="V5" s="558"/>
      <c r="W5" s="558"/>
      <c r="X5" s="563"/>
      <c r="Y5" s="717" t="s">
        <v>3</v>
      </c>
      <c r="Z5" s="718"/>
      <c r="AA5" s="718"/>
      <c r="AB5" s="718"/>
      <c r="AC5" s="718"/>
      <c r="AD5" s="719"/>
      <c r="AE5" s="720" t="s">
        <v>565</v>
      </c>
      <c r="AF5" s="720"/>
      <c r="AG5" s="720"/>
      <c r="AH5" s="720"/>
      <c r="AI5" s="720"/>
      <c r="AJ5" s="720"/>
      <c r="AK5" s="720"/>
      <c r="AL5" s="720"/>
      <c r="AM5" s="720"/>
      <c r="AN5" s="720"/>
      <c r="AO5" s="720"/>
      <c r="AP5" s="721"/>
      <c r="AQ5" s="722" t="s">
        <v>704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567</v>
      </c>
      <c r="H7" s="833"/>
      <c r="I7" s="833"/>
      <c r="J7" s="833"/>
      <c r="K7" s="833"/>
      <c r="L7" s="833"/>
      <c r="M7" s="833"/>
      <c r="N7" s="833"/>
      <c r="O7" s="833"/>
      <c r="P7" s="833"/>
      <c r="Q7" s="833"/>
      <c r="R7" s="833"/>
      <c r="S7" s="833"/>
      <c r="T7" s="833"/>
      <c r="U7" s="833"/>
      <c r="V7" s="833"/>
      <c r="W7" s="833"/>
      <c r="X7" s="834"/>
      <c r="Y7" s="395" t="s">
        <v>508</v>
      </c>
      <c r="Z7" s="296"/>
      <c r="AA7" s="296"/>
      <c r="AB7" s="296"/>
      <c r="AC7" s="296"/>
      <c r="AD7" s="396"/>
      <c r="AE7" s="383" t="s">
        <v>568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377</v>
      </c>
      <c r="B8" s="830"/>
      <c r="C8" s="830"/>
      <c r="D8" s="830"/>
      <c r="E8" s="830"/>
      <c r="F8" s="831"/>
      <c r="G8" s="223" t="str">
        <f>入力規則等!A28</f>
        <v>科学技術・イノベーション、地方創生</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1" t="s">
        <v>570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2" t="s">
        <v>30</v>
      </c>
      <c r="B10" s="743"/>
      <c r="C10" s="743"/>
      <c r="D10" s="743"/>
      <c r="E10" s="743"/>
      <c r="F10" s="743"/>
      <c r="G10" s="675" t="s">
        <v>569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48</v>
      </c>
      <c r="Q13" s="109"/>
      <c r="R13" s="109"/>
      <c r="S13" s="109"/>
      <c r="T13" s="109"/>
      <c r="U13" s="109"/>
      <c r="V13" s="110"/>
      <c r="W13" s="108">
        <v>42</v>
      </c>
      <c r="X13" s="109"/>
      <c r="Y13" s="109"/>
      <c r="Z13" s="109"/>
      <c r="AA13" s="109"/>
      <c r="AB13" s="109"/>
      <c r="AC13" s="110"/>
      <c r="AD13" s="108">
        <v>43</v>
      </c>
      <c r="AE13" s="109"/>
      <c r="AF13" s="109"/>
      <c r="AG13" s="109"/>
      <c r="AH13" s="109"/>
      <c r="AI13" s="109"/>
      <c r="AJ13" s="110"/>
      <c r="AK13" s="108">
        <v>44</v>
      </c>
      <c r="AL13" s="109"/>
      <c r="AM13" s="109"/>
      <c r="AN13" s="109"/>
      <c r="AO13" s="109"/>
      <c r="AP13" s="109"/>
      <c r="AQ13" s="110"/>
      <c r="AR13" s="105">
        <v>43</v>
      </c>
      <c r="AS13" s="106"/>
      <c r="AT13" s="106"/>
      <c r="AU13" s="106"/>
      <c r="AV13" s="106"/>
      <c r="AW13" s="106"/>
      <c r="AX13" s="394"/>
    </row>
    <row r="14" spans="1:50" ht="21" customHeight="1" x14ac:dyDescent="0.15">
      <c r="A14" s="142"/>
      <c r="B14" s="143"/>
      <c r="C14" s="143"/>
      <c r="D14" s="143"/>
      <c r="E14" s="143"/>
      <c r="F14" s="144"/>
      <c r="G14" s="747"/>
      <c r="H14" s="748"/>
      <c r="I14" s="574" t="s">
        <v>8</v>
      </c>
      <c r="J14" s="632"/>
      <c r="K14" s="632"/>
      <c r="L14" s="632"/>
      <c r="M14" s="632"/>
      <c r="N14" s="632"/>
      <c r="O14" s="633"/>
      <c r="P14" s="108" t="s">
        <v>568</v>
      </c>
      <c r="Q14" s="109"/>
      <c r="R14" s="109"/>
      <c r="S14" s="109"/>
      <c r="T14" s="109"/>
      <c r="U14" s="109"/>
      <c r="V14" s="110"/>
      <c r="W14" s="108" t="s">
        <v>568</v>
      </c>
      <c r="X14" s="109"/>
      <c r="Y14" s="109"/>
      <c r="Z14" s="109"/>
      <c r="AA14" s="109"/>
      <c r="AB14" s="109"/>
      <c r="AC14" s="110"/>
      <c r="AD14" s="108" t="s">
        <v>571</v>
      </c>
      <c r="AE14" s="109"/>
      <c r="AF14" s="109"/>
      <c r="AG14" s="109"/>
      <c r="AH14" s="109"/>
      <c r="AI14" s="109"/>
      <c r="AJ14" s="110"/>
      <c r="AK14" s="108" t="s">
        <v>568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4" t="s">
        <v>51</v>
      </c>
      <c r="J15" s="575"/>
      <c r="K15" s="575"/>
      <c r="L15" s="575"/>
      <c r="M15" s="575"/>
      <c r="N15" s="575"/>
      <c r="O15" s="576"/>
      <c r="P15" s="108" t="s">
        <v>568</v>
      </c>
      <c r="Q15" s="109"/>
      <c r="R15" s="109"/>
      <c r="S15" s="109"/>
      <c r="T15" s="109"/>
      <c r="U15" s="109"/>
      <c r="V15" s="110"/>
      <c r="W15" s="108" t="s">
        <v>571</v>
      </c>
      <c r="X15" s="109"/>
      <c r="Y15" s="109"/>
      <c r="Z15" s="109"/>
      <c r="AA15" s="109"/>
      <c r="AB15" s="109"/>
      <c r="AC15" s="110"/>
      <c r="AD15" s="108" t="s">
        <v>568</v>
      </c>
      <c r="AE15" s="109"/>
      <c r="AF15" s="109"/>
      <c r="AG15" s="109"/>
      <c r="AH15" s="109"/>
      <c r="AI15" s="109"/>
      <c r="AJ15" s="110"/>
      <c r="AK15" s="108" t="s">
        <v>573</v>
      </c>
      <c r="AL15" s="109"/>
      <c r="AM15" s="109"/>
      <c r="AN15" s="109"/>
      <c r="AO15" s="109"/>
      <c r="AP15" s="109"/>
      <c r="AQ15" s="110"/>
      <c r="AR15" s="108" t="s">
        <v>705</v>
      </c>
      <c r="AS15" s="109"/>
      <c r="AT15" s="109"/>
      <c r="AU15" s="109"/>
      <c r="AV15" s="109"/>
      <c r="AW15" s="109"/>
      <c r="AX15" s="631"/>
    </row>
    <row r="16" spans="1:50" ht="21" customHeight="1" x14ac:dyDescent="0.15">
      <c r="A16" s="142"/>
      <c r="B16" s="143"/>
      <c r="C16" s="143"/>
      <c r="D16" s="143"/>
      <c r="E16" s="143"/>
      <c r="F16" s="144"/>
      <c r="G16" s="747"/>
      <c r="H16" s="748"/>
      <c r="I16" s="574" t="s">
        <v>52</v>
      </c>
      <c r="J16" s="575"/>
      <c r="K16" s="575"/>
      <c r="L16" s="575"/>
      <c r="M16" s="575"/>
      <c r="N16" s="575"/>
      <c r="O16" s="576"/>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4" t="s">
        <v>50</v>
      </c>
      <c r="J17" s="632"/>
      <c r="K17" s="632"/>
      <c r="L17" s="632"/>
      <c r="M17" s="632"/>
      <c r="N17" s="632"/>
      <c r="O17" s="633"/>
      <c r="P17" s="108" t="s">
        <v>568</v>
      </c>
      <c r="Q17" s="109"/>
      <c r="R17" s="109"/>
      <c r="S17" s="109"/>
      <c r="T17" s="109"/>
      <c r="U17" s="109"/>
      <c r="V17" s="110"/>
      <c r="W17" s="108" t="s">
        <v>568</v>
      </c>
      <c r="X17" s="109"/>
      <c r="Y17" s="109"/>
      <c r="Z17" s="109"/>
      <c r="AA17" s="109"/>
      <c r="AB17" s="109"/>
      <c r="AC17" s="110"/>
      <c r="AD17" s="108" t="s">
        <v>572</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48</v>
      </c>
      <c r="Q18" s="115"/>
      <c r="R18" s="115"/>
      <c r="S18" s="115"/>
      <c r="T18" s="115"/>
      <c r="U18" s="115"/>
      <c r="V18" s="116"/>
      <c r="W18" s="114">
        <f>SUM(W13:AC17)</f>
        <v>42</v>
      </c>
      <c r="X18" s="115"/>
      <c r="Y18" s="115"/>
      <c r="Z18" s="115"/>
      <c r="AA18" s="115"/>
      <c r="AB18" s="115"/>
      <c r="AC18" s="116"/>
      <c r="AD18" s="114">
        <f>SUM(AD13:AJ17)</f>
        <v>43</v>
      </c>
      <c r="AE18" s="115"/>
      <c r="AF18" s="115"/>
      <c r="AG18" s="115"/>
      <c r="AH18" s="115"/>
      <c r="AI18" s="115"/>
      <c r="AJ18" s="116"/>
      <c r="AK18" s="114">
        <f>SUM(AK13:AQ17)</f>
        <v>44</v>
      </c>
      <c r="AL18" s="115"/>
      <c r="AM18" s="115"/>
      <c r="AN18" s="115"/>
      <c r="AO18" s="115"/>
      <c r="AP18" s="115"/>
      <c r="AQ18" s="116"/>
      <c r="AR18" s="114">
        <f>SUM(AR13:AX17)</f>
        <v>43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42</v>
      </c>
      <c r="Q19" s="109"/>
      <c r="R19" s="109"/>
      <c r="S19" s="109"/>
      <c r="T19" s="109"/>
      <c r="U19" s="109"/>
      <c r="V19" s="110"/>
      <c r="W19" s="108">
        <v>36</v>
      </c>
      <c r="X19" s="109"/>
      <c r="Y19" s="109"/>
      <c r="Z19" s="109"/>
      <c r="AA19" s="109"/>
      <c r="AB19" s="109"/>
      <c r="AC19" s="110"/>
      <c r="AD19" s="108">
        <v>38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0.875</v>
      </c>
      <c r="Q20" s="539"/>
      <c r="R20" s="539"/>
      <c r="S20" s="539"/>
      <c r="T20" s="539"/>
      <c r="U20" s="539"/>
      <c r="V20" s="539"/>
      <c r="W20" s="539">
        <f t="shared" ref="W20" si="0">IF(W18=0, "-", SUM(W19)/W18)</f>
        <v>0.8571428571428571</v>
      </c>
      <c r="X20" s="539"/>
      <c r="Y20" s="539"/>
      <c r="Z20" s="539"/>
      <c r="AA20" s="539"/>
      <c r="AB20" s="539"/>
      <c r="AC20" s="539"/>
      <c r="AD20" s="539">
        <f t="shared" ref="AD20" si="1">IF(AD18=0, "-", SUM(AD19)/AD18)</f>
        <v>0.88372093023255816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472</v>
      </c>
      <c r="H21" s="930"/>
      <c r="I21" s="930"/>
      <c r="J21" s="930"/>
      <c r="K21" s="930"/>
      <c r="L21" s="930"/>
      <c r="M21" s="930"/>
      <c r="N21" s="930"/>
      <c r="O21" s="930"/>
      <c r="P21" s="539">
        <f>IF(P19=0, "-", SUM(P19)/SUM(P13,P14))</f>
        <v>0.875</v>
      </c>
      <c r="Q21" s="539"/>
      <c r="R21" s="539"/>
      <c r="S21" s="539"/>
      <c r="T21" s="539"/>
      <c r="U21" s="539"/>
      <c r="V21" s="539"/>
      <c r="W21" s="539">
        <f t="shared" ref="W21" si="2">IF(W19=0, "-", SUM(W19)/SUM(W13,W14))</f>
        <v>0.8571428571428571</v>
      </c>
      <c r="X21" s="539"/>
      <c r="Y21" s="539"/>
      <c r="Z21" s="539"/>
      <c r="AA21" s="539"/>
      <c r="AB21" s="539"/>
      <c r="AC21" s="539"/>
      <c r="AD21" s="539">
        <f t="shared" ref="AD21" si="3">IF(AD19=0, "-", SUM(AD19)/SUM(AD13,AD14))</f>
        <v>0.88372093023255816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41</v>
      </c>
      <c r="Q23" s="106"/>
      <c r="R23" s="106"/>
      <c r="S23" s="106"/>
      <c r="T23" s="106"/>
      <c r="U23" s="106"/>
      <c r="V23" s="107"/>
      <c r="W23" s="105">
        <v>40</v>
      </c>
      <c r="X23" s="106"/>
      <c r="Y23" s="106"/>
      <c r="Z23" s="106"/>
      <c r="AA23" s="106"/>
      <c r="AB23" s="106"/>
      <c r="AC23" s="107"/>
      <c r="AD23" s="209" t="s">
        <v>706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3</v>
      </c>
      <c r="Q24" s="109"/>
      <c r="R24" s="109"/>
      <c r="S24" s="109"/>
      <c r="T24" s="109"/>
      <c r="U24" s="109"/>
      <c r="V24" s="110"/>
      <c r="W24" s="108">
        <v>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44</v>
      </c>
      <c r="Q29" s="109"/>
      <c r="R29" s="109"/>
      <c r="S29" s="109"/>
      <c r="T29" s="109"/>
      <c r="U29" s="109"/>
      <c r="V29" s="110"/>
      <c r="W29" s="227">
        <f>AR13</f>
        <v>43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467</v>
      </c>
      <c r="B30" s="510"/>
      <c r="C30" s="510"/>
      <c r="D30" s="510"/>
      <c r="E30" s="510"/>
      <c r="F30" s="511"/>
      <c r="G30" s="650"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528</v>
      </c>
      <c r="AF30" s="387"/>
      <c r="AG30" s="387"/>
      <c r="AH30" s="388"/>
      <c r="AI30" s="386" t="s">
        <v>525</v>
      </c>
      <c r="AJ30" s="387"/>
      <c r="AK30" s="387"/>
      <c r="AL30" s="388"/>
      <c r="AM30" s="389" t="s">
        <v>520</v>
      </c>
      <c r="AN30" s="389"/>
      <c r="AO30" s="389"/>
      <c r="AP30" s="386"/>
      <c r="AQ30" s="641" t="s">
        <v>353</v>
      </c>
      <c r="AR30" s="642"/>
      <c r="AS30" s="642"/>
      <c r="AT30" s="643"/>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354</v>
      </c>
      <c r="AT31" s="172"/>
      <c r="AU31" s="271" t="s">
        <v>583</v>
      </c>
      <c r="AV31" s="271"/>
      <c r="AW31" s="379" t="s">
        <v>300</v>
      </c>
      <c r="AX31" s="380"/>
    </row>
    <row r="32" spans="1:50" ht="23.25" customHeight="1" x14ac:dyDescent="0.15">
      <c r="A32" s="515"/>
      <c r="B32" s="513"/>
      <c r="C32" s="513"/>
      <c r="D32" s="513"/>
      <c r="E32" s="513"/>
      <c r="F32" s="514"/>
      <c r="G32" s="540" t="s">
        <v>576</v>
      </c>
      <c r="H32" s="541"/>
      <c r="I32" s="541"/>
      <c r="J32" s="541"/>
      <c r="K32" s="541"/>
      <c r="L32" s="541"/>
      <c r="M32" s="541"/>
      <c r="N32" s="541"/>
      <c r="O32" s="542"/>
      <c r="P32" s="161" t="s">
        <v>577</v>
      </c>
      <c r="Q32" s="161"/>
      <c r="R32" s="161"/>
      <c r="S32" s="161"/>
      <c r="T32" s="161"/>
      <c r="U32" s="161"/>
      <c r="V32" s="161"/>
      <c r="W32" s="161"/>
      <c r="X32" s="231"/>
      <c r="Y32" s="338" t="s">
        <v>12</v>
      </c>
      <c r="Z32" s="549"/>
      <c r="AA32" s="550"/>
      <c r="AB32" s="551" t="s">
        <v>14</v>
      </c>
      <c r="AC32" s="551"/>
      <c r="AD32" s="551"/>
      <c r="AE32" s="364">
        <v>94</v>
      </c>
      <c r="AF32" s="365"/>
      <c r="AG32" s="365"/>
      <c r="AH32" s="365"/>
      <c r="AI32" s="364">
        <v>94</v>
      </c>
      <c r="AJ32" s="365"/>
      <c r="AK32" s="365"/>
      <c r="AL32" s="365"/>
      <c r="AM32" s="364"/>
      <c r="AN32" s="365"/>
      <c r="AO32" s="365"/>
      <c r="AP32" s="365"/>
      <c r="AQ32" s="111" t="s">
        <v>584</v>
      </c>
      <c r="AR32" s="112"/>
      <c r="AS32" s="112"/>
      <c r="AT32" s="113"/>
      <c r="AU32" s="365" t="s">
        <v>583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94</v>
      </c>
      <c r="AF34" s="365"/>
      <c r="AG34" s="365"/>
      <c r="AH34" s="365"/>
      <c r="AI34" s="364">
        <v>94</v>
      </c>
      <c r="AJ34" s="365"/>
      <c r="AK34" s="365"/>
      <c r="AL34" s="365"/>
      <c r="AM34" s="364" t="s">
        <v>583</v>
      </c>
      <c r="AN34" s="365"/>
      <c r="AO34" s="365"/>
      <c r="AP34" s="365"/>
      <c r="AQ34" s="111" t="s">
        <v>583</v>
      </c>
      <c r="AR34" s="112"/>
      <c r="AS34" s="112"/>
      <c r="AT34" s="113"/>
      <c r="AU34" s="365" t="s">
        <v>585</v>
      </c>
      <c r="AV34" s="365"/>
      <c r="AW34" s="365"/>
      <c r="AX34" s="367"/>
    </row>
    <row r="35" spans="1:50" ht="23.25" customHeight="1" x14ac:dyDescent="0.15">
      <c r="A35" s="900" t="s">
        <v>498</v>
      </c>
      <c r="B35" s="901"/>
      <c r="C35" s="901"/>
      <c r="D35" s="901"/>
      <c r="E35" s="901"/>
      <c r="F35" s="902"/>
      <c r="G35" s="906" t="s">
        <v>699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467</v>
      </c>
      <c r="B37" s="645"/>
      <c r="C37" s="645"/>
      <c r="D37" s="645"/>
      <c r="E37" s="645"/>
      <c r="F37" s="646"/>
      <c r="G37" s="564" t="s">
        <v>265</v>
      </c>
      <c r="H37" s="381"/>
      <c r="I37" s="381"/>
      <c r="J37" s="381"/>
      <c r="K37" s="381"/>
      <c r="L37" s="381"/>
      <c r="M37" s="381"/>
      <c r="N37" s="381"/>
      <c r="O37" s="565"/>
      <c r="P37" s="634" t="s">
        <v>59</v>
      </c>
      <c r="Q37" s="381"/>
      <c r="R37" s="381"/>
      <c r="S37" s="381"/>
      <c r="T37" s="381"/>
      <c r="U37" s="381"/>
      <c r="V37" s="381"/>
      <c r="W37" s="381"/>
      <c r="X37" s="565"/>
      <c r="Y37" s="635"/>
      <c r="Z37" s="636"/>
      <c r="AA37" s="637"/>
      <c r="AB37" s="368" t="s">
        <v>11</v>
      </c>
      <c r="AC37" s="369"/>
      <c r="AD37" s="370"/>
      <c r="AE37" s="368" t="s">
        <v>528</v>
      </c>
      <c r="AF37" s="369"/>
      <c r="AG37" s="369"/>
      <c r="AH37" s="370"/>
      <c r="AI37" s="368" t="s">
        <v>525</v>
      </c>
      <c r="AJ37" s="369"/>
      <c r="AK37" s="369"/>
      <c r="AL37" s="370"/>
      <c r="AM37" s="375" t="s">
        <v>520</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v>32</v>
      </c>
      <c r="AR38" s="136"/>
      <c r="AS38" s="137" t="s">
        <v>354</v>
      </c>
      <c r="AT38" s="172"/>
      <c r="AU38" s="271" t="s">
        <v>583</v>
      </c>
      <c r="AV38" s="271"/>
      <c r="AW38" s="379" t="s">
        <v>300</v>
      </c>
      <c r="AX38" s="380"/>
    </row>
    <row r="39" spans="1:50" ht="23.25" customHeight="1" x14ac:dyDescent="0.15">
      <c r="A39" s="515"/>
      <c r="B39" s="513"/>
      <c r="C39" s="513"/>
      <c r="D39" s="513"/>
      <c r="E39" s="513"/>
      <c r="F39" s="514"/>
      <c r="G39" s="540" t="s">
        <v>576</v>
      </c>
      <c r="H39" s="541"/>
      <c r="I39" s="541"/>
      <c r="J39" s="541"/>
      <c r="K39" s="541"/>
      <c r="L39" s="541"/>
      <c r="M39" s="541"/>
      <c r="N39" s="541"/>
      <c r="O39" s="542"/>
      <c r="P39" s="161" t="s">
        <v>578</v>
      </c>
      <c r="Q39" s="161"/>
      <c r="R39" s="161"/>
      <c r="S39" s="161"/>
      <c r="T39" s="161"/>
      <c r="U39" s="161"/>
      <c r="V39" s="161"/>
      <c r="W39" s="161"/>
      <c r="X39" s="231"/>
      <c r="Y39" s="338" t="s">
        <v>12</v>
      </c>
      <c r="Z39" s="549"/>
      <c r="AA39" s="550"/>
      <c r="AB39" s="551" t="s">
        <v>14</v>
      </c>
      <c r="AC39" s="551"/>
      <c r="AD39" s="551"/>
      <c r="AE39" s="364">
        <v>80</v>
      </c>
      <c r="AF39" s="365"/>
      <c r="AG39" s="365"/>
      <c r="AH39" s="365"/>
      <c r="AI39" s="364">
        <v>81</v>
      </c>
      <c r="AJ39" s="365"/>
      <c r="AK39" s="365"/>
      <c r="AL39" s="365"/>
      <c r="AM39" s="364"/>
      <c r="AN39" s="365"/>
      <c r="AO39" s="365"/>
      <c r="AP39" s="365"/>
      <c r="AQ39" s="111" t="s">
        <v>584</v>
      </c>
      <c r="AR39" s="112"/>
      <c r="AS39" s="112"/>
      <c r="AT39" s="113"/>
      <c r="AU39" s="365" t="s">
        <v>583</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v>100</v>
      </c>
      <c r="AF40" s="365"/>
      <c r="AG40" s="365"/>
      <c r="AH40" s="365"/>
      <c r="AI40" s="364">
        <v>100</v>
      </c>
      <c r="AJ40" s="365"/>
      <c r="AK40" s="365"/>
      <c r="AL40" s="365"/>
      <c r="AM40" s="364">
        <v>100</v>
      </c>
      <c r="AN40" s="365"/>
      <c r="AO40" s="365"/>
      <c r="AP40" s="365"/>
      <c r="AQ40" s="111">
        <v>100</v>
      </c>
      <c r="AR40" s="112"/>
      <c r="AS40" s="112"/>
      <c r="AT40" s="113"/>
      <c r="AU40" s="365">
        <v>100</v>
      </c>
      <c r="AV40" s="365"/>
      <c r="AW40" s="365"/>
      <c r="AX40" s="367"/>
    </row>
    <row r="41" spans="1:50" ht="23.25" customHeight="1" x14ac:dyDescent="0.15">
      <c r="A41" s="647"/>
      <c r="B41" s="648"/>
      <c r="C41" s="648"/>
      <c r="D41" s="648"/>
      <c r="E41" s="648"/>
      <c r="F41" s="649"/>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80</v>
      </c>
      <c r="AF41" s="365"/>
      <c r="AG41" s="365"/>
      <c r="AH41" s="365"/>
      <c r="AI41" s="364">
        <v>81</v>
      </c>
      <c r="AJ41" s="365"/>
      <c r="AK41" s="365"/>
      <c r="AL41" s="365"/>
      <c r="AM41" s="364" t="s">
        <v>583</v>
      </c>
      <c r="AN41" s="365"/>
      <c r="AO41" s="365"/>
      <c r="AP41" s="365"/>
      <c r="AQ41" s="111" t="s">
        <v>583</v>
      </c>
      <c r="AR41" s="112"/>
      <c r="AS41" s="112"/>
      <c r="AT41" s="113"/>
      <c r="AU41" s="365" t="s">
        <v>585</v>
      </c>
      <c r="AV41" s="365"/>
      <c r="AW41" s="365"/>
      <c r="AX41" s="367"/>
    </row>
    <row r="42" spans="1:50" ht="23.25" customHeight="1" x14ac:dyDescent="0.15">
      <c r="A42" s="900" t="s">
        <v>498</v>
      </c>
      <c r="B42" s="901"/>
      <c r="C42" s="901"/>
      <c r="D42" s="901"/>
      <c r="E42" s="901"/>
      <c r="F42" s="902"/>
      <c r="G42" s="906" t="s">
        <v>581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4" t="s">
        <v>467</v>
      </c>
      <c r="B44" s="645"/>
      <c r="C44" s="645"/>
      <c r="D44" s="645"/>
      <c r="E44" s="645"/>
      <c r="F44" s="646"/>
      <c r="G44" s="564" t="s">
        <v>265</v>
      </c>
      <c r="H44" s="381"/>
      <c r="I44" s="381"/>
      <c r="J44" s="381"/>
      <c r="K44" s="381"/>
      <c r="L44" s="381"/>
      <c r="M44" s="381"/>
      <c r="N44" s="381"/>
      <c r="O44" s="565"/>
      <c r="P44" s="634" t="s">
        <v>59</v>
      </c>
      <c r="Q44" s="381"/>
      <c r="R44" s="381"/>
      <c r="S44" s="381"/>
      <c r="T44" s="381"/>
      <c r="U44" s="381"/>
      <c r="V44" s="381"/>
      <c r="W44" s="381"/>
      <c r="X44" s="565"/>
      <c r="Y44" s="635"/>
      <c r="Z44" s="636"/>
      <c r="AA44" s="637"/>
      <c r="AB44" s="368" t="s">
        <v>11</v>
      </c>
      <c r="AC44" s="369"/>
      <c r="AD44" s="370"/>
      <c r="AE44" s="368" t="s">
        <v>528</v>
      </c>
      <c r="AF44" s="369"/>
      <c r="AG44" s="369"/>
      <c r="AH44" s="370"/>
      <c r="AI44" s="368" t="s">
        <v>525</v>
      </c>
      <c r="AJ44" s="369"/>
      <c r="AK44" s="369"/>
      <c r="AL44" s="370"/>
      <c r="AM44" s="375" t="s">
        <v>520</v>
      </c>
      <c r="AN44" s="375"/>
      <c r="AO44" s="375"/>
      <c r="AP44" s="368"/>
      <c r="AQ44" s="267" t="s">
        <v>353</v>
      </c>
      <c r="AR44" s="268"/>
      <c r="AS44" s="268"/>
      <c r="AT44" s="269"/>
      <c r="AU44" s="381" t="s">
        <v>253</v>
      </c>
      <c r="AV44" s="381"/>
      <c r="AW44" s="381"/>
      <c r="AX44" s="382"/>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v>32</v>
      </c>
      <c r="AR45" s="136"/>
      <c r="AS45" s="137" t="s">
        <v>354</v>
      </c>
      <c r="AT45" s="172"/>
      <c r="AU45" s="271" t="s">
        <v>583</v>
      </c>
      <c r="AV45" s="271"/>
      <c r="AW45" s="379" t="s">
        <v>300</v>
      </c>
      <c r="AX45" s="380"/>
    </row>
    <row r="46" spans="1:50" ht="23.25" customHeight="1" x14ac:dyDescent="0.15">
      <c r="A46" s="515"/>
      <c r="B46" s="513"/>
      <c r="C46" s="513"/>
      <c r="D46" s="513"/>
      <c r="E46" s="513"/>
      <c r="F46" s="514"/>
      <c r="G46" s="540" t="s">
        <v>576</v>
      </c>
      <c r="H46" s="541"/>
      <c r="I46" s="541"/>
      <c r="J46" s="541"/>
      <c r="K46" s="541"/>
      <c r="L46" s="541"/>
      <c r="M46" s="541"/>
      <c r="N46" s="541"/>
      <c r="O46" s="542"/>
      <c r="P46" s="161" t="s">
        <v>579</v>
      </c>
      <c r="Q46" s="161"/>
      <c r="R46" s="161"/>
      <c r="S46" s="161"/>
      <c r="T46" s="161"/>
      <c r="U46" s="161"/>
      <c r="V46" s="161"/>
      <c r="W46" s="161"/>
      <c r="X46" s="231"/>
      <c r="Y46" s="338" t="s">
        <v>12</v>
      </c>
      <c r="Z46" s="549"/>
      <c r="AA46" s="550"/>
      <c r="AB46" s="551" t="s">
        <v>14</v>
      </c>
      <c r="AC46" s="551"/>
      <c r="AD46" s="551"/>
      <c r="AE46" s="364">
        <v>50</v>
      </c>
      <c r="AF46" s="365"/>
      <c r="AG46" s="365"/>
      <c r="AH46" s="365"/>
      <c r="AI46" s="364">
        <v>56</v>
      </c>
      <c r="AJ46" s="365"/>
      <c r="AK46" s="365"/>
      <c r="AL46" s="365"/>
      <c r="AM46" s="364"/>
      <c r="AN46" s="365"/>
      <c r="AO46" s="365"/>
      <c r="AP46" s="365"/>
      <c r="AQ46" s="111" t="s">
        <v>584</v>
      </c>
      <c r="AR46" s="112"/>
      <c r="AS46" s="112"/>
      <c r="AT46" s="113"/>
      <c r="AU46" s="365" t="s">
        <v>583</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14</v>
      </c>
      <c r="AC47" s="522"/>
      <c r="AD47" s="522"/>
      <c r="AE47" s="364">
        <v>100</v>
      </c>
      <c r="AF47" s="365"/>
      <c r="AG47" s="365"/>
      <c r="AH47" s="365"/>
      <c r="AI47" s="364">
        <v>100</v>
      </c>
      <c r="AJ47" s="365"/>
      <c r="AK47" s="365"/>
      <c r="AL47" s="365"/>
      <c r="AM47" s="364">
        <v>100</v>
      </c>
      <c r="AN47" s="365"/>
      <c r="AO47" s="365"/>
      <c r="AP47" s="365"/>
      <c r="AQ47" s="111">
        <v>100</v>
      </c>
      <c r="AR47" s="112"/>
      <c r="AS47" s="112"/>
      <c r="AT47" s="113"/>
      <c r="AU47" s="365">
        <v>100</v>
      </c>
      <c r="AV47" s="365"/>
      <c r="AW47" s="365"/>
      <c r="AX47" s="367"/>
    </row>
    <row r="48" spans="1:50" ht="23.25" customHeight="1" x14ac:dyDescent="0.15">
      <c r="A48" s="647"/>
      <c r="B48" s="648"/>
      <c r="C48" s="648"/>
      <c r="D48" s="648"/>
      <c r="E48" s="648"/>
      <c r="F48" s="649"/>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50</v>
      </c>
      <c r="AF48" s="365"/>
      <c r="AG48" s="365"/>
      <c r="AH48" s="365"/>
      <c r="AI48" s="364">
        <v>56</v>
      </c>
      <c r="AJ48" s="365"/>
      <c r="AK48" s="365"/>
      <c r="AL48" s="365"/>
      <c r="AM48" s="364" t="s">
        <v>583</v>
      </c>
      <c r="AN48" s="365"/>
      <c r="AO48" s="365"/>
      <c r="AP48" s="365"/>
      <c r="AQ48" s="111" t="s">
        <v>583</v>
      </c>
      <c r="AR48" s="112"/>
      <c r="AS48" s="112"/>
      <c r="AT48" s="113"/>
      <c r="AU48" s="365" t="s">
        <v>585</v>
      </c>
      <c r="AV48" s="365"/>
      <c r="AW48" s="365"/>
      <c r="AX48" s="367"/>
    </row>
    <row r="49" spans="1:50" ht="23.25" customHeight="1" x14ac:dyDescent="0.15">
      <c r="A49" s="900" t="s">
        <v>498</v>
      </c>
      <c r="B49" s="901"/>
      <c r="C49" s="901"/>
      <c r="D49" s="901"/>
      <c r="E49" s="901"/>
      <c r="F49" s="902"/>
      <c r="G49" s="906" t="s">
        <v>580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467</v>
      </c>
      <c r="B51" s="513"/>
      <c r="C51" s="513"/>
      <c r="D51" s="513"/>
      <c r="E51" s="513"/>
      <c r="F51" s="514"/>
      <c r="G51" s="564" t="s">
        <v>265</v>
      </c>
      <c r="H51" s="381"/>
      <c r="I51" s="381"/>
      <c r="J51" s="381"/>
      <c r="K51" s="381"/>
      <c r="L51" s="381"/>
      <c r="M51" s="381"/>
      <c r="N51" s="381"/>
      <c r="O51" s="565"/>
      <c r="P51" s="634" t="s">
        <v>59</v>
      </c>
      <c r="Q51" s="381"/>
      <c r="R51" s="381"/>
      <c r="S51" s="381"/>
      <c r="T51" s="381"/>
      <c r="U51" s="381"/>
      <c r="V51" s="381"/>
      <c r="W51" s="381"/>
      <c r="X51" s="565"/>
      <c r="Y51" s="635"/>
      <c r="Z51" s="636"/>
      <c r="AA51" s="637"/>
      <c r="AB51" s="368" t="s">
        <v>11</v>
      </c>
      <c r="AC51" s="369"/>
      <c r="AD51" s="370"/>
      <c r="AE51" s="368" t="s">
        <v>528</v>
      </c>
      <c r="AF51" s="369"/>
      <c r="AG51" s="369"/>
      <c r="AH51" s="370"/>
      <c r="AI51" s="368" t="s">
        <v>525</v>
      </c>
      <c r="AJ51" s="369"/>
      <c r="AK51" s="369"/>
      <c r="AL51" s="370"/>
      <c r="AM51" s="375" t="s">
        <v>521</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498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467</v>
      </c>
      <c r="B58" s="513"/>
      <c r="C58" s="513"/>
      <c r="D58" s="513"/>
      <c r="E58" s="513"/>
      <c r="F58" s="514"/>
      <c r="G58" s="564" t="s">
        <v>265</v>
      </c>
      <c r="H58" s="381"/>
      <c r="I58" s="381"/>
      <c r="J58" s="381"/>
      <c r="K58" s="381"/>
      <c r="L58" s="381"/>
      <c r="M58" s="381"/>
      <c r="N58" s="381"/>
      <c r="O58" s="565"/>
      <c r="P58" s="634" t="s">
        <v>59</v>
      </c>
      <c r="Q58" s="381"/>
      <c r="R58" s="381"/>
      <c r="S58" s="381"/>
      <c r="T58" s="381"/>
      <c r="U58" s="381"/>
      <c r="V58" s="381"/>
      <c r="W58" s="381"/>
      <c r="X58" s="565"/>
      <c r="Y58" s="635"/>
      <c r="Z58" s="636"/>
      <c r="AA58" s="637"/>
      <c r="AB58" s="368" t="s">
        <v>11</v>
      </c>
      <c r="AC58" s="369"/>
      <c r="AD58" s="370"/>
      <c r="AE58" s="368" t="s">
        <v>529</v>
      </c>
      <c r="AF58" s="369"/>
      <c r="AG58" s="369"/>
      <c r="AH58" s="370"/>
      <c r="AI58" s="368" t="s">
        <v>525</v>
      </c>
      <c r="AJ58" s="369"/>
      <c r="AK58" s="369"/>
      <c r="AL58" s="370"/>
      <c r="AM58" s="375" t="s">
        <v>520</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498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468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463</v>
      </c>
      <c r="X65" s="873"/>
      <c r="Y65" s="876"/>
      <c r="Z65" s="876"/>
      <c r="AA65" s="877"/>
      <c r="AB65" s="870" t="s">
        <v>11</v>
      </c>
      <c r="AC65" s="866"/>
      <c r="AD65" s="867"/>
      <c r="AE65" s="368" t="s">
        <v>528</v>
      </c>
      <c r="AF65" s="369"/>
      <c r="AG65" s="369"/>
      <c r="AH65" s="370"/>
      <c r="AI65" s="368" t="s">
        <v>525</v>
      </c>
      <c r="AJ65" s="369"/>
      <c r="AK65" s="369"/>
      <c r="AL65" s="370"/>
      <c r="AM65" s="375" t="s">
        <v>520</v>
      </c>
      <c r="AN65" s="375"/>
      <c r="AO65" s="375"/>
      <c r="AP65" s="368"/>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354</v>
      </c>
      <c r="AT66" s="869"/>
      <c r="AU66" s="271"/>
      <c r="AV66" s="271"/>
      <c r="AW66" s="868" t="s">
        <v>466</v>
      </c>
      <c r="AX66" s="981"/>
    </row>
    <row r="67" spans="1:50" ht="23.25" hidden="1" customHeight="1" x14ac:dyDescent="0.15">
      <c r="A67" s="854"/>
      <c r="B67" s="855"/>
      <c r="C67" s="855"/>
      <c r="D67" s="855"/>
      <c r="E67" s="855"/>
      <c r="F67" s="856"/>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488</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488</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489</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473</v>
      </c>
      <c r="B70" s="855"/>
      <c r="C70" s="855"/>
      <c r="D70" s="855"/>
      <c r="E70" s="855"/>
      <c r="F70" s="856"/>
      <c r="G70" s="942" t="s">
        <v>356</v>
      </c>
      <c r="H70" s="943"/>
      <c r="I70" s="943"/>
      <c r="J70" s="943"/>
      <c r="K70" s="943"/>
      <c r="L70" s="943"/>
      <c r="M70" s="943"/>
      <c r="N70" s="943"/>
      <c r="O70" s="943"/>
      <c r="P70" s="943"/>
      <c r="Q70" s="943"/>
      <c r="R70" s="943"/>
      <c r="S70" s="943"/>
      <c r="T70" s="943"/>
      <c r="U70" s="943"/>
      <c r="V70" s="943"/>
      <c r="W70" s="946" t="s">
        <v>487</v>
      </c>
      <c r="X70" s="947"/>
      <c r="Y70" s="952" t="s">
        <v>12</v>
      </c>
      <c r="Z70" s="952"/>
      <c r="AA70" s="953"/>
      <c r="AB70" s="954" t="s">
        <v>488</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488</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489</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468</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528</v>
      </c>
      <c r="AF73" s="369"/>
      <c r="AG73" s="369"/>
      <c r="AH73" s="370"/>
      <c r="AI73" s="368" t="s">
        <v>525</v>
      </c>
      <c r="AJ73" s="369"/>
      <c r="AK73" s="369"/>
      <c r="AL73" s="370"/>
      <c r="AM73" s="375" t="s">
        <v>520</v>
      </c>
      <c r="AN73" s="375"/>
      <c r="AO73" s="375"/>
      <c r="AP73" s="368"/>
      <c r="AQ73" s="176" t="s">
        <v>353</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3"/>
      <c r="B75" s="844"/>
      <c r="C75" s="844"/>
      <c r="D75" s="844"/>
      <c r="E75" s="844"/>
      <c r="F75" s="845"/>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501</v>
      </c>
      <c r="B78" s="915"/>
      <c r="C78" s="915"/>
      <c r="D78" s="915"/>
      <c r="E78" s="912" t="s">
        <v>445</v>
      </c>
      <c r="F78" s="913"/>
      <c r="G78" s="57" t="s">
        <v>356</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462</v>
      </c>
      <c r="AP79" s="149"/>
      <c r="AQ79" s="149"/>
      <c r="AR79" s="81" t="s">
        <v>460</v>
      </c>
      <c r="AS79" s="148"/>
      <c r="AT79" s="149"/>
      <c r="AU79" s="149"/>
      <c r="AV79" s="149"/>
      <c r="AW79" s="149"/>
      <c r="AX79" s="150"/>
    </row>
    <row r="80" spans="1:50" ht="18.75" hidden="1" customHeight="1" x14ac:dyDescent="0.15">
      <c r="A80" s="519" t="s">
        <v>266</v>
      </c>
      <c r="B80" s="849" t="s">
        <v>459</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528</v>
      </c>
      <c r="AF85" s="369"/>
      <c r="AG85" s="369"/>
      <c r="AH85" s="370"/>
      <c r="AI85" s="368" t="s">
        <v>525</v>
      </c>
      <c r="AJ85" s="369"/>
      <c r="AK85" s="369"/>
      <c r="AL85" s="370"/>
      <c r="AM85" s="375" t="s">
        <v>520</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528</v>
      </c>
      <c r="AF90" s="369"/>
      <c r="AG90" s="369"/>
      <c r="AH90" s="370"/>
      <c r="AI90" s="368" t="s">
        <v>525</v>
      </c>
      <c r="AJ90" s="369"/>
      <c r="AK90" s="369"/>
      <c r="AL90" s="370"/>
      <c r="AM90" s="375" t="s">
        <v>520</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528</v>
      </c>
      <c r="AF95" s="369"/>
      <c r="AG95" s="369"/>
      <c r="AH95" s="370"/>
      <c r="AI95" s="368" t="s">
        <v>525</v>
      </c>
      <c r="AJ95" s="369"/>
      <c r="AK95" s="369"/>
      <c r="AL95" s="370"/>
      <c r="AM95" s="375" t="s">
        <v>520</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469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528</v>
      </c>
      <c r="AF100" s="827"/>
      <c r="AG100" s="827"/>
      <c r="AH100" s="828"/>
      <c r="AI100" s="826" t="s">
        <v>525</v>
      </c>
      <c r="AJ100" s="827"/>
      <c r="AK100" s="827"/>
      <c r="AL100" s="828"/>
      <c r="AM100" s="826" t="s">
        <v>521</v>
      </c>
      <c r="AN100" s="827"/>
      <c r="AO100" s="827"/>
      <c r="AP100" s="828"/>
      <c r="AQ100" s="931" t="s">
        <v>514</v>
      </c>
      <c r="AR100" s="932"/>
      <c r="AS100" s="932"/>
      <c r="AT100" s="933"/>
      <c r="AU100" s="931" t="s">
        <v>511</v>
      </c>
      <c r="AV100" s="932"/>
      <c r="AW100" s="932"/>
      <c r="AX100" s="934"/>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1" t="s">
        <v>586</v>
      </c>
      <c r="AC101" s="551"/>
      <c r="AD101" s="551"/>
      <c r="AE101" s="364">
        <v>26</v>
      </c>
      <c r="AF101" s="365"/>
      <c r="AG101" s="365"/>
      <c r="AH101" s="366"/>
      <c r="AI101" s="364">
        <v>8</v>
      </c>
      <c r="AJ101" s="365"/>
      <c r="AK101" s="365"/>
      <c r="AL101" s="366"/>
      <c r="AM101" s="364">
        <v>20</v>
      </c>
      <c r="AN101" s="365"/>
      <c r="AO101" s="365"/>
      <c r="AP101" s="366"/>
      <c r="AQ101" s="364" t="s">
        <v>590</v>
      </c>
      <c r="AR101" s="365"/>
      <c r="AS101" s="365"/>
      <c r="AT101" s="366"/>
      <c r="AU101" s="364" t="s">
        <v>591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27</v>
      </c>
      <c r="AF102" s="358"/>
      <c r="AG102" s="358"/>
      <c r="AH102" s="358"/>
      <c r="AI102" s="358">
        <v>7</v>
      </c>
      <c r="AJ102" s="358"/>
      <c r="AK102" s="358"/>
      <c r="AL102" s="358"/>
      <c r="AM102" s="358">
        <v>20</v>
      </c>
      <c r="AN102" s="358"/>
      <c r="AO102" s="358"/>
      <c r="AP102" s="358"/>
      <c r="AQ102" s="817"/>
      <c r="AR102" s="818"/>
      <c r="AS102" s="818"/>
      <c r="AT102" s="819"/>
      <c r="AU102" s="817"/>
      <c r="AV102" s="818"/>
      <c r="AW102" s="818"/>
      <c r="AX102" s="819"/>
    </row>
    <row r="103" spans="1:60" ht="31.5" hidden="1" customHeight="1" x14ac:dyDescent="0.15">
      <c r="A103" s="488" t="s">
        <v>469</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469</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469</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469</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1.6</v>
      </c>
      <c r="AF116" s="358"/>
      <c r="AG116" s="358"/>
      <c r="AH116" s="358"/>
      <c r="AI116" s="358">
        <v>4.5</v>
      </c>
      <c r="AJ116" s="358"/>
      <c r="AK116" s="358"/>
      <c r="AL116" s="358"/>
      <c r="AM116" s="358">
        <v>1.8</v>
      </c>
      <c r="AN116" s="358"/>
      <c r="AO116" s="358"/>
      <c r="AP116" s="358"/>
      <c r="AQ116" s="364" t="s">
        <v>583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593</v>
      </c>
      <c r="AF117" s="306"/>
      <c r="AG117" s="306"/>
      <c r="AH117" s="306"/>
      <c r="AI117" s="306" t="s">
        <v>594</v>
      </c>
      <c r="AJ117" s="306"/>
      <c r="AK117" s="306"/>
      <c r="AL117" s="306"/>
      <c r="AM117" s="306" t="s">
        <v>690</v>
      </c>
      <c r="AN117" s="306"/>
      <c r="AO117" s="306"/>
      <c r="AP117" s="306"/>
      <c r="AQ117" s="306" t="s">
        <v>583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558</v>
      </c>
      <c r="B130" s="994"/>
      <c r="C130" s="993" t="s">
        <v>357</v>
      </c>
      <c r="D130" s="994"/>
      <c r="E130" s="308" t="s">
        <v>386</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385</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354</v>
      </c>
      <c r="AT133" s="172"/>
      <c r="AU133" s="136" t="s">
        <v>585</v>
      </c>
      <c r="AV133" s="136"/>
      <c r="AW133" s="137" t="s">
        <v>300</v>
      </c>
      <c r="AX133" s="138"/>
    </row>
    <row r="134" spans="1:50" ht="39.75" customHeight="1" x14ac:dyDescent="0.15">
      <c r="A134" s="997"/>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14</v>
      </c>
      <c r="AC134" s="221"/>
      <c r="AD134" s="221"/>
      <c r="AE134" s="266">
        <v>94</v>
      </c>
      <c r="AF134" s="112"/>
      <c r="AG134" s="112"/>
      <c r="AH134" s="112"/>
      <c r="AI134" s="266">
        <v>94</v>
      </c>
      <c r="AJ134" s="112"/>
      <c r="AK134" s="112"/>
      <c r="AL134" s="112"/>
      <c r="AM134" s="266"/>
      <c r="AN134" s="112"/>
      <c r="AO134" s="112"/>
      <c r="AP134" s="112"/>
      <c r="AQ134" s="266" t="s">
        <v>604</v>
      </c>
      <c r="AR134" s="112"/>
      <c r="AS134" s="112"/>
      <c r="AT134" s="112"/>
      <c r="AU134" s="266" t="s">
        <v>583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14</v>
      </c>
      <c r="AC135" s="133"/>
      <c r="AD135" s="133"/>
      <c r="AE135" s="266">
        <v>100</v>
      </c>
      <c r="AF135" s="112"/>
      <c r="AG135" s="112"/>
      <c r="AH135" s="112"/>
      <c r="AI135" s="266">
        <v>100</v>
      </c>
      <c r="AJ135" s="112"/>
      <c r="AK135" s="112"/>
      <c r="AL135" s="112"/>
      <c r="AM135" s="266">
        <v>100</v>
      </c>
      <c r="AN135" s="112"/>
      <c r="AO135" s="112"/>
      <c r="AP135" s="112"/>
      <c r="AQ135" s="266">
        <v>100</v>
      </c>
      <c r="AR135" s="112"/>
      <c r="AS135" s="112"/>
      <c r="AT135" s="112"/>
      <c r="AU135" s="266">
        <v>100</v>
      </c>
      <c r="AV135" s="112"/>
      <c r="AW135" s="112"/>
      <c r="AX135" s="222"/>
    </row>
    <row r="136" spans="1:50" ht="18.75" hidden="1" customHeight="1" x14ac:dyDescent="0.15">
      <c r="A136" s="99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554</v>
      </c>
      <c r="D430" s="250"/>
      <c r="E430" s="238" t="s">
        <v>538</v>
      </c>
      <c r="F430" s="448"/>
      <c r="G430" s="240" t="s">
        <v>373</v>
      </c>
      <c r="H430" s="158"/>
      <c r="I430" s="158"/>
      <c r="J430" s="241" t="s">
        <v>582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354</v>
      </c>
      <c r="AH432" s="172"/>
      <c r="AI432" s="182"/>
      <c r="AJ432" s="182"/>
      <c r="AK432" s="182"/>
      <c r="AL432" s="177"/>
      <c r="AM432" s="182"/>
      <c r="AN432" s="182"/>
      <c r="AO432" s="182"/>
      <c r="AP432" s="177"/>
      <c r="AQ432" s="217" t="s">
        <v>583</v>
      </c>
      <c r="AR432" s="136"/>
      <c r="AS432" s="137" t="s">
        <v>354</v>
      </c>
      <c r="AT432" s="172"/>
      <c r="AU432" s="136" t="s">
        <v>585</v>
      </c>
      <c r="AV432" s="136"/>
      <c r="AW432" s="137" t="s">
        <v>300</v>
      </c>
      <c r="AX432" s="138"/>
    </row>
    <row r="433" spans="1:50" ht="23.25" customHeight="1" x14ac:dyDescent="0.15">
      <c r="A433" s="997"/>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591</v>
      </c>
      <c r="AF433" s="112"/>
      <c r="AG433" s="112"/>
      <c r="AH433" s="112"/>
      <c r="AI433" s="111" t="s">
        <v>607</v>
      </c>
      <c r="AJ433" s="112"/>
      <c r="AK433" s="112"/>
      <c r="AL433" s="112"/>
      <c r="AM433" s="111" t="s">
        <v>583</v>
      </c>
      <c r="AN433" s="112"/>
      <c r="AO433" s="112"/>
      <c r="AP433" s="113"/>
      <c r="AQ433" s="111" t="s">
        <v>583</v>
      </c>
      <c r="AR433" s="112"/>
      <c r="AS433" s="112"/>
      <c r="AT433" s="113"/>
      <c r="AU433" s="112" t="s">
        <v>583</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583</v>
      </c>
      <c r="AC434" s="221"/>
      <c r="AD434" s="221"/>
      <c r="AE434" s="111" t="s">
        <v>583</v>
      </c>
      <c r="AF434" s="112"/>
      <c r="AG434" s="112"/>
      <c r="AH434" s="113"/>
      <c r="AI434" s="111" t="s">
        <v>583</v>
      </c>
      <c r="AJ434" s="112"/>
      <c r="AK434" s="112"/>
      <c r="AL434" s="112"/>
      <c r="AM434" s="111" t="s">
        <v>583</v>
      </c>
      <c r="AN434" s="112"/>
      <c r="AO434" s="112"/>
      <c r="AP434" s="113"/>
      <c r="AQ434" s="111" t="s">
        <v>591</v>
      </c>
      <c r="AR434" s="112"/>
      <c r="AS434" s="112"/>
      <c r="AT434" s="113"/>
      <c r="AU434" s="112" t="s">
        <v>608</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606</v>
      </c>
      <c r="AF435" s="112"/>
      <c r="AG435" s="112"/>
      <c r="AH435" s="113"/>
      <c r="AI435" s="111" t="s">
        <v>583</v>
      </c>
      <c r="AJ435" s="112"/>
      <c r="AK435" s="112"/>
      <c r="AL435" s="112"/>
      <c r="AM435" s="111" t="s">
        <v>606</v>
      </c>
      <c r="AN435" s="112"/>
      <c r="AO435" s="112"/>
      <c r="AP435" s="113"/>
      <c r="AQ435" s="111" t="s">
        <v>583</v>
      </c>
      <c r="AR435" s="112"/>
      <c r="AS435" s="112"/>
      <c r="AT435" s="113"/>
      <c r="AU435" s="112" t="s">
        <v>583</v>
      </c>
      <c r="AV435" s="112"/>
      <c r="AW435" s="112"/>
      <c r="AX435" s="222"/>
    </row>
    <row r="436" spans="1:50" ht="18.75" hidden="1" customHeight="1" x14ac:dyDescent="0.15">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354</v>
      </c>
      <c r="AH457" s="172"/>
      <c r="AI457" s="182"/>
      <c r="AJ457" s="182"/>
      <c r="AK457" s="182"/>
      <c r="AL457" s="177"/>
      <c r="AM457" s="182"/>
      <c r="AN457" s="182"/>
      <c r="AO457" s="182"/>
      <c r="AP457" s="177"/>
      <c r="AQ457" s="217" t="s">
        <v>583</v>
      </c>
      <c r="AR457" s="136"/>
      <c r="AS457" s="137" t="s">
        <v>354</v>
      </c>
      <c r="AT457" s="172"/>
      <c r="AU457" s="136" t="s">
        <v>583</v>
      </c>
      <c r="AV457" s="136"/>
      <c r="AW457" s="137" t="s">
        <v>300</v>
      </c>
      <c r="AX457" s="138"/>
    </row>
    <row r="458" spans="1:50" ht="23.25" customHeight="1" x14ac:dyDescent="0.15">
      <c r="A458" s="997"/>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583</v>
      </c>
      <c r="AC458" s="133"/>
      <c r="AD458" s="133"/>
      <c r="AE458" s="111" t="s">
        <v>583</v>
      </c>
      <c r="AF458" s="112"/>
      <c r="AG458" s="112"/>
      <c r="AH458" s="112"/>
      <c r="AI458" s="111" t="s">
        <v>609</v>
      </c>
      <c r="AJ458" s="112"/>
      <c r="AK458" s="112"/>
      <c r="AL458" s="112"/>
      <c r="AM458" s="111" t="s">
        <v>583</v>
      </c>
      <c r="AN458" s="112"/>
      <c r="AO458" s="112"/>
      <c r="AP458" s="113"/>
      <c r="AQ458" s="111" t="s">
        <v>610</v>
      </c>
      <c r="AR458" s="112"/>
      <c r="AS458" s="112"/>
      <c r="AT458" s="113"/>
      <c r="AU458" s="112" t="s">
        <v>583</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591</v>
      </c>
      <c r="AC459" s="221"/>
      <c r="AD459" s="221"/>
      <c r="AE459" s="111" t="s">
        <v>591</v>
      </c>
      <c r="AF459" s="112"/>
      <c r="AG459" s="112"/>
      <c r="AH459" s="113"/>
      <c r="AI459" s="111" t="s">
        <v>585</v>
      </c>
      <c r="AJ459" s="112"/>
      <c r="AK459" s="112"/>
      <c r="AL459" s="112"/>
      <c r="AM459" s="111" t="s">
        <v>585</v>
      </c>
      <c r="AN459" s="112"/>
      <c r="AO459" s="112"/>
      <c r="AP459" s="113"/>
      <c r="AQ459" s="111" t="s">
        <v>583</v>
      </c>
      <c r="AR459" s="112"/>
      <c r="AS459" s="112"/>
      <c r="AT459" s="113"/>
      <c r="AU459" s="112" t="s">
        <v>591</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583</v>
      </c>
      <c r="AJ460" s="112"/>
      <c r="AK460" s="112"/>
      <c r="AL460" s="112"/>
      <c r="AM460" s="111" t="s">
        <v>610</v>
      </c>
      <c r="AN460" s="112"/>
      <c r="AO460" s="112"/>
      <c r="AP460" s="113"/>
      <c r="AQ460" s="111" t="s">
        <v>583</v>
      </c>
      <c r="AR460" s="112"/>
      <c r="AS460" s="112"/>
      <c r="AT460" s="113"/>
      <c r="AU460" s="112" t="s">
        <v>591</v>
      </c>
      <c r="AV460" s="112"/>
      <c r="AW460" s="112"/>
      <c r="AX460" s="222"/>
    </row>
    <row r="461" spans="1:50" ht="18.75" hidden="1" customHeight="1" x14ac:dyDescent="0.15">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566</v>
      </c>
      <c r="AE702" s="899"/>
      <c r="AF702" s="899"/>
      <c r="AG702" s="888" t="s">
        <v>612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566</v>
      </c>
      <c r="AE703" s="155"/>
      <c r="AF703" s="155"/>
      <c r="AG703" s="667" t="s">
        <v>613</v>
      </c>
      <c r="AH703" s="668"/>
      <c r="AI703" s="668"/>
      <c r="AJ703" s="668"/>
      <c r="AK703" s="668"/>
      <c r="AL703" s="668"/>
      <c r="AM703" s="668"/>
      <c r="AN703" s="668"/>
      <c r="AO703" s="668"/>
      <c r="AP703" s="668"/>
      <c r="AQ703" s="668"/>
      <c r="AR703" s="668"/>
      <c r="AS703" s="668"/>
      <c r="AT703" s="668"/>
      <c r="AU703" s="668"/>
      <c r="AV703" s="668"/>
      <c r="AW703" s="668"/>
      <c r="AX703" s="669"/>
    </row>
    <row r="704" spans="1:50" ht="39.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566</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566</v>
      </c>
      <c r="AE705" s="736"/>
      <c r="AF705" s="736"/>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499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611</v>
      </c>
      <c r="AE708" s="671"/>
      <c r="AF708" s="671"/>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566</v>
      </c>
      <c r="AE709" s="155"/>
      <c r="AF709" s="155"/>
      <c r="AG709" s="667" t="s">
        <v>696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611</v>
      </c>
      <c r="AE710" s="155"/>
      <c r="AF710" s="155"/>
      <c r="AG710" s="667" t="s">
        <v>583</v>
      </c>
      <c r="AH710" s="668"/>
      <c r="AI710" s="668"/>
      <c r="AJ710" s="668"/>
      <c r="AK710" s="668"/>
      <c r="AL710" s="668"/>
      <c r="AM710" s="668"/>
      <c r="AN710" s="668"/>
      <c r="AO710" s="668"/>
      <c r="AP710" s="668"/>
      <c r="AQ710" s="668"/>
      <c r="AR710" s="668"/>
      <c r="AS710" s="668"/>
      <c r="AT710" s="668"/>
      <c r="AU710" s="668"/>
      <c r="AV710" s="668"/>
      <c r="AW710" s="668"/>
      <c r="AX710" s="669"/>
    </row>
    <row r="711" spans="1:50" ht="39.950000000000003"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566</v>
      </c>
      <c r="AE711" s="155"/>
      <c r="AF711" s="155"/>
      <c r="AG711" s="667" t="s">
        <v>616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611</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7" t="s">
        <v>583</v>
      </c>
      <c r="AH713" s="668"/>
      <c r="AI713" s="668"/>
      <c r="AJ713" s="668"/>
      <c r="AK713" s="668"/>
      <c r="AL713" s="668"/>
      <c r="AM713" s="668"/>
      <c r="AN713" s="668"/>
      <c r="AO713" s="668"/>
      <c r="AP713" s="668"/>
      <c r="AQ713" s="668"/>
      <c r="AR713" s="668"/>
      <c r="AS713" s="668"/>
      <c r="AT713" s="668"/>
      <c r="AU713" s="668"/>
      <c r="AV713" s="668"/>
      <c r="AW713" s="668"/>
      <c r="AX713" s="669"/>
    </row>
    <row r="714" spans="1:50" ht="55.5" customHeight="1" x14ac:dyDescent="0.15">
      <c r="A714" s="660"/>
      <c r="B714" s="661"/>
      <c r="C714" s="774" t="s">
        <v>441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566</v>
      </c>
      <c r="AE714" s="592"/>
      <c r="AF714" s="593"/>
      <c r="AG714" s="692" t="s">
        <v>697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566</v>
      </c>
      <c r="AE715" s="671"/>
      <c r="AF715" s="780"/>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566</v>
      </c>
      <c r="AE716" s="762"/>
      <c r="AF716" s="762"/>
      <c r="AG716" s="667" t="s">
        <v>618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566</v>
      </c>
      <c r="AE717" s="155"/>
      <c r="AF717" s="155"/>
      <c r="AG717" s="667" t="s">
        <v>619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566</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611</v>
      </c>
      <c r="AE719" s="671"/>
      <c r="AF719" s="671"/>
      <c r="AG719" s="160" t="s">
        <v>583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457</v>
      </c>
      <c r="D720" s="936"/>
      <c r="E720" s="936"/>
      <c r="F720" s="939"/>
      <c r="G720" s="935" t="s">
        <v>458</v>
      </c>
      <c r="H720" s="936"/>
      <c r="I720" s="936"/>
      <c r="J720" s="936"/>
      <c r="K720" s="936"/>
      <c r="L720" s="936"/>
      <c r="M720" s="936"/>
      <c r="N720" s="935" t="s">
        <v>461</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t="s">
        <v>591</v>
      </c>
      <c r="K721" s="919"/>
      <c r="L721" s="83" t="str">
        <f>IF(M721="","","-")</f>
        <v/>
      </c>
      <c r="M721" s="84"/>
      <c r="N721" s="916" t="s">
        <v>583</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0"/>
      <c r="D722" s="921"/>
      <c r="E722" s="921"/>
      <c r="F722" s="922"/>
      <c r="G722" s="940"/>
      <c r="H722" s="941"/>
      <c r="I722" s="83" t="str">
        <f t="shared" ref="I722:I725" si="4">IF(OR(G722="　", G722=""), "", "-")</f>
        <v/>
      </c>
      <c r="J722" s="919" t="s">
        <v>583</v>
      </c>
      <c r="K722" s="919"/>
      <c r="L722" s="83" t="str">
        <f t="shared" ref="L722:L725" si="5">IF(M722="","","-")</f>
        <v/>
      </c>
      <c r="M722" s="84"/>
      <c r="N722" s="916" t="s">
        <v>583</v>
      </c>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0"/>
      <c r="D723" s="921"/>
      <c r="E723" s="921"/>
      <c r="F723" s="922"/>
      <c r="G723" s="940"/>
      <c r="H723" s="941"/>
      <c r="I723" s="83" t="str">
        <f t="shared" si="4"/>
        <v/>
      </c>
      <c r="J723" s="919" t="s">
        <v>591</v>
      </c>
      <c r="K723" s="919"/>
      <c r="L723" s="83" t="str">
        <f t="shared" si="5"/>
        <v/>
      </c>
      <c r="M723" s="84"/>
      <c r="N723" s="916" t="s">
        <v>583</v>
      </c>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0"/>
      <c r="D724" s="921"/>
      <c r="E724" s="921"/>
      <c r="F724" s="922"/>
      <c r="G724" s="940"/>
      <c r="H724" s="941"/>
      <c r="I724" s="83" t="str">
        <f t="shared" si="4"/>
        <v/>
      </c>
      <c r="J724" s="919" t="s">
        <v>591</v>
      </c>
      <c r="K724" s="919"/>
      <c r="L724" s="83" t="str">
        <f t="shared" si="5"/>
        <v/>
      </c>
      <c r="M724" s="84"/>
      <c r="N724" s="916" t="s">
        <v>591</v>
      </c>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3"/>
      <c r="D725" s="924"/>
      <c r="E725" s="924"/>
      <c r="F725" s="925"/>
      <c r="G725" s="962"/>
      <c r="H725" s="963"/>
      <c r="I725" s="85" t="str">
        <f t="shared" si="4"/>
        <v/>
      </c>
      <c r="J725" s="964" t="s">
        <v>591</v>
      </c>
      <c r="K725" s="964"/>
      <c r="L725" s="85" t="str">
        <f t="shared" si="5"/>
        <v/>
      </c>
      <c r="M725" s="86"/>
      <c r="N725" s="955" t="s">
        <v>585</v>
      </c>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95" customHeight="1" x14ac:dyDescent="0.15">
      <c r="A726" s="624" t="s">
        <v>48</v>
      </c>
      <c r="B726" s="625"/>
      <c r="C726" s="443" t="s">
        <v>53</v>
      </c>
      <c r="D726" s="581"/>
      <c r="E726" s="581"/>
      <c r="F726" s="582"/>
      <c r="G726" s="800" t="s">
        <v>691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672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7.6" customHeight="1" thickBot="1" x14ac:dyDescent="0.2">
      <c r="A729" s="768" t="s">
        <v>700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7.6" customHeight="1" thickBot="1" x14ac:dyDescent="0.2">
      <c r="A731" s="621" t="s">
        <v>257</v>
      </c>
      <c r="B731" s="622"/>
      <c r="C731" s="622"/>
      <c r="D731" s="622"/>
      <c r="E731" s="623"/>
      <c r="F731" s="683" t="s">
        <v>701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7.6" customHeight="1" thickBot="1" x14ac:dyDescent="0.2">
      <c r="A733" s="752" t="s">
        <v>702</v>
      </c>
      <c r="B733" s="753"/>
      <c r="C733" s="753"/>
      <c r="D733" s="753"/>
      <c r="E733" s="754"/>
      <c r="F733" s="769" t="s">
        <v>703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9.95000000000000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542</v>
      </c>
      <c r="B737" s="124"/>
      <c r="C737" s="124"/>
      <c r="D737" s="125"/>
      <c r="E737" s="122" t="s">
        <v>595</v>
      </c>
      <c r="F737" s="122"/>
      <c r="G737" s="122"/>
      <c r="H737" s="122"/>
      <c r="I737" s="122"/>
      <c r="J737" s="122"/>
      <c r="K737" s="122"/>
      <c r="L737" s="122"/>
      <c r="M737" s="122"/>
      <c r="N737" s="101" t="s">
        <v>535</v>
      </c>
      <c r="O737" s="101"/>
      <c r="P737" s="101"/>
      <c r="Q737" s="101"/>
      <c r="R737" s="122" t="s">
        <v>595</v>
      </c>
      <c r="S737" s="122"/>
      <c r="T737" s="122"/>
      <c r="U737" s="122"/>
      <c r="V737" s="122"/>
      <c r="W737" s="122"/>
      <c r="X737" s="122"/>
      <c r="Y737" s="122"/>
      <c r="Z737" s="122"/>
      <c r="AA737" s="101" t="s">
        <v>534</v>
      </c>
      <c r="AB737" s="101"/>
      <c r="AC737" s="101"/>
      <c r="AD737" s="101"/>
      <c r="AE737" s="122" t="s">
        <v>596</v>
      </c>
      <c r="AF737" s="122"/>
      <c r="AG737" s="122"/>
      <c r="AH737" s="122"/>
      <c r="AI737" s="122"/>
      <c r="AJ737" s="122"/>
      <c r="AK737" s="122"/>
      <c r="AL737" s="122"/>
      <c r="AM737" s="122"/>
      <c r="AN737" s="101" t="s">
        <v>533</v>
      </c>
      <c r="AO737" s="101"/>
      <c r="AP737" s="101"/>
      <c r="AQ737" s="101"/>
      <c r="AR737" s="102" t="s">
        <v>597</v>
      </c>
      <c r="AS737" s="103"/>
      <c r="AT737" s="103"/>
      <c r="AU737" s="103"/>
      <c r="AV737" s="103"/>
      <c r="AW737" s="103"/>
      <c r="AX737" s="104"/>
      <c r="AY737" s="89"/>
      <c r="AZ737" s="89"/>
    </row>
    <row r="738" spans="1:52" ht="24.75" customHeight="1" x14ac:dyDescent="0.15">
      <c r="A738" s="123" t="s">
        <v>532</v>
      </c>
      <c r="B738" s="124"/>
      <c r="C738" s="124"/>
      <c r="D738" s="125"/>
      <c r="E738" s="122" t="s">
        <v>598</v>
      </c>
      <c r="F738" s="122"/>
      <c r="G738" s="122"/>
      <c r="H738" s="122"/>
      <c r="I738" s="122"/>
      <c r="J738" s="122"/>
      <c r="K738" s="122"/>
      <c r="L738" s="122"/>
      <c r="M738" s="122"/>
      <c r="N738" s="101" t="s">
        <v>531</v>
      </c>
      <c r="O738" s="101"/>
      <c r="P738" s="101"/>
      <c r="Q738" s="101"/>
      <c r="R738" s="122" t="s">
        <v>599</v>
      </c>
      <c r="S738" s="122"/>
      <c r="T738" s="122"/>
      <c r="U738" s="122"/>
      <c r="V738" s="122"/>
      <c r="W738" s="122"/>
      <c r="X738" s="122"/>
      <c r="Y738" s="122"/>
      <c r="Z738" s="122"/>
      <c r="AA738" s="101" t="s">
        <v>530</v>
      </c>
      <c r="AB738" s="101"/>
      <c r="AC738" s="101"/>
      <c r="AD738" s="101"/>
      <c r="AE738" s="122" t="s">
        <v>600</v>
      </c>
      <c r="AF738" s="122"/>
      <c r="AG738" s="122"/>
      <c r="AH738" s="122"/>
      <c r="AI738" s="122"/>
      <c r="AJ738" s="122"/>
      <c r="AK738" s="122"/>
      <c r="AL738" s="122"/>
      <c r="AM738" s="122"/>
      <c r="AN738" s="101" t="s">
        <v>526</v>
      </c>
      <c r="AO738" s="101"/>
      <c r="AP738" s="101"/>
      <c r="AQ738" s="101"/>
      <c r="AR738" s="102" t="s">
        <v>601</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125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504</v>
      </c>
      <c r="B779" s="764"/>
      <c r="C779" s="764"/>
      <c r="D779" s="764"/>
      <c r="E779" s="764"/>
      <c r="F779" s="765"/>
      <c r="G779" s="439" t="s">
        <v>673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614" t="s">
        <v>674</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616"/>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49" t="s">
        <v>676</v>
      </c>
      <c r="H781" s="450"/>
      <c r="I781" s="450"/>
      <c r="J781" s="450"/>
      <c r="K781" s="451"/>
      <c r="L781" s="452" t="s">
        <v>677</v>
      </c>
      <c r="M781" s="453"/>
      <c r="N781" s="453"/>
      <c r="O781" s="453"/>
      <c r="P781" s="453"/>
      <c r="Q781" s="453"/>
      <c r="R781" s="453"/>
      <c r="S781" s="453"/>
      <c r="T781" s="453"/>
      <c r="U781" s="453"/>
      <c r="V781" s="453"/>
      <c r="W781" s="453"/>
      <c r="X781" s="454"/>
      <c r="Y781" s="455">
        <v>4</v>
      </c>
      <c r="Z781" s="456"/>
      <c r="AA781" s="456"/>
      <c r="AB781" s="580"/>
      <c r="AC781" s="449" t="s">
        <v>676</v>
      </c>
      <c r="AD781" s="450"/>
      <c r="AE781" s="450"/>
      <c r="AF781" s="450"/>
      <c r="AG781" s="451"/>
      <c r="AH781" s="452" t="s">
        <v>678</v>
      </c>
      <c r="AI781" s="453"/>
      <c r="AJ781" s="453"/>
      <c r="AK781" s="453"/>
      <c r="AL781" s="453"/>
      <c r="AM781" s="453"/>
      <c r="AN781" s="453"/>
      <c r="AO781" s="453"/>
      <c r="AP781" s="453"/>
      <c r="AQ781" s="453"/>
      <c r="AR781" s="453"/>
      <c r="AS781" s="453"/>
      <c r="AT781" s="454"/>
      <c r="AU781" s="455">
        <v>6.2</v>
      </c>
      <c r="AV781" s="456"/>
      <c r="AW781" s="456"/>
      <c r="AX781" s="457"/>
    </row>
    <row r="782" spans="1:50" ht="24.75" customHeight="1" x14ac:dyDescent="0.15">
      <c r="A782" s="556"/>
      <c r="B782" s="766"/>
      <c r="C782" s="766"/>
      <c r="D782" s="766"/>
      <c r="E782" s="766"/>
      <c r="F782" s="767"/>
      <c r="G782" s="348" t="s">
        <v>669</v>
      </c>
      <c r="H782" s="349"/>
      <c r="I782" s="349"/>
      <c r="J782" s="349"/>
      <c r="K782" s="350"/>
      <c r="L782" s="401" t="s">
        <v>679</v>
      </c>
      <c r="M782" s="402"/>
      <c r="N782" s="402"/>
      <c r="O782" s="402"/>
      <c r="P782" s="402"/>
      <c r="Q782" s="402"/>
      <c r="R782" s="402"/>
      <c r="S782" s="402"/>
      <c r="T782" s="402"/>
      <c r="U782" s="402"/>
      <c r="V782" s="402"/>
      <c r="W782" s="402"/>
      <c r="X782" s="403"/>
      <c r="Y782" s="398">
        <v>1.2</v>
      </c>
      <c r="Z782" s="399"/>
      <c r="AA782" s="399"/>
      <c r="AB782" s="405"/>
      <c r="AC782" s="348" t="s">
        <v>196</v>
      </c>
      <c r="AD782" s="349"/>
      <c r="AE782" s="349"/>
      <c r="AF782" s="349"/>
      <c r="AG782" s="350"/>
      <c r="AH782" s="401" t="s">
        <v>680</v>
      </c>
      <c r="AI782" s="402"/>
      <c r="AJ782" s="402"/>
      <c r="AK782" s="402"/>
      <c r="AL782" s="402"/>
      <c r="AM782" s="402"/>
      <c r="AN782" s="402"/>
      <c r="AO782" s="402"/>
      <c r="AP782" s="402"/>
      <c r="AQ782" s="402"/>
      <c r="AR782" s="402"/>
      <c r="AS782" s="402"/>
      <c r="AT782" s="403"/>
      <c r="AU782" s="398">
        <v>2.2999999999999998</v>
      </c>
      <c r="AV782" s="399"/>
      <c r="AW782" s="399"/>
      <c r="AX782" s="400"/>
    </row>
    <row r="783" spans="1:50" ht="24.75"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5.2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8.5</v>
      </c>
      <c r="AV791" s="415"/>
      <c r="AW791" s="415"/>
      <c r="AX791" s="417"/>
    </row>
    <row r="792" spans="1:50" ht="24.75" customHeight="1" x14ac:dyDescent="0.15">
      <c r="A792" s="556"/>
      <c r="B792" s="766"/>
      <c r="C792" s="766"/>
      <c r="D792" s="766"/>
      <c r="E792" s="766"/>
      <c r="F792" s="767"/>
      <c r="G792" s="439" t="s">
        <v>675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6"/>
      <c r="C794" s="766"/>
      <c r="D794" s="766"/>
      <c r="E794" s="766"/>
      <c r="F794" s="767"/>
      <c r="G794" s="449" t="s">
        <v>681</v>
      </c>
      <c r="H794" s="450"/>
      <c r="I794" s="450"/>
      <c r="J794" s="450"/>
      <c r="K794" s="451"/>
      <c r="L794" s="452" t="s">
        <v>682</v>
      </c>
      <c r="M794" s="453"/>
      <c r="N794" s="453"/>
      <c r="O794" s="453"/>
      <c r="P794" s="453"/>
      <c r="Q794" s="453"/>
      <c r="R794" s="453"/>
      <c r="S794" s="453"/>
      <c r="T794" s="453"/>
      <c r="U794" s="453"/>
      <c r="V794" s="453"/>
      <c r="W794" s="453"/>
      <c r="X794" s="454"/>
      <c r="Y794" s="455">
        <v>3.3</v>
      </c>
      <c r="Z794" s="456"/>
      <c r="AA794" s="456"/>
      <c r="AB794" s="580"/>
      <c r="AC794" s="449" t="s">
        <v>628</v>
      </c>
      <c r="AD794" s="450"/>
      <c r="AE794" s="450"/>
      <c r="AF794" s="450"/>
      <c r="AG794" s="451"/>
      <c r="AH794" s="452" t="s">
        <v>643</v>
      </c>
      <c r="AI794" s="453"/>
      <c r="AJ794" s="453"/>
      <c r="AK794" s="453"/>
      <c r="AL794" s="453"/>
      <c r="AM794" s="453"/>
      <c r="AN794" s="453"/>
      <c r="AO794" s="453"/>
      <c r="AP794" s="453"/>
      <c r="AQ794" s="453"/>
      <c r="AR794" s="453"/>
      <c r="AS794" s="453"/>
      <c r="AT794" s="454"/>
      <c r="AU794" s="455">
        <v>2.8</v>
      </c>
      <c r="AV794" s="456"/>
      <c r="AW794" s="456"/>
      <c r="AX794" s="457"/>
    </row>
    <row r="795" spans="1:50" ht="24.75" customHeight="1" x14ac:dyDescent="0.15">
      <c r="A795" s="556"/>
      <c r="B795" s="766"/>
      <c r="C795" s="766"/>
      <c r="D795" s="766"/>
      <c r="E795" s="766"/>
      <c r="F795" s="767"/>
      <c r="G795" s="348" t="s">
        <v>196</v>
      </c>
      <c r="H795" s="349"/>
      <c r="I795" s="349"/>
      <c r="J795" s="349"/>
      <c r="K795" s="350"/>
      <c r="L795" s="401" t="s">
        <v>680</v>
      </c>
      <c r="M795" s="402"/>
      <c r="N795" s="402"/>
      <c r="O795" s="402"/>
      <c r="P795" s="402"/>
      <c r="Q795" s="402"/>
      <c r="R795" s="402"/>
      <c r="S795" s="402"/>
      <c r="T795" s="402"/>
      <c r="U795" s="402"/>
      <c r="V795" s="402"/>
      <c r="W795" s="402"/>
      <c r="X795" s="403"/>
      <c r="Y795" s="398">
        <v>1.3</v>
      </c>
      <c r="Z795" s="399"/>
      <c r="AA795" s="399"/>
      <c r="AB795" s="405"/>
      <c r="AC795" s="348" t="s">
        <v>666</v>
      </c>
      <c r="AD795" s="349"/>
      <c r="AE795" s="349"/>
      <c r="AF795" s="349"/>
      <c r="AG795" s="350"/>
      <c r="AH795" s="401" t="s">
        <v>667</v>
      </c>
      <c r="AI795" s="402"/>
      <c r="AJ795" s="402"/>
      <c r="AK795" s="402"/>
      <c r="AL795" s="402"/>
      <c r="AM795" s="402"/>
      <c r="AN795" s="402"/>
      <c r="AO795" s="402"/>
      <c r="AP795" s="402"/>
      <c r="AQ795" s="402"/>
      <c r="AR795" s="402"/>
      <c r="AS795" s="402"/>
      <c r="AT795" s="403"/>
      <c r="AU795" s="398">
        <v>2.1</v>
      </c>
      <c r="AV795" s="399"/>
      <c r="AW795" s="399"/>
      <c r="AX795" s="400"/>
    </row>
    <row r="796" spans="1:50" ht="24.75"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4.5999999999999996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4.9000000000000004</v>
      </c>
      <c r="AV804" s="415"/>
      <c r="AW804" s="415"/>
      <c r="AX804" s="417"/>
    </row>
    <row r="805" spans="1:50" ht="24.75" customHeight="1" x14ac:dyDescent="0.15">
      <c r="A805" s="556"/>
      <c r="B805" s="766"/>
      <c r="C805" s="766"/>
      <c r="D805" s="766"/>
      <c r="E805" s="766"/>
      <c r="F805" s="767"/>
      <c r="G805" s="439" t="s">
        <v>626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6"/>
      <c r="C807" s="766"/>
      <c r="D807" s="766"/>
      <c r="E807" s="766"/>
      <c r="F807" s="767"/>
      <c r="G807" s="449" t="s">
        <v>636</v>
      </c>
      <c r="H807" s="450"/>
      <c r="I807" s="450"/>
      <c r="J807" s="450"/>
      <c r="K807" s="451"/>
      <c r="L807" s="452" t="s">
        <v>637</v>
      </c>
      <c r="M807" s="453"/>
      <c r="N807" s="453"/>
      <c r="O807" s="453"/>
      <c r="P807" s="453"/>
      <c r="Q807" s="453"/>
      <c r="R807" s="453"/>
      <c r="S807" s="453"/>
      <c r="T807" s="453"/>
      <c r="U807" s="453"/>
      <c r="V807" s="453"/>
      <c r="W807" s="453"/>
      <c r="X807" s="454"/>
      <c r="Y807" s="455">
        <v>2.4</v>
      </c>
      <c r="Z807" s="456"/>
      <c r="AA807" s="456"/>
      <c r="AB807" s="580"/>
      <c r="AC807" s="449" t="s">
        <v>642</v>
      </c>
      <c r="AD807" s="450"/>
      <c r="AE807" s="450"/>
      <c r="AF807" s="450"/>
      <c r="AG807" s="451"/>
      <c r="AH807" s="452" t="s">
        <v>639</v>
      </c>
      <c r="AI807" s="453"/>
      <c r="AJ807" s="453"/>
      <c r="AK807" s="453"/>
      <c r="AL807" s="453"/>
      <c r="AM807" s="453"/>
      <c r="AN807" s="453"/>
      <c r="AO807" s="453"/>
      <c r="AP807" s="453"/>
      <c r="AQ807" s="453"/>
      <c r="AR807" s="453"/>
      <c r="AS807" s="453"/>
      <c r="AT807" s="454"/>
      <c r="AU807" s="455">
        <v>2.4</v>
      </c>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2.4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2.4</v>
      </c>
      <c r="AV817" s="415"/>
      <c r="AW817" s="415"/>
      <c r="AX817" s="417"/>
    </row>
    <row r="818" spans="1:50" ht="24.75" customHeight="1" x14ac:dyDescent="0.15">
      <c r="A818" s="556"/>
      <c r="B818" s="766"/>
      <c r="C818" s="766"/>
      <c r="D818" s="766"/>
      <c r="E818" s="766"/>
      <c r="F818" s="767"/>
      <c r="G818" s="439" t="s">
        <v>638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694</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6"/>
      <c r="C820" s="766"/>
      <c r="D820" s="766"/>
      <c r="E820" s="766"/>
      <c r="F820" s="767"/>
      <c r="G820" s="449" t="s">
        <v>628</v>
      </c>
      <c r="H820" s="450"/>
      <c r="I820" s="450"/>
      <c r="J820" s="450"/>
      <c r="K820" s="451"/>
      <c r="L820" s="452" t="s">
        <v>631</v>
      </c>
      <c r="M820" s="453"/>
      <c r="N820" s="453"/>
      <c r="O820" s="453"/>
      <c r="P820" s="453"/>
      <c r="Q820" s="453"/>
      <c r="R820" s="453"/>
      <c r="S820" s="453"/>
      <c r="T820" s="453"/>
      <c r="U820" s="453"/>
      <c r="V820" s="453"/>
      <c r="W820" s="453"/>
      <c r="X820" s="454"/>
      <c r="Y820" s="455">
        <v>5.8</v>
      </c>
      <c r="Z820" s="456"/>
      <c r="AA820" s="456"/>
      <c r="AB820" s="457"/>
      <c r="AC820" s="449" t="s">
        <v>670</v>
      </c>
      <c r="AD820" s="450"/>
      <c r="AE820" s="450"/>
      <c r="AF820" s="450"/>
      <c r="AG820" s="451"/>
      <c r="AH820" s="452" t="s">
        <v>650</v>
      </c>
      <c r="AI820" s="453"/>
      <c r="AJ820" s="453"/>
      <c r="AK820" s="453"/>
      <c r="AL820" s="453"/>
      <c r="AM820" s="453"/>
      <c r="AN820" s="453"/>
      <c r="AO820" s="453"/>
      <c r="AP820" s="453"/>
      <c r="AQ820" s="453"/>
      <c r="AR820" s="453"/>
      <c r="AS820" s="453"/>
      <c r="AT820" s="454"/>
      <c r="AU820" s="455">
        <v>0.5</v>
      </c>
      <c r="AV820" s="456"/>
      <c r="AW820" s="456"/>
      <c r="AX820" s="457"/>
    </row>
    <row r="821" spans="1:50" ht="24.75" customHeight="1" x14ac:dyDescent="0.15">
      <c r="A821" s="556"/>
      <c r="B821" s="766"/>
      <c r="C821" s="766"/>
      <c r="D821" s="766"/>
      <c r="E821" s="766"/>
      <c r="F821" s="767"/>
      <c r="G821" s="348" t="s">
        <v>669</v>
      </c>
      <c r="H821" s="349"/>
      <c r="I821" s="349"/>
      <c r="J821" s="349"/>
      <c r="K821" s="350"/>
      <c r="L821" s="401" t="s">
        <v>668</v>
      </c>
      <c r="M821" s="402"/>
      <c r="N821" s="402"/>
      <c r="O821" s="402"/>
      <c r="P821" s="402"/>
      <c r="Q821" s="402"/>
      <c r="R821" s="402"/>
      <c r="S821" s="402"/>
      <c r="T821" s="402"/>
      <c r="U821" s="402"/>
      <c r="V821" s="402"/>
      <c r="W821" s="402"/>
      <c r="X821" s="403"/>
      <c r="Y821" s="398">
        <v>2.5</v>
      </c>
      <c r="Z821" s="399"/>
      <c r="AA821" s="399"/>
      <c r="AB821" s="400"/>
      <c r="AC821" s="348" t="s">
        <v>666</v>
      </c>
      <c r="AD821" s="349"/>
      <c r="AE821" s="349"/>
      <c r="AF821" s="349"/>
      <c r="AG821" s="350"/>
      <c r="AH821" s="401" t="s">
        <v>695</v>
      </c>
      <c r="AI821" s="402"/>
      <c r="AJ821" s="402"/>
      <c r="AK821" s="402"/>
      <c r="AL821" s="402"/>
      <c r="AM821" s="402"/>
      <c r="AN821" s="402"/>
      <c r="AO821" s="402"/>
      <c r="AP821" s="402"/>
      <c r="AQ821" s="402"/>
      <c r="AR821" s="402"/>
      <c r="AS821" s="402"/>
      <c r="AT821" s="403"/>
      <c r="AU821" s="398">
        <v>0.1</v>
      </c>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0"/>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0"/>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0"/>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8.3000000000000007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0.6</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462</v>
      </c>
      <c r="AM831" s="959"/>
      <c r="AN831" s="959"/>
      <c r="AO831" s="82" t="s">
        <v>627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26"/>
      <c r="AP836" s="427" t="s">
        <v>418</v>
      </c>
      <c r="AQ836" s="427"/>
      <c r="AR836" s="427"/>
      <c r="AS836" s="427"/>
      <c r="AT836" s="427"/>
      <c r="AU836" s="427"/>
      <c r="AV836" s="427"/>
      <c r="AW836" s="427"/>
      <c r="AX836" s="427"/>
    </row>
    <row r="837" spans="1:50" ht="54.95" customHeight="1" x14ac:dyDescent="0.15">
      <c r="A837" s="404">
        <v>1</v>
      </c>
      <c r="B837" s="404">
        <v>1</v>
      </c>
      <c r="C837" s="421" t="s">
        <v>686</v>
      </c>
      <c r="D837" s="418"/>
      <c r="E837" s="418"/>
      <c r="F837" s="418"/>
      <c r="G837" s="418"/>
      <c r="H837" s="418"/>
      <c r="I837" s="418"/>
      <c r="J837" s="419">
        <v>2010001025159</v>
      </c>
      <c r="K837" s="420"/>
      <c r="L837" s="420"/>
      <c r="M837" s="420"/>
      <c r="N837" s="420"/>
      <c r="O837" s="420"/>
      <c r="P837" s="422" t="s">
        <v>683</v>
      </c>
      <c r="Q837" s="317"/>
      <c r="R837" s="317"/>
      <c r="S837" s="317"/>
      <c r="T837" s="317"/>
      <c r="U837" s="317"/>
      <c r="V837" s="317"/>
      <c r="W837" s="317"/>
      <c r="X837" s="317"/>
      <c r="Y837" s="318">
        <v>5</v>
      </c>
      <c r="Z837" s="319"/>
      <c r="AA837" s="319"/>
      <c r="AB837" s="320"/>
      <c r="AC837" s="328" t="s">
        <v>491</v>
      </c>
      <c r="AD837" s="423"/>
      <c r="AE837" s="423"/>
      <c r="AF837" s="423"/>
      <c r="AG837" s="423"/>
      <c r="AH837" s="424">
        <v>4</v>
      </c>
      <c r="AI837" s="425"/>
      <c r="AJ837" s="425"/>
      <c r="AK837" s="425"/>
      <c r="AL837" s="325">
        <v>81</v>
      </c>
      <c r="AM837" s="326"/>
      <c r="AN837" s="326"/>
      <c r="AO837" s="327"/>
      <c r="AP837" s="321" t="s">
        <v>688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1" t="s">
        <v>685</v>
      </c>
      <c r="D870" s="418"/>
      <c r="E870" s="418"/>
      <c r="F870" s="418"/>
      <c r="G870" s="418"/>
      <c r="H870" s="418"/>
      <c r="I870" s="418"/>
      <c r="J870" s="419">
        <v>5240001006942</v>
      </c>
      <c r="K870" s="420"/>
      <c r="L870" s="420"/>
      <c r="M870" s="420"/>
      <c r="N870" s="420"/>
      <c r="O870" s="420"/>
      <c r="P870" s="422" t="s">
        <v>684</v>
      </c>
      <c r="Q870" s="317"/>
      <c r="R870" s="317"/>
      <c r="S870" s="317"/>
      <c r="T870" s="317"/>
      <c r="U870" s="317"/>
      <c r="V870" s="317"/>
      <c r="W870" s="317"/>
      <c r="X870" s="317"/>
      <c r="Y870" s="318">
        <v>8</v>
      </c>
      <c r="Z870" s="319"/>
      <c r="AA870" s="319"/>
      <c r="AB870" s="320"/>
      <c r="AC870" s="328" t="s">
        <v>497</v>
      </c>
      <c r="AD870" s="423"/>
      <c r="AE870" s="423"/>
      <c r="AF870" s="423"/>
      <c r="AG870" s="423"/>
      <c r="AH870" s="424" t="s">
        <v>689</v>
      </c>
      <c r="AI870" s="425"/>
      <c r="AJ870" s="425"/>
      <c r="AK870" s="425"/>
      <c r="AL870" s="325">
        <v>99</v>
      </c>
      <c r="AM870" s="326"/>
      <c r="AN870" s="326"/>
      <c r="AO870" s="327"/>
      <c r="AP870" s="321" t="s">
        <v>559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26"/>
      <c r="AP902" s="427" t="s">
        <v>418</v>
      </c>
      <c r="AQ902" s="427"/>
      <c r="AR902" s="427"/>
      <c r="AS902" s="427"/>
      <c r="AT902" s="427"/>
      <c r="AU902" s="427"/>
      <c r="AV902" s="427"/>
      <c r="AW902" s="427"/>
      <c r="AX902" s="427"/>
    </row>
    <row r="903" spans="1:50" ht="54.6" customHeight="1" x14ac:dyDescent="0.15">
      <c r="A903" s="404">
        <v>1</v>
      </c>
      <c r="B903" s="404">
        <v>1</v>
      </c>
      <c r="C903" s="421" t="s">
        <v>687</v>
      </c>
      <c r="D903" s="418"/>
      <c r="E903" s="418"/>
      <c r="F903" s="418"/>
      <c r="G903" s="418"/>
      <c r="H903" s="418"/>
      <c r="I903" s="418"/>
      <c r="J903" s="419">
        <v>7011101038228</v>
      </c>
      <c r="K903" s="420"/>
      <c r="L903" s="420"/>
      <c r="M903" s="420"/>
      <c r="N903" s="420"/>
      <c r="O903" s="420"/>
      <c r="P903" s="422" t="s">
        <v>692</v>
      </c>
      <c r="Q903" s="317"/>
      <c r="R903" s="317"/>
      <c r="S903" s="317"/>
      <c r="T903" s="317"/>
      <c r="U903" s="317"/>
      <c r="V903" s="317"/>
      <c r="W903" s="317"/>
      <c r="X903" s="317"/>
      <c r="Y903" s="318">
        <v>5</v>
      </c>
      <c r="Z903" s="319"/>
      <c r="AA903" s="319"/>
      <c r="AB903" s="320"/>
      <c r="AC903" s="328" t="s">
        <v>490</v>
      </c>
      <c r="AD903" s="423"/>
      <c r="AE903" s="423"/>
      <c r="AF903" s="423"/>
      <c r="AG903" s="423"/>
      <c r="AH903" s="424">
        <v>2</v>
      </c>
      <c r="AI903" s="425"/>
      <c r="AJ903" s="425"/>
      <c r="AK903" s="425"/>
      <c r="AL903" s="325">
        <v>83</v>
      </c>
      <c r="AM903" s="326"/>
      <c r="AN903" s="326"/>
      <c r="AO903" s="327"/>
      <c r="AP903" s="321" t="s">
        <v>559</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26"/>
      <c r="AP935" s="427" t="s">
        <v>418</v>
      </c>
      <c r="AQ935" s="427"/>
      <c r="AR935" s="427"/>
      <c r="AS935" s="427"/>
      <c r="AT935" s="427"/>
      <c r="AU935" s="427"/>
      <c r="AV935" s="427"/>
      <c r="AW935" s="427"/>
      <c r="AX935" s="427"/>
    </row>
    <row r="936" spans="1:50" ht="30" customHeight="1" x14ac:dyDescent="0.15">
      <c r="A936" s="404">
        <v>1</v>
      </c>
      <c r="B936" s="404">
        <v>1</v>
      </c>
      <c r="C936" s="421" t="s">
        <v>633</v>
      </c>
      <c r="D936" s="418"/>
      <c r="E936" s="418"/>
      <c r="F936" s="418"/>
      <c r="G936" s="418"/>
      <c r="H936" s="418"/>
      <c r="I936" s="418"/>
      <c r="J936" s="419">
        <v>5010005016787</v>
      </c>
      <c r="K936" s="420"/>
      <c r="L936" s="420"/>
      <c r="M936" s="420"/>
      <c r="N936" s="420"/>
      <c r="O936" s="420"/>
      <c r="P936" s="422" t="s">
        <v>634</v>
      </c>
      <c r="Q936" s="317"/>
      <c r="R936" s="317"/>
      <c r="S936" s="317"/>
      <c r="T936" s="317"/>
      <c r="U936" s="317"/>
      <c r="V936" s="317"/>
      <c r="W936" s="317"/>
      <c r="X936" s="317"/>
      <c r="Y936" s="318">
        <v>5</v>
      </c>
      <c r="Z936" s="319"/>
      <c r="AA936" s="319"/>
      <c r="AB936" s="320"/>
      <c r="AC936" s="328" t="s">
        <v>491</v>
      </c>
      <c r="AD936" s="423"/>
      <c r="AE936" s="423"/>
      <c r="AF936" s="423"/>
      <c r="AG936" s="423"/>
      <c r="AH936" s="424">
        <v>1</v>
      </c>
      <c r="AI936" s="425"/>
      <c r="AJ936" s="425"/>
      <c r="AK936" s="425"/>
      <c r="AL936" s="325">
        <v>97</v>
      </c>
      <c r="AM936" s="326"/>
      <c r="AN936" s="326"/>
      <c r="AO936" s="327"/>
      <c r="AP936" s="321" t="s">
        <v>629</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26"/>
      <c r="AP968" s="427" t="s">
        <v>418</v>
      </c>
      <c r="AQ968" s="427"/>
      <c r="AR968" s="427"/>
      <c r="AS968" s="427"/>
      <c r="AT968" s="427"/>
      <c r="AU968" s="427"/>
      <c r="AV968" s="427"/>
      <c r="AW968" s="427"/>
      <c r="AX968" s="427"/>
    </row>
    <row r="969" spans="1:50" ht="30" customHeight="1" x14ac:dyDescent="0.15">
      <c r="A969" s="404">
        <v>1</v>
      </c>
      <c r="B969" s="404">
        <v>1</v>
      </c>
      <c r="C969" s="421" t="s">
        <v>632</v>
      </c>
      <c r="D969" s="418"/>
      <c r="E969" s="418"/>
      <c r="F969" s="418"/>
      <c r="G969" s="418"/>
      <c r="H969" s="418"/>
      <c r="I969" s="418"/>
      <c r="J969" s="419">
        <v>8000020040002</v>
      </c>
      <c r="K969" s="420"/>
      <c r="L969" s="420"/>
      <c r="M969" s="420"/>
      <c r="N969" s="420"/>
      <c r="O969" s="420"/>
      <c r="P969" s="422" t="s">
        <v>635</v>
      </c>
      <c r="Q969" s="317"/>
      <c r="R969" s="317"/>
      <c r="S969" s="317"/>
      <c r="T969" s="317"/>
      <c r="U969" s="317"/>
      <c r="V969" s="317"/>
      <c r="W969" s="317"/>
      <c r="X969" s="317"/>
      <c r="Y969" s="318">
        <v>2</v>
      </c>
      <c r="Z969" s="319"/>
      <c r="AA969" s="319"/>
      <c r="AB969" s="320"/>
      <c r="AC969" s="328" t="s">
        <v>497</v>
      </c>
      <c r="AD969" s="423"/>
      <c r="AE969" s="423"/>
      <c r="AF969" s="423"/>
      <c r="AG969" s="423"/>
      <c r="AH969" s="424" t="s">
        <v>622</v>
      </c>
      <c r="AI969" s="425"/>
      <c r="AJ969" s="425"/>
      <c r="AK969" s="425"/>
      <c r="AL969" s="325" t="s">
        <v>623</v>
      </c>
      <c r="AM969" s="326"/>
      <c r="AN969" s="326"/>
      <c r="AO969" s="327"/>
      <c r="AP969" s="321" t="s">
        <v>622</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422"/>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1" t="s">
        <v>641</v>
      </c>
      <c r="D1002" s="418"/>
      <c r="E1002" s="418"/>
      <c r="F1002" s="418"/>
      <c r="G1002" s="418"/>
      <c r="H1002" s="418"/>
      <c r="I1002" s="418"/>
      <c r="J1002" s="419">
        <v>5010601015011</v>
      </c>
      <c r="K1002" s="420"/>
      <c r="L1002" s="420"/>
      <c r="M1002" s="420"/>
      <c r="N1002" s="420"/>
      <c r="O1002" s="420"/>
      <c r="P1002" s="422" t="s">
        <v>639</v>
      </c>
      <c r="Q1002" s="317"/>
      <c r="R1002" s="317"/>
      <c r="S1002" s="317"/>
      <c r="T1002" s="317"/>
      <c r="U1002" s="317"/>
      <c r="V1002" s="317"/>
      <c r="W1002" s="317"/>
      <c r="X1002" s="317"/>
      <c r="Y1002" s="318">
        <v>2</v>
      </c>
      <c r="Z1002" s="319"/>
      <c r="AA1002" s="319"/>
      <c r="AB1002" s="320"/>
      <c r="AC1002" s="328" t="s">
        <v>497</v>
      </c>
      <c r="AD1002" s="423"/>
      <c r="AE1002" s="423"/>
      <c r="AF1002" s="423"/>
      <c r="AG1002" s="423"/>
      <c r="AH1002" s="424" t="s">
        <v>622</v>
      </c>
      <c r="AI1002" s="425"/>
      <c r="AJ1002" s="425"/>
      <c r="AK1002" s="425"/>
      <c r="AL1002" s="325" t="s">
        <v>623</v>
      </c>
      <c r="AM1002" s="326"/>
      <c r="AN1002" s="326"/>
      <c r="AO1002" s="327"/>
      <c r="AP1002" s="321" t="s">
        <v>622</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x14ac:dyDescent="0.15">
      <c r="A1035" s="404">
        <v>1</v>
      </c>
      <c r="B1035" s="404">
        <v>1</v>
      </c>
      <c r="C1035" s="421" t="s">
        <v>630</v>
      </c>
      <c r="D1035" s="418"/>
      <c r="E1035" s="418"/>
      <c r="F1035" s="418"/>
      <c r="G1035" s="418"/>
      <c r="H1035" s="418"/>
      <c r="I1035" s="418"/>
      <c r="J1035" s="419">
        <v>2140001019552</v>
      </c>
      <c r="K1035" s="420"/>
      <c r="L1035" s="420"/>
      <c r="M1035" s="420"/>
      <c r="N1035" s="420"/>
      <c r="O1035" s="420"/>
      <c r="P1035" s="422" t="s">
        <v>631</v>
      </c>
      <c r="Q1035" s="317"/>
      <c r="R1035" s="317"/>
      <c r="S1035" s="317"/>
      <c r="T1035" s="317"/>
      <c r="U1035" s="317"/>
      <c r="V1035" s="317"/>
      <c r="W1035" s="317"/>
      <c r="X1035" s="317"/>
      <c r="Y1035" s="318">
        <v>8</v>
      </c>
      <c r="Z1035" s="319"/>
      <c r="AA1035" s="319"/>
      <c r="AB1035" s="320"/>
      <c r="AC1035" s="328" t="s">
        <v>491</v>
      </c>
      <c r="AD1035" s="423"/>
      <c r="AE1035" s="423"/>
      <c r="AF1035" s="423"/>
      <c r="AG1035" s="423"/>
      <c r="AH1035" s="424">
        <v>2</v>
      </c>
      <c r="AI1035" s="425"/>
      <c r="AJ1035" s="425"/>
      <c r="AK1035" s="425"/>
      <c r="AL1035" s="325">
        <v>76</v>
      </c>
      <c r="AM1035" s="326"/>
      <c r="AN1035" s="326"/>
      <c r="AO1035" s="327"/>
      <c r="AP1035" s="321" t="s">
        <v>622</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1"/>
      <c r="D1037" s="418"/>
      <c r="E1037" s="418"/>
      <c r="F1037" s="418"/>
      <c r="G1037" s="418"/>
      <c r="H1037" s="418"/>
      <c r="I1037" s="418"/>
      <c r="J1037" s="419"/>
      <c r="K1037" s="420"/>
      <c r="L1037" s="420"/>
      <c r="M1037" s="420"/>
      <c r="N1037" s="420"/>
      <c r="O1037" s="420"/>
      <c r="P1037" s="422"/>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customHeight="1" x14ac:dyDescent="0.15">
      <c r="A1068" s="404">
        <v>1</v>
      </c>
      <c r="B1068" s="404">
        <v>1</v>
      </c>
      <c r="C1068" s="421" t="s">
        <v>656</v>
      </c>
      <c r="D1068" s="418"/>
      <c r="E1068" s="418"/>
      <c r="F1068" s="418"/>
      <c r="G1068" s="418"/>
      <c r="H1068" s="418"/>
      <c r="I1068" s="418"/>
      <c r="J1068" s="419">
        <v>4000020210005</v>
      </c>
      <c r="K1068" s="420"/>
      <c r="L1068" s="420"/>
      <c r="M1068" s="420"/>
      <c r="N1068" s="420"/>
      <c r="O1068" s="420"/>
      <c r="P1068" s="422" t="s">
        <v>650</v>
      </c>
      <c r="Q1068" s="317"/>
      <c r="R1068" s="317"/>
      <c r="S1068" s="317"/>
      <c r="T1068" s="317"/>
      <c r="U1068" s="317"/>
      <c r="V1068" s="317"/>
      <c r="W1068" s="317"/>
      <c r="X1068" s="317"/>
      <c r="Y1068" s="318">
        <v>0.5</v>
      </c>
      <c r="Z1068" s="319"/>
      <c r="AA1068" s="319"/>
      <c r="AB1068" s="320"/>
      <c r="AC1068" s="328" t="s">
        <v>497</v>
      </c>
      <c r="AD1068" s="423"/>
      <c r="AE1068" s="423"/>
      <c r="AF1068" s="423"/>
      <c r="AG1068" s="423"/>
      <c r="AH1068" s="424" t="s">
        <v>648</v>
      </c>
      <c r="AI1068" s="425"/>
      <c r="AJ1068" s="425"/>
      <c r="AK1068" s="425"/>
      <c r="AL1068" s="325" t="s">
        <v>647</v>
      </c>
      <c r="AM1068" s="326"/>
      <c r="AN1068" s="326"/>
      <c r="AO1068" s="327"/>
      <c r="AP1068" s="321" t="s">
        <v>648</v>
      </c>
      <c r="AQ1068" s="321"/>
      <c r="AR1068" s="321"/>
      <c r="AS1068" s="321"/>
      <c r="AT1068" s="321"/>
      <c r="AU1068" s="321"/>
      <c r="AV1068" s="321"/>
      <c r="AW1068" s="321"/>
      <c r="AX1068" s="321"/>
    </row>
    <row r="1069" spans="1:50" ht="30" customHeight="1" x14ac:dyDescent="0.15">
      <c r="A1069" s="404">
        <v>2</v>
      </c>
      <c r="B1069" s="404">
        <v>1</v>
      </c>
      <c r="C1069" s="421" t="s">
        <v>657</v>
      </c>
      <c r="D1069" s="418"/>
      <c r="E1069" s="418"/>
      <c r="F1069" s="418"/>
      <c r="G1069" s="418"/>
      <c r="H1069" s="418"/>
      <c r="I1069" s="418"/>
      <c r="J1069" s="419">
        <v>8000020221007</v>
      </c>
      <c r="K1069" s="420"/>
      <c r="L1069" s="420"/>
      <c r="M1069" s="420"/>
      <c r="N1069" s="420"/>
      <c r="O1069" s="420"/>
      <c r="P1069" s="422" t="s">
        <v>651</v>
      </c>
      <c r="Q1069" s="317"/>
      <c r="R1069" s="317"/>
      <c r="S1069" s="317"/>
      <c r="T1069" s="317"/>
      <c r="U1069" s="317"/>
      <c r="V1069" s="317"/>
      <c r="W1069" s="317"/>
      <c r="X1069" s="317"/>
      <c r="Y1069" s="318">
        <v>0.4</v>
      </c>
      <c r="Z1069" s="319"/>
      <c r="AA1069" s="319"/>
      <c r="AB1069" s="320"/>
      <c r="AC1069" s="328" t="s">
        <v>497</v>
      </c>
      <c r="AD1069" s="423"/>
      <c r="AE1069" s="423"/>
      <c r="AF1069" s="423"/>
      <c r="AG1069" s="423"/>
      <c r="AH1069" s="424" t="s">
        <v>649</v>
      </c>
      <c r="AI1069" s="425"/>
      <c r="AJ1069" s="425"/>
      <c r="AK1069" s="425"/>
      <c r="AL1069" s="325" t="s">
        <v>649</v>
      </c>
      <c r="AM1069" s="326"/>
      <c r="AN1069" s="326"/>
      <c r="AO1069" s="327"/>
      <c r="AP1069" s="321" t="s">
        <v>648</v>
      </c>
      <c r="AQ1069" s="321"/>
      <c r="AR1069" s="321"/>
      <c r="AS1069" s="321"/>
      <c r="AT1069" s="321"/>
      <c r="AU1069" s="321"/>
      <c r="AV1069" s="321"/>
      <c r="AW1069" s="321"/>
      <c r="AX1069" s="321"/>
    </row>
    <row r="1070" spans="1:50" ht="30" customHeight="1" x14ac:dyDescent="0.15">
      <c r="A1070" s="404">
        <v>3</v>
      </c>
      <c r="B1070" s="404">
        <v>1</v>
      </c>
      <c r="C1070" s="421" t="s">
        <v>658</v>
      </c>
      <c r="D1070" s="418"/>
      <c r="E1070" s="418"/>
      <c r="F1070" s="418"/>
      <c r="G1070" s="418"/>
      <c r="H1070" s="418"/>
      <c r="I1070" s="418"/>
      <c r="J1070" s="419">
        <v>3000020141003</v>
      </c>
      <c r="K1070" s="420"/>
      <c r="L1070" s="420"/>
      <c r="M1070" s="420"/>
      <c r="N1070" s="420"/>
      <c r="O1070" s="420"/>
      <c r="P1070" s="422" t="s">
        <v>651</v>
      </c>
      <c r="Q1070" s="317"/>
      <c r="R1070" s="317"/>
      <c r="S1070" s="317"/>
      <c r="T1070" s="317"/>
      <c r="U1070" s="317"/>
      <c r="V1070" s="317"/>
      <c r="W1070" s="317"/>
      <c r="X1070" s="317"/>
      <c r="Y1070" s="318">
        <v>0.4</v>
      </c>
      <c r="Z1070" s="319"/>
      <c r="AA1070" s="319"/>
      <c r="AB1070" s="320"/>
      <c r="AC1070" s="328" t="s">
        <v>497</v>
      </c>
      <c r="AD1070" s="423"/>
      <c r="AE1070" s="423"/>
      <c r="AF1070" s="423"/>
      <c r="AG1070" s="423"/>
      <c r="AH1070" s="323" t="s">
        <v>654</v>
      </c>
      <c r="AI1070" s="324"/>
      <c r="AJ1070" s="324"/>
      <c r="AK1070" s="324"/>
      <c r="AL1070" s="325" t="s">
        <v>648</v>
      </c>
      <c r="AM1070" s="326"/>
      <c r="AN1070" s="326"/>
      <c r="AO1070" s="327"/>
      <c r="AP1070" s="321" t="s">
        <v>655</v>
      </c>
      <c r="AQ1070" s="321"/>
      <c r="AR1070" s="321"/>
      <c r="AS1070" s="321"/>
      <c r="AT1070" s="321"/>
      <c r="AU1070" s="321"/>
      <c r="AV1070" s="321"/>
      <c r="AW1070" s="321"/>
      <c r="AX1070" s="321"/>
    </row>
    <row r="1071" spans="1:50" ht="30" customHeight="1" x14ac:dyDescent="0.15">
      <c r="A1071" s="404">
        <v>4</v>
      </c>
      <c r="B1071" s="404">
        <v>1</v>
      </c>
      <c r="C1071" s="421" t="s">
        <v>663</v>
      </c>
      <c r="D1071" s="418"/>
      <c r="E1071" s="418"/>
      <c r="F1071" s="418"/>
      <c r="G1071" s="418"/>
      <c r="H1071" s="418"/>
      <c r="I1071" s="418"/>
      <c r="J1071" s="419">
        <v>1000020230006</v>
      </c>
      <c r="K1071" s="420"/>
      <c r="L1071" s="420"/>
      <c r="M1071" s="420"/>
      <c r="N1071" s="420"/>
      <c r="O1071" s="420"/>
      <c r="P1071" s="422" t="s">
        <v>652</v>
      </c>
      <c r="Q1071" s="317"/>
      <c r="R1071" s="317"/>
      <c r="S1071" s="317"/>
      <c r="T1071" s="317"/>
      <c r="U1071" s="317"/>
      <c r="V1071" s="317"/>
      <c r="W1071" s="317"/>
      <c r="X1071" s="317"/>
      <c r="Y1071" s="318">
        <v>0.2</v>
      </c>
      <c r="Z1071" s="319"/>
      <c r="AA1071" s="319"/>
      <c r="AB1071" s="320"/>
      <c r="AC1071" s="328" t="s">
        <v>497</v>
      </c>
      <c r="AD1071" s="423"/>
      <c r="AE1071" s="423"/>
      <c r="AF1071" s="423"/>
      <c r="AG1071" s="423"/>
      <c r="AH1071" s="323" t="s">
        <v>654</v>
      </c>
      <c r="AI1071" s="324"/>
      <c r="AJ1071" s="324"/>
      <c r="AK1071" s="324"/>
      <c r="AL1071" s="325" t="s">
        <v>648</v>
      </c>
      <c r="AM1071" s="326"/>
      <c r="AN1071" s="326"/>
      <c r="AO1071" s="327"/>
      <c r="AP1071" s="321" t="s">
        <v>655</v>
      </c>
      <c r="AQ1071" s="321"/>
      <c r="AR1071" s="321"/>
      <c r="AS1071" s="321"/>
      <c r="AT1071" s="321"/>
      <c r="AU1071" s="321"/>
      <c r="AV1071" s="321"/>
      <c r="AW1071" s="321"/>
      <c r="AX1071" s="321"/>
    </row>
    <row r="1072" spans="1:50" ht="30" customHeight="1" x14ac:dyDescent="0.15">
      <c r="A1072" s="404">
        <v>5</v>
      </c>
      <c r="B1072" s="404">
        <v>1</v>
      </c>
      <c r="C1072" s="421" t="s">
        <v>664</v>
      </c>
      <c r="D1072" s="418"/>
      <c r="E1072" s="418"/>
      <c r="F1072" s="418"/>
      <c r="G1072" s="418"/>
      <c r="H1072" s="418"/>
      <c r="I1072" s="418"/>
      <c r="J1072" s="419">
        <v>3000020231002</v>
      </c>
      <c r="K1072" s="420"/>
      <c r="L1072" s="420"/>
      <c r="M1072" s="420"/>
      <c r="N1072" s="420"/>
      <c r="O1072" s="420"/>
      <c r="P1072" s="422" t="s">
        <v>651</v>
      </c>
      <c r="Q1072" s="317"/>
      <c r="R1072" s="317"/>
      <c r="S1072" s="317"/>
      <c r="T1072" s="317"/>
      <c r="U1072" s="317"/>
      <c r="V1072" s="317"/>
      <c r="W1072" s="317"/>
      <c r="X1072" s="317"/>
      <c r="Y1072" s="318">
        <v>0.2</v>
      </c>
      <c r="Z1072" s="319"/>
      <c r="AA1072" s="319"/>
      <c r="AB1072" s="320"/>
      <c r="AC1072" s="328" t="s">
        <v>497</v>
      </c>
      <c r="AD1072" s="423"/>
      <c r="AE1072" s="423"/>
      <c r="AF1072" s="423"/>
      <c r="AG1072" s="423"/>
      <c r="AH1072" s="323" t="s">
        <v>654</v>
      </c>
      <c r="AI1072" s="324"/>
      <c r="AJ1072" s="324"/>
      <c r="AK1072" s="324"/>
      <c r="AL1072" s="325" t="s">
        <v>648</v>
      </c>
      <c r="AM1072" s="326"/>
      <c r="AN1072" s="326"/>
      <c r="AO1072" s="327"/>
      <c r="AP1072" s="321" t="s">
        <v>655</v>
      </c>
      <c r="AQ1072" s="321"/>
      <c r="AR1072" s="321"/>
      <c r="AS1072" s="321"/>
      <c r="AT1072" s="321"/>
      <c r="AU1072" s="321"/>
      <c r="AV1072" s="321"/>
      <c r="AW1072" s="321"/>
      <c r="AX1072" s="321"/>
    </row>
    <row r="1073" spans="1:50" ht="30" customHeight="1" x14ac:dyDescent="0.15">
      <c r="A1073" s="404">
        <v>6</v>
      </c>
      <c r="B1073" s="404">
        <v>1</v>
      </c>
      <c r="C1073" s="421" t="s">
        <v>665</v>
      </c>
      <c r="D1073" s="418"/>
      <c r="E1073" s="418"/>
      <c r="F1073" s="418"/>
      <c r="G1073" s="418"/>
      <c r="H1073" s="418"/>
      <c r="I1073" s="418"/>
      <c r="J1073" s="419">
        <v>3000020221309</v>
      </c>
      <c r="K1073" s="420"/>
      <c r="L1073" s="420"/>
      <c r="M1073" s="420"/>
      <c r="N1073" s="420"/>
      <c r="O1073" s="420"/>
      <c r="P1073" s="422" t="s">
        <v>651</v>
      </c>
      <c r="Q1073" s="317"/>
      <c r="R1073" s="317"/>
      <c r="S1073" s="317"/>
      <c r="T1073" s="317"/>
      <c r="U1073" s="317"/>
      <c r="V1073" s="317"/>
      <c r="W1073" s="317"/>
      <c r="X1073" s="317"/>
      <c r="Y1073" s="318">
        <v>0.2</v>
      </c>
      <c r="Z1073" s="319"/>
      <c r="AA1073" s="319"/>
      <c r="AB1073" s="320"/>
      <c r="AC1073" s="328" t="s">
        <v>497</v>
      </c>
      <c r="AD1073" s="423"/>
      <c r="AE1073" s="423"/>
      <c r="AF1073" s="423"/>
      <c r="AG1073" s="423"/>
      <c r="AH1073" s="323" t="s">
        <v>654</v>
      </c>
      <c r="AI1073" s="324"/>
      <c r="AJ1073" s="324"/>
      <c r="AK1073" s="324"/>
      <c r="AL1073" s="325" t="s">
        <v>648</v>
      </c>
      <c r="AM1073" s="326"/>
      <c r="AN1073" s="326"/>
      <c r="AO1073" s="327"/>
      <c r="AP1073" s="321" t="s">
        <v>655</v>
      </c>
      <c r="AQ1073" s="321"/>
      <c r="AR1073" s="321"/>
      <c r="AS1073" s="321"/>
      <c r="AT1073" s="321"/>
      <c r="AU1073" s="321"/>
      <c r="AV1073" s="321"/>
      <c r="AW1073" s="321"/>
      <c r="AX1073" s="321"/>
    </row>
    <row r="1074" spans="1:50" ht="30" customHeight="1" x14ac:dyDescent="0.15">
      <c r="A1074" s="404">
        <v>7</v>
      </c>
      <c r="B1074" s="404">
        <v>1</v>
      </c>
      <c r="C1074" s="421" t="s">
        <v>662</v>
      </c>
      <c r="D1074" s="418"/>
      <c r="E1074" s="418"/>
      <c r="F1074" s="418"/>
      <c r="G1074" s="418"/>
      <c r="H1074" s="418"/>
      <c r="I1074" s="418"/>
      <c r="J1074" s="419">
        <v>1000020140007</v>
      </c>
      <c r="K1074" s="420"/>
      <c r="L1074" s="420"/>
      <c r="M1074" s="420"/>
      <c r="N1074" s="420"/>
      <c r="O1074" s="420"/>
      <c r="P1074" s="422" t="s">
        <v>651</v>
      </c>
      <c r="Q1074" s="317"/>
      <c r="R1074" s="317"/>
      <c r="S1074" s="317"/>
      <c r="T1074" s="317"/>
      <c r="U1074" s="317"/>
      <c r="V1074" s="317"/>
      <c r="W1074" s="317"/>
      <c r="X1074" s="317"/>
      <c r="Y1074" s="318">
        <v>0.1</v>
      </c>
      <c r="Z1074" s="319"/>
      <c r="AA1074" s="319"/>
      <c r="AB1074" s="320"/>
      <c r="AC1074" s="328" t="s">
        <v>497</v>
      </c>
      <c r="AD1074" s="423"/>
      <c r="AE1074" s="423"/>
      <c r="AF1074" s="423"/>
      <c r="AG1074" s="423"/>
      <c r="AH1074" s="323" t="s">
        <v>654</v>
      </c>
      <c r="AI1074" s="324"/>
      <c r="AJ1074" s="324"/>
      <c r="AK1074" s="324"/>
      <c r="AL1074" s="325" t="s">
        <v>648</v>
      </c>
      <c r="AM1074" s="326"/>
      <c r="AN1074" s="326"/>
      <c r="AO1074" s="327"/>
      <c r="AP1074" s="321" t="s">
        <v>655</v>
      </c>
      <c r="AQ1074" s="321"/>
      <c r="AR1074" s="321"/>
      <c r="AS1074" s="321"/>
      <c r="AT1074" s="321"/>
      <c r="AU1074" s="321"/>
      <c r="AV1074" s="321"/>
      <c r="AW1074" s="321"/>
      <c r="AX1074" s="321"/>
    </row>
    <row r="1075" spans="1:50" ht="30" customHeight="1" x14ac:dyDescent="0.15">
      <c r="A1075" s="404">
        <v>8</v>
      </c>
      <c r="B1075" s="404">
        <v>1</v>
      </c>
      <c r="C1075" s="421" t="s">
        <v>661</v>
      </c>
      <c r="D1075" s="418"/>
      <c r="E1075" s="418"/>
      <c r="F1075" s="418"/>
      <c r="G1075" s="418"/>
      <c r="H1075" s="418"/>
      <c r="I1075" s="418"/>
      <c r="J1075" s="419">
        <v>2000020261009</v>
      </c>
      <c r="K1075" s="420"/>
      <c r="L1075" s="420"/>
      <c r="M1075" s="420"/>
      <c r="N1075" s="420"/>
      <c r="O1075" s="420"/>
      <c r="P1075" s="422" t="s">
        <v>651</v>
      </c>
      <c r="Q1075" s="317"/>
      <c r="R1075" s="317"/>
      <c r="S1075" s="317"/>
      <c r="T1075" s="317"/>
      <c r="U1075" s="317"/>
      <c r="V1075" s="317"/>
      <c r="W1075" s="317"/>
      <c r="X1075" s="317"/>
      <c r="Y1075" s="318">
        <v>0.1</v>
      </c>
      <c r="Z1075" s="319"/>
      <c r="AA1075" s="319"/>
      <c r="AB1075" s="320"/>
      <c r="AC1075" s="328" t="s">
        <v>497</v>
      </c>
      <c r="AD1075" s="423"/>
      <c r="AE1075" s="423"/>
      <c r="AF1075" s="423"/>
      <c r="AG1075" s="423"/>
      <c r="AH1075" s="323" t="s">
        <v>654</v>
      </c>
      <c r="AI1075" s="324"/>
      <c r="AJ1075" s="324"/>
      <c r="AK1075" s="324"/>
      <c r="AL1075" s="325" t="s">
        <v>648</v>
      </c>
      <c r="AM1075" s="326"/>
      <c r="AN1075" s="326"/>
      <c r="AO1075" s="327"/>
      <c r="AP1075" s="321" t="s">
        <v>655</v>
      </c>
      <c r="AQ1075" s="321"/>
      <c r="AR1075" s="321"/>
      <c r="AS1075" s="321"/>
      <c r="AT1075" s="321"/>
      <c r="AU1075" s="321"/>
      <c r="AV1075" s="321"/>
      <c r="AW1075" s="321"/>
      <c r="AX1075" s="321"/>
    </row>
    <row r="1076" spans="1:50" ht="30" customHeight="1" x14ac:dyDescent="0.15">
      <c r="A1076" s="404">
        <v>9</v>
      </c>
      <c r="B1076" s="404">
        <v>1</v>
      </c>
      <c r="C1076" s="421" t="s">
        <v>660</v>
      </c>
      <c r="D1076" s="418"/>
      <c r="E1076" s="418"/>
      <c r="F1076" s="418"/>
      <c r="G1076" s="418"/>
      <c r="H1076" s="418"/>
      <c r="I1076" s="418"/>
      <c r="J1076" s="419">
        <v>7000020250007</v>
      </c>
      <c r="K1076" s="420"/>
      <c r="L1076" s="420"/>
      <c r="M1076" s="420"/>
      <c r="N1076" s="420"/>
      <c r="O1076" s="420"/>
      <c r="P1076" s="422" t="s">
        <v>651</v>
      </c>
      <c r="Q1076" s="317"/>
      <c r="R1076" s="317"/>
      <c r="S1076" s="317"/>
      <c r="T1076" s="317"/>
      <c r="U1076" s="317"/>
      <c r="V1076" s="317"/>
      <c r="W1076" s="317"/>
      <c r="X1076" s="317"/>
      <c r="Y1076" s="318">
        <v>0.1</v>
      </c>
      <c r="Z1076" s="319"/>
      <c r="AA1076" s="319"/>
      <c r="AB1076" s="320"/>
      <c r="AC1076" s="328" t="s">
        <v>497</v>
      </c>
      <c r="AD1076" s="423"/>
      <c r="AE1076" s="423"/>
      <c r="AF1076" s="423"/>
      <c r="AG1076" s="423"/>
      <c r="AH1076" s="323" t="s">
        <v>654</v>
      </c>
      <c r="AI1076" s="324"/>
      <c r="AJ1076" s="324"/>
      <c r="AK1076" s="324"/>
      <c r="AL1076" s="325" t="s">
        <v>648</v>
      </c>
      <c r="AM1076" s="326"/>
      <c r="AN1076" s="326"/>
      <c r="AO1076" s="327"/>
      <c r="AP1076" s="321" t="s">
        <v>655</v>
      </c>
      <c r="AQ1076" s="321"/>
      <c r="AR1076" s="321"/>
      <c r="AS1076" s="321"/>
      <c r="AT1076" s="321"/>
      <c r="AU1076" s="321"/>
      <c r="AV1076" s="321"/>
      <c r="AW1076" s="321"/>
      <c r="AX1076" s="321"/>
    </row>
    <row r="1077" spans="1:50" ht="30" customHeight="1" x14ac:dyDescent="0.15">
      <c r="A1077" s="404">
        <v>10</v>
      </c>
      <c r="B1077" s="404">
        <v>1</v>
      </c>
      <c r="C1077" s="421" t="s">
        <v>659</v>
      </c>
      <c r="D1077" s="418"/>
      <c r="E1077" s="418"/>
      <c r="F1077" s="418"/>
      <c r="G1077" s="418"/>
      <c r="H1077" s="418"/>
      <c r="I1077" s="418"/>
      <c r="J1077" s="419">
        <v>7000020220001</v>
      </c>
      <c r="K1077" s="420"/>
      <c r="L1077" s="420"/>
      <c r="M1077" s="420"/>
      <c r="N1077" s="420"/>
      <c r="O1077" s="420"/>
      <c r="P1077" s="422" t="s">
        <v>653</v>
      </c>
      <c r="Q1077" s="317"/>
      <c r="R1077" s="317"/>
      <c r="S1077" s="317"/>
      <c r="T1077" s="317"/>
      <c r="U1077" s="317"/>
      <c r="V1077" s="317"/>
      <c r="W1077" s="317"/>
      <c r="X1077" s="317"/>
      <c r="Y1077" s="318">
        <v>0.1</v>
      </c>
      <c r="Z1077" s="319"/>
      <c r="AA1077" s="319"/>
      <c r="AB1077" s="320"/>
      <c r="AC1077" s="328" t="s">
        <v>497</v>
      </c>
      <c r="AD1077" s="423"/>
      <c r="AE1077" s="423"/>
      <c r="AF1077" s="423"/>
      <c r="AG1077" s="423"/>
      <c r="AH1077" s="323" t="s">
        <v>654</v>
      </c>
      <c r="AI1077" s="324"/>
      <c r="AJ1077" s="324"/>
      <c r="AK1077" s="324"/>
      <c r="AL1077" s="325" t="s">
        <v>648</v>
      </c>
      <c r="AM1077" s="326"/>
      <c r="AN1077" s="326"/>
      <c r="AO1077" s="327"/>
      <c r="AP1077" s="321" t="s">
        <v>655</v>
      </c>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446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462</v>
      </c>
      <c r="AM1098" s="961"/>
      <c r="AN1098" s="961"/>
      <c r="AO1098" s="80" t="s">
        <v>627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4"/>
      <c r="E1101" s="277" t="s">
        <v>383</v>
      </c>
      <c r="F1101" s="894"/>
      <c r="G1101" s="894"/>
      <c r="H1101" s="894"/>
      <c r="I1101" s="894"/>
      <c r="J1101" s="277" t="s">
        <v>417</v>
      </c>
      <c r="K1101" s="277"/>
      <c r="L1101" s="277"/>
      <c r="M1101" s="277"/>
      <c r="N1101" s="277"/>
      <c r="O1101" s="277"/>
      <c r="P1101" s="344" t="s">
        <v>27</v>
      </c>
      <c r="Q1101" s="344"/>
      <c r="R1101" s="344"/>
      <c r="S1101" s="344"/>
      <c r="T1101" s="344"/>
      <c r="U1101" s="344"/>
      <c r="V1101" s="344"/>
      <c r="W1101" s="344"/>
      <c r="X1101" s="344"/>
      <c r="Y1101" s="277" t="s">
        <v>419</v>
      </c>
      <c r="Z1101" s="894"/>
      <c r="AA1101" s="894"/>
      <c r="AB1101" s="894"/>
      <c r="AC1101" s="277" t="s">
        <v>366</v>
      </c>
      <c r="AD1101" s="277"/>
      <c r="AE1101" s="277"/>
      <c r="AF1101" s="277"/>
      <c r="AG1101" s="277"/>
      <c r="AH1101" s="344" t="s">
        <v>379</v>
      </c>
      <c r="AI1101" s="345"/>
      <c r="AJ1101" s="345"/>
      <c r="AK1101" s="345"/>
      <c r="AL1101" s="345" t="s">
        <v>21</v>
      </c>
      <c r="AM1101" s="345"/>
      <c r="AN1101" s="345"/>
      <c r="AO1101" s="897"/>
      <c r="AP1101" s="427" t="s">
        <v>447</v>
      </c>
      <c r="AQ1101" s="427"/>
      <c r="AR1101" s="427"/>
      <c r="AS1101" s="427"/>
      <c r="AT1101" s="427"/>
      <c r="AU1101" s="427"/>
      <c r="AV1101" s="427"/>
      <c r="AW1101" s="427"/>
      <c r="AX1101" s="427"/>
    </row>
    <row r="1102" spans="1:50" ht="30" customHeight="1" x14ac:dyDescent="0.15">
      <c r="A1102" s="404">
        <v>1</v>
      </c>
      <c r="B1102" s="404">
        <v>1</v>
      </c>
      <c r="C1102" s="896"/>
      <c r="D1102" s="896"/>
      <c r="E1102" s="261" t="s">
        <v>622</v>
      </c>
      <c r="F1102" s="895"/>
      <c r="G1102" s="895"/>
      <c r="H1102" s="895"/>
      <c r="I1102" s="895"/>
      <c r="J1102" s="419" t="s">
        <v>622</v>
      </c>
      <c r="K1102" s="420"/>
      <c r="L1102" s="420"/>
      <c r="M1102" s="420"/>
      <c r="N1102" s="420"/>
      <c r="O1102" s="420"/>
      <c r="P1102" s="422" t="s">
        <v>622</v>
      </c>
      <c r="Q1102" s="317"/>
      <c r="R1102" s="317"/>
      <c r="S1102" s="317"/>
      <c r="T1102" s="317"/>
      <c r="U1102" s="317"/>
      <c r="V1102" s="317"/>
      <c r="W1102" s="317"/>
      <c r="X1102" s="317"/>
      <c r="Y1102" s="318" t="s">
        <v>623</v>
      </c>
      <c r="Z1102" s="319"/>
      <c r="AA1102" s="319"/>
      <c r="AB1102" s="320"/>
      <c r="AC1102" s="322"/>
      <c r="AD1102" s="322"/>
      <c r="AE1102" s="322"/>
      <c r="AF1102" s="322"/>
      <c r="AG1102" s="322"/>
      <c r="AH1102" s="323" t="s">
        <v>624</v>
      </c>
      <c r="AI1102" s="324"/>
      <c r="AJ1102" s="324"/>
      <c r="AK1102" s="324"/>
      <c r="AL1102" s="325" t="s">
        <v>622</v>
      </c>
      <c r="AM1102" s="326"/>
      <c r="AN1102" s="326"/>
      <c r="AO1102" s="327"/>
      <c r="AP1102" s="321" t="s">
        <v>623</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9" priority="14091">
      <formula>IF(RIGHT(TEXT(P14,"0.#"),1)=".",FALSE,TRUE)</formula>
    </cfRule>
    <cfRule type="expression" dxfId="2838" priority="14092">
      <formula>IF(RIGHT(TEXT(P14,"0.#"),1)=".",TRUE,FALSE)</formula>
    </cfRule>
  </conditionalFormatting>
  <conditionalFormatting sqref="P18:AX18">
    <cfRule type="expression" dxfId="2837" priority="13967">
      <formula>IF(RIGHT(TEXT(P18,"0.#"),1)=".",FALSE,TRUE)</formula>
    </cfRule>
    <cfRule type="expression" dxfId="2836" priority="13968">
      <formula>IF(RIGHT(TEXT(P18,"0.#"),1)=".",TRUE,FALSE)</formula>
    </cfRule>
  </conditionalFormatting>
  <conditionalFormatting sqref="Y791">
    <cfRule type="expression" dxfId="2835" priority="13959">
      <formula>IF(RIGHT(TEXT(Y791,"0.#"),1)=".",FALSE,TRUE)</formula>
    </cfRule>
    <cfRule type="expression" dxfId="2834" priority="13960">
      <formula>IF(RIGHT(TEXT(Y791,"0.#"),1)=".",TRUE,FALSE)</formula>
    </cfRule>
  </conditionalFormatting>
  <conditionalFormatting sqref="Y825:Y829 Y809:Y816 Y807 Y796:Y803 Y794">
    <cfRule type="expression" dxfId="2833" priority="13741">
      <formula>IF(RIGHT(TEXT(Y794,"0.#"),1)=".",FALSE,TRUE)</formula>
    </cfRule>
    <cfRule type="expression" dxfId="2832" priority="13742">
      <formula>IF(RIGHT(TEXT(Y794,"0.#"),1)=".",TRUE,FALSE)</formula>
    </cfRule>
  </conditionalFormatting>
  <conditionalFormatting sqref="P16:AQ17 P15:AX15 P13:AX13">
    <cfRule type="expression" dxfId="2831" priority="13789">
      <formula>IF(RIGHT(TEXT(P13,"0.#"),1)=".",FALSE,TRUE)</formula>
    </cfRule>
    <cfRule type="expression" dxfId="2830" priority="13790">
      <formula>IF(RIGHT(TEXT(P13,"0.#"),1)=".",TRUE,FALSE)</formula>
    </cfRule>
  </conditionalFormatting>
  <conditionalFormatting sqref="P19:AC19">
    <cfRule type="expression" dxfId="2829" priority="13787">
      <formula>IF(RIGHT(TEXT(P19,"0.#"),1)=".",FALSE,TRUE)</formula>
    </cfRule>
    <cfRule type="expression" dxfId="2828" priority="13788">
      <formula>IF(RIGHT(TEXT(P19,"0.#"),1)=".",TRUE,FALSE)</formula>
    </cfRule>
  </conditionalFormatting>
  <conditionalFormatting sqref="AE101 AQ101">
    <cfRule type="expression" dxfId="2827" priority="13779">
      <formula>IF(RIGHT(TEXT(AE101,"0.#"),1)=".",FALSE,TRUE)</formula>
    </cfRule>
    <cfRule type="expression" dxfId="2826" priority="13780">
      <formula>IF(RIGHT(TEXT(AE101,"0.#"),1)=".",TRUE,FALSE)</formula>
    </cfRule>
  </conditionalFormatting>
  <conditionalFormatting sqref="Y783:Y790">
    <cfRule type="expression" dxfId="2825" priority="13765">
      <formula>IF(RIGHT(TEXT(Y783,"0.#"),1)=".",FALSE,TRUE)</formula>
    </cfRule>
    <cfRule type="expression" dxfId="2824" priority="13766">
      <formula>IF(RIGHT(TEXT(Y783,"0.#"),1)=".",TRUE,FALSE)</formula>
    </cfRule>
  </conditionalFormatting>
  <conditionalFormatting sqref="AU782">
    <cfRule type="expression" dxfId="2823" priority="13763">
      <formula>IF(RIGHT(TEXT(AU782,"0.#"),1)=".",FALSE,TRUE)</formula>
    </cfRule>
    <cfRule type="expression" dxfId="2822" priority="13764">
      <formula>IF(RIGHT(TEXT(AU782,"0.#"),1)=".",TRUE,FALSE)</formula>
    </cfRule>
  </conditionalFormatting>
  <conditionalFormatting sqref="AU791">
    <cfRule type="expression" dxfId="2821" priority="13761">
      <formula>IF(RIGHT(TEXT(AU791,"0.#"),1)=".",FALSE,TRUE)</formula>
    </cfRule>
    <cfRule type="expression" dxfId="2820" priority="13762">
      <formula>IF(RIGHT(TEXT(AU791,"0.#"),1)=".",TRUE,FALSE)</formula>
    </cfRule>
  </conditionalFormatting>
  <conditionalFormatting sqref="AU783:AU790 AU781">
    <cfRule type="expression" dxfId="2819" priority="13759">
      <formula>IF(RIGHT(TEXT(AU781,"0.#"),1)=".",FALSE,TRUE)</formula>
    </cfRule>
    <cfRule type="expression" dxfId="2818" priority="13760">
      <formula>IF(RIGHT(TEXT(AU781,"0.#"),1)=".",TRUE,FALSE)</formula>
    </cfRule>
  </conditionalFormatting>
  <conditionalFormatting sqref="Y808 Y795">
    <cfRule type="expression" dxfId="2817" priority="13745">
      <formula>IF(RIGHT(TEXT(Y795,"0.#"),1)=".",FALSE,TRUE)</formula>
    </cfRule>
    <cfRule type="expression" dxfId="2816" priority="13746">
      <formula>IF(RIGHT(TEXT(Y795,"0.#"),1)=".",TRUE,FALSE)</formula>
    </cfRule>
  </conditionalFormatting>
  <conditionalFormatting sqref="Y830 Y817 Y804">
    <cfRule type="expression" dxfId="2815" priority="13743">
      <formula>IF(RIGHT(TEXT(Y804,"0.#"),1)=".",FALSE,TRUE)</formula>
    </cfRule>
    <cfRule type="expression" dxfId="2814" priority="13744">
      <formula>IF(RIGHT(TEXT(Y804,"0.#"),1)=".",TRUE,FALSE)</formula>
    </cfRule>
  </conditionalFormatting>
  <conditionalFormatting sqref="AU821 AU808 AU795">
    <cfRule type="expression" dxfId="2813" priority="13739">
      <formula>IF(RIGHT(TEXT(AU795,"0.#"),1)=".",FALSE,TRUE)</formula>
    </cfRule>
    <cfRule type="expression" dxfId="2812" priority="13740">
      <formula>IF(RIGHT(TEXT(AU795,"0.#"),1)=".",TRUE,FALSE)</formula>
    </cfRule>
  </conditionalFormatting>
  <conditionalFormatting sqref="AU830 AU817 AU804">
    <cfRule type="expression" dxfId="2811" priority="13737">
      <formula>IF(RIGHT(TEXT(AU804,"0.#"),1)=".",FALSE,TRUE)</formula>
    </cfRule>
    <cfRule type="expression" dxfId="2810" priority="13738">
      <formula>IF(RIGHT(TEXT(AU804,"0.#"),1)=".",TRUE,FALSE)</formula>
    </cfRule>
  </conditionalFormatting>
  <conditionalFormatting sqref="AU822:AU829 AU820 AU809:AU816 AU807 AU796:AU803 AU794">
    <cfRule type="expression" dxfId="2809" priority="13735">
      <formula>IF(RIGHT(TEXT(AU794,"0.#"),1)=".",FALSE,TRUE)</formula>
    </cfRule>
    <cfRule type="expression" dxfId="2808" priority="13736">
      <formula>IF(RIGHT(TEXT(AU794,"0.#"),1)=".",TRUE,FALSE)</formula>
    </cfRule>
  </conditionalFormatting>
  <conditionalFormatting sqref="AM87">
    <cfRule type="expression" dxfId="2807" priority="13389">
      <formula>IF(RIGHT(TEXT(AM87,"0.#"),1)=".",FALSE,TRUE)</formula>
    </cfRule>
    <cfRule type="expression" dxfId="2806" priority="13390">
      <formula>IF(RIGHT(TEXT(AM87,"0.#"),1)=".",TRUE,FALSE)</formula>
    </cfRule>
  </conditionalFormatting>
  <conditionalFormatting sqref="AE55">
    <cfRule type="expression" dxfId="2805" priority="13457">
      <formula>IF(RIGHT(TEXT(AE55,"0.#"),1)=".",FALSE,TRUE)</formula>
    </cfRule>
    <cfRule type="expression" dxfId="2804" priority="13458">
      <formula>IF(RIGHT(TEXT(AE55,"0.#"),1)=".",TRUE,FALSE)</formula>
    </cfRule>
  </conditionalFormatting>
  <conditionalFormatting sqref="AI55">
    <cfRule type="expression" dxfId="2803" priority="13455">
      <formula>IF(RIGHT(TEXT(AI55,"0.#"),1)=".",FALSE,TRUE)</formula>
    </cfRule>
    <cfRule type="expression" dxfId="2802" priority="13456">
      <formula>IF(RIGHT(TEXT(AI55,"0.#"),1)=".",TRUE,FALSE)</formula>
    </cfRule>
  </conditionalFormatting>
  <conditionalFormatting sqref="AE53">
    <cfRule type="expression" dxfId="2801" priority="13461">
      <formula>IF(RIGHT(TEXT(AE53,"0.#"),1)=".",FALSE,TRUE)</formula>
    </cfRule>
    <cfRule type="expression" dxfId="2800" priority="13462">
      <formula>IF(RIGHT(TEXT(AE53,"0.#"),1)=".",TRUE,FALSE)</formula>
    </cfRule>
  </conditionalFormatting>
  <conditionalFormatting sqref="AE54">
    <cfRule type="expression" dxfId="2799" priority="13459">
      <formula>IF(RIGHT(TEXT(AE54,"0.#"),1)=".",FALSE,TRUE)</formula>
    </cfRule>
    <cfRule type="expression" dxfId="2798" priority="13460">
      <formula>IF(RIGHT(TEXT(AE54,"0.#"),1)=".",TRUE,FALSE)</formula>
    </cfRule>
  </conditionalFormatting>
  <conditionalFormatting sqref="AI54">
    <cfRule type="expression" dxfId="2797" priority="13453">
      <formula>IF(RIGHT(TEXT(AI54,"0.#"),1)=".",FALSE,TRUE)</formula>
    </cfRule>
    <cfRule type="expression" dxfId="2796" priority="13454">
      <formula>IF(RIGHT(TEXT(AI54,"0.#"),1)=".",TRUE,FALSE)</formula>
    </cfRule>
  </conditionalFormatting>
  <conditionalFormatting sqref="AI53">
    <cfRule type="expression" dxfId="2795" priority="13451">
      <formula>IF(RIGHT(TEXT(AI53,"0.#"),1)=".",FALSE,TRUE)</formula>
    </cfRule>
    <cfRule type="expression" dxfId="2794" priority="13452">
      <formula>IF(RIGHT(TEXT(AI53,"0.#"),1)=".",TRUE,FALSE)</formula>
    </cfRule>
  </conditionalFormatting>
  <conditionalFormatting sqref="AM53">
    <cfRule type="expression" dxfId="2793" priority="13449">
      <formula>IF(RIGHT(TEXT(AM53,"0.#"),1)=".",FALSE,TRUE)</formula>
    </cfRule>
    <cfRule type="expression" dxfId="2792" priority="13450">
      <formula>IF(RIGHT(TEXT(AM53,"0.#"),1)=".",TRUE,FALSE)</formula>
    </cfRule>
  </conditionalFormatting>
  <conditionalFormatting sqref="AM54">
    <cfRule type="expression" dxfId="2791" priority="13447">
      <formula>IF(RIGHT(TEXT(AM54,"0.#"),1)=".",FALSE,TRUE)</formula>
    </cfRule>
    <cfRule type="expression" dxfId="2790" priority="13448">
      <formula>IF(RIGHT(TEXT(AM54,"0.#"),1)=".",TRUE,FALSE)</formula>
    </cfRule>
  </conditionalFormatting>
  <conditionalFormatting sqref="AM55">
    <cfRule type="expression" dxfId="2789" priority="13445">
      <formula>IF(RIGHT(TEXT(AM55,"0.#"),1)=".",FALSE,TRUE)</formula>
    </cfRule>
    <cfRule type="expression" dxfId="2788" priority="13446">
      <formula>IF(RIGHT(TEXT(AM55,"0.#"),1)=".",TRUE,FALSE)</formula>
    </cfRule>
  </conditionalFormatting>
  <conditionalFormatting sqref="AE60">
    <cfRule type="expression" dxfId="2787" priority="13431">
      <formula>IF(RIGHT(TEXT(AE60,"0.#"),1)=".",FALSE,TRUE)</formula>
    </cfRule>
    <cfRule type="expression" dxfId="2786" priority="13432">
      <formula>IF(RIGHT(TEXT(AE60,"0.#"),1)=".",TRUE,FALSE)</formula>
    </cfRule>
  </conditionalFormatting>
  <conditionalFormatting sqref="AE61">
    <cfRule type="expression" dxfId="2785" priority="13429">
      <formula>IF(RIGHT(TEXT(AE61,"0.#"),1)=".",FALSE,TRUE)</formula>
    </cfRule>
    <cfRule type="expression" dxfId="2784" priority="13430">
      <formula>IF(RIGHT(TEXT(AE61,"0.#"),1)=".",TRUE,FALSE)</formula>
    </cfRule>
  </conditionalFormatting>
  <conditionalFormatting sqref="AE62">
    <cfRule type="expression" dxfId="2783" priority="13427">
      <formula>IF(RIGHT(TEXT(AE62,"0.#"),1)=".",FALSE,TRUE)</formula>
    </cfRule>
    <cfRule type="expression" dxfId="2782" priority="13428">
      <formula>IF(RIGHT(TEXT(AE62,"0.#"),1)=".",TRUE,FALSE)</formula>
    </cfRule>
  </conditionalFormatting>
  <conditionalFormatting sqref="AI62">
    <cfRule type="expression" dxfId="2781" priority="13425">
      <formula>IF(RIGHT(TEXT(AI62,"0.#"),1)=".",FALSE,TRUE)</formula>
    </cfRule>
    <cfRule type="expression" dxfId="2780" priority="13426">
      <formula>IF(RIGHT(TEXT(AI62,"0.#"),1)=".",TRUE,FALSE)</formula>
    </cfRule>
  </conditionalFormatting>
  <conditionalFormatting sqref="AI61">
    <cfRule type="expression" dxfId="2779" priority="13423">
      <formula>IF(RIGHT(TEXT(AI61,"0.#"),1)=".",FALSE,TRUE)</formula>
    </cfRule>
    <cfRule type="expression" dxfId="2778" priority="13424">
      <formula>IF(RIGHT(TEXT(AI61,"0.#"),1)=".",TRUE,FALSE)</formula>
    </cfRule>
  </conditionalFormatting>
  <conditionalFormatting sqref="AI60">
    <cfRule type="expression" dxfId="2777" priority="13421">
      <formula>IF(RIGHT(TEXT(AI60,"0.#"),1)=".",FALSE,TRUE)</formula>
    </cfRule>
    <cfRule type="expression" dxfId="2776" priority="13422">
      <formula>IF(RIGHT(TEXT(AI60,"0.#"),1)=".",TRUE,FALSE)</formula>
    </cfRule>
  </conditionalFormatting>
  <conditionalFormatting sqref="AM60">
    <cfRule type="expression" dxfId="2775" priority="13419">
      <formula>IF(RIGHT(TEXT(AM60,"0.#"),1)=".",FALSE,TRUE)</formula>
    </cfRule>
    <cfRule type="expression" dxfId="2774" priority="13420">
      <formula>IF(RIGHT(TEXT(AM60,"0.#"),1)=".",TRUE,FALSE)</formula>
    </cfRule>
  </conditionalFormatting>
  <conditionalFormatting sqref="AM61">
    <cfRule type="expression" dxfId="2773" priority="13417">
      <formula>IF(RIGHT(TEXT(AM61,"0.#"),1)=".",FALSE,TRUE)</formula>
    </cfRule>
    <cfRule type="expression" dxfId="2772" priority="13418">
      <formula>IF(RIGHT(TEXT(AM61,"0.#"),1)=".",TRUE,FALSE)</formula>
    </cfRule>
  </conditionalFormatting>
  <conditionalFormatting sqref="AM62">
    <cfRule type="expression" dxfId="2771" priority="13415">
      <formula>IF(RIGHT(TEXT(AM62,"0.#"),1)=".",FALSE,TRUE)</formula>
    </cfRule>
    <cfRule type="expression" dxfId="2770" priority="13416">
      <formula>IF(RIGHT(TEXT(AM62,"0.#"),1)=".",TRUE,FALSE)</formula>
    </cfRule>
  </conditionalFormatting>
  <conditionalFormatting sqref="AE87">
    <cfRule type="expression" dxfId="2769" priority="13401">
      <formula>IF(RIGHT(TEXT(AE87,"0.#"),1)=".",FALSE,TRUE)</formula>
    </cfRule>
    <cfRule type="expression" dxfId="2768" priority="13402">
      <formula>IF(RIGHT(TEXT(AE87,"0.#"),1)=".",TRUE,FALSE)</formula>
    </cfRule>
  </conditionalFormatting>
  <conditionalFormatting sqref="AE88">
    <cfRule type="expression" dxfId="2767" priority="13399">
      <formula>IF(RIGHT(TEXT(AE88,"0.#"),1)=".",FALSE,TRUE)</formula>
    </cfRule>
    <cfRule type="expression" dxfId="2766" priority="13400">
      <formula>IF(RIGHT(TEXT(AE88,"0.#"),1)=".",TRUE,FALSE)</formula>
    </cfRule>
  </conditionalFormatting>
  <conditionalFormatting sqref="AE89">
    <cfRule type="expression" dxfId="2765" priority="13397">
      <formula>IF(RIGHT(TEXT(AE89,"0.#"),1)=".",FALSE,TRUE)</formula>
    </cfRule>
    <cfRule type="expression" dxfId="2764" priority="13398">
      <formula>IF(RIGHT(TEXT(AE89,"0.#"),1)=".",TRUE,FALSE)</formula>
    </cfRule>
  </conditionalFormatting>
  <conditionalFormatting sqref="AI89">
    <cfRule type="expression" dxfId="2763" priority="13395">
      <formula>IF(RIGHT(TEXT(AI89,"0.#"),1)=".",FALSE,TRUE)</formula>
    </cfRule>
    <cfRule type="expression" dxfId="2762" priority="13396">
      <formula>IF(RIGHT(TEXT(AI89,"0.#"),1)=".",TRUE,FALSE)</formula>
    </cfRule>
  </conditionalFormatting>
  <conditionalFormatting sqref="AI88">
    <cfRule type="expression" dxfId="2761" priority="13393">
      <formula>IF(RIGHT(TEXT(AI88,"0.#"),1)=".",FALSE,TRUE)</formula>
    </cfRule>
    <cfRule type="expression" dxfId="2760" priority="13394">
      <formula>IF(RIGHT(TEXT(AI88,"0.#"),1)=".",TRUE,FALSE)</formula>
    </cfRule>
  </conditionalFormatting>
  <conditionalFormatting sqref="AI87">
    <cfRule type="expression" dxfId="2759" priority="13391">
      <formula>IF(RIGHT(TEXT(AI87,"0.#"),1)=".",FALSE,TRUE)</formula>
    </cfRule>
    <cfRule type="expression" dxfId="2758" priority="13392">
      <formula>IF(RIGHT(TEXT(AI87,"0.#"),1)=".",TRUE,FALSE)</formula>
    </cfRule>
  </conditionalFormatting>
  <conditionalFormatting sqref="AM88">
    <cfRule type="expression" dxfId="2757" priority="13387">
      <formula>IF(RIGHT(TEXT(AM88,"0.#"),1)=".",FALSE,TRUE)</formula>
    </cfRule>
    <cfRule type="expression" dxfId="2756" priority="13388">
      <formula>IF(RIGHT(TEXT(AM88,"0.#"),1)=".",TRUE,FALSE)</formula>
    </cfRule>
  </conditionalFormatting>
  <conditionalFormatting sqref="AM89">
    <cfRule type="expression" dxfId="2755" priority="13385">
      <formula>IF(RIGHT(TEXT(AM89,"0.#"),1)=".",FALSE,TRUE)</formula>
    </cfRule>
    <cfRule type="expression" dxfId="2754" priority="13386">
      <formula>IF(RIGHT(TEXT(AM89,"0.#"),1)=".",TRUE,FALSE)</formula>
    </cfRule>
  </conditionalFormatting>
  <conditionalFormatting sqref="AE92">
    <cfRule type="expression" dxfId="2753" priority="13371">
      <formula>IF(RIGHT(TEXT(AE92,"0.#"),1)=".",FALSE,TRUE)</formula>
    </cfRule>
    <cfRule type="expression" dxfId="2752" priority="13372">
      <formula>IF(RIGHT(TEXT(AE92,"0.#"),1)=".",TRUE,FALSE)</formula>
    </cfRule>
  </conditionalFormatting>
  <conditionalFormatting sqref="AE93">
    <cfRule type="expression" dxfId="2751" priority="13369">
      <formula>IF(RIGHT(TEXT(AE93,"0.#"),1)=".",FALSE,TRUE)</formula>
    </cfRule>
    <cfRule type="expression" dxfId="2750" priority="13370">
      <formula>IF(RIGHT(TEXT(AE93,"0.#"),1)=".",TRUE,FALSE)</formula>
    </cfRule>
  </conditionalFormatting>
  <conditionalFormatting sqref="AE94">
    <cfRule type="expression" dxfId="2749" priority="13367">
      <formula>IF(RIGHT(TEXT(AE94,"0.#"),1)=".",FALSE,TRUE)</formula>
    </cfRule>
    <cfRule type="expression" dxfId="2748" priority="13368">
      <formula>IF(RIGHT(TEXT(AE94,"0.#"),1)=".",TRUE,FALSE)</formula>
    </cfRule>
  </conditionalFormatting>
  <conditionalFormatting sqref="AI94">
    <cfRule type="expression" dxfId="2747" priority="13365">
      <formula>IF(RIGHT(TEXT(AI94,"0.#"),1)=".",FALSE,TRUE)</formula>
    </cfRule>
    <cfRule type="expression" dxfId="2746" priority="13366">
      <formula>IF(RIGHT(TEXT(AI94,"0.#"),1)=".",TRUE,FALSE)</formula>
    </cfRule>
  </conditionalFormatting>
  <conditionalFormatting sqref="AI93">
    <cfRule type="expression" dxfId="2745" priority="13363">
      <formula>IF(RIGHT(TEXT(AI93,"0.#"),1)=".",FALSE,TRUE)</formula>
    </cfRule>
    <cfRule type="expression" dxfId="2744" priority="13364">
      <formula>IF(RIGHT(TEXT(AI93,"0.#"),1)=".",TRUE,FALSE)</formula>
    </cfRule>
  </conditionalFormatting>
  <conditionalFormatting sqref="AI92">
    <cfRule type="expression" dxfId="2743" priority="13361">
      <formula>IF(RIGHT(TEXT(AI92,"0.#"),1)=".",FALSE,TRUE)</formula>
    </cfRule>
    <cfRule type="expression" dxfId="2742" priority="13362">
      <formula>IF(RIGHT(TEXT(AI92,"0.#"),1)=".",TRUE,FALSE)</formula>
    </cfRule>
  </conditionalFormatting>
  <conditionalFormatting sqref="AM92">
    <cfRule type="expression" dxfId="2741" priority="13359">
      <formula>IF(RIGHT(TEXT(AM92,"0.#"),1)=".",FALSE,TRUE)</formula>
    </cfRule>
    <cfRule type="expression" dxfId="2740" priority="13360">
      <formula>IF(RIGHT(TEXT(AM92,"0.#"),1)=".",TRUE,FALSE)</formula>
    </cfRule>
  </conditionalFormatting>
  <conditionalFormatting sqref="AM93">
    <cfRule type="expression" dxfId="2739" priority="13357">
      <formula>IF(RIGHT(TEXT(AM93,"0.#"),1)=".",FALSE,TRUE)</formula>
    </cfRule>
    <cfRule type="expression" dxfId="2738" priority="13358">
      <formula>IF(RIGHT(TEXT(AM93,"0.#"),1)=".",TRUE,FALSE)</formula>
    </cfRule>
  </conditionalFormatting>
  <conditionalFormatting sqref="AM94">
    <cfRule type="expression" dxfId="2737" priority="13355">
      <formula>IF(RIGHT(TEXT(AM94,"0.#"),1)=".",FALSE,TRUE)</formula>
    </cfRule>
    <cfRule type="expression" dxfId="2736" priority="13356">
      <formula>IF(RIGHT(TEXT(AM94,"0.#"),1)=".",TRUE,FALSE)</formula>
    </cfRule>
  </conditionalFormatting>
  <conditionalFormatting sqref="AE97">
    <cfRule type="expression" dxfId="2735" priority="13341">
      <formula>IF(RIGHT(TEXT(AE97,"0.#"),1)=".",FALSE,TRUE)</formula>
    </cfRule>
    <cfRule type="expression" dxfId="2734" priority="13342">
      <formula>IF(RIGHT(TEXT(AE97,"0.#"),1)=".",TRUE,FALSE)</formula>
    </cfRule>
  </conditionalFormatting>
  <conditionalFormatting sqref="AE98">
    <cfRule type="expression" dxfId="2733" priority="13339">
      <formula>IF(RIGHT(TEXT(AE98,"0.#"),1)=".",FALSE,TRUE)</formula>
    </cfRule>
    <cfRule type="expression" dxfId="2732" priority="13340">
      <formula>IF(RIGHT(TEXT(AE98,"0.#"),1)=".",TRUE,FALSE)</formula>
    </cfRule>
  </conditionalFormatting>
  <conditionalFormatting sqref="AE99">
    <cfRule type="expression" dxfId="2731" priority="13337">
      <formula>IF(RIGHT(TEXT(AE99,"0.#"),1)=".",FALSE,TRUE)</formula>
    </cfRule>
    <cfRule type="expression" dxfId="2730" priority="13338">
      <formula>IF(RIGHT(TEXT(AE99,"0.#"),1)=".",TRUE,FALSE)</formula>
    </cfRule>
  </conditionalFormatting>
  <conditionalFormatting sqref="AI99">
    <cfRule type="expression" dxfId="2729" priority="13335">
      <formula>IF(RIGHT(TEXT(AI99,"0.#"),1)=".",FALSE,TRUE)</formula>
    </cfRule>
    <cfRule type="expression" dxfId="2728" priority="13336">
      <formula>IF(RIGHT(TEXT(AI99,"0.#"),1)=".",TRUE,FALSE)</formula>
    </cfRule>
  </conditionalFormatting>
  <conditionalFormatting sqref="AI98">
    <cfRule type="expression" dxfId="2727" priority="13333">
      <formula>IF(RIGHT(TEXT(AI98,"0.#"),1)=".",FALSE,TRUE)</formula>
    </cfRule>
    <cfRule type="expression" dxfId="2726" priority="13334">
      <formula>IF(RIGHT(TEXT(AI98,"0.#"),1)=".",TRUE,FALSE)</formula>
    </cfRule>
  </conditionalFormatting>
  <conditionalFormatting sqref="AI97">
    <cfRule type="expression" dxfId="2725" priority="13331">
      <formula>IF(RIGHT(TEXT(AI97,"0.#"),1)=".",FALSE,TRUE)</formula>
    </cfRule>
    <cfRule type="expression" dxfId="2724" priority="13332">
      <formula>IF(RIGHT(TEXT(AI97,"0.#"),1)=".",TRUE,FALSE)</formula>
    </cfRule>
  </conditionalFormatting>
  <conditionalFormatting sqref="AM97">
    <cfRule type="expression" dxfId="2723" priority="13329">
      <formula>IF(RIGHT(TEXT(AM97,"0.#"),1)=".",FALSE,TRUE)</formula>
    </cfRule>
    <cfRule type="expression" dxfId="2722" priority="13330">
      <formula>IF(RIGHT(TEXT(AM97,"0.#"),1)=".",TRUE,FALSE)</formula>
    </cfRule>
  </conditionalFormatting>
  <conditionalFormatting sqref="AM98">
    <cfRule type="expression" dxfId="2721" priority="13327">
      <formula>IF(RIGHT(TEXT(AM98,"0.#"),1)=".",FALSE,TRUE)</formula>
    </cfRule>
    <cfRule type="expression" dxfId="2720" priority="13328">
      <formula>IF(RIGHT(TEXT(AM98,"0.#"),1)=".",TRUE,FALSE)</formula>
    </cfRule>
  </conditionalFormatting>
  <conditionalFormatting sqref="AM99">
    <cfRule type="expression" dxfId="2719" priority="13325">
      <formula>IF(RIGHT(TEXT(AM99,"0.#"),1)=".",FALSE,TRUE)</formula>
    </cfRule>
    <cfRule type="expression" dxfId="2718" priority="13326">
      <formula>IF(RIGHT(TEXT(AM99,"0.#"),1)=".",TRUE,FALSE)</formula>
    </cfRule>
  </conditionalFormatting>
  <conditionalFormatting sqref="AI101">
    <cfRule type="expression" dxfId="2717" priority="13311">
      <formula>IF(RIGHT(TEXT(AI101,"0.#"),1)=".",FALSE,TRUE)</formula>
    </cfRule>
    <cfRule type="expression" dxfId="2716" priority="13312">
      <formula>IF(RIGHT(TEXT(AI101,"0.#"),1)=".",TRUE,FALSE)</formula>
    </cfRule>
  </conditionalFormatting>
  <conditionalFormatting sqref="AM101">
    <cfRule type="expression" dxfId="2715" priority="13309">
      <formula>IF(RIGHT(TEXT(AM101,"0.#"),1)=".",FALSE,TRUE)</formula>
    </cfRule>
    <cfRule type="expression" dxfId="2714" priority="13310">
      <formula>IF(RIGHT(TEXT(AM101,"0.#"),1)=".",TRUE,FALSE)</formula>
    </cfRule>
  </conditionalFormatting>
  <conditionalFormatting sqref="AE102">
    <cfRule type="expression" dxfId="2713" priority="13307">
      <formula>IF(RIGHT(TEXT(AE102,"0.#"),1)=".",FALSE,TRUE)</formula>
    </cfRule>
    <cfRule type="expression" dxfId="2712" priority="13308">
      <formula>IF(RIGHT(TEXT(AE102,"0.#"),1)=".",TRUE,FALSE)</formula>
    </cfRule>
  </conditionalFormatting>
  <conditionalFormatting sqref="AI102">
    <cfRule type="expression" dxfId="2711" priority="13305">
      <formula>IF(RIGHT(TEXT(AI102,"0.#"),1)=".",FALSE,TRUE)</formula>
    </cfRule>
    <cfRule type="expression" dxfId="2710" priority="13306">
      <formula>IF(RIGHT(TEXT(AI102,"0.#"),1)=".",TRUE,FALSE)</formula>
    </cfRule>
  </conditionalFormatting>
  <conditionalFormatting sqref="AM102">
    <cfRule type="expression" dxfId="2709" priority="13303">
      <formula>IF(RIGHT(TEXT(AM102,"0.#"),1)=".",FALSE,TRUE)</formula>
    </cfRule>
    <cfRule type="expression" dxfId="2708" priority="13304">
      <formula>IF(RIGHT(TEXT(AM102,"0.#"),1)=".",TRUE,FALSE)</formula>
    </cfRule>
  </conditionalFormatting>
  <conditionalFormatting sqref="AQ102">
    <cfRule type="expression" dxfId="2707" priority="13301">
      <formula>IF(RIGHT(TEXT(AQ102,"0.#"),1)=".",FALSE,TRUE)</formula>
    </cfRule>
    <cfRule type="expression" dxfId="2706" priority="13302">
      <formula>IF(RIGHT(TEXT(AQ102,"0.#"),1)=".",TRUE,FALSE)</formula>
    </cfRule>
  </conditionalFormatting>
  <conditionalFormatting sqref="AE104">
    <cfRule type="expression" dxfId="2705" priority="13299">
      <formula>IF(RIGHT(TEXT(AE104,"0.#"),1)=".",FALSE,TRUE)</formula>
    </cfRule>
    <cfRule type="expression" dxfId="2704" priority="13300">
      <formula>IF(RIGHT(TEXT(AE104,"0.#"),1)=".",TRUE,FALSE)</formula>
    </cfRule>
  </conditionalFormatting>
  <conditionalFormatting sqref="AI104">
    <cfRule type="expression" dxfId="2703" priority="13297">
      <formula>IF(RIGHT(TEXT(AI104,"0.#"),1)=".",FALSE,TRUE)</formula>
    </cfRule>
    <cfRule type="expression" dxfId="2702" priority="13298">
      <formula>IF(RIGHT(TEXT(AI104,"0.#"),1)=".",TRUE,FALSE)</formula>
    </cfRule>
  </conditionalFormatting>
  <conditionalFormatting sqref="AM104">
    <cfRule type="expression" dxfId="2701" priority="13295">
      <formula>IF(RIGHT(TEXT(AM104,"0.#"),1)=".",FALSE,TRUE)</formula>
    </cfRule>
    <cfRule type="expression" dxfId="2700" priority="13296">
      <formula>IF(RIGHT(TEXT(AM104,"0.#"),1)=".",TRUE,FALSE)</formula>
    </cfRule>
  </conditionalFormatting>
  <conditionalFormatting sqref="AE105">
    <cfRule type="expression" dxfId="2699" priority="13293">
      <formula>IF(RIGHT(TEXT(AE105,"0.#"),1)=".",FALSE,TRUE)</formula>
    </cfRule>
    <cfRule type="expression" dxfId="2698" priority="13294">
      <formula>IF(RIGHT(TEXT(AE105,"0.#"),1)=".",TRUE,FALSE)</formula>
    </cfRule>
  </conditionalFormatting>
  <conditionalFormatting sqref="AI105">
    <cfRule type="expression" dxfId="2697" priority="13291">
      <formula>IF(RIGHT(TEXT(AI105,"0.#"),1)=".",FALSE,TRUE)</formula>
    </cfRule>
    <cfRule type="expression" dxfId="2696" priority="13292">
      <formula>IF(RIGHT(TEXT(AI105,"0.#"),1)=".",TRUE,FALSE)</formula>
    </cfRule>
  </conditionalFormatting>
  <conditionalFormatting sqref="AM105">
    <cfRule type="expression" dxfId="2695" priority="13289">
      <formula>IF(RIGHT(TEXT(AM105,"0.#"),1)=".",FALSE,TRUE)</formula>
    </cfRule>
    <cfRule type="expression" dxfId="2694" priority="13290">
      <formula>IF(RIGHT(TEXT(AM105,"0.#"),1)=".",TRUE,FALSE)</formula>
    </cfRule>
  </conditionalFormatting>
  <conditionalFormatting sqref="AE107">
    <cfRule type="expression" dxfId="2693" priority="13285">
      <formula>IF(RIGHT(TEXT(AE107,"0.#"),1)=".",FALSE,TRUE)</formula>
    </cfRule>
    <cfRule type="expression" dxfId="2692" priority="13286">
      <formula>IF(RIGHT(TEXT(AE107,"0.#"),1)=".",TRUE,FALSE)</formula>
    </cfRule>
  </conditionalFormatting>
  <conditionalFormatting sqref="AI107">
    <cfRule type="expression" dxfId="2691" priority="13283">
      <formula>IF(RIGHT(TEXT(AI107,"0.#"),1)=".",FALSE,TRUE)</formula>
    </cfRule>
    <cfRule type="expression" dxfId="2690" priority="13284">
      <formula>IF(RIGHT(TEXT(AI107,"0.#"),1)=".",TRUE,FALSE)</formula>
    </cfRule>
  </conditionalFormatting>
  <conditionalFormatting sqref="AM107">
    <cfRule type="expression" dxfId="2689" priority="13281">
      <formula>IF(RIGHT(TEXT(AM107,"0.#"),1)=".",FALSE,TRUE)</formula>
    </cfRule>
    <cfRule type="expression" dxfId="2688" priority="13282">
      <formula>IF(RIGHT(TEXT(AM107,"0.#"),1)=".",TRUE,FALSE)</formula>
    </cfRule>
  </conditionalFormatting>
  <conditionalFormatting sqref="AE108">
    <cfRule type="expression" dxfId="2687" priority="13279">
      <formula>IF(RIGHT(TEXT(AE108,"0.#"),1)=".",FALSE,TRUE)</formula>
    </cfRule>
    <cfRule type="expression" dxfId="2686" priority="13280">
      <formula>IF(RIGHT(TEXT(AE108,"0.#"),1)=".",TRUE,FALSE)</formula>
    </cfRule>
  </conditionalFormatting>
  <conditionalFormatting sqref="AI108">
    <cfRule type="expression" dxfId="2685" priority="13277">
      <formula>IF(RIGHT(TEXT(AI108,"0.#"),1)=".",FALSE,TRUE)</formula>
    </cfRule>
    <cfRule type="expression" dxfId="2684" priority="13278">
      <formula>IF(RIGHT(TEXT(AI108,"0.#"),1)=".",TRUE,FALSE)</formula>
    </cfRule>
  </conditionalFormatting>
  <conditionalFormatting sqref="AM108">
    <cfRule type="expression" dxfId="2683" priority="13275">
      <formula>IF(RIGHT(TEXT(AM108,"0.#"),1)=".",FALSE,TRUE)</formula>
    </cfRule>
    <cfRule type="expression" dxfId="2682" priority="13276">
      <formula>IF(RIGHT(TEXT(AM108,"0.#"),1)=".",TRUE,FALSE)</formula>
    </cfRule>
  </conditionalFormatting>
  <conditionalFormatting sqref="AE110">
    <cfRule type="expression" dxfId="2681" priority="13271">
      <formula>IF(RIGHT(TEXT(AE110,"0.#"),1)=".",FALSE,TRUE)</formula>
    </cfRule>
    <cfRule type="expression" dxfId="2680" priority="13272">
      <formula>IF(RIGHT(TEXT(AE110,"0.#"),1)=".",TRUE,FALSE)</formula>
    </cfRule>
  </conditionalFormatting>
  <conditionalFormatting sqref="AI110">
    <cfRule type="expression" dxfId="2679" priority="13269">
      <formula>IF(RIGHT(TEXT(AI110,"0.#"),1)=".",FALSE,TRUE)</formula>
    </cfRule>
    <cfRule type="expression" dxfId="2678" priority="13270">
      <formula>IF(RIGHT(TEXT(AI110,"0.#"),1)=".",TRUE,FALSE)</formula>
    </cfRule>
  </conditionalFormatting>
  <conditionalFormatting sqref="AM110">
    <cfRule type="expression" dxfId="2677" priority="13267">
      <formula>IF(RIGHT(TEXT(AM110,"0.#"),1)=".",FALSE,TRUE)</formula>
    </cfRule>
    <cfRule type="expression" dxfId="2676" priority="13268">
      <formula>IF(RIGHT(TEXT(AM110,"0.#"),1)=".",TRUE,FALSE)</formula>
    </cfRule>
  </conditionalFormatting>
  <conditionalFormatting sqref="AE111">
    <cfRule type="expression" dxfId="2675" priority="13265">
      <formula>IF(RIGHT(TEXT(AE111,"0.#"),1)=".",FALSE,TRUE)</formula>
    </cfRule>
    <cfRule type="expression" dxfId="2674" priority="13266">
      <formula>IF(RIGHT(TEXT(AE111,"0.#"),1)=".",TRUE,FALSE)</formula>
    </cfRule>
  </conditionalFormatting>
  <conditionalFormatting sqref="AI111">
    <cfRule type="expression" dxfId="2673" priority="13263">
      <formula>IF(RIGHT(TEXT(AI111,"0.#"),1)=".",FALSE,TRUE)</formula>
    </cfRule>
    <cfRule type="expression" dxfId="2672" priority="13264">
      <formula>IF(RIGHT(TEXT(AI111,"0.#"),1)=".",TRUE,FALSE)</formula>
    </cfRule>
  </conditionalFormatting>
  <conditionalFormatting sqref="AM111">
    <cfRule type="expression" dxfId="2671" priority="13261">
      <formula>IF(RIGHT(TEXT(AM111,"0.#"),1)=".",FALSE,TRUE)</formula>
    </cfRule>
    <cfRule type="expression" dxfId="2670" priority="13262">
      <formula>IF(RIGHT(TEXT(AM111,"0.#"),1)=".",TRUE,FALSE)</formula>
    </cfRule>
  </conditionalFormatting>
  <conditionalFormatting sqref="AE113">
    <cfRule type="expression" dxfId="2669" priority="13257">
      <formula>IF(RIGHT(TEXT(AE113,"0.#"),1)=".",FALSE,TRUE)</formula>
    </cfRule>
    <cfRule type="expression" dxfId="2668" priority="13258">
      <formula>IF(RIGHT(TEXT(AE113,"0.#"),1)=".",TRUE,FALSE)</formula>
    </cfRule>
  </conditionalFormatting>
  <conditionalFormatting sqref="AI113">
    <cfRule type="expression" dxfId="2667" priority="13255">
      <formula>IF(RIGHT(TEXT(AI113,"0.#"),1)=".",FALSE,TRUE)</formula>
    </cfRule>
    <cfRule type="expression" dxfId="2666" priority="13256">
      <formula>IF(RIGHT(TEXT(AI113,"0.#"),1)=".",TRUE,FALSE)</formula>
    </cfRule>
  </conditionalFormatting>
  <conditionalFormatting sqref="AM113">
    <cfRule type="expression" dxfId="2665" priority="13253">
      <formula>IF(RIGHT(TEXT(AM113,"0.#"),1)=".",FALSE,TRUE)</formula>
    </cfRule>
    <cfRule type="expression" dxfId="2664" priority="13254">
      <formula>IF(RIGHT(TEXT(AM113,"0.#"),1)=".",TRUE,FALSE)</formula>
    </cfRule>
  </conditionalFormatting>
  <conditionalFormatting sqref="AE114">
    <cfRule type="expression" dxfId="2663" priority="13251">
      <formula>IF(RIGHT(TEXT(AE114,"0.#"),1)=".",FALSE,TRUE)</formula>
    </cfRule>
    <cfRule type="expression" dxfId="2662" priority="13252">
      <formula>IF(RIGHT(TEXT(AE114,"0.#"),1)=".",TRUE,FALSE)</formula>
    </cfRule>
  </conditionalFormatting>
  <conditionalFormatting sqref="AI114">
    <cfRule type="expression" dxfId="2661" priority="13249">
      <formula>IF(RIGHT(TEXT(AI114,"0.#"),1)=".",FALSE,TRUE)</formula>
    </cfRule>
    <cfRule type="expression" dxfId="2660" priority="13250">
      <formula>IF(RIGHT(TEXT(AI114,"0.#"),1)=".",TRUE,FALSE)</formula>
    </cfRule>
  </conditionalFormatting>
  <conditionalFormatting sqref="AM114">
    <cfRule type="expression" dxfId="2659" priority="13247">
      <formula>IF(RIGHT(TEXT(AM114,"0.#"),1)=".",FALSE,TRUE)</formula>
    </cfRule>
    <cfRule type="expression" dxfId="2658" priority="13248">
      <formula>IF(RIGHT(TEXT(AM114,"0.#"),1)=".",TRUE,FALSE)</formula>
    </cfRule>
  </conditionalFormatting>
  <conditionalFormatting sqref="AE116 AQ116">
    <cfRule type="expression" dxfId="2657" priority="13243">
      <formula>IF(RIGHT(TEXT(AE116,"0.#"),1)=".",FALSE,TRUE)</formula>
    </cfRule>
    <cfRule type="expression" dxfId="2656" priority="13244">
      <formula>IF(RIGHT(TEXT(AE116,"0.#"),1)=".",TRUE,FALSE)</formula>
    </cfRule>
  </conditionalFormatting>
  <conditionalFormatting sqref="AI116">
    <cfRule type="expression" dxfId="2655" priority="13241">
      <formula>IF(RIGHT(TEXT(AI116,"0.#"),1)=".",FALSE,TRUE)</formula>
    </cfRule>
    <cfRule type="expression" dxfId="2654" priority="13242">
      <formula>IF(RIGHT(TEXT(AI116,"0.#"),1)=".",TRUE,FALSE)</formula>
    </cfRule>
  </conditionalFormatting>
  <conditionalFormatting sqref="AM116">
    <cfRule type="expression" dxfId="2653" priority="13239">
      <formula>IF(RIGHT(TEXT(AM116,"0.#"),1)=".",FALSE,TRUE)</formula>
    </cfRule>
    <cfRule type="expression" dxfId="2652" priority="13240">
      <formula>IF(RIGHT(TEXT(AM116,"0.#"),1)=".",TRUE,FALSE)</formula>
    </cfRule>
  </conditionalFormatting>
  <conditionalFormatting sqref="AE117 AM117">
    <cfRule type="expression" dxfId="2651" priority="13237">
      <formula>IF(RIGHT(TEXT(AE117,"0.#"),1)=".",FALSE,TRUE)</formula>
    </cfRule>
    <cfRule type="expression" dxfId="2650" priority="13238">
      <formula>IF(RIGHT(TEXT(AE117,"0.#"),1)=".",TRUE,FALSE)</formula>
    </cfRule>
  </conditionalFormatting>
  <conditionalFormatting sqref="AI117">
    <cfRule type="expression" dxfId="2649" priority="13235">
      <formula>IF(RIGHT(TEXT(AI117,"0.#"),1)=".",FALSE,TRUE)</formula>
    </cfRule>
    <cfRule type="expression" dxfId="2648" priority="13236">
      <formula>IF(RIGHT(TEXT(AI117,"0.#"),1)=".",TRUE,FALSE)</formula>
    </cfRule>
  </conditionalFormatting>
  <conditionalFormatting sqref="AQ117">
    <cfRule type="expression" dxfId="2647" priority="13231">
      <formula>IF(RIGHT(TEXT(AQ117,"0.#"),1)=".",FALSE,TRUE)</formula>
    </cfRule>
    <cfRule type="expression" dxfId="2646" priority="13232">
      <formula>IF(RIGHT(TEXT(AQ117,"0.#"),1)=".",TRUE,FALSE)</formula>
    </cfRule>
  </conditionalFormatting>
  <conditionalFormatting sqref="AE119 AQ119">
    <cfRule type="expression" dxfId="2645" priority="13229">
      <formula>IF(RIGHT(TEXT(AE119,"0.#"),1)=".",FALSE,TRUE)</formula>
    </cfRule>
    <cfRule type="expression" dxfId="2644" priority="13230">
      <formula>IF(RIGHT(TEXT(AE119,"0.#"),1)=".",TRUE,FALSE)</formula>
    </cfRule>
  </conditionalFormatting>
  <conditionalFormatting sqref="AI119">
    <cfRule type="expression" dxfId="2643" priority="13227">
      <formula>IF(RIGHT(TEXT(AI119,"0.#"),1)=".",FALSE,TRUE)</formula>
    </cfRule>
    <cfRule type="expression" dxfId="2642" priority="13228">
      <formula>IF(RIGHT(TEXT(AI119,"0.#"),1)=".",TRUE,FALSE)</formula>
    </cfRule>
  </conditionalFormatting>
  <conditionalFormatting sqref="AM119">
    <cfRule type="expression" dxfId="2641" priority="13225">
      <formula>IF(RIGHT(TEXT(AM119,"0.#"),1)=".",FALSE,TRUE)</formula>
    </cfRule>
    <cfRule type="expression" dxfId="2640" priority="13226">
      <formula>IF(RIGHT(TEXT(AM119,"0.#"),1)=".",TRUE,FALSE)</formula>
    </cfRule>
  </conditionalFormatting>
  <conditionalFormatting sqref="AQ120">
    <cfRule type="expression" dxfId="2639" priority="13217">
      <formula>IF(RIGHT(TEXT(AQ120,"0.#"),1)=".",FALSE,TRUE)</formula>
    </cfRule>
    <cfRule type="expression" dxfId="2638" priority="13218">
      <formula>IF(RIGHT(TEXT(AQ120,"0.#"),1)=".",TRUE,FALSE)</formula>
    </cfRule>
  </conditionalFormatting>
  <conditionalFormatting sqref="AE122 AQ122">
    <cfRule type="expression" dxfId="2637" priority="13215">
      <formula>IF(RIGHT(TEXT(AE122,"0.#"),1)=".",FALSE,TRUE)</formula>
    </cfRule>
    <cfRule type="expression" dxfId="2636" priority="13216">
      <formula>IF(RIGHT(TEXT(AE122,"0.#"),1)=".",TRUE,FALSE)</formula>
    </cfRule>
  </conditionalFormatting>
  <conditionalFormatting sqref="AI122">
    <cfRule type="expression" dxfId="2635" priority="13213">
      <formula>IF(RIGHT(TEXT(AI122,"0.#"),1)=".",FALSE,TRUE)</formula>
    </cfRule>
    <cfRule type="expression" dxfId="2634" priority="13214">
      <formula>IF(RIGHT(TEXT(AI122,"0.#"),1)=".",TRUE,FALSE)</formula>
    </cfRule>
  </conditionalFormatting>
  <conditionalFormatting sqref="AM122">
    <cfRule type="expression" dxfId="2633" priority="13211">
      <formula>IF(RIGHT(TEXT(AM122,"0.#"),1)=".",FALSE,TRUE)</formula>
    </cfRule>
    <cfRule type="expression" dxfId="2632" priority="13212">
      <formula>IF(RIGHT(TEXT(AM122,"0.#"),1)=".",TRUE,FALSE)</formula>
    </cfRule>
  </conditionalFormatting>
  <conditionalFormatting sqref="AQ123">
    <cfRule type="expression" dxfId="2631" priority="13203">
      <formula>IF(RIGHT(TEXT(AQ123,"0.#"),1)=".",FALSE,TRUE)</formula>
    </cfRule>
    <cfRule type="expression" dxfId="2630" priority="13204">
      <formula>IF(RIGHT(TEXT(AQ123,"0.#"),1)=".",TRUE,FALSE)</formula>
    </cfRule>
  </conditionalFormatting>
  <conditionalFormatting sqref="AE125 AQ125">
    <cfRule type="expression" dxfId="2629" priority="13201">
      <formula>IF(RIGHT(TEXT(AE125,"0.#"),1)=".",FALSE,TRUE)</formula>
    </cfRule>
    <cfRule type="expression" dxfId="2628" priority="13202">
      <formula>IF(RIGHT(TEXT(AE125,"0.#"),1)=".",TRUE,FALSE)</formula>
    </cfRule>
  </conditionalFormatting>
  <conditionalFormatting sqref="AI125">
    <cfRule type="expression" dxfId="2627" priority="13199">
      <formula>IF(RIGHT(TEXT(AI125,"0.#"),1)=".",FALSE,TRUE)</formula>
    </cfRule>
    <cfRule type="expression" dxfId="2626" priority="13200">
      <formula>IF(RIGHT(TEXT(AI125,"0.#"),1)=".",TRUE,FALSE)</formula>
    </cfRule>
  </conditionalFormatting>
  <conditionalFormatting sqref="AM125">
    <cfRule type="expression" dxfId="2625" priority="13197">
      <formula>IF(RIGHT(TEXT(AM125,"0.#"),1)=".",FALSE,TRUE)</formula>
    </cfRule>
    <cfRule type="expression" dxfId="2624" priority="13198">
      <formula>IF(RIGHT(TEXT(AM125,"0.#"),1)=".",TRUE,FALSE)</formula>
    </cfRule>
  </conditionalFormatting>
  <conditionalFormatting sqref="AQ126">
    <cfRule type="expression" dxfId="2623" priority="13189">
      <formula>IF(RIGHT(TEXT(AQ126,"0.#"),1)=".",FALSE,TRUE)</formula>
    </cfRule>
    <cfRule type="expression" dxfId="2622" priority="13190">
      <formula>IF(RIGHT(TEXT(AQ126,"0.#"),1)=".",TRUE,FALSE)</formula>
    </cfRule>
  </conditionalFormatting>
  <conditionalFormatting sqref="AE128 AQ128">
    <cfRule type="expression" dxfId="2621" priority="13187">
      <formula>IF(RIGHT(TEXT(AE128,"0.#"),1)=".",FALSE,TRUE)</formula>
    </cfRule>
    <cfRule type="expression" dxfId="2620" priority="13188">
      <formula>IF(RIGHT(TEXT(AE128,"0.#"),1)=".",TRUE,FALSE)</formula>
    </cfRule>
  </conditionalFormatting>
  <conditionalFormatting sqref="AI128">
    <cfRule type="expression" dxfId="2619" priority="13185">
      <formula>IF(RIGHT(TEXT(AI128,"0.#"),1)=".",FALSE,TRUE)</formula>
    </cfRule>
    <cfRule type="expression" dxfId="2618" priority="13186">
      <formula>IF(RIGHT(TEXT(AI128,"0.#"),1)=".",TRUE,FALSE)</formula>
    </cfRule>
  </conditionalFormatting>
  <conditionalFormatting sqref="AM128">
    <cfRule type="expression" dxfId="2617" priority="13183">
      <formula>IF(RIGHT(TEXT(AM128,"0.#"),1)=".",FALSE,TRUE)</formula>
    </cfRule>
    <cfRule type="expression" dxfId="2616" priority="13184">
      <formula>IF(RIGHT(TEXT(AM128,"0.#"),1)=".",TRUE,FALSE)</formula>
    </cfRule>
  </conditionalFormatting>
  <conditionalFormatting sqref="AQ129">
    <cfRule type="expression" dxfId="2615" priority="13175">
      <formula>IF(RIGHT(TEXT(AQ129,"0.#"),1)=".",FALSE,TRUE)</formula>
    </cfRule>
    <cfRule type="expression" dxfId="2614" priority="13176">
      <formula>IF(RIGHT(TEXT(AQ129,"0.#"),1)=".",TRUE,FALSE)</formula>
    </cfRule>
  </conditionalFormatting>
  <conditionalFormatting sqref="AE75">
    <cfRule type="expression" dxfId="2613" priority="13173">
      <formula>IF(RIGHT(TEXT(AE75,"0.#"),1)=".",FALSE,TRUE)</formula>
    </cfRule>
    <cfRule type="expression" dxfId="2612" priority="13174">
      <formula>IF(RIGHT(TEXT(AE75,"0.#"),1)=".",TRUE,FALSE)</formula>
    </cfRule>
  </conditionalFormatting>
  <conditionalFormatting sqref="AE76">
    <cfRule type="expression" dxfId="2611" priority="13171">
      <formula>IF(RIGHT(TEXT(AE76,"0.#"),1)=".",FALSE,TRUE)</formula>
    </cfRule>
    <cfRule type="expression" dxfId="2610" priority="13172">
      <formula>IF(RIGHT(TEXT(AE76,"0.#"),1)=".",TRUE,FALSE)</formula>
    </cfRule>
  </conditionalFormatting>
  <conditionalFormatting sqref="AE77">
    <cfRule type="expression" dxfId="2609" priority="13169">
      <formula>IF(RIGHT(TEXT(AE77,"0.#"),1)=".",FALSE,TRUE)</formula>
    </cfRule>
    <cfRule type="expression" dxfId="2608" priority="13170">
      <formula>IF(RIGHT(TEXT(AE77,"0.#"),1)=".",TRUE,FALSE)</formula>
    </cfRule>
  </conditionalFormatting>
  <conditionalFormatting sqref="AI77">
    <cfRule type="expression" dxfId="2607" priority="13167">
      <formula>IF(RIGHT(TEXT(AI77,"0.#"),1)=".",FALSE,TRUE)</formula>
    </cfRule>
    <cfRule type="expression" dxfId="2606" priority="13168">
      <formula>IF(RIGHT(TEXT(AI77,"0.#"),1)=".",TRUE,FALSE)</formula>
    </cfRule>
  </conditionalFormatting>
  <conditionalFormatting sqref="AI76">
    <cfRule type="expression" dxfId="2605" priority="13165">
      <formula>IF(RIGHT(TEXT(AI76,"0.#"),1)=".",FALSE,TRUE)</formula>
    </cfRule>
    <cfRule type="expression" dxfId="2604" priority="13166">
      <formula>IF(RIGHT(TEXT(AI76,"0.#"),1)=".",TRUE,FALSE)</formula>
    </cfRule>
  </conditionalFormatting>
  <conditionalFormatting sqref="AI75">
    <cfRule type="expression" dxfId="2603" priority="13163">
      <formula>IF(RIGHT(TEXT(AI75,"0.#"),1)=".",FALSE,TRUE)</formula>
    </cfRule>
    <cfRule type="expression" dxfId="2602" priority="13164">
      <formula>IF(RIGHT(TEXT(AI75,"0.#"),1)=".",TRUE,FALSE)</formula>
    </cfRule>
  </conditionalFormatting>
  <conditionalFormatting sqref="AM75">
    <cfRule type="expression" dxfId="2601" priority="13161">
      <formula>IF(RIGHT(TEXT(AM75,"0.#"),1)=".",FALSE,TRUE)</formula>
    </cfRule>
    <cfRule type="expression" dxfId="2600" priority="13162">
      <formula>IF(RIGHT(TEXT(AM75,"0.#"),1)=".",TRUE,FALSE)</formula>
    </cfRule>
  </conditionalFormatting>
  <conditionalFormatting sqref="AM76">
    <cfRule type="expression" dxfId="2599" priority="13159">
      <formula>IF(RIGHT(TEXT(AM76,"0.#"),1)=".",FALSE,TRUE)</formula>
    </cfRule>
    <cfRule type="expression" dxfId="2598" priority="13160">
      <formula>IF(RIGHT(TEXT(AM76,"0.#"),1)=".",TRUE,FALSE)</formula>
    </cfRule>
  </conditionalFormatting>
  <conditionalFormatting sqref="AM77">
    <cfRule type="expression" dxfId="2597" priority="13157">
      <formula>IF(RIGHT(TEXT(AM77,"0.#"),1)=".",FALSE,TRUE)</formula>
    </cfRule>
    <cfRule type="expression" dxfId="2596" priority="13158">
      <formula>IF(RIGHT(TEXT(AM77,"0.#"),1)=".",TRUE,FALSE)</formula>
    </cfRule>
  </conditionalFormatting>
  <conditionalFormatting sqref="AE134:AE135 AI134:AI135 AM134:AM135 AQ134:AQ135 AU134:AU135">
    <cfRule type="expression" dxfId="2595" priority="13143">
      <formula>IF(RIGHT(TEXT(AE134,"0.#"),1)=".",FALSE,TRUE)</formula>
    </cfRule>
    <cfRule type="expression" dxfId="2594" priority="13144">
      <formula>IF(RIGHT(TEXT(AE134,"0.#"),1)=".",TRUE,FALSE)</formula>
    </cfRule>
  </conditionalFormatting>
  <conditionalFormatting sqref="AE433">
    <cfRule type="expression" dxfId="2593" priority="13113">
      <formula>IF(RIGHT(TEXT(AE433,"0.#"),1)=".",FALSE,TRUE)</formula>
    </cfRule>
    <cfRule type="expression" dxfId="2592" priority="13114">
      <formula>IF(RIGHT(TEXT(AE433,"0.#"),1)=".",TRUE,FALSE)</formula>
    </cfRule>
  </conditionalFormatting>
  <conditionalFormatting sqref="AM435">
    <cfRule type="expression" dxfId="2591" priority="13097">
      <formula>IF(RIGHT(TEXT(AM435,"0.#"),1)=".",FALSE,TRUE)</formula>
    </cfRule>
    <cfRule type="expression" dxfId="2590" priority="13098">
      <formula>IF(RIGHT(TEXT(AM435,"0.#"),1)=".",TRUE,FALSE)</formula>
    </cfRule>
  </conditionalFormatting>
  <conditionalFormatting sqref="AE434">
    <cfRule type="expression" dxfId="2589" priority="13111">
      <formula>IF(RIGHT(TEXT(AE434,"0.#"),1)=".",FALSE,TRUE)</formula>
    </cfRule>
    <cfRule type="expression" dxfId="2588" priority="13112">
      <formula>IF(RIGHT(TEXT(AE434,"0.#"),1)=".",TRUE,FALSE)</formula>
    </cfRule>
  </conditionalFormatting>
  <conditionalFormatting sqref="AE435">
    <cfRule type="expression" dxfId="2587" priority="13109">
      <formula>IF(RIGHT(TEXT(AE435,"0.#"),1)=".",FALSE,TRUE)</formula>
    </cfRule>
    <cfRule type="expression" dxfId="2586" priority="13110">
      <formula>IF(RIGHT(TEXT(AE435,"0.#"),1)=".",TRUE,FALSE)</formula>
    </cfRule>
  </conditionalFormatting>
  <conditionalFormatting sqref="AM433">
    <cfRule type="expression" dxfId="2585" priority="13101">
      <formula>IF(RIGHT(TEXT(AM433,"0.#"),1)=".",FALSE,TRUE)</formula>
    </cfRule>
    <cfRule type="expression" dxfId="2584" priority="13102">
      <formula>IF(RIGHT(TEXT(AM433,"0.#"),1)=".",TRUE,FALSE)</formula>
    </cfRule>
  </conditionalFormatting>
  <conditionalFormatting sqref="AM434">
    <cfRule type="expression" dxfId="2583" priority="13099">
      <formula>IF(RIGHT(TEXT(AM434,"0.#"),1)=".",FALSE,TRUE)</formula>
    </cfRule>
    <cfRule type="expression" dxfId="2582" priority="13100">
      <formula>IF(RIGHT(TEXT(AM434,"0.#"),1)=".",TRUE,FALSE)</formula>
    </cfRule>
  </conditionalFormatting>
  <conditionalFormatting sqref="AU433">
    <cfRule type="expression" dxfId="2581" priority="13089">
      <formula>IF(RIGHT(TEXT(AU433,"0.#"),1)=".",FALSE,TRUE)</formula>
    </cfRule>
    <cfRule type="expression" dxfId="2580" priority="13090">
      <formula>IF(RIGHT(TEXT(AU433,"0.#"),1)=".",TRUE,FALSE)</formula>
    </cfRule>
  </conditionalFormatting>
  <conditionalFormatting sqref="AU434">
    <cfRule type="expression" dxfId="2579" priority="13087">
      <formula>IF(RIGHT(TEXT(AU434,"0.#"),1)=".",FALSE,TRUE)</formula>
    </cfRule>
    <cfRule type="expression" dxfId="2578" priority="13088">
      <formula>IF(RIGHT(TEXT(AU434,"0.#"),1)=".",TRUE,FALSE)</formula>
    </cfRule>
  </conditionalFormatting>
  <conditionalFormatting sqref="AU435">
    <cfRule type="expression" dxfId="2577" priority="13085">
      <formula>IF(RIGHT(TEXT(AU435,"0.#"),1)=".",FALSE,TRUE)</formula>
    </cfRule>
    <cfRule type="expression" dxfId="2576" priority="13086">
      <formula>IF(RIGHT(TEXT(AU435,"0.#"),1)=".",TRUE,FALSE)</formula>
    </cfRule>
  </conditionalFormatting>
  <conditionalFormatting sqref="AI435">
    <cfRule type="expression" dxfId="2575" priority="13019">
      <formula>IF(RIGHT(TEXT(AI435,"0.#"),1)=".",FALSE,TRUE)</formula>
    </cfRule>
    <cfRule type="expression" dxfId="2574" priority="13020">
      <formula>IF(RIGHT(TEXT(AI435,"0.#"),1)=".",TRUE,FALSE)</formula>
    </cfRule>
  </conditionalFormatting>
  <conditionalFormatting sqref="AI433">
    <cfRule type="expression" dxfId="2573" priority="13023">
      <formula>IF(RIGHT(TEXT(AI433,"0.#"),1)=".",FALSE,TRUE)</formula>
    </cfRule>
    <cfRule type="expression" dxfId="2572" priority="13024">
      <formula>IF(RIGHT(TEXT(AI433,"0.#"),1)=".",TRUE,FALSE)</formula>
    </cfRule>
  </conditionalFormatting>
  <conditionalFormatting sqref="AI434">
    <cfRule type="expression" dxfId="2571" priority="13021">
      <formula>IF(RIGHT(TEXT(AI434,"0.#"),1)=".",FALSE,TRUE)</formula>
    </cfRule>
    <cfRule type="expression" dxfId="2570" priority="13022">
      <formula>IF(RIGHT(TEXT(AI434,"0.#"),1)=".",TRUE,FALSE)</formula>
    </cfRule>
  </conditionalFormatting>
  <conditionalFormatting sqref="AQ434">
    <cfRule type="expression" dxfId="2569" priority="13005">
      <formula>IF(RIGHT(TEXT(AQ434,"0.#"),1)=".",FALSE,TRUE)</formula>
    </cfRule>
    <cfRule type="expression" dxfId="2568" priority="13006">
      <formula>IF(RIGHT(TEXT(AQ434,"0.#"),1)=".",TRUE,FALSE)</formula>
    </cfRule>
  </conditionalFormatting>
  <conditionalFormatting sqref="AQ435">
    <cfRule type="expression" dxfId="2567" priority="12991">
      <formula>IF(RIGHT(TEXT(AQ435,"0.#"),1)=".",FALSE,TRUE)</formula>
    </cfRule>
    <cfRule type="expression" dxfId="2566" priority="12992">
      <formula>IF(RIGHT(TEXT(AQ435,"0.#"),1)=".",TRUE,FALSE)</formula>
    </cfRule>
  </conditionalFormatting>
  <conditionalFormatting sqref="AQ433">
    <cfRule type="expression" dxfId="2565" priority="12989">
      <formula>IF(RIGHT(TEXT(AQ433,"0.#"),1)=".",FALSE,TRUE)</formula>
    </cfRule>
    <cfRule type="expression" dxfId="2564" priority="12990">
      <formula>IF(RIGHT(TEXT(AQ433,"0.#"),1)=".",TRUE,FALSE)</formula>
    </cfRule>
  </conditionalFormatting>
  <conditionalFormatting sqref="AL839:AO866">
    <cfRule type="expression" dxfId="2563" priority="6713">
      <formula>IF(AND(AL839&gt;=0, RIGHT(TEXT(AL839,"0.#"),1)&lt;&gt;"."),TRUE,FALSE)</formula>
    </cfRule>
    <cfRule type="expression" dxfId="2562" priority="6714">
      <formula>IF(AND(AL839&gt;=0, RIGHT(TEXT(AL839,"0.#"),1)="."),TRUE,FALSE)</formula>
    </cfRule>
    <cfRule type="expression" dxfId="2561" priority="6715">
      <formula>IF(AND(AL839&lt;0, RIGHT(TEXT(AL839,"0.#"),1)&lt;&gt;"."),TRUE,FALSE)</formula>
    </cfRule>
    <cfRule type="expression" dxfId="2560" priority="6716">
      <formula>IF(AND(AL839&lt;0, RIGHT(TEXT(AL839,"0.#"),1)="."),TRUE,FALSE)</formula>
    </cfRule>
  </conditionalFormatting>
  <conditionalFormatting sqref="AQ53:AQ55">
    <cfRule type="expression" dxfId="2559" priority="4735">
      <formula>IF(RIGHT(TEXT(AQ53,"0.#"),1)=".",FALSE,TRUE)</formula>
    </cfRule>
    <cfRule type="expression" dxfId="2558" priority="4736">
      <formula>IF(RIGHT(TEXT(AQ53,"0.#"),1)=".",TRUE,FALSE)</formula>
    </cfRule>
  </conditionalFormatting>
  <conditionalFormatting sqref="AU53:AU55">
    <cfRule type="expression" dxfId="2557" priority="4733">
      <formula>IF(RIGHT(TEXT(AU53,"0.#"),1)=".",FALSE,TRUE)</formula>
    </cfRule>
    <cfRule type="expression" dxfId="2556" priority="4734">
      <formula>IF(RIGHT(TEXT(AU53,"0.#"),1)=".",TRUE,FALSE)</formula>
    </cfRule>
  </conditionalFormatting>
  <conditionalFormatting sqref="AQ60:AQ62">
    <cfRule type="expression" dxfId="2555" priority="4731">
      <formula>IF(RIGHT(TEXT(AQ60,"0.#"),1)=".",FALSE,TRUE)</formula>
    </cfRule>
    <cfRule type="expression" dxfId="2554" priority="4732">
      <formula>IF(RIGHT(TEXT(AQ60,"0.#"),1)=".",TRUE,FALSE)</formula>
    </cfRule>
  </conditionalFormatting>
  <conditionalFormatting sqref="AU60:AU62">
    <cfRule type="expression" dxfId="2553" priority="4729">
      <formula>IF(RIGHT(TEXT(AU60,"0.#"),1)=".",FALSE,TRUE)</formula>
    </cfRule>
    <cfRule type="expression" dxfId="2552" priority="4730">
      <formula>IF(RIGHT(TEXT(AU60,"0.#"),1)=".",TRUE,FALSE)</formula>
    </cfRule>
  </conditionalFormatting>
  <conditionalFormatting sqref="AQ75:AQ77">
    <cfRule type="expression" dxfId="2551" priority="4727">
      <formula>IF(RIGHT(TEXT(AQ75,"0.#"),1)=".",FALSE,TRUE)</formula>
    </cfRule>
    <cfRule type="expression" dxfId="2550" priority="4728">
      <formula>IF(RIGHT(TEXT(AQ75,"0.#"),1)=".",TRUE,FALSE)</formula>
    </cfRule>
  </conditionalFormatting>
  <conditionalFormatting sqref="AU75:AU77">
    <cfRule type="expression" dxfId="2549" priority="4725">
      <formula>IF(RIGHT(TEXT(AU75,"0.#"),1)=".",FALSE,TRUE)</formula>
    </cfRule>
    <cfRule type="expression" dxfId="2548" priority="4726">
      <formula>IF(RIGHT(TEXT(AU75,"0.#"),1)=".",TRUE,FALSE)</formula>
    </cfRule>
  </conditionalFormatting>
  <conditionalFormatting sqref="AQ87:AQ89">
    <cfRule type="expression" dxfId="2547" priority="4723">
      <formula>IF(RIGHT(TEXT(AQ87,"0.#"),1)=".",FALSE,TRUE)</formula>
    </cfRule>
    <cfRule type="expression" dxfId="2546" priority="4724">
      <formula>IF(RIGHT(TEXT(AQ87,"0.#"),1)=".",TRUE,FALSE)</formula>
    </cfRule>
  </conditionalFormatting>
  <conditionalFormatting sqref="AU87:AU89">
    <cfRule type="expression" dxfId="2545" priority="4721">
      <formula>IF(RIGHT(TEXT(AU87,"0.#"),1)=".",FALSE,TRUE)</formula>
    </cfRule>
    <cfRule type="expression" dxfId="2544" priority="4722">
      <formula>IF(RIGHT(TEXT(AU87,"0.#"),1)=".",TRUE,FALSE)</formula>
    </cfRule>
  </conditionalFormatting>
  <conditionalFormatting sqref="AQ92:AQ94">
    <cfRule type="expression" dxfId="2543" priority="4719">
      <formula>IF(RIGHT(TEXT(AQ92,"0.#"),1)=".",FALSE,TRUE)</formula>
    </cfRule>
    <cfRule type="expression" dxfId="2542" priority="4720">
      <formula>IF(RIGHT(TEXT(AQ92,"0.#"),1)=".",TRUE,FALSE)</formula>
    </cfRule>
  </conditionalFormatting>
  <conditionalFormatting sqref="AU92:AU94">
    <cfRule type="expression" dxfId="2541" priority="4717">
      <formula>IF(RIGHT(TEXT(AU92,"0.#"),1)=".",FALSE,TRUE)</formula>
    </cfRule>
    <cfRule type="expression" dxfId="2540" priority="4718">
      <formula>IF(RIGHT(TEXT(AU92,"0.#"),1)=".",TRUE,FALSE)</formula>
    </cfRule>
  </conditionalFormatting>
  <conditionalFormatting sqref="AQ97:AQ99">
    <cfRule type="expression" dxfId="2539" priority="4715">
      <formula>IF(RIGHT(TEXT(AQ97,"0.#"),1)=".",FALSE,TRUE)</formula>
    </cfRule>
    <cfRule type="expression" dxfId="2538" priority="4716">
      <formula>IF(RIGHT(TEXT(AQ97,"0.#"),1)=".",TRUE,FALSE)</formula>
    </cfRule>
  </conditionalFormatting>
  <conditionalFormatting sqref="AU97:AU99">
    <cfRule type="expression" dxfId="2537" priority="4713">
      <formula>IF(RIGHT(TEXT(AU97,"0.#"),1)=".",FALSE,TRUE)</formula>
    </cfRule>
    <cfRule type="expression" dxfId="2536" priority="4714">
      <formula>IF(RIGHT(TEXT(AU97,"0.#"),1)=".",TRUE,FALSE)</formula>
    </cfRule>
  </conditionalFormatting>
  <conditionalFormatting sqref="AE458">
    <cfRule type="expression" dxfId="2535" priority="4407">
      <formula>IF(RIGHT(TEXT(AE458,"0.#"),1)=".",FALSE,TRUE)</formula>
    </cfRule>
    <cfRule type="expression" dxfId="2534" priority="4408">
      <formula>IF(RIGHT(TEXT(AE458,"0.#"),1)=".",TRUE,FALSE)</formula>
    </cfRule>
  </conditionalFormatting>
  <conditionalFormatting sqref="AM460">
    <cfRule type="expression" dxfId="2533" priority="4397">
      <formula>IF(RIGHT(TEXT(AM460,"0.#"),1)=".",FALSE,TRUE)</formula>
    </cfRule>
    <cfRule type="expression" dxfId="2532" priority="4398">
      <formula>IF(RIGHT(TEXT(AM460,"0.#"),1)=".",TRUE,FALSE)</formula>
    </cfRule>
  </conditionalFormatting>
  <conditionalFormatting sqref="AE459">
    <cfRule type="expression" dxfId="2531" priority="4405">
      <formula>IF(RIGHT(TEXT(AE459,"0.#"),1)=".",FALSE,TRUE)</formula>
    </cfRule>
    <cfRule type="expression" dxfId="2530" priority="4406">
      <formula>IF(RIGHT(TEXT(AE459,"0.#"),1)=".",TRUE,FALSE)</formula>
    </cfRule>
  </conditionalFormatting>
  <conditionalFormatting sqref="AE460">
    <cfRule type="expression" dxfId="2529" priority="4403">
      <formula>IF(RIGHT(TEXT(AE460,"0.#"),1)=".",FALSE,TRUE)</formula>
    </cfRule>
    <cfRule type="expression" dxfId="2528" priority="4404">
      <formula>IF(RIGHT(TEXT(AE460,"0.#"),1)=".",TRUE,FALSE)</formula>
    </cfRule>
  </conditionalFormatting>
  <conditionalFormatting sqref="AM458">
    <cfRule type="expression" dxfId="2527" priority="4401">
      <formula>IF(RIGHT(TEXT(AM458,"0.#"),1)=".",FALSE,TRUE)</formula>
    </cfRule>
    <cfRule type="expression" dxfId="2526" priority="4402">
      <formula>IF(RIGHT(TEXT(AM458,"0.#"),1)=".",TRUE,FALSE)</formula>
    </cfRule>
  </conditionalFormatting>
  <conditionalFormatting sqref="AM459">
    <cfRule type="expression" dxfId="2525" priority="4399">
      <formula>IF(RIGHT(TEXT(AM459,"0.#"),1)=".",FALSE,TRUE)</formula>
    </cfRule>
    <cfRule type="expression" dxfId="2524" priority="4400">
      <formula>IF(RIGHT(TEXT(AM459,"0.#"),1)=".",TRUE,FALSE)</formula>
    </cfRule>
  </conditionalFormatting>
  <conditionalFormatting sqref="AU458">
    <cfRule type="expression" dxfId="2523" priority="4395">
      <formula>IF(RIGHT(TEXT(AU458,"0.#"),1)=".",FALSE,TRUE)</formula>
    </cfRule>
    <cfRule type="expression" dxfId="2522" priority="4396">
      <formula>IF(RIGHT(TEXT(AU458,"0.#"),1)=".",TRUE,FALSE)</formula>
    </cfRule>
  </conditionalFormatting>
  <conditionalFormatting sqref="AU459">
    <cfRule type="expression" dxfId="2521" priority="4393">
      <formula>IF(RIGHT(TEXT(AU459,"0.#"),1)=".",FALSE,TRUE)</formula>
    </cfRule>
    <cfRule type="expression" dxfId="2520" priority="4394">
      <formula>IF(RIGHT(TEXT(AU459,"0.#"),1)=".",TRUE,FALSE)</formula>
    </cfRule>
  </conditionalFormatting>
  <conditionalFormatting sqref="AU460">
    <cfRule type="expression" dxfId="2519" priority="4391">
      <formula>IF(RIGHT(TEXT(AU460,"0.#"),1)=".",FALSE,TRUE)</formula>
    </cfRule>
    <cfRule type="expression" dxfId="2518" priority="4392">
      <formula>IF(RIGHT(TEXT(AU460,"0.#"),1)=".",TRUE,FALSE)</formula>
    </cfRule>
  </conditionalFormatting>
  <conditionalFormatting sqref="AI460">
    <cfRule type="expression" dxfId="2517" priority="4385">
      <formula>IF(RIGHT(TEXT(AI460,"0.#"),1)=".",FALSE,TRUE)</formula>
    </cfRule>
    <cfRule type="expression" dxfId="2516" priority="4386">
      <formula>IF(RIGHT(TEXT(AI460,"0.#"),1)=".",TRUE,FALSE)</formula>
    </cfRule>
  </conditionalFormatting>
  <conditionalFormatting sqref="AI458">
    <cfRule type="expression" dxfId="2515" priority="4389">
      <formula>IF(RIGHT(TEXT(AI458,"0.#"),1)=".",FALSE,TRUE)</formula>
    </cfRule>
    <cfRule type="expression" dxfId="2514" priority="4390">
      <formula>IF(RIGHT(TEXT(AI458,"0.#"),1)=".",TRUE,FALSE)</formula>
    </cfRule>
  </conditionalFormatting>
  <conditionalFormatting sqref="AI459">
    <cfRule type="expression" dxfId="2513" priority="4387">
      <formula>IF(RIGHT(TEXT(AI459,"0.#"),1)=".",FALSE,TRUE)</formula>
    </cfRule>
    <cfRule type="expression" dxfId="2512" priority="4388">
      <formula>IF(RIGHT(TEXT(AI459,"0.#"),1)=".",TRUE,FALSE)</formula>
    </cfRule>
  </conditionalFormatting>
  <conditionalFormatting sqref="AQ459">
    <cfRule type="expression" dxfId="2511" priority="4383">
      <formula>IF(RIGHT(TEXT(AQ459,"0.#"),1)=".",FALSE,TRUE)</formula>
    </cfRule>
    <cfRule type="expression" dxfId="2510" priority="4384">
      <formula>IF(RIGHT(TEXT(AQ459,"0.#"),1)=".",TRUE,FALSE)</formula>
    </cfRule>
  </conditionalFormatting>
  <conditionalFormatting sqref="AQ460">
    <cfRule type="expression" dxfId="2509" priority="4381">
      <formula>IF(RIGHT(TEXT(AQ460,"0.#"),1)=".",FALSE,TRUE)</formula>
    </cfRule>
    <cfRule type="expression" dxfId="2508" priority="4382">
      <formula>IF(RIGHT(TEXT(AQ460,"0.#"),1)=".",TRUE,FALSE)</formula>
    </cfRule>
  </conditionalFormatting>
  <conditionalFormatting sqref="AQ458">
    <cfRule type="expression" dxfId="2507" priority="4379">
      <formula>IF(RIGHT(TEXT(AQ458,"0.#"),1)=".",FALSE,TRUE)</formula>
    </cfRule>
    <cfRule type="expression" dxfId="2506" priority="4380">
      <formula>IF(RIGHT(TEXT(AQ458,"0.#"),1)=".",TRUE,FALSE)</formula>
    </cfRule>
  </conditionalFormatting>
  <conditionalFormatting sqref="AE120 AM120">
    <cfRule type="expression" dxfId="2505" priority="3057">
      <formula>IF(RIGHT(TEXT(AE120,"0.#"),1)=".",FALSE,TRUE)</formula>
    </cfRule>
    <cfRule type="expression" dxfId="2504" priority="3058">
      <formula>IF(RIGHT(TEXT(AE120,"0.#"),1)=".",TRUE,FALSE)</formula>
    </cfRule>
  </conditionalFormatting>
  <conditionalFormatting sqref="AI126">
    <cfRule type="expression" dxfId="2503" priority="3047">
      <formula>IF(RIGHT(TEXT(AI126,"0.#"),1)=".",FALSE,TRUE)</formula>
    </cfRule>
    <cfRule type="expression" dxfId="2502" priority="3048">
      <formula>IF(RIGHT(TEXT(AI126,"0.#"),1)=".",TRUE,FALSE)</formula>
    </cfRule>
  </conditionalFormatting>
  <conditionalFormatting sqref="AI120">
    <cfRule type="expression" dxfId="2501" priority="3055">
      <formula>IF(RIGHT(TEXT(AI120,"0.#"),1)=".",FALSE,TRUE)</formula>
    </cfRule>
    <cfRule type="expression" dxfId="2500" priority="3056">
      <formula>IF(RIGHT(TEXT(AI120,"0.#"),1)=".",TRUE,FALSE)</formula>
    </cfRule>
  </conditionalFormatting>
  <conditionalFormatting sqref="AE123 AM123">
    <cfRule type="expression" dxfId="2499" priority="3053">
      <formula>IF(RIGHT(TEXT(AE123,"0.#"),1)=".",FALSE,TRUE)</formula>
    </cfRule>
    <cfRule type="expression" dxfId="2498" priority="3054">
      <formula>IF(RIGHT(TEXT(AE123,"0.#"),1)=".",TRUE,FALSE)</formula>
    </cfRule>
  </conditionalFormatting>
  <conditionalFormatting sqref="AI123">
    <cfRule type="expression" dxfId="2497" priority="3051">
      <formula>IF(RIGHT(TEXT(AI123,"0.#"),1)=".",FALSE,TRUE)</formula>
    </cfRule>
    <cfRule type="expression" dxfId="2496" priority="3052">
      <formula>IF(RIGHT(TEXT(AI123,"0.#"),1)=".",TRUE,FALSE)</formula>
    </cfRule>
  </conditionalFormatting>
  <conditionalFormatting sqref="AE126 AM126">
    <cfRule type="expression" dxfId="2495" priority="3049">
      <formula>IF(RIGHT(TEXT(AE126,"0.#"),1)=".",FALSE,TRUE)</formula>
    </cfRule>
    <cfRule type="expression" dxfId="2494" priority="3050">
      <formula>IF(RIGHT(TEXT(AE126,"0.#"),1)=".",TRUE,FALSE)</formula>
    </cfRule>
  </conditionalFormatting>
  <conditionalFormatting sqref="AE129 AM129">
    <cfRule type="expression" dxfId="2493" priority="3045">
      <formula>IF(RIGHT(TEXT(AE129,"0.#"),1)=".",FALSE,TRUE)</formula>
    </cfRule>
    <cfRule type="expression" dxfId="2492" priority="3046">
      <formula>IF(RIGHT(TEXT(AE129,"0.#"),1)=".",TRUE,FALSE)</formula>
    </cfRule>
  </conditionalFormatting>
  <conditionalFormatting sqref="AI129">
    <cfRule type="expression" dxfId="2491" priority="3043">
      <formula>IF(RIGHT(TEXT(AI129,"0.#"),1)=".",FALSE,TRUE)</formula>
    </cfRule>
    <cfRule type="expression" dxfId="2490" priority="3044">
      <formula>IF(RIGHT(TEXT(AI129,"0.#"),1)=".",TRUE,FALSE)</formula>
    </cfRule>
  </conditionalFormatting>
  <conditionalFormatting sqref="Y839:Y866">
    <cfRule type="expression" dxfId="2489" priority="3041">
      <formula>IF(RIGHT(TEXT(Y839,"0.#"),1)=".",FALSE,TRUE)</formula>
    </cfRule>
    <cfRule type="expression" dxfId="2488" priority="3042">
      <formula>IF(RIGHT(TEXT(Y839,"0.#"),1)=".",TRUE,FALSE)</formula>
    </cfRule>
  </conditionalFormatting>
  <conditionalFormatting sqref="AU518">
    <cfRule type="expression" dxfId="2487" priority="1551">
      <formula>IF(RIGHT(TEXT(AU518,"0.#"),1)=".",FALSE,TRUE)</formula>
    </cfRule>
    <cfRule type="expression" dxfId="2486" priority="1552">
      <formula>IF(RIGHT(TEXT(AU518,"0.#"),1)=".",TRUE,FALSE)</formula>
    </cfRule>
  </conditionalFormatting>
  <conditionalFormatting sqref="AQ551">
    <cfRule type="expression" dxfId="2485" priority="1327">
      <formula>IF(RIGHT(TEXT(AQ551,"0.#"),1)=".",FALSE,TRUE)</formula>
    </cfRule>
    <cfRule type="expression" dxfId="2484" priority="1328">
      <formula>IF(RIGHT(TEXT(AQ551,"0.#"),1)=".",TRUE,FALSE)</formula>
    </cfRule>
  </conditionalFormatting>
  <conditionalFormatting sqref="AE556">
    <cfRule type="expression" dxfId="2483" priority="1325">
      <formula>IF(RIGHT(TEXT(AE556,"0.#"),1)=".",FALSE,TRUE)</formula>
    </cfRule>
    <cfRule type="expression" dxfId="2482" priority="1326">
      <formula>IF(RIGHT(TEXT(AE556,"0.#"),1)=".",TRUE,FALSE)</formula>
    </cfRule>
  </conditionalFormatting>
  <conditionalFormatting sqref="AE557">
    <cfRule type="expression" dxfId="2481" priority="1323">
      <formula>IF(RIGHT(TEXT(AE557,"0.#"),1)=".",FALSE,TRUE)</formula>
    </cfRule>
    <cfRule type="expression" dxfId="2480" priority="1324">
      <formula>IF(RIGHT(TEXT(AE557,"0.#"),1)=".",TRUE,FALSE)</formula>
    </cfRule>
  </conditionalFormatting>
  <conditionalFormatting sqref="AE558">
    <cfRule type="expression" dxfId="2479" priority="1321">
      <formula>IF(RIGHT(TEXT(AE558,"0.#"),1)=".",FALSE,TRUE)</formula>
    </cfRule>
    <cfRule type="expression" dxfId="2478" priority="1322">
      <formula>IF(RIGHT(TEXT(AE558,"0.#"),1)=".",TRUE,FALSE)</formula>
    </cfRule>
  </conditionalFormatting>
  <conditionalFormatting sqref="AU556">
    <cfRule type="expression" dxfId="2477" priority="1313">
      <formula>IF(RIGHT(TEXT(AU556,"0.#"),1)=".",FALSE,TRUE)</formula>
    </cfRule>
    <cfRule type="expression" dxfId="2476" priority="1314">
      <formula>IF(RIGHT(TEXT(AU556,"0.#"),1)=".",TRUE,FALSE)</formula>
    </cfRule>
  </conditionalFormatting>
  <conditionalFormatting sqref="AU557">
    <cfRule type="expression" dxfId="2475" priority="1311">
      <formula>IF(RIGHT(TEXT(AU557,"0.#"),1)=".",FALSE,TRUE)</formula>
    </cfRule>
    <cfRule type="expression" dxfId="2474" priority="1312">
      <formula>IF(RIGHT(TEXT(AU557,"0.#"),1)=".",TRUE,FALSE)</formula>
    </cfRule>
  </conditionalFormatting>
  <conditionalFormatting sqref="AU558">
    <cfRule type="expression" dxfId="2473" priority="1309">
      <formula>IF(RIGHT(TEXT(AU558,"0.#"),1)=".",FALSE,TRUE)</formula>
    </cfRule>
    <cfRule type="expression" dxfId="2472" priority="1310">
      <formula>IF(RIGHT(TEXT(AU558,"0.#"),1)=".",TRUE,FALSE)</formula>
    </cfRule>
  </conditionalFormatting>
  <conditionalFormatting sqref="AQ557">
    <cfRule type="expression" dxfId="2471" priority="1301">
      <formula>IF(RIGHT(TEXT(AQ557,"0.#"),1)=".",FALSE,TRUE)</formula>
    </cfRule>
    <cfRule type="expression" dxfId="2470" priority="1302">
      <formula>IF(RIGHT(TEXT(AQ557,"0.#"),1)=".",TRUE,FALSE)</formula>
    </cfRule>
  </conditionalFormatting>
  <conditionalFormatting sqref="AQ558">
    <cfRule type="expression" dxfId="2469" priority="1299">
      <formula>IF(RIGHT(TEXT(AQ558,"0.#"),1)=".",FALSE,TRUE)</formula>
    </cfRule>
    <cfRule type="expression" dxfId="2468" priority="1300">
      <formula>IF(RIGHT(TEXT(AQ558,"0.#"),1)=".",TRUE,FALSE)</formula>
    </cfRule>
  </conditionalFormatting>
  <conditionalFormatting sqref="AQ556">
    <cfRule type="expression" dxfId="2467" priority="1297">
      <formula>IF(RIGHT(TEXT(AQ556,"0.#"),1)=".",FALSE,TRUE)</formula>
    </cfRule>
    <cfRule type="expression" dxfId="2466" priority="1298">
      <formula>IF(RIGHT(TEXT(AQ556,"0.#"),1)=".",TRUE,FALSE)</formula>
    </cfRule>
  </conditionalFormatting>
  <conditionalFormatting sqref="AE561">
    <cfRule type="expression" dxfId="2465" priority="1295">
      <formula>IF(RIGHT(TEXT(AE561,"0.#"),1)=".",FALSE,TRUE)</formula>
    </cfRule>
    <cfRule type="expression" dxfId="2464" priority="1296">
      <formula>IF(RIGHT(TEXT(AE561,"0.#"),1)=".",TRUE,FALSE)</formula>
    </cfRule>
  </conditionalFormatting>
  <conditionalFormatting sqref="AE562">
    <cfRule type="expression" dxfId="2463" priority="1293">
      <formula>IF(RIGHT(TEXT(AE562,"0.#"),1)=".",FALSE,TRUE)</formula>
    </cfRule>
    <cfRule type="expression" dxfId="2462" priority="1294">
      <formula>IF(RIGHT(TEXT(AE562,"0.#"),1)=".",TRUE,FALSE)</formula>
    </cfRule>
  </conditionalFormatting>
  <conditionalFormatting sqref="AE563">
    <cfRule type="expression" dxfId="2461" priority="1291">
      <formula>IF(RIGHT(TEXT(AE563,"0.#"),1)=".",FALSE,TRUE)</formula>
    </cfRule>
    <cfRule type="expression" dxfId="2460" priority="1292">
      <formula>IF(RIGHT(TEXT(AE563,"0.#"),1)=".",TRUE,FALSE)</formula>
    </cfRule>
  </conditionalFormatting>
  <conditionalFormatting sqref="AL1102:AO1131">
    <cfRule type="expression" dxfId="2459" priority="2947">
      <formula>IF(AND(AL1102&gt;=0, RIGHT(TEXT(AL1102,"0.#"),1)&lt;&gt;"."),TRUE,FALSE)</formula>
    </cfRule>
    <cfRule type="expression" dxfId="2458" priority="2948">
      <formula>IF(AND(AL1102&gt;=0, RIGHT(TEXT(AL1102,"0.#"),1)="."),TRUE,FALSE)</formula>
    </cfRule>
    <cfRule type="expression" dxfId="2457" priority="2949">
      <formula>IF(AND(AL1102&lt;0, RIGHT(TEXT(AL1102,"0.#"),1)&lt;&gt;"."),TRUE,FALSE)</formula>
    </cfRule>
    <cfRule type="expression" dxfId="2456" priority="2950">
      <formula>IF(AND(AL1102&lt;0, RIGHT(TEXT(AL1102,"0.#"),1)="."),TRUE,FALSE)</formula>
    </cfRule>
  </conditionalFormatting>
  <conditionalFormatting sqref="Y1102:Y1131">
    <cfRule type="expression" dxfId="2455" priority="2945">
      <formula>IF(RIGHT(TEXT(Y1102,"0.#"),1)=".",FALSE,TRUE)</formula>
    </cfRule>
    <cfRule type="expression" dxfId="2454" priority="2946">
      <formula>IF(RIGHT(TEXT(Y1102,"0.#"),1)=".",TRUE,FALSE)</formula>
    </cfRule>
  </conditionalFormatting>
  <conditionalFormatting sqref="AQ553">
    <cfRule type="expression" dxfId="2453" priority="1329">
      <formula>IF(RIGHT(TEXT(AQ553,"0.#"),1)=".",FALSE,TRUE)</formula>
    </cfRule>
    <cfRule type="expression" dxfId="2452" priority="1330">
      <formula>IF(RIGHT(TEXT(AQ553,"0.#"),1)=".",TRUE,FALSE)</formula>
    </cfRule>
  </conditionalFormatting>
  <conditionalFormatting sqref="AU552">
    <cfRule type="expression" dxfId="2451" priority="1341">
      <formula>IF(RIGHT(TEXT(AU552,"0.#"),1)=".",FALSE,TRUE)</formula>
    </cfRule>
    <cfRule type="expression" dxfId="2450" priority="1342">
      <formula>IF(RIGHT(TEXT(AU552,"0.#"),1)=".",TRUE,FALSE)</formula>
    </cfRule>
  </conditionalFormatting>
  <conditionalFormatting sqref="AE552">
    <cfRule type="expression" dxfId="2449" priority="1353">
      <formula>IF(RIGHT(TEXT(AE552,"0.#"),1)=".",FALSE,TRUE)</formula>
    </cfRule>
    <cfRule type="expression" dxfId="2448" priority="1354">
      <formula>IF(RIGHT(TEXT(AE552,"0.#"),1)=".",TRUE,FALSE)</formula>
    </cfRule>
  </conditionalFormatting>
  <conditionalFormatting sqref="AQ548">
    <cfRule type="expression" dxfId="2447" priority="1359">
      <formula>IF(RIGHT(TEXT(AQ548,"0.#"),1)=".",FALSE,TRUE)</formula>
    </cfRule>
    <cfRule type="expression" dxfId="2446" priority="1360">
      <formula>IF(RIGHT(TEXT(AQ548,"0.#"),1)=".",TRUE,FALSE)</formula>
    </cfRule>
  </conditionalFormatting>
  <conditionalFormatting sqref="AL837:AO838">
    <cfRule type="expression" dxfId="2445" priority="2899">
      <formula>IF(AND(AL837&gt;=0, RIGHT(TEXT(AL837,"0.#"),1)&lt;&gt;"."),TRUE,FALSE)</formula>
    </cfRule>
    <cfRule type="expression" dxfId="2444" priority="2900">
      <formula>IF(AND(AL837&gt;=0, RIGHT(TEXT(AL837,"0.#"),1)="."),TRUE,FALSE)</formula>
    </cfRule>
    <cfRule type="expression" dxfId="2443" priority="2901">
      <formula>IF(AND(AL837&lt;0, RIGHT(TEXT(AL837,"0.#"),1)&lt;&gt;"."),TRUE,FALSE)</formula>
    </cfRule>
    <cfRule type="expression" dxfId="2442" priority="2902">
      <formula>IF(AND(AL837&lt;0, RIGHT(TEXT(AL837,"0.#"),1)="."),TRUE,FALSE)</formula>
    </cfRule>
  </conditionalFormatting>
  <conditionalFormatting sqref="Y837:Y838">
    <cfRule type="expression" dxfId="2441" priority="2897">
      <formula>IF(RIGHT(TEXT(Y837,"0.#"),1)=".",FALSE,TRUE)</formula>
    </cfRule>
    <cfRule type="expression" dxfId="2440" priority="2898">
      <formula>IF(RIGHT(TEXT(Y837,"0.#"),1)=".",TRUE,FALSE)</formula>
    </cfRule>
  </conditionalFormatting>
  <conditionalFormatting sqref="AE492">
    <cfRule type="expression" dxfId="2439" priority="1685">
      <formula>IF(RIGHT(TEXT(AE492,"0.#"),1)=".",FALSE,TRUE)</formula>
    </cfRule>
    <cfRule type="expression" dxfId="2438" priority="1686">
      <formula>IF(RIGHT(TEXT(AE492,"0.#"),1)=".",TRUE,FALSE)</formula>
    </cfRule>
  </conditionalFormatting>
  <conditionalFormatting sqref="AE493">
    <cfRule type="expression" dxfId="2437" priority="1683">
      <formula>IF(RIGHT(TEXT(AE493,"0.#"),1)=".",FALSE,TRUE)</formula>
    </cfRule>
    <cfRule type="expression" dxfId="2436" priority="1684">
      <formula>IF(RIGHT(TEXT(AE493,"0.#"),1)=".",TRUE,FALSE)</formula>
    </cfRule>
  </conditionalFormatting>
  <conditionalFormatting sqref="AE494">
    <cfRule type="expression" dxfId="2435" priority="1681">
      <formula>IF(RIGHT(TEXT(AE494,"0.#"),1)=".",FALSE,TRUE)</formula>
    </cfRule>
    <cfRule type="expression" dxfId="2434" priority="1682">
      <formula>IF(RIGHT(TEXT(AE494,"0.#"),1)=".",TRUE,FALSE)</formula>
    </cfRule>
  </conditionalFormatting>
  <conditionalFormatting sqref="AQ493">
    <cfRule type="expression" dxfId="2433" priority="1661">
      <formula>IF(RIGHT(TEXT(AQ493,"0.#"),1)=".",FALSE,TRUE)</formula>
    </cfRule>
    <cfRule type="expression" dxfId="2432" priority="1662">
      <formula>IF(RIGHT(TEXT(AQ493,"0.#"),1)=".",TRUE,FALSE)</formula>
    </cfRule>
  </conditionalFormatting>
  <conditionalFormatting sqref="AQ494">
    <cfRule type="expression" dxfId="2431" priority="1659">
      <formula>IF(RIGHT(TEXT(AQ494,"0.#"),1)=".",FALSE,TRUE)</formula>
    </cfRule>
    <cfRule type="expression" dxfId="2430" priority="1660">
      <formula>IF(RIGHT(TEXT(AQ494,"0.#"),1)=".",TRUE,FALSE)</formula>
    </cfRule>
  </conditionalFormatting>
  <conditionalFormatting sqref="AQ492">
    <cfRule type="expression" dxfId="2429" priority="1657">
      <formula>IF(RIGHT(TEXT(AQ492,"0.#"),1)=".",FALSE,TRUE)</formula>
    </cfRule>
    <cfRule type="expression" dxfId="2428" priority="1658">
      <formula>IF(RIGHT(TEXT(AQ492,"0.#"),1)=".",TRUE,FALSE)</formula>
    </cfRule>
  </conditionalFormatting>
  <conditionalFormatting sqref="AU494">
    <cfRule type="expression" dxfId="2427" priority="1669">
      <formula>IF(RIGHT(TEXT(AU494,"0.#"),1)=".",FALSE,TRUE)</formula>
    </cfRule>
    <cfRule type="expression" dxfId="2426" priority="1670">
      <formula>IF(RIGHT(TEXT(AU494,"0.#"),1)=".",TRUE,FALSE)</formula>
    </cfRule>
  </conditionalFormatting>
  <conditionalFormatting sqref="AU492">
    <cfRule type="expression" dxfId="2425" priority="1673">
      <formula>IF(RIGHT(TEXT(AU492,"0.#"),1)=".",FALSE,TRUE)</formula>
    </cfRule>
    <cfRule type="expression" dxfId="2424" priority="1674">
      <formula>IF(RIGHT(TEXT(AU492,"0.#"),1)=".",TRUE,FALSE)</formula>
    </cfRule>
  </conditionalFormatting>
  <conditionalFormatting sqref="AU493">
    <cfRule type="expression" dxfId="2423" priority="1671">
      <formula>IF(RIGHT(TEXT(AU493,"0.#"),1)=".",FALSE,TRUE)</formula>
    </cfRule>
    <cfRule type="expression" dxfId="2422" priority="1672">
      <formula>IF(RIGHT(TEXT(AU493,"0.#"),1)=".",TRUE,FALSE)</formula>
    </cfRule>
  </conditionalFormatting>
  <conditionalFormatting sqref="AU583">
    <cfRule type="expression" dxfId="2421" priority="1189">
      <formula>IF(RIGHT(TEXT(AU583,"0.#"),1)=".",FALSE,TRUE)</formula>
    </cfRule>
    <cfRule type="expression" dxfId="2420" priority="1190">
      <formula>IF(RIGHT(TEXT(AU583,"0.#"),1)=".",TRUE,FALSE)</formula>
    </cfRule>
  </conditionalFormatting>
  <conditionalFormatting sqref="AU582">
    <cfRule type="expression" dxfId="2419" priority="1191">
      <formula>IF(RIGHT(TEXT(AU582,"0.#"),1)=".",FALSE,TRUE)</formula>
    </cfRule>
    <cfRule type="expression" dxfId="2418" priority="1192">
      <formula>IF(RIGHT(TEXT(AU582,"0.#"),1)=".",TRUE,FALSE)</formula>
    </cfRule>
  </conditionalFormatting>
  <conditionalFormatting sqref="AE499">
    <cfRule type="expression" dxfId="2417" priority="1651">
      <formula>IF(RIGHT(TEXT(AE499,"0.#"),1)=".",FALSE,TRUE)</formula>
    </cfRule>
    <cfRule type="expression" dxfId="2416" priority="1652">
      <formula>IF(RIGHT(TEXT(AE499,"0.#"),1)=".",TRUE,FALSE)</formula>
    </cfRule>
  </conditionalFormatting>
  <conditionalFormatting sqref="AE497">
    <cfRule type="expression" dxfId="2415" priority="1655">
      <formula>IF(RIGHT(TEXT(AE497,"0.#"),1)=".",FALSE,TRUE)</formula>
    </cfRule>
    <cfRule type="expression" dxfId="2414" priority="1656">
      <formula>IF(RIGHT(TEXT(AE497,"0.#"),1)=".",TRUE,FALSE)</formula>
    </cfRule>
  </conditionalFormatting>
  <conditionalFormatting sqref="AE498">
    <cfRule type="expression" dxfId="2413" priority="1653">
      <formula>IF(RIGHT(TEXT(AE498,"0.#"),1)=".",FALSE,TRUE)</formula>
    </cfRule>
    <cfRule type="expression" dxfId="2412" priority="1654">
      <formula>IF(RIGHT(TEXT(AE498,"0.#"),1)=".",TRUE,FALSE)</formula>
    </cfRule>
  </conditionalFormatting>
  <conditionalFormatting sqref="AU499">
    <cfRule type="expression" dxfId="2411" priority="1639">
      <formula>IF(RIGHT(TEXT(AU499,"0.#"),1)=".",FALSE,TRUE)</formula>
    </cfRule>
    <cfRule type="expression" dxfId="2410" priority="1640">
      <formula>IF(RIGHT(TEXT(AU499,"0.#"),1)=".",TRUE,FALSE)</formula>
    </cfRule>
  </conditionalFormatting>
  <conditionalFormatting sqref="AU497">
    <cfRule type="expression" dxfId="2409" priority="1643">
      <formula>IF(RIGHT(TEXT(AU497,"0.#"),1)=".",FALSE,TRUE)</formula>
    </cfRule>
    <cfRule type="expression" dxfId="2408" priority="1644">
      <formula>IF(RIGHT(TEXT(AU497,"0.#"),1)=".",TRUE,FALSE)</formula>
    </cfRule>
  </conditionalFormatting>
  <conditionalFormatting sqref="AU498">
    <cfRule type="expression" dxfId="2407" priority="1641">
      <formula>IF(RIGHT(TEXT(AU498,"0.#"),1)=".",FALSE,TRUE)</formula>
    </cfRule>
    <cfRule type="expression" dxfId="2406" priority="1642">
      <formula>IF(RIGHT(TEXT(AU498,"0.#"),1)=".",TRUE,FALSE)</formula>
    </cfRule>
  </conditionalFormatting>
  <conditionalFormatting sqref="AQ497">
    <cfRule type="expression" dxfId="2405" priority="1627">
      <formula>IF(RIGHT(TEXT(AQ497,"0.#"),1)=".",FALSE,TRUE)</formula>
    </cfRule>
    <cfRule type="expression" dxfId="2404" priority="1628">
      <formula>IF(RIGHT(TEXT(AQ497,"0.#"),1)=".",TRUE,FALSE)</formula>
    </cfRule>
  </conditionalFormatting>
  <conditionalFormatting sqref="AQ498">
    <cfRule type="expression" dxfId="2403" priority="1631">
      <formula>IF(RIGHT(TEXT(AQ498,"0.#"),1)=".",FALSE,TRUE)</formula>
    </cfRule>
    <cfRule type="expression" dxfId="2402" priority="1632">
      <formula>IF(RIGHT(TEXT(AQ498,"0.#"),1)=".",TRUE,FALSE)</formula>
    </cfRule>
  </conditionalFormatting>
  <conditionalFormatting sqref="AQ499">
    <cfRule type="expression" dxfId="2401" priority="1629">
      <formula>IF(RIGHT(TEXT(AQ499,"0.#"),1)=".",FALSE,TRUE)</formula>
    </cfRule>
    <cfRule type="expression" dxfId="2400" priority="1630">
      <formula>IF(RIGHT(TEXT(AQ499,"0.#"),1)=".",TRUE,FALSE)</formula>
    </cfRule>
  </conditionalFormatting>
  <conditionalFormatting sqref="AE504">
    <cfRule type="expression" dxfId="2399" priority="1621">
      <formula>IF(RIGHT(TEXT(AE504,"0.#"),1)=".",FALSE,TRUE)</formula>
    </cfRule>
    <cfRule type="expression" dxfId="2398" priority="1622">
      <formula>IF(RIGHT(TEXT(AE504,"0.#"),1)=".",TRUE,FALSE)</formula>
    </cfRule>
  </conditionalFormatting>
  <conditionalFormatting sqref="AE502">
    <cfRule type="expression" dxfId="2397" priority="1625">
      <formula>IF(RIGHT(TEXT(AE502,"0.#"),1)=".",FALSE,TRUE)</formula>
    </cfRule>
    <cfRule type="expression" dxfId="2396" priority="1626">
      <formula>IF(RIGHT(TEXT(AE502,"0.#"),1)=".",TRUE,FALSE)</formula>
    </cfRule>
  </conditionalFormatting>
  <conditionalFormatting sqref="AE503">
    <cfRule type="expression" dxfId="2395" priority="1623">
      <formula>IF(RIGHT(TEXT(AE503,"0.#"),1)=".",FALSE,TRUE)</formula>
    </cfRule>
    <cfRule type="expression" dxfId="2394" priority="1624">
      <formula>IF(RIGHT(TEXT(AE503,"0.#"),1)=".",TRUE,FALSE)</formula>
    </cfRule>
  </conditionalFormatting>
  <conditionalFormatting sqref="AU504">
    <cfRule type="expression" dxfId="2393" priority="1609">
      <formula>IF(RIGHT(TEXT(AU504,"0.#"),1)=".",FALSE,TRUE)</formula>
    </cfRule>
    <cfRule type="expression" dxfId="2392" priority="1610">
      <formula>IF(RIGHT(TEXT(AU504,"0.#"),1)=".",TRUE,FALSE)</formula>
    </cfRule>
  </conditionalFormatting>
  <conditionalFormatting sqref="AU502">
    <cfRule type="expression" dxfId="2391" priority="1613">
      <formula>IF(RIGHT(TEXT(AU502,"0.#"),1)=".",FALSE,TRUE)</formula>
    </cfRule>
    <cfRule type="expression" dxfId="2390" priority="1614">
      <formula>IF(RIGHT(TEXT(AU502,"0.#"),1)=".",TRUE,FALSE)</formula>
    </cfRule>
  </conditionalFormatting>
  <conditionalFormatting sqref="AU503">
    <cfRule type="expression" dxfId="2389" priority="1611">
      <formula>IF(RIGHT(TEXT(AU503,"0.#"),1)=".",FALSE,TRUE)</formula>
    </cfRule>
    <cfRule type="expression" dxfId="2388" priority="1612">
      <formula>IF(RIGHT(TEXT(AU503,"0.#"),1)=".",TRUE,FALSE)</formula>
    </cfRule>
  </conditionalFormatting>
  <conditionalFormatting sqref="AQ502">
    <cfRule type="expression" dxfId="2387" priority="1597">
      <formula>IF(RIGHT(TEXT(AQ502,"0.#"),1)=".",FALSE,TRUE)</formula>
    </cfRule>
    <cfRule type="expression" dxfId="2386" priority="1598">
      <formula>IF(RIGHT(TEXT(AQ502,"0.#"),1)=".",TRUE,FALSE)</formula>
    </cfRule>
  </conditionalFormatting>
  <conditionalFormatting sqref="AQ503">
    <cfRule type="expression" dxfId="2385" priority="1601">
      <formula>IF(RIGHT(TEXT(AQ503,"0.#"),1)=".",FALSE,TRUE)</formula>
    </cfRule>
    <cfRule type="expression" dxfId="2384" priority="1602">
      <formula>IF(RIGHT(TEXT(AQ503,"0.#"),1)=".",TRUE,FALSE)</formula>
    </cfRule>
  </conditionalFormatting>
  <conditionalFormatting sqref="AQ504">
    <cfRule type="expression" dxfId="2383" priority="1599">
      <formula>IF(RIGHT(TEXT(AQ504,"0.#"),1)=".",FALSE,TRUE)</formula>
    </cfRule>
    <cfRule type="expression" dxfId="2382" priority="1600">
      <formula>IF(RIGHT(TEXT(AQ504,"0.#"),1)=".",TRUE,FALSE)</formula>
    </cfRule>
  </conditionalFormatting>
  <conditionalFormatting sqref="AE509">
    <cfRule type="expression" dxfId="2381" priority="1591">
      <formula>IF(RIGHT(TEXT(AE509,"0.#"),1)=".",FALSE,TRUE)</formula>
    </cfRule>
    <cfRule type="expression" dxfId="2380" priority="1592">
      <formula>IF(RIGHT(TEXT(AE509,"0.#"),1)=".",TRUE,FALSE)</formula>
    </cfRule>
  </conditionalFormatting>
  <conditionalFormatting sqref="AE507">
    <cfRule type="expression" dxfId="2379" priority="1595">
      <formula>IF(RIGHT(TEXT(AE507,"0.#"),1)=".",FALSE,TRUE)</formula>
    </cfRule>
    <cfRule type="expression" dxfId="2378" priority="1596">
      <formula>IF(RIGHT(TEXT(AE507,"0.#"),1)=".",TRUE,FALSE)</formula>
    </cfRule>
  </conditionalFormatting>
  <conditionalFormatting sqref="AE508">
    <cfRule type="expression" dxfId="2377" priority="1593">
      <formula>IF(RIGHT(TEXT(AE508,"0.#"),1)=".",FALSE,TRUE)</formula>
    </cfRule>
    <cfRule type="expression" dxfId="2376" priority="1594">
      <formula>IF(RIGHT(TEXT(AE508,"0.#"),1)=".",TRUE,FALSE)</formula>
    </cfRule>
  </conditionalFormatting>
  <conditionalFormatting sqref="AU509">
    <cfRule type="expression" dxfId="2375" priority="1579">
      <formula>IF(RIGHT(TEXT(AU509,"0.#"),1)=".",FALSE,TRUE)</formula>
    </cfRule>
    <cfRule type="expression" dxfId="2374" priority="1580">
      <formula>IF(RIGHT(TEXT(AU509,"0.#"),1)=".",TRUE,FALSE)</formula>
    </cfRule>
  </conditionalFormatting>
  <conditionalFormatting sqref="AU507">
    <cfRule type="expression" dxfId="2373" priority="1583">
      <formula>IF(RIGHT(TEXT(AU507,"0.#"),1)=".",FALSE,TRUE)</formula>
    </cfRule>
    <cfRule type="expression" dxfId="2372" priority="1584">
      <formula>IF(RIGHT(TEXT(AU507,"0.#"),1)=".",TRUE,FALSE)</formula>
    </cfRule>
  </conditionalFormatting>
  <conditionalFormatting sqref="AU508">
    <cfRule type="expression" dxfId="2371" priority="1581">
      <formula>IF(RIGHT(TEXT(AU508,"0.#"),1)=".",FALSE,TRUE)</formula>
    </cfRule>
    <cfRule type="expression" dxfId="2370" priority="1582">
      <formula>IF(RIGHT(TEXT(AU508,"0.#"),1)=".",TRUE,FALSE)</formula>
    </cfRule>
  </conditionalFormatting>
  <conditionalFormatting sqref="AQ507">
    <cfRule type="expression" dxfId="2369" priority="1567">
      <formula>IF(RIGHT(TEXT(AQ507,"0.#"),1)=".",FALSE,TRUE)</formula>
    </cfRule>
    <cfRule type="expression" dxfId="2368" priority="1568">
      <formula>IF(RIGHT(TEXT(AQ507,"0.#"),1)=".",TRUE,FALSE)</formula>
    </cfRule>
  </conditionalFormatting>
  <conditionalFormatting sqref="AQ508">
    <cfRule type="expression" dxfId="2367" priority="1571">
      <formula>IF(RIGHT(TEXT(AQ508,"0.#"),1)=".",FALSE,TRUE)</formula>
    </cfRule>
    <cfRule type="expression" dxfId="2366" priority="1572">
      <formula>IF(RIGHT(TEXT(AQ508,"0.#"),1)=".",TRUE,FALSE)</formula>
    </cfRule>
  </conditionalFormatting>
  <conditionalFormatting sqref="AQ509">
    <cfRule type="expression" dxfId="2365" priority="1569">
      <formula>IF(RIGHT(TEXT(AQ509,"0.#"),1)=".",FALSE,TRUE)</formula>
    </cfRule>
    <cfRule type="expression" dxfId="2364" priority="1570">
      <formula>IF(RIGHT(TEXT(AQ509,"0.#"),1)=".",TRUE,FALSE)</formula>
    </cfRule>
  </conditionalFormatting>
  <conditionalFormatting sqref="AE465">
    <cfRule type="expression" dxfId="2363" priority="1861">
      <formula>IF(RIGHT(TEXT(AE465,"0.#"),1)=".",FALSE,TRUE)</formula>
    </cfRule>
    <cfRule type="expression" dxfId="2362" priority="1862">
      <formula>IF(RIGHT(TEXT(AE465,"0.#"),1)=".",TRUE,FALSE)</formula>
    </cfRule>
  </conditionalFormatting>
  <conditionalFormatting sqref="AE463">
    <cfRule type="expression" dxfId="2361" priority="1865">
      <formula>IF(RIGHT(TEXT(AE463,"0.#"),1)=".",FALSE,TRUE)</formula>
    </cfRule>
    <cfRule type="expression" dxfId="2360" priority="1866">
      <formula>IF(RIGHT(TEXT(AE463,"0.#"),1)=".",TRUE,FALSE)</formula>
    </cfRule>
  </conditionalFormatting>
  <conditionalFormatting sqref="AE464">
    <cfRule type="expression" dxfId="2359" priority="1863">
      <formula>IF(RIGHT(TEXT(AE464,"0.#"),1)=".",FALSE,TRUE)</formula>
    </cfRule>
    <cfRule type="expression" dxfId="2358" priority="1864">
      <formula>IF(RIGHT(TEXT(AE464,"0.#"),1)=".",TRUE,FALSE)</formula>
    </cfRule>
  </conditionalFormatting>
  <conditionalFormatting sqref="AM465">
    <cfRule type="expression" dxfId="2357" priority="1855">
      <formula>IF(RIGHT(TEXT(AM465,"0.#"),1)=".",FALSE,TRUE)</formula>
    </cfRule>
    <cfRule type="expression" dxfId="2356" priority="1856">
      <formula>IF(RIGHT(TEXT(AM465,"0.#"),1)=".",TRUE,FALSE)</formula>
    </cfRule>
  </conditionalFormatting>
  <conditionalFormatting sqref="AM463">
    <cfRule type="expression" dxfId="2355" priority="1859">
      <formula>IF(RIGHT(TEXT(AM463,"0.#"),1)=".",FALSE,TRUE)</formula>
    </cfRule>
    <cfRule type="expression" dxfId="2354" priority="1860">
      <formula>IF(RIGHT(TEXT(AM463,"0.#"),1)=".",TRUE,FALSE)</formula>
    </cfRule>
  </conditionalFormatting>
  <conditionalFormatting sqref="AM464">
    <cfRule type="expression" dxfId="2353" priority="1857">
      <formula>IF(RIGHT(TEXT(AM464,"0.#"),1)=".",FALSE,TRUE)</formula>
    </cfRule>
    <cfRule type="expression" dxfId="2352" priority="1858">
      <formula>IF(RIGHT(TEXT(AM464,"0.#"),1)=".",TRUE,FALSE)</formula>
    </cfRule>
  </conditionalFormatting>
  <conditionalFormatting sqref="AU465">
    <cfRule type="expression" dxfId="2351" priority="1849">
      <formula>IF(RIGHT(TEXT(AU465,"0.#"),1)=".",FALSE,TRUE)</formula>
    </cfRule>
    <cfRule type="expression" dxfId="2350" priority="1850">
      <formula>IF(RIGHT(TEXT(AU465,"0.#"),1)=".",TRUE,FALSE)</formula>
    </cfRule>
  </conditionalFormatting>
  <conditionalFormatting sqref="AU463">
    <cfRule type="expression" dxfId="2349" priority="1853">
      <formula>IF(RIGHT(TEXT(AU463,"0.#"),1)=".",FALSE,TRUE)</formula>
    </cfRule>
    <cfRule type="expression" dxfId="2348" priority="1854">
      <formula>IF(RIGHT(TEXT(AU463,"0.#"),1)=".",TRUE,FALSE)</formula>
    </cfRule>
  </conditionalFormatting>
  <conditionalFormatting sqref="AU464">
    <cfRule type="expression" dxfId="2347" priority="1851">
      <formula>IF(RIGHT(TEXT(AU464,"0.#"),1)=".",FALSE,TRUE)</formula>
    </cfRule>
    <cfRule type="expression" dxfId="2346" priority="1852">
      <formula>IF(RIGHT(TEXT(AU464,"0.#"),1)=".",TRUE,FALSE)</formula>
    </cfRule>
  </conditionalFormatting>
  <conditionalFormatting sqref="AI465">
    <cfRule type="expression" dxfId="2345" priority="1843">
      <formula>IF(RIGHT(TEXT(AI465,"0.#"),1)=".",FALSE,TRUE)</formula>
    </cfRule>
    <cfRule type="expression" dxfId="2344" priority="1844">
      <formula>IF(RIGHT(TEXT(AI465,"0.#"),1)=".",TRUE,FALSE)</formula>
    </cfRule>
  </conditionalFormatting>
  <conditionalFormatting sqref="AI463">
    <cfRule type="expression" dxfId="2343" priority="1847">
      <formula>IF(RIGHT(TEXT(AI463,"0.#"),1)=".",FALSE,TRUE)</formula>
    </cfRule>
    <cfRule type="expression" dxfId="2342" priority="1848">
      <formula>IF(RIGHT(TEXT(AI463,"0.#"),1)=".",TRUE,FALSE)</formula>
    </cfRule>
  </conditionalFormatting>
  <conditionalFormatting sqref="AI464">
    <cfRule type="expression" dxfId="2341" priority="1845">
      <formula>IF(RIGHT(TEXT(AI464,"0.#"),1)=".",FALSE,TRUE)</formula>
    </cfRule>
    <cfRule type="expression" dxfId="2340" priority="1846">
      <formula>IF(RIGHT(TEXT(AI464,"0.#"),1)=".",TRUE,FALSE)</formula>
    </cfRule>
  </conditionalFormatting>
  <conditionalFormatting sqref="AQ463">
    <cfRule type="expression" dxfId="2339" priority="1837">
      <formula>IF(RIGHT(TEXT(AQ463,"0.#"),1)=".",FALSE,TRUE)</formula>
    </cfRule>
    <cfRule type="expression" dxfId="2338" priority="1838">
      <formula>IF(RIGHT(TEXT(AQ463,"0.#"),1)=".",TRUE,FALSE)</formula>
    </cfRule>
  </conditionalFormatting>
  <conditionalFormatting sqref="AQ464">
    <cfRule type="expression" dxfId="2337" priority="1841">
      <formula>IF(RIGHT(TEXT(AQ464,"0.#"),1)=".",FALSE,TRUE)</formula>
    </cfRule>
    <cfRule type="expression" dxfId="2336" priority="1842">
      <formula>IF(RIGHT(TEXT(AQ464,"0.#"),1)=".",TRUE,FALSE)</formula>
    </cfRule>
  </conditionalFormatting>
  <conditionalFormatting sqref="AQ465">
    <cfRule type="expression" dxfId="2335" priority="1839">
      <formula>IF(RIGHT(TEXT(AQ465,"0.#"),1)=".",FALSE,TRUE)</formula>
    </cfRule>
    <cfRule type="expression" dxfId="2334" priority="1840">
      <formula>IF(RIGHT(TEXT(AQ465,"0.#"),1)=".",TRUE,FALSE)</formula>
    </cfRule>
  </conditionalFormatting>
  <conditionalFormatting sqref="AE470">
    <cfRule type="expression" dxfId="2333" priority="1831">
      <formula>IF(RIGHT(TEXT(AE470,"0.#"),1)=".",FALSE,TRUE)</formula>
    </cfRule>
    <cfRule type="expression" dxfId="2332" priority="1832">
      <formula>IF(RIGHT(TEXT(AE470,"0.#"),1)=".",TRUE,FALSE)</formula>
    </cfRule>
  </conditionalFormatting>
  <conditionalFormatting sqref="AE468">
    <cfRule type="expression" dxfId="2331" priority="1835">
      <formula>IF(RIGHT(TEXT(AE468,"0.#"),1)=".",FALSE,TRUE)</formula>
    </cfRule>
    <cfRule type="expression" dxfId="2330" priority="1836">
      <formula>IF(RIGHT(TEXT(AE468,"0.#"),1)=".",TRUE,FALSE)</formula>
    </cfRule>
  </conditionalFormatting>
  <conditionalFormatting sqref="AE469">
    <cfRule type="expression" dxfId="2329" priority="1833">
      <formula>IF(RIGHT(TEXT(AE469,"0.#"),1)=".",FALSE,TRUE)</formula>
    </cfRule>
    <cfRule type="expression" dxfId="2328" priority="1834">
      <formula>IF(RIGHT(TEXT(AE469,"0.#"),1)=".",TRUE,FALSE)</formula>
    </cfRule>
  </conditionalFormatting>
  <conditionalFormatting sqref="AM470">
    <cfRule type="expression" dxfId="2327" priority="1825">
      <formula>IF(RIGHT(TEXT(AM470,"0.#"),1)=".",FALSE,TRUE)</formula>
    </cfRule>
    <cfRule type="expression" dxfId="2326" priority="1826">
      <formula>IF(RIGHT(TEXT(AM470,"0.#"),1)=".",TRUE,FALSE)</formula>
    </cfRule>
  </conditionalFormatting>
  <conditionalFormatting sqref="AM468">
    <cfRule type="expression" dxfId="2325" priority="1829">
      <formula>IF(RIGHT(TEXT(AM468,"0.#"),1)=".",FALSE,TRUE)</formula>
    </cfRule>
    <cfRule type="expression" dxfId="2324" priority="1830">
      <formula>IF(RIGHT(TEXT(AM468,"0.#"),1)=".",TRUE,FALSE)</formula>
    </cfRule>
  </conditionalFormatting>
  <conditionalFormatting sqref="AM469">
    <cfRule type="expression" dxfId="2323" priority="1827">
      <formula>IF(RIGHT(TEXT(AM469,"0.#"),1)=".",FALSE,TRUE)</formula>
    </cfRule>
    <cfRule type="expression" dxfId="2322" priority="1828">
      <formula>IF(RIGHT(TEXT(AM469,"0.#"),1)=".",TRUE,FALSE)</formula>
    </cfRule>
  </conditionalFormatting>
  <conditionalFormatting sqref="AU470">
    <cfRule type="expression" dxfId="2321" priority="1819">
      <formula>IF(RIGHT(TEXT(AU470,"0.#"),1)=".",FALSE,TRUE)</formula>
    </cfRule>
    <cfRule type="expression" dxfId="2320" priority="1820">
      <formula>IF(RIGHT(TEXT(AU470,"0.#"),1)=".",TRUE,FALSE)</formula>
    </cfRule>
  </conditionalFormatting>
  <conditionalFormatting sqref="AU468">
    <cfRule type="expression" dxfId="2319" priority="1823">
      <formula>IF(RIGHT(TEXT(AU468,"0.#"),1)=".",FALSE,TRUE)</formula>
    </cfRule>
    <cfRule type="expression" dxfId="2318" priority="1824">
      <formula>IF(RIGHT(TEXT(AU468,"0.#"),1)=".",TRUE,FALSE)</formula>
    </cfRule>
  </conditionalFormatting>
  <conditionalFormatting sqref="AU469">
    <cfRule type="expression" dxfId="2317" priority="1821">
      <formula>IF(RIGHT(TEXT(AU469,"0.#"),1)=".",FALSE,TRUE)</formula>
    </cfRule>
    <cfRule type="expression" dxfId="2316" priority="1822">
      <formula>IF(RIGHT(TEXT(AU469,"0.#"),1)=".",TRUE,FALSE)</formula>
    </cfRule>
  </conditionalFormatting>
  <conditionalFormatting sqref="AI470">
    <cfRule type="expression" dxfId="2315" priority="1813">
      <formula>IF(RIGHT(TEXT(AI470,"0.#"),1)=".",FALSE,TRUE)</formula>
    </cfRule>
    <cfRule type="expression" dxfId="2314" priority="1814">
      <formula>IF(RIGHT(TEXT(AI470,"0.#"),1)=".",TRUE,FALSE)</formula>
    </cfRule>
  </conditionalFormatting>
  <conditionalFormatting sqref="AI468">
    <cfRule type="expression" dxfId="2313" priority="1817">
      <formula>IF(RIGHT(TEXT(AI468,"0.#"),1)=".",FALSE,TRUE)</formula>
    </cfRule>
    <cfRule type="expression" dxfId="2312" priority="1818">
      <formula>IF(RIGHT(TEXT(AI468,"0.#"),1)=".",TRUE,FALSE)</formula>
    </cfRule>
  </conditionalFormatting>
  <conditionalFormatting sqref="AI469">
    <cfRule type="expression" dxfId="2311" priority="1815">
      <formula>IF(RIGHT(TEXT(AI469,"0.#"),1)=".",FALSE,TRUE)</formula>
    </cfRule>
    <cfRule type="expression" dxfId="2310" priority="1816">
      <formula>IF(RIGHT(TEXT(AI469,"0.#"),1)=".",TRUE,FALSE)</formula>
    </cfRule>
  </conditionalFormatting>
  <conditionalFormatting sqref="AQ468">
    <cfRule type="expression" dxfId="2309" priority="1807">
      <formula>IF(RIGHT(TEXT(AQ468,"0.#"),1)=".",FALSE,TRUE)</formula>
    </cfRule>
    <cfRule type="expression" dxfId="2308" priority="1808">
      <formula>IF(RIGHT(TEXT(AQ468,"0.#"),1)=".",TRUE,FALSE)</formula>
    </cfRule>
  </conditionalFormatting>
  <conditionalFormatting sqref="AQ469">
    <cfRule type="expression" dxfId="2307" priority="1811">
      <formula>IF(RIGHT(TEXT(AQ469,"0.#"),1)=".",FALSE,TRUE)</formula>
    </cfRule>
    <cfRule type="expression" dxfId="2306" priority="1812">
      <formula>IF(RIGHT(TEXT(AQ469,"0.#"),1)=".",TRUE,FALSE)</formula>
    </cfRule>
  </conditionalFormatting>
  <conditionalFormatting sqref="AQ470">
    <cfRule type="expression" dxfId="2305" priority="1809">
      <formula>IF(RIGHT(TEXT(AQ470,"0.#"),1)=".",FALSE,TRUE)</formula>
    </cfRule>
    <cfRule type="expression" dxfId="2304" priority="1810">
      <formula>IF(RIGHT(TEXT(AQ470,"0.#"),1)=".",TRUE,FALSE)</formula>
    </cfRule>
  </conditionalFormatting>
  <conditionalFormatting sqref="AE475">
    <cfRule type="expression" dxfId="2303" priority="1801">
      <formula>IF(RIGHT(TEXT(AE475,"0.#"),1)=".",FALSE,TRUE)</formula>
    </cfRule>
    <cfRule type="expression" dxfId="2302" priority="1802">
      <formula>IF(RIGHT(TEXT(AE475,"0.#"),1)=".",TRUE,FALSE)</formula>
    </cfRule>
  </conditionalFormatting>
  <conditionalFormatting sqref="AE473">
    <cfRule type="expression" dxfId="2301" priority="1805">
      <formula>IF(RIGHT(TEXT(AE473,"0.#"),1)=".",FALSE,TRUE)</formula>
    </cfRule>
    <cfRule type="expression" dxfId="2300" priority="1806">
      <formula>IF(RIGHT(TEXT(AE473,"0.#"),1)=".",TRUE,FALSE)</formula>
    </cfRule>
  </conditionalFormatting>
  <conditionalFormatting sqref="AE474">
    <cfRule type="expression" dxfId="2299" priority="1803">
      <formula>IF(RIGHT(TEXT(AE474,"0.#"),1)=".",FALSE,TRUE)</formula>
    </cfRule>
    <cfRule type="expression" dxfId="2298" priority="1804">
      <formula>IF(RIGHT(TEXT(AE474,"0.#"),1)=".",TRUE,FALSE)</formula>
    </cfRule>
  </conditionalFormatting>
  <conditionalFormatting sqref="AM475">
    <cfRule type="expression" dxfId="2297" priority="1795">
      <formula>IF(RIGHT(TEXT(AM475,"0.#"),1)=".",FALSE,TRUE)</formula>
    </cfRule>
    <cfRule type="expression" dxfId="2296" priority="1796">
      <formula>IF(RIGHT(TEXT(AM475,"0.#"),1)=".",TRUE,FALSE)</formula>
    </cfRule>
  </conditionalFormatting>
  <conditionalFormatting sqref="AM473">
    <cfRule type="expression" dxfId="2295" priority="1799">
      <formula>IF(RIGHT(TEXT(AM473,"0.#"),1)=".",FALSE,TRUE)</formula>
    </cfRule>
    <cfRule type="expression" dxfId="2294" priority="1800">
      <formula>IF(RIGHT(TEXT(AM473,"0.#"),1)=".",TRUE,FALSE)</formula>
    </cfRule>
  </conditionalFormatting>
  <conditionalFormatting sqref="AM474">
    <cfRule type="expression" dxfId="2293" priority="1797">
      <formula>IF(RIGHT(TEXT(AM474,"0.#"),1)=".",FALSE,TRUE)</formula>
    </cfRule>
    <cfRule type="expression" dxfId="2292" priority="1798">
      <formula>IF(RIGHT(TEXT(AM474,"0.#"),1)=".",TRUE,FALSE)</formula>
    </cfRule>
  </conditionalFormatting>
  <conditionalFormatting sqref="AU475">
    <cfRule type="expression" dxfId="2291" priority="1789">
      <formula>IF(RIGHT(TEXT(AU475,"0.#"),1)=".",FALSE,TRUE)</formula>
    </cfRule>
    <cfRule type="expression" dxfId="2290" priority="1790">
      <formula>IF(RIGHT(TEXT(AU475,"0.#"),1)=".",TRUE,FALSE)</formula>
    </cfRule>
  </conditionalFormatting>
  <conditionalFormatting sqref="AU473">
    <cfRule type="expression" dxfId="2289" priority="1793">
      <formula>IF(RIGHT(TEXT(AU473,"0.#"),1)=".",FALSE,TRUE)</formula>
    </cfRule>
    <cfRule type="expression" dxfId="2288" priority="1794">
      <formula>IF(RIGHT(TEXT(AU473,"0.#"),1)=".",TRUE,FALSE)</formula>
    </cfRule>
  </conditionalFormatting>
  <conditionalFormatting sqref="AU474">
    <cfRule type="expression" dxfId="2287" priority="1791">
      <formula>IF(RIGHT(TEXT(AU474,"0.#"),1)=".",FALSE,TRUE)</formula>
    </cfRule>
    <cfRule type="expression" dxfId="2286" priority="1792">
      <formula>IF(RIGHT(TEXT(AU474,"0.#"),1)=".",TRUE,FALSE)</formula>
    </cfRule>
  </conditionalFormatting>
  <conditionalFormatting sqref="AI475">
    <cfRule type="expression" dxfId="2285" priority="1783">
      <formula>IF(RIGHT(TEXT(AI475,"0.#"),1)=".",FALSE,TRUE)</formula>
    </cfRule>
    <cfRule type="expression" dxfId="2284" priority="1784">
      <formula>IF(RIGHT(TEXT(AI475,"0.#"),1)=".",TRUE,FALSE)</formula>
    </cfRule>
  </conditionalFormatting>
  <conditionalFormatting sqref="AI473">
    <cfRule type="expression" dxfId="2283" priority="1787">
      <formula>IF(RIGHT(TEXT(AI473,"0.#"),1)=".",FALSE,TRUE)</formula>
    </cfRule>
    <cfRule type="expression" dxfId="2282" priority="1788">
      <formula>IF(RIGHT(TEXT(AI473,"0.#"),1)=".",TRUE,FALSE)</formula>
    </cfRule>
  </conditionalFormatting>
  <conditionalFormatting sqref="AI474">
    <cfRule type="expression" dxfId="2281" priority="1785">
      <formula>IF(RIGHT(TEXT(AI474,"0.#"),1)=".",FALSE,TRUE)</formula>
    </cfRule>
    <cfRule type="expression" dxfId="2280" priority="1786">
      <formula>IF(RIGHT(TEXT(AI474,"0.#"),1)=".",TRUE,FALSE)</formula>
    </cfRule>
  </conditionalFormatting>
  <conditionalFormatting sqref="AQ473">
    <cfRule type="expression" dxfId="2279" priority="1777">
      <formula>IF(RIGHT(TEXT(AQ473,"0.#"),1)=".",FALSE,TRUE)</formula>
    </cfRule>
    <cfRule type="expression" dxfId="2278" priority="1778">
      <formula>IF(RIGHT(TEXT(AQ473,"0.#"),1)=".",TRUE,FALSE)</formula>
    </cfRule>
  </conditionalFormatting>
  <conditionalFormatting sqref="AQ474">
    <cfRule type="expression" dxfId="2277" priority="1781">
      <formula>IF(RIGHT(TEXT(AQ474,"0.#"),1)=".",FALSE,TRUE)</formula>
    </cfRule>
    <cfRule type="expression" dxfId="2276" priority="1782">
      <formula>IF(RIGHT(TEXT(AQ474,"0.#"),1)=".",TRUE,FALSE)</formula>
    </cfRule>
  </conditionalFormatting>
  <conditionalFormatting sqref="AQ475">
    <cfRule type="expression" dxfId="2275" priority="1779">
      <formula>IF(RIGHT(TEXT(AQ475,"0.#"),1)=".",FALSE,TRUE)</formula>
    </cfRule>
    <cfRule type="expression" dxfId="2274" priority="1780">
      <formula>IF(RIGHT(TEXT(AQ475,"0.#"),1)=".",TRUE,FALSE)</formula>
    </cfRule>
  </conditionalFormatting>
  <conditionalFormatting sqref="AE480">
    <cfRule type="expression" dxfId="2273" priority="1771">
      <formula>IF(RIGHT(TEXT(AE480,"0.#"),1)=".",FALSE,TRUE)</formula>
    </cfRule>
    <cfRule type="expression" dxfId="2272" priority="1772">
      <formula>IF(RIGHT(TEXT(AE480,"0.#"),1)=".",TRUE,FALSE)</formula>
    </cfRule>
  </conditionalFormatting>
  <conditionalFormatting sqref="AE478">
    <cfRule type="expression" dxfId="2271" priority="1775">
      <formula>IF(RIGHT(TEXT(AE478,"0.#"),1)=".",FALSE,TRUE)</formula>
    </cfRule>
    <cfRule type="expression" dxfId="2270" priority="1776">
      <formula>IF(RIGHT(TEXT(AE478,"0.#"),1)=".",TRUE,FALSE)</formula>
    </cfRule>
  </conditionalFormatting>
  <conditionalFormatting sqref="AE479">
    <cfRule type="expression" dxfId="2269" priority="1773">
      <formula>IF(RIGHT(TEXT(AE479,"0.#"),1)=".",FALSE,TRUE)</formula>
    </cfRule>
    <cfRule type="expression" dxfId="2268" priority="1774">
      <formula>IF(RIGHT(TEXT(AE479,"0.#"),1)=".",TRUE,FALSE)</formula>
    </cfRule>
  </conditionalFormatting>
  <conditionalFormatting sqref="AM480">
    <cfRule type="expression" dxfId="2267" priority="1765">
      <formula>IF(RIGHT(TEXT(AM480,"0.#"),1)=".",FALSE,TRUE)</formula>
    </cfRule>
    <cfRule type="expression" dxfId="2266" priority="1766">
      <formula>IF(RIGHT(TEXT(AM480,"0.#"),1)=".",TRUE,FALSE)</formula>
    </cfRule>
  </conditionalFormatting>
  <conditionalFormatting sqref="AM478">
    <cfRule type="expression" dxfId="2265" priority="1769">
      <formula>IF(RIGHT(TEXT(AM478,"0.#"),1)=".",FALSE,TRUE)</formula>
    </cfRule>
    <cfRule type="expression" dxfId="2264" priority="1770">
      <formula>IF(RIGHT(TEXT(AM478,"0.#"),1)=".",TRUE,FALSE)</formula>
    </cfRule>
  </conditionalFormatting>
  <conditionalFormatting sqref="AM479">
    <cfRule type="expression" dxfId="2263" priority="1767">
      <formula>IF(RIGHT(TEXT(AM479,"0.#"),1)=".",FALSE,TRUE)</formula>
    </cfRule>
    <cfRule type="expression" dxfId="2262" priority="1768">
      <formula>IF(RIGHT(TEXT(AM479,"0.#"),1)=".",TRUE,FALSE)</formula>
    </cfRule>
  </conditionalFormatting>
  <conditionalFormatting sqref="AU480">
    <cfRule type="expression" dxfId="2261" priority="1759">
      <formula>IF(RIGHT(TEXT(AU480,"0.#"),1)=".",FALSE,TRUE)</formula>
    </cfRule>
    <cfRule type="expression" dxfId="2260" priority="1760">
      <formula>IF(RIGHT(TEXT(AU480,"0.#"),1)=".",TRUE,FALSE)</formula>
    </cfRule>
  </conditionalFormatting>
  <conditionalFormatting sqref="AU478">
    <cfRule type="expression" dxfId="2259" priority="1763">
      <formula>IF(RIGHT(TEXT(AU478,"0.#"),1)=".",FALSE,TRUE)</formula>
    </cfRule>
    <cfRule type="expression" dxfId="2258" priority="1764">
      <formula>IF(RIGHT(TEXT(AU478,"0.#"),1)=".",TRUE,FALSE)</formula>
    </cfRule>
  </conditionalFormatting>
  <conditionalFormatting sqref="AU479">
    <cfRule type="expression" dxfId="2257" priority="1761">
      <formula>IF(RIGHT(TEXT(AU479,"0.#"),1)=".",FALSE,TRUE)</formula>
    </cfRule>
    <cfRule type="expression" dxfId="2256" priority="1762">
      <formula>IF(RIGHT(TEXT(AU479,"0.#"),1)=".",TRUE,FALSE)</formula>
    </cfRule>
  </conditionalFormatting>
  <conditionalFormatting sqref="AI480">
    <cfRule type="expression" dxfId="2255" priority="1753">
      <formula>IF(RIGHT(TEXT(AI480,"0.#"),1)=".",FALSE,TRUE)</formula>
    </cfRule>
    <cfRule type="expression" dxfId="2254" priority="1754">
      <formula>IF(RIGHT(TEXT(AI480,"0.#"),1)=".",TRUE,FALSE)</formula>
    </cfRule>
  </conditionalFormatting>
  <conditionalFormatting sqref="AI478">
    <cfRule type="expression" dxfId="2253" priority="1757">
      <formula>IF(RIGHT(TEXT(AI478,"0.#"),1)=".",FALSE,TRUE)</formula>
    </cfRule>
    <cfRule type="expression" dxfId="2252" priority="1758">
      <formula>IF(RIGHT(TEXT(AI478,"0.#"),1)=".",TRUE,FALSE)</formula>
    </cfRule>
  </conditionalFormatting>
  <conditionalFormatting sqref="AI479">
    <cfRule type="expression" dxfId="2251" priority="1755">
      <formula>IF(RIGHT(TEXT(AI479,"0.#"),1)=".",FALSE,TRUE)</formula>
    </cfRule>
    <cfRule type="expression" dxfId="2250" priority="1756">
      <formula>IF(RIGHT(TEXT(AI479,"0.#"),1)=".",TRUE,FALSE)</formula>
    </cfRule>
  </conditionalFormatting>
  <conditionalFormatting sqref="AQ478">
    <cfRule type="expression" dxfId="2249" priority="1747">
      <formula>IF(RIGHT(TEXT(AQ478,"0.#"),1)=".",FALSE,TRUE)</formula>
    </cfRule>
    <cfRule type="expression" dxfId="2248" priority="1748">
      <formula>IF(RIGHT(TEXT(AQ478,"0.#"),1)=".",TRUE,FALSE)</formula>
    </cfRule>
  </conditionalFormatting>
  <conditionalFormatting sqref="AQ479">
    <cfRule type="expression" dxfId="2247" priority="1751">
      <formula>IF(RIGHT(TEXT(AQ479,"0.#"),1)=".",FALSE,TRUE)</formula>
    </cfRule>
    <cfRule type="expression" dxfId="2246" priority="1752">
      <formula>IF(RIGHT(TEXT(AQ479,"0.#"),1)=".",TRUE,FALSE)</formula>
    </cfRule>
  </conditionalFormatting>
  <conditionalFormatting sqref="AQ480">
    <cfRule type="expression" dxfId="2245" priority="1749">
      <formula>IF(RIGHT(TEXT(AQ480,"0.#"),1)=".",FALSE,TRUE)</formula>
    </cfRule>
    <cfRule type="expression" dxfId="2244" priority="1750">
      <formula>IF(RIGHT(TEXT(AQ480,"0.#"),1)=".",TRUE,FALSE)</formula>
    </cfRule>
  </conditionalFormatting>
  <conditionalFormatting sqref="AM47">
    <cfRule type="expression" dxfId="2243" priority="2041">
      <formula>IF(RIGHT(TEXT(AM47,"0.#"),1)=".",FALSE,TRUE)</formula>
    </cfRule>
    <cfRule type="expression" dxfId="2242" priority="2042">
      <formula>IF(RIGHT(TEXT(AM47,"0.#"),1)=".",TRUE,FALSE)</formula>
    </cfRule>
  </conditionalFormatting>
  <conditionalFormatting sqref="AI46">
    <cfRule type="expression" dxfId="2241" priority="2045">
      <formula>IF(RIGHT(TEXT(AI46,"0.#"),1)=".",FALSE,TRUE)</formula>
    </cfRule>
    <cfRule type="expression" dxfId="2240" priority="2046">
      <formula>IF(RIGHT(TEXT(AI46,"0.#"),1)=".",TRUE,FALSE)</formula>
    </cfRule>
  </conditionalFormatting>
  <conditionalFormatting sqref="AM46">
    <cfRule type="expression" dxfId="2239" priority="2043">
      <formula>IF(RIGHT(TEXT(AM46,"0.#"),1)=".",FALSE,TRUE)</formula>
    </cfRule>
    <cfRule type="expression" dxfId="2238" priority="2044">
      <formula>IF(RIGHT(TEXT(AM46,"0.#"),1)=".",TRUE,FALSE)</formula>
    </cfRule>
  </conditionalFormatting>
  <conditionalFormatting sqref="AU46:AU48">
    <cfRule type="expression" dxfId="2237" priority="2035">
      <formula>IF(RIGHT(TEXT(AU46,"0.#"),1)=".",FALSE,TRUE)</formula>
    </cfRule>
    <cfRule type="expression" dxfId="2236" priority="2036">
      <formula>IF(RIGHT(TEXT(AU46,"0.#"),1)=".",TRUE,FALSE)</formula>
    </cfRule>
  </conditionalFormatting>
  <conditionalFormatting sqref="AM48">
    <cfRule type="expression" dxfId="2235" priority="2039">
      <formula>IF(RIGHT(TEXT(AM48,"0.#"),1)=".",FALSE,TRUE)</formula>
    </cfRule>
    <cfRule type="expression" dxfId="2234" priority="2040">
      <formula>IF(RIGHT(TEXT(AM48,"0.#"),1)=".",TRUE,FALSE)</formula>
    </cfRule>
  </conditionalFormatting>
  <conditionalFormatting sqref="AQ46:AQ48">
    <cfRule type="expression" dxfId="2233" priority="2037">
      <formula>IF(RIGHT(TEXT(AQ46,"0.#"),1)=".",FALSE,TRUE)</formula>
    </cfRule>
    <cfRule type="expression" dxfId="2232" priority="2038">
      <formula>IF(RIGHT(TEXT(AQ46,"0.#"),1)=".",TRUE,FALSE)</formula>
    </cfRule>
  </conditionalFormatting>
  <conditionalFormatting sqref="AE146:AE147 AI146:AI147 AM146:AM147 AQ146:AQ147 AU146:AU147">
    <cfRule type="expression" dxfId="2231" priority="2029">
      <formula>IF(RIGHT(TEXT(AE146,"0.#"),1)=".",FALSE,TRUE)</formula>
    </cfRule>
    <cfRule type="expression" dxfId="2230" priority="2030">
      <formula>IF(RIGHT(TEXT(AE146,"0.#"),1)=".",TRUE,FALSE)</formula>
    </cfRule>
  </conditionalFormatting>
  <conditionalFormatting sqref="AE138:AE139 AI138:AI139 AM138:AM139 AQ138:AQ139 AU138:AU139">
    <cfRule type="expression" dxfId="2229" priority="2033">
      <formula>IF(RIGHT(TEXT(AE138,"0.#"),1)=".",FALSE,TRUE)</formula>
    </cfRule>
    <cfRule type="expression" dxfId="2228" priority="2034">
      <formula>IF(RIGHT(TEXT(AE138,"0.#"),1)=".",TRUE,FALSE)</formula>
    </cfRule>
  </conditionalFormatting>
  <conditionalFormatting sqref="AE142:AE143 AI142:AI143 AM142:AM143 AQ142:AQ143 AU142:AU143">
    <cfRule type="expression" dxfId="2227" priority="2031">
      <formula>IF(RIGHT(TEXT(AE142,"0.#"),1)=".",FALSE,TRUE)</formula>
    </cfRule>
    <cfRule type="expression" dxfId="2226" priority="2032">
      <formula>IF(RIGHT(TEXT(AE142,"0.#"),1)=".",TRUE,FALSE)</formula>
    </cfRule>
  </conditionalFormatting>
  <conditionalFormatting sqref="AE198:AE199 AI198:AI199 AM198:AM199 AQ198:AQ199 AU198:AU199">
    <cfRule type="expression" dxfId="2225" priority="2023">
      <formula>IF(RIGHT(TEXT(AE198,"0.#"),1)=".",FALSE,TRUE)</formula>
    </cfRule>
    <cfRule type="expression" dxfId="2224" priority="2024">
      <formula>IF(RIGHT(TEXT(AE198,"0.#"),1)=".",TRUE,FALSE)</formula>
    </cfRule>
  </conditionalFormatting>
  <conditionalFormatting sqref="AE150:AE151 AI150:AI151 AM150:AM151 AQ150:AQ151 AU150:AU151">
    <cfRule type="expression" dxfId="2223" priority="2027">
      <formula>IF(RIGHT(TEXT(AE150,"0.#"),1)=".",FALSE,TRUE)</formula>
    </cfRule>
    <cfRule type="expression" dxfId="2222" priority="2028">
      <formula>IF(RIGHT(TEXT(AE150,"0.#"),1)=".",TRUE,FALSE)</formula>
    </cfRule>
  </conditionalFormatting>
  <conditionalFormatting sqref="AE194:AE195 AI194:AI195 AM194:AM195 AQ194:AQ195 AU194:AU195">
    <cfRule type="expression" dxfId="2221" priority="2025">
      <formula>IF(RIGHT(TEXT(AE194,"0.#"),1)=".",FALSE,TRUE)</formula>
    </cfRule>
    <cfRule type="expression" dxfId="2220" priority="2026">
      <formula>IF(RIGHT(TEXT(AE194,"0.#"),1)=".",TRUE,FALSE)</formula>
    </cfRule>
  </conditionalFormatting>
  <conditionalFormatting sqref="AE210:AE211 AI210:AI211 AM210:AM211 AQ210:AQ211 AU210:AU211">
    <cfRule type="expression" dxfId="2219" priority="2017">
      <formula>IF(RIGHT(TEXT(AE210,"0.#"),1)=".",FALSE,TRUE)</formula>
    </cfRule>
    <cfRule type="expression" dxfId="2218" priority="2018">
      <formula>IF(RIGHT(TEXT(AE210,"0.#"),1)=".",TRUE,FALSE)</formula>
    </cfRule>
  </conditionalFormatting>
  <conditionalFormatting sqref="AE202:AE203 AI202:AI203 AM202:AM203 AQ202:AQ203 AU202:AU203">
    <cfRule type="expression" dxfId="2217" priority="2021">
      <formula>IF(RIGHT(TEXT(AE202,"0.#"),1)=".",FALSE,TRUE)</formula>
    </cfRule>
    <cfRule type="expression" dxfId="2216" priority="2022">
      <formula>IF(RIGHT(TEXT(AE202,"0.#"),1)=".",TRUE,FALSE)</formula>
    </cfRule>
  </conditionalFormatting>
  <conditionalFormatting sqref="AE206:AE207 AI206:AI207 AM206:AM207 AQ206:AQ207 AU206:AU207">
    <cfRule type="expression" dxfId="2215" priority="2019">
      <formula>IF(RIGHT(TEXT(AE206,"0.#"),1)=".",FALSE,TRUE)</formula>
    </cfRule>
    <cfRule type="expression" dxfId="2214" priority="2020">
      <formula>IF(RIGHT(TEXT(AE206,"0.#"),1)=".",TRUE,FALSE)</formula>
    </cfRule>
  </conditionalFormatting>
  <conditionalFormatting sqref="AE262:AE263 AI262:AI263 AM262:AM263 AQ262:AQ263 AU262:AU263">
    <cfRule type="expression" dxfId="2213" priority="2011">
      <formula>IF(RIGHT(TEXT(AE262,"0.#"),1)=".",FALSE,TRUE)</formula>
    </cfRule>
    <cfRule type="expression" dxfId="2212" priority="2012">
      <formula>IF(RIGHT(TEXT(AE262,"0.#"),1)=".",TRUE,FALSE)</formula>
    </cfRule>
  </conditionalFormatting>
  <conditionalFormatting sqref="AE254:AE255 AI254:AI255 AM254:AM255 AQ254:AQ255 AU254:AU255">
    <cfRule type="expression" dxfId="2211" priority="2015">
      <formula>IF(RIGHT(TEXT(AE254,"0.#"),1)=".",FALSE,TRUE)</formula>
    </cfRule>
    <cfRule type="expression" dxfId="2210" priority="2016">
      <formula>IF(RIGHT(TEXT(AE254,"0.#"),1)=".",TRUE,FALSE)</formula>
    </cfRule>
  </conditionalFormatting>
  <conditionalFormatting sqref="AE258:AE259 AI258:AI259 AM258:AM259 AQ258:AQ259 AU258:AU259">
    <cfRule type="expression" dxfId="2209" priority="2013">
      <formula>IF(RIGHT(TEXT(AE258,"0.#"),1)=".",FALSE,TRUE)</formula>
    </cfRule>
    <cfRule type="expression" dxfId="2208" priority="2014">
      <formula>IF(RIGHT(TEXT(AE258,"0.#"),1)=".",TRUE,FALSE)</formula>
    </cfRule>
  </conditionalFormatting>
  <conditionalFormatting sqref="AE314:AE315 AI314:AI315 AM314:AM315 AQ314:AQ315 AU314:AU315">
    <cfRule type="expression" dxfId="2207" priority="2005">
      <formula>IF(RIGHT(TEXT(AE314,"0.#"),1)=".",FALSE,TRUE)</formula>
    </cfRule>
    <cfRule type="expression" dxfId="2206" priority="2006">
      <formula>IF(RIGHT(TEXT(AE314,"0.#"),1)=".",TRUE,FALSE)</formula>
    </cfRule>
  </conditionalFormatting>
  <conditionalFormatting sqref="AE266:AE267 AI266:AI267 AM266:AM267 AQ266:AQ267 AU266:AU267">
    <cfRule type="expression" dxfId="2205" priority="2009">
      <formula>IF(RIGHT(TEXT(AE266,"0.#"),1)=".",FALSE,TRUE)</formula>
    </cfRule>
    <cfRule type="expression" dxfId="2204" priority="2010">
      <formula>IF(RIGHT(TEXT(AE266,"0.#"),1)=".",TRUE,FALSE)</formula>
    </cfRule>
  </conditionalFormatting>
  <conditionalFormatting sqref="AE270:AE271 AI270:AI271 AM270:AM271 AQ270:AQ271 AU270:AU271">
    <cfRule type="expression" dxfId="2203" priority="2007">
      <formula>IF(RIGHT(TEXT(AE270,"0.#"),1)=".",FALSE,TRUE)</formula>
    </cfRule>
    <cfRule type="expression" dxfId="2202" priority="2008">
      <formula>IF(RIGHT(TEXT(AE270,"0.#"),1)=".",TRUE,FALSE)</formula>
    </cfRule>
  </conditionalFormatting>
  <conditionalFormatting sqref="AE326:AE327 AI326:AI327 AM326:AM327 AQ326:AQ327 AU326:AU327">
    <cfRule type="expression" dxfId="2201" priority="1999">
      <formula>IF(RIGHT(TEXT(AE326,"0.#"),1)=".",FALSE,TRUE)</formula>
    </cfRule>
    <cfRule type="expression" dxfId="2200" priority="2000">
      <formula>IF(RIGHT(TEXT(AE326,"0.#"),1)=".",TRUE,FALSE)</formula>
    </cfRule>
  </conditionalFormatting>
  <conditionalFormatting sqref="AE318:AE319 AI318:AI319 AM318:AM319 AQ318:AQ319 AU318:AU319">
    <cfRule type="expression" dxfId="2199" priority="2003">
      <formula>IF(RIGHT(TEXT(AE318,"0.#"),1)=".",FALSE,TRUE)</formula>
    </cfRule>
    <cfRule type="expression" dxfId="2198" priority="2004">
      <formula>IF(RIGHT(TEXT(AE318,"0.#"),1)=".",TRUE,FALSE)</formula>
    </cfRule>
  </conditionalFormatting>
  <conditionalFormatting sqref="AE322:AE323 AI322:AI323 AM322:AM323 AQ322:AQ323 AU322:AU323">
    <cfRule type="expression" dxfId="2197" priority="2001">
      <formula>IF(RIGHT(TEXT(AE322,"0.#"),1)=".",FALSE,TRUE)</formula>
    </cfRule>
    <cfRule type="expression" dxfId="2196" priority="2002">
      <formula>IF(RIGHT(TEXT(AE322,"0.#"),1)=".",TRUE,FALSE)</formula>
    </cfRule>
  </conditionalFormatting>
  <conditionalFormatting sqref="AE378:AE379 AI378:AI379 AM378:AM379 AQ378:AQ379 AU378:AU379">
    <cfRule type="expression" dxfId="2195" priority="1993">
      <formula>IF(RIGHT(TEXT(AE378,"0.#"),1)=".",FALSE,TRUE)</formula>
    </cfRule>
    <cfRule type="expression" dxfId="2194" priority="1994">
      <formula>IF(RIGHT(TEXT(AE378,"0.#"),1)=".",TRUE,FALSE)</formula>
    </cfRule>
  </conditionalFormatting>
  <conditionalFormatting sqref="AE330:AE331 AI330:AI331 AM330:AM331 AQ330:AQ331 AU330:AU331">
    <cfRule type="expression" dxfId="2193" priority="1997">
      <formula>IF(RIGHT(TEXT(AE330,"0.#"),1)=".",FALSE,TRUE)</formula>
    </cfRule>
    <cfRule type="expression" dxfId="2192" priority="1998">
      <formula>IF(RIGHT(TEXT(AE330,"0.#"),1)=".",TRUE,FALSE)</formula>
    </cfRule>
  </conditionalFormatting>
  <conditionalFormatting sqref="AE374:AE375 AI374:AI375 AM374:AM375 AQ374:AQ375 AU374:AU375">
    <cfRule type="expression" dxfId="2191" priority="1995">
      <formula>IF(RIGHT(TEXT(AE374,"0.#"),1)=".",FALSE,TRUE)</formula>
    </cfRule>
    <cfRule type="expression" dxfId="2190" priority="1996">
      <formula>IF(RIGHT(TEXT(AE374,"0.#"),1)=".",TRUE,FALSE)</formula>
    </cfRule>
  </conditionalFormatting>
  <conditionalFormatting sqref="AE390:AE391 AI390:AI391 AM390:AM391 AQ390:AQ391 AU390:AU391">
    <cfRule type="expression" dxfId="2189" priority="1987">
      <formula>IF(RIGHT(TEXT(AE390,"0.#"),1)=".",FALSE,TRUE)</formula>
    </cfRule>
    <cfRule type="expression" dxfId="2188" priority="1988">
      <formula>IF(RIGHT(TEXT(AE390,"0.#"),1)=".",TRUE,FALSE)</formula>
    </cfRule>
  </conditionalFormatting>
  <conditionalFormatting sqref="AE382:AE383 AI382:AI383 AM382:AM383 AQ382:AQ383 AU382:AU383">
    <cfRule type="expression" dxfId="2187" priority="1991">
      <formula>IF(RIGHT(TEXT(AE382,"0.#"),1)=".",FALSE,TRUE)</formula>
    </cfRule>
    <cfRule type="expression" dxfId="2186" priority="1992">
      <formula>IF(RIGHT(TEXT(AE382,"0.#"),1)=".",TRUE,FALSE)</formula>
    </cfRule>
  </conditionalFormatting>
  <conditionalFormatting sqref="AE386:AE387 AI386:AI387 AM386:AM387 AQ386:AQ387 AU386:AU387">
    <cfRule type="expression" dxfId="2185" priority="1989">
      <formula>IF(RIGHT(TEXT(AE386,"0.#"),1)=".",FALSE,TRUE)</formula>
    </cfRule>
    <cfRule type="expression" dxfId="2184" priority="1990">
      <formula>IF(RIGHT(TEXT(AE386,"0.#"),1)=".",TRUE,FALSE)</formula>
    </cfRule>
  </conditionalFormatting>
  <conditionalFormatting sqref="AE440">
    <cfRule type="expression" dxfId="2183" priority="1981">
      <formula>IF(RIGHT(TEXT(AE440,"0.#"),1)=".",FALSE,TRUE)</formula>
    </cfRule>
    <cfRule type="expression" dxfId="2182" priority="1982">
      <formula>IF(RIGHT(TEXT(AE440,"0.#"),1)=".",TRUE,FALSE)</formula>
    </cfRule>
  </conditionalFormatting>
  <conditionalFormatting sqref="AE438">
    <cfRule type="expression" dxfId="2181" priority="1985">
      <formula>IF(RIGHT(TEXT(AE438,"0.#"),1)=".",FALSE,TRUE)</formula>
    </cfRule>
    <cfRule type="expression" dxfId="2180" priority="1986">
      <formula>IF(RIGHT(TEXT(AE438,"0.#"),1)=".",TRUE,FALSE)</formula>
    </cfRule>
  </conditionalFormatting>
  <conditionalFormatting sqref="AE439">
    <cfRule type="expression" dxfId="2179" priority="1983">
      <formula>IF(RIGHT(TEXT(AE439,"0.#"),1)=".",FALSE,TRUE)</formula>
    </cfRule>
    <cfRule type="expression" dxfId="2178" priority="1984">
      <formula>IF(RIGHT(TEXT(AE439,"0.#"),1)=".",TRUE,FALSE)</formula>
    </cfRule>
  </conditionalFormatting>
  <conditionalFormatting sqref="AM440">
    <cfRule type="expression" dxfId="2177" priority="1975">
      <formula>IF(RIGHT(TEXT(AM440,"0.#"),1)=".",FALSE,TRUE)</formula>
    </cfRule>
    <cfRule type="expression" dxfId="2176" priority="1976">
      <formula>IF(RIGHT(TEXT(AM440,"0.#"),1)=".",TRUE,FALSE)</formula>
    </cfRule>
  </conditionalFormatting>
  <conditionalFormatting sqref="AM438">
    <cfRule type="expression" dxfId="2175" priority="1979">
      <formula>IF(RIGHT(TEXT(AM438,"0.#"),1)=".",FALSE,TRUE)</formula>
    </cfRule>
    <cfRule type="expression" dxfId="2174" priority="1980">
      <formula>IF(RIGHT(TEXT(AM438,"0.#"),1)=".",TRUE,FALSE)</formula>
    </cfRule>
  </conditionalFormatting>
  <conditionalFormatting sqref="AM439">
    <cfRule type="expression" dxfId="2173" priority="1977">
      <formula>IF(RIGHT(TEXT(AM439,"0.#"),1)=".",FALSE,TRUE)</formula>
    </cfRule>
    <cfRule type="expression" dxfId="2172" priority="1978">
      <formula>IF(RIGHT(TEXT(AM439,"0.#"),1)=".",TRUE,FALSE)</formula>
    </cfRule>
  </conditionalFormatting>
  <conditionalFormatting sqref="AU440">
    <cfRule type="expression" dxfId="2171" priority="1969">
      <formula>IF(RIGHT(TEXT(AU440,"0.#"),1)=".",FALSE,TRUE)</formula>
    </cfRule>
    <cfRule type="expression" dxfId="2170" priority="1970">
      <formula>IF(RIGHT(TEXT(AU440,"0.#"),1)=".",TRUE,FALSE)</formula>
    </cfRule>
  </conditionalFormatting>
  <conditionalFormatting sqref="AU438">
    <cfRule type="expression" dxfId="2169" priority="1973">
      <formula>IF(RIGHT(TEXT(AU438,"0.#"),1)=".",FALSE,TRUE)</formula>
    </cfRule>
    <cfRule type="expression" dxfId="2168" priority="1974">
      <formula>IF(RIGHT(TEXT(AU438,"0.#"),1)=".",TRUE,FALSE)</formula>
    </cfRule>
  </conditionalFormatting>
  <conditionalFormatting sqref="AU439">
    <cfRule type="expression" dxfId="2167" priority="1971">
      <formula>IF(RIGHT(TEXT(AU439,"0.#"),1)=".",FALSE,TRUE)</formula>
    </cfRule>
    <cfRule type="expression" dxfId="2166" priority="1972">
      <formula>IF(RIGHT(TEXT(AU439,"0.#"),1)=".",TRUE,FALSE)</formula>
    </cfRule>
  </conditionalFormatting>
  <conditionalFormatting sqref="AI440">
    <cfRule type="expression" dxfId="2165" priority="1963">
      <formula>IF(RIGHT(TEXT(AI440,"0.#"),1)=".",FALSE,TRUE)</formula>
    </cfRule>
    <cfRule type="expression" dxfId="2164" priority="1964">
      <formula>IF(RIGHT(TEXT(AI440,"0.#"),1)=".",TRUE,FALSE)</formula>
    </cfRule>
  </conditionalFormatting>
  <conditionalFormatting sqref="AI438">
    <cfRule type="expression" dxfId="2163" priority="1967">
      <formula>IF(RIGHT(TEXT(AI438,"0.#"),1)=".",FALSE,TRUE)</formula>
    </cfRule>
    <cfRule type="expression" dxfId="2162" priority="1968">
      <formula>IF(RIGHT(TEXT(AI438,"0.#"),1)=".",TRUE,FALSE)</formula>
    </cfRule>
  </conditionalFormatting>
  <conditionalFormatting sqref="AI439">
    <cfRule type="expression" dxfId="2161" priority="1965">
      <formula>IF(RIGHT(TEXT(AI439,"0.#"),1)=".",FALSE,TRUE)</formula>
    </cfRule>
    <cfRule type="expression" dxfId="2160" priority="1966">
      <formula>IF(RIGHT(TEXT(AI439,"0.#"),1)=".",TRUE,FALSE)</formula>
    </cfRule>
  </conditionalFormatting>
  <conditionalFormatting sqref="AQ438">
    <cfRule type="expression" dxfId="2159" priority="1957">
      <formula>IF(RIGHT(TEXT(AQ438,"0.#"),1)=".",FALSE,TRUE)</formula>
    </cfRule>
    <cfRule type="expression" dxfId="2158" priority="1958">
      <formula>IF(RIGHT(TEXT(AQ438,"0.#"),1)=".",TRUE,FALSE)</formula>
    </cfRule>
  </conditionalFormatting>
  <conditionalFormatting sqref="AQ439">
    <cfRule type="expression" dxfId="2157" priority="1961">
      <formula>IF(RIGHT(TEXT(AQ439,"0.#"),1)=".",FALSE,TRUE)</formula>
    </cfRule>
    <cfRule type="expression" dxfId="2156" priority="1962">
      <formula>IF(RIGHT(TEXT(AQ439,"0.#"),1)=".",TRUE,FALSE)</formula>
    </cfRule>
  </conditionalFormatting>
  <conditionalFormatting sqref="AQ440">
    <cfRule type="expression" dxfId="2155" priority="1959">
      <formula>IF(RIGHT(TEXT(AQ440,"0.#"),1)=".",FALSE,TRUE)</formula>
    </cfRule>
    <cfRule type="expression" dxfId="2154" priority="1960">
      <formula>IF(RIGHT(TEXT(AQ440,"0.#"),1)=".",TRUE,FALSE)</formula>
    </cfRule>
  </conditionalFormatting>
  <conditionalFormatting sqref="AE445">
    <cfRule type="expression" dxfId="2153" priority="1951">
      <formula>IF(RIGHT(TEXT(AE445,"0.#"),1)=".",FALSE,TRUE)</formula>
    </cfRule>
    <cfRule type="expression" dxfId="2152" priority="1952">
      <formula>IF(RIGHT(TEXT(AE445,"0.#"),1)=".",TRUE,FALSE)</formula>
    </cfRule>
  </conditionalFormatting>
  <conditionalFormatting sqref="AE443">
    <cfRule type="expression" dxfId="2151" priority="1955">
      <formula>IF(RIGHT(TEXT(AE443,"0.#"),1)=".",FALSE,TRUE)</formula>
    </cfRule>
    <cfRule type="expression" dxfId="2150" priority="1956">
      <formula>IF(RIGHT(TEXT(AE443,"0.#"),1)=".",TRUE,FALSE)</formula>
    </cfRule>
  </conditionalFormatting>
  <conditionalFormatting sqref="AE444">
    <cfRule type="expression" dxfId="2149" priority="1953">
      <formula>IF(RIGHT(TEXT(AE444,"0.#"),1)=".",FALSE,TRUE)</formula>
    </cfRule>
    <cfRule type="expression" dxfId="2148" priority="1954">
      <formula>IF(RIGHT(TEXT(AE444,"0.#"),1)=".",TRUE,FALSE)</formula>
    </cfRule>
  </conditionalFormatting>
  <conditionalFormatting sqref="AM445">
    <cfRule type="expression" dxfId="2147" priority="1945">
      <formula>IF(RIGHT(TEXT(AM445,"0.#"),1)=".",FALSE,TRUE)</formula>
    </cfRule>
    <cfRule type="expression" dxfId="2146" priority="1946">
      <formula>IF(RIGHT(TEXT(AM445,"0.#"),1)=".",TRUE,FALSE)</formula>
    </cfRule>
  </conditionalFormatting>
  <conditionalFormatting sqref="AM443">
    <cfRule type="expression" dxfId="2145" priority="1949">
      <formula>IF(RIGHT(TEXT(AM443,"0.#"),1)=".",FALSE,TRUE)</formula>
    </cfRule>
    <cfRule type="expression" dxfId="2144" priority="1950">
      <formula>IF(RIGHT(TEXT(AM443,"0.#"),1)=".",TRUE,FALSE)</formula>
    </cfRule>
  </conditionalFormatting>
  <conditionalFormatting sqref="AM444">
    <cfRule type="expression" dxfId="2143" priority="1947">
      <formula>IF(RIGHT(TEXT(AM444,"0.#"),1)=".",FALSE,TRUE)</formula>
    </cfRule>
    <cfRule type="expression" dxfId="2142" priority="1948">
      <formula>IF(RIGHT(TEXT(AM444,"0.#"),1)=".",TRUE,FALSE)</formula>
    </cfRule>
  </conditionalFormatting>
  <conditionalFormatting sqref="AU445">
    <cfRule type="expression" dxfId="2141" priority="1939">
      <formula>IF(RIGHT(TEXT(AU445,"0.#"),1)=".",FALSE,TRUE)</formula>
    </cfRule>
    <cfRule type="expression" dxfId="2140" priority="1940">
      <formula>IF(RIGHT(TEXT(AU445,"0.#"),1)=".",TRUE,FALSE)</formula>
    </cfRule>
  </conditionalFormatting>
  <conditionalFormatting sqref="AU443">
    <cfRule type="expression" dxfId="2139" priority="1943">
      <formula>IF(RIGHT(TEXT(AU443,"0.#"),1)=".",FALSE,TRUE)</formula>
    </cfRule>
    <cfRule type="expression" dxfId="2138" priority="1944">
      <formula>IF(RIGHT(TEXT(AU443,"0.#"),1)=".",TRUE,FALSE)</formula>
    </cfRule>
  </conditionalFormatting>
  <conditionalFormatting sqref="AU444">
    <cfRule type="expression" dxfId="2137" priority="1941">
      <formula>IF(RIGHT(TEXT(AU444,"0.#"),1)=".",FALSE,TRUE)</formula>
    </cfRule>
    <cfRule type="expression" dxfId="2136" priority="1942">
      <formula>IF(RIGHT(TEXT(AU444,"0.#"),1)=".",TRUE,FALSE)</formula>
    </cfRule>
  </conditionalFormatting>
  <conditionalFormatting sqref="AI445">
    <cfRule type="expression" dxfId="2135" priority="1933">
      <formula>IF(RIGHT(TEXT(AI445,"0.#"),1)=".",FALSE,TRUE)</formula>
    </cfRule>
    <cfRule type="expression" dxfId="2134" priority="1934">
      <formula>IF(RIGHT(TEXT(AI445,"0.#"),1)=".",TRUE,FALSE)</formula>
    </cfRule>
  </conditionalFormatting>
  <conditionalFormatting sqref="AI443">
    <cfRule type="expression" dxfId="2133" priority="1937">
      <formula>IF(RIGHT(TEXT(AI443,"0.#"),1)=".",FALSE,TRUE)</formula>
    </cfRule>
    <cfRule type="expression" dxfId="2132" priority="1938">
      <formula>IF(RIGHT(TEXT(AI443,"0.#"),1)=".",TRUE,FALSE)</formula>
    </cfRule>
  </conditionalFormatting>
  <conditionalFormatting sqref="AI444">
    <cfRule type="expression" dxfId="2131" priority="1935">
      <formula>IF(RIGHT(TEXT(AI444,"0.#"),1)=".",FALSE,TRUE)</formula>
    </cfRule>
    <cfRule type="expression" dxfId="2130" priority="1936">
      <formula>IF(RIGHT(TEXT(AI444,"0.#"),1)=".",TRUE,FALSE)</formula>
    </cfRule>
  </conditionalFormatting>
  <conditionalFormatting sqref="AQ443">
    <cfRule type="expression" dxfId="2129" priority="1927">
      <formula>IF(RIGHT(TEXT(AQ443,"0.#"),1)=".",FALSE,TRUE)</formula>
    </cfRule>
    <cfRule type="expression" dxfId="2128" priority="1928">
      <formula>IF(RIGHT(TEXT(AQ443,"0.#"),1)=".",TRUE,FALSE)</formula>
    </cfRule>
  </conditionalFormatting>
  <conditionalFormatting sqref="AQ444">
    <cfRule type="expression" dxfId="2127" priority="1931">
      <formula>IF(RIGHT(TEXT(AQ444,"0.#"),1)=".",FALSE,TRUE)</formula>
    </cfRule>
    <cfRule type="expression" dxfId="2126" priority="1932">
      <formula>IF(RIGHT(TEXT(AQ444,"0.#"),1)=".",TRUE,FALSE)</formula>
    </cfRule>
  </conditionalFormatting>
  <conditionalFormatting sqref="AQ445">
    <cfRule type="expression" dxfId="2125" priority="1929">
      <formula>IF(RIGHT(TEXT(AQ445,"0.#"),1)=".",FALSE,TRUE)</formula>
    </cfRule>
    <cfRule type="expression" dxfId="2124" priority="1930">
      <formula>IF(RIGHT(TEXT(AQ445,"0.#"),1)=".",TRUE,FALSE)</formula>
    </cfRule>
  </conditionalFormatting>
  <conditionalFormatting sqref="Y872:Y899">
    <cfRule type="expression" dxfId="2123" priority="2157">
      <formula>IF(RIGHT(TEXT(Y872,"0.#"),1)=".",FALSE,TRUE)</formula>
    </cfRule>
    <cfRule type="expression" dxfId="2122" priority="2158">
      <formula>IF(RIGHT(TEXT(Y872,"0.#"),1)=".",TRUE,FALSE)</formula>
    </cfRule>
  </conditionalFormatting>
  <conditionalFormatting sqref="Y870:Y871">
    <cfRule type="expression" dxfId="2121" priority="2151">
      <formula>IF(RIGHT(TEXT(Y870,"0.#"),1)=".",FALSE,TRUE)</formula>
    </cfRule>
    <cfRule type="expression" dxfId="2120" priority="2152">
      <formula>IF(RIGHT(TEXT(Y870,"0.#"),1)=".",TRUE,FALSE)</formula>
    </cfRule>
  </conditionalFormatting>
  <conditionalFormatting sqref="Y905:Y932">
    <cfRule type="expression" dxfId="2119" priority="2145">
      <formula>IF(RIGHT(TEXT(Y905,"0.#"),1)=".",FALSE,TRUE)</formula>
    </cfRule>
    <cfRule type="expression" dxfId="2118" priority="2146">
      <formula>IF(RIGHT(TEXT(Y905,"0.#"),1)=".",TRUE,FALSE)</formula>
    </cfRule>
  </conditionalFormatting>
  <conditionalFormatting sqref="Y903:Y904">
    <cfRule type="expression" dxfId="2117" priority="2139">
      <formula>IF(RIGHT(TEXT(Y903,"0.#"),1)=".",FALSE,TRUE)</formula>
    </cfRule>
    <cfRule type="expression" dxfId="2116" priority="2140">
      <formula>IF(RIGHT(TEXT(Y903,"0.#"),1)=".",TRUE,FALSE)</formula>
    </cfRule>
  </conditionalFormatting>
  <conditionalFormatting sqref="Y938:Y965">
    <cfRule type="expression" dxfId="2115" priority="2133">
      <formula>IF(RIGHT(TEXT(Y938,"0.#"),1)=".",FALSE,TRUE)</formula>
    </cfRule>
    <cfRule type="expression" dxfId="2114" priority="2134">
      <formula>IF(RIGHT(TEXT(Y938,"0.#"),1)=".",TRUE,FALSE)</formula>
    </cfRule>
  </conditionalFormatting>
  <conditionalFormatting sqref="Y936:Y937">
    <cfRule type="expression" dxfId="2113" priority="2127">
      <formula>IF(RIGHT(TEXT(Y936,"0.#"),1)=".",FALSE,TRUE)</formula>
    </cfRule>
    <cfRule type="expression" dxfId="2112" priority="2128">
      <formula>IF(RIGHT(TEXT(Y936,"0.#"),1)=".",TRUE,FALSE)</formula>
    </cfRule>
  </conditionalFormatting>
  <conditionalFormatting sqref="Y971:Y998">
    <cfRule type="expression" dxfId="2111" priority="2121">
      <formula>IF(RIGHT(TEXT(Y971,"0.#"),1)=".",FALSE,TRUE)</formula>
    </cfRule>
    <cfRule type="expression" dxfId="2110" priority="2122">
      <formula>IF(RIGHT(TEXT(Y971,"0.#"),1)=".",TRUE,FALSE)</formula>
    </cfRule>
  </conditionalFormatting>
  <conditionalFormatting sqref="Y969:Y970">
    <cfRule type="expression" dxfId="2109" priority="2115">
      <formula>IF(RIGHT(TEXT(Y969,"0.#"),1)=".",FALSE,TRUE)</formula>
    </cfRule>
    <cfRule type="expression" dxfId="2108" priority="2116">
      <formula>IF(RIGHT(TEXT(Y969,"0.#"),1)=".",TRUE,FALSE)</formula>
    </cfRule>
  </conditionalFormatting>
  <conditionalFormatting sqref="Y1004:Y1031">
    <cfRule type="expression" dxfId="2107" priority="2109">
      <formula>IF(RIGHT(TEXT(Y1004,"0.#"),1)=".",FALSE,TRUE)</formula>
    </cfRule>
    <cfRule type="expression" dxfId="2106" priority="2110">
      <formula>IF(RIGHT(TEXT(Y1004,"0.#"),1)=".",TRUE,FALSE)</formula>
    </cfRule>
  </conditionalFormatting>
  <conditionalFormatting sqref="W23">
    <cfRule type="expression" dxfId="2105" priority="2393">
      <formula>IF(RIGHT(TEXT(W23,"0.#"),1)=".",FALSE,TRUE)</formula>
    </cfRule>
    <cfRule type="expression" dxfId="2104" priority="2394">
      <formula>IF(RIGHT(TEXT(W23,"0.#"),1)=".",TRUE,FALSE)</formula>
    </cfRule>
  </conditionalFormatting>
  <conditionalFormatting sqref="W24:W27">
    <cfRule type="expression" dxfId="2103" priority="2391">
      <formula>IF(RIGHT(TEXT(W24,"0.#"),1)=".",FALSE,TRUE)</formula>
    </cfRule>
    <cfRule type="expression" dxfId="2102" priority="2392">
      <formula>IF(RIGHT(TEXT(W24,"0.#"),1)=".",TRUE,FALSE)</formula>
    </cfRule>
  </conditionalFormatting>
  <conditionalFormatting sqref="W28">
    <cfRule type="expression" dxfId="2101" priority="2383">
      <formula>IF(RIGHT(TEXT(W28,"0.#"),1)=".",FALSE,TRUE)</formula>
    </cfRule>
    <cfRule type="expression" dxfId="2100" priority="2384">
      <formula>IF(RIGHT(TEXT(W28,"0.#"),1)=".",TRUE,FALSE)</formula>
    </cfRule>
  </conditionalFormatting>
  <conditionalFormatting sqref="P23">
    <cfRule type="expression" dxfId="2099" priority="2381">
      <formula>IF(RIGHT(TEXT(P23,"0.#"),1)=".",FALSE,TRUE)</formula>
    </cfRule>
    <cfRule type="expression" dxfId="2098" priority="2382">
      <formula>IF(RIGHT(TEXT(P23,"0.#"),1)=".",TRUE,FALSE)</formula>
    </cfRule>
  </conditionalFormatting>
  <conditionalFormatting sqref="P24:P27">
    <cfRule type="expression" dxfId="2097" priority="2379">
      <formula>IF(RIGHT(TEXT(P24,"0.#"),1)=".",FALSE,TRUE)</formula>
    </cfRule>
    <cfRule type="expression" dxfId="2096" priority="2380">
      <formula>IF(RIGHT(TEXT(P24,"0.#"),1)=".",TRUE,FALSE)</formula>
    </cfRule>
  </conditionalFormatting>
  <conditionalFormatting sqref="P28">
    <cfRule type="expression" dxfId="2095" priority="2377">
      <formula>IF(RIGHT(TEXT(P28,"0.#"),1)=".",FALSE,TRUE)</formula>
    </cfRule>
    <cfRule type="expression" dxfId="2094" priority="2378">
      <formula>IF(RIGHT(TEXT(P28,"0.#"),1)=".",TRUE,FALSE)</formula>
    </cfRule>
  </conditionalFormatting>
  <conditionalFormatting sqref="AQ114">
    <cfRule type="expression" dxfId="2093" priority="2361">
      <formula>IF(RIGHT(TEXT(AQ114,"0.#"),1)=".",FALSE,TRUE)</formula>
    </cfRule>
    <cfRule type="expression" dxfId="2092" priority="2362">
      <formula>IF(RIGHT(TEXT(AQ114,"0.#"),1)=".",TRUE,FALSE)</formula>
    </cfRule>
  </conditionalFormatting>
  <conditionalFormatting sqref="AQ104">
    <cfRule type="expression" dxfId="2091" priority="2375">
      <formula>IF(RIGHT(TEXT(AQ104,"0.#"),1)=".",FALSE,TRUE)</formula>
    </cfRule>
    <cfRule type="expression" dxfId="2090" priority="2376">
      <formula>IF(RIGHT(TEXT(AQ104,"0.#"),1)=".",TRUE,FALSE)</formula>
    </cfRule>
  </conditionalFormatting>
  <conditionalFormatting sqref="AQ105">
    <cfRule type="expression" dxfId="2089" priority="2373">
      <formula>IF(RIGHT(TEXT(AQ105,"0.#"),1)=".",FALSE,TRUE)</formula>
    </cfRule>
    <cfRule type="expression" dxfId="2088" priority="2374">
      <formula>IF(RIGHT(TEXT(AQ105,"0.#"),1)=".",TRUE,FALSE)</formula>
    </cfRule>
  </conditionalFormatting>
  <conditionalFormatting sqref="AQ107">
    <cfRule type="expression" dxfId="2087" priority="2371">
      <formula>IF(RIGHT(TEXT(AQ107,"0.#"),1)=".",FALSE,TRUE)</formula>
    </cfRule>
    <cfRule type="expression" dxfId="2086" priority="2372">
      <formula>IF(RIGHT(TEXT(AQ107,"0.#"),1)=".",TRUE,FALSE)</formula>
    </cfRule>
  </conditionalFormatting>
  <conditionalFormatting sqref="AQ108">
    <cfRule type="expression" dxfId="2085" priority="2369">
      <formula>IF(RIGHT(TEXT(AQ108,"0.#"),1)=".",FALSE,TRUE)</formula>
    </cfRule>
    <cfRule type="expression" dxfId="2084" priority="2370">
      <formula>IF(RIGHT(TEXT(AQ108,"0.#"),1)=".",TRUE,FALSE)</formula>
    </cfRule>
  </conditionalFormatting>
  <conditionalFormatting sqref="AQ110">
    <cfRule type="expression" dxfId="2083" priority="2367">
      <formula>IF(RIGHT(TEXT(AQ110,"0.#"),1)=".",FALSE,TRUE)</formula>
    </cfRule>
    <cfRule type="expression" dxfId="2082" priority="2368">
      <formula>IF(RIGHT(TEXT(AQ110,"0.#"),1)=".",TRUE,FALSE)</formula>
    </cfRule>
  </conditionalFormatting>
  <conditionalFormatting sqref="AQ111">
    <cfRule type="expression" dxfId="2081" priority="2365">
      <formula>IF(RIGHT(TEXT(AQ111,"0.#"),1)=".",FALSE,TRUE)</formula>
    </cfRule>
    <cfRule type="expression" dxfId="2080" priority="2366">
      <formula>IF(RIGHT(TEXT(AQ111,"0.#"),1)=".",TRUE,FALSE)</formula>
    </cfRule>
  </conditionalFormatting>
  <conditionalFormatting sqref="AQ113">
    <cfRule type="expression" dxfId="2079" priority="2363">
      <formula>IF(RIGHT(TEXT(AQ113,"0.#"),1)=".",FALSE,TRUE)</formula>
    </cfRule>
    <cfRule type="expression" dxfId="2078" priority="2364">
      <formula>IF(RIGHT(TEXT(AQ113,"0.#"),1)=".",TRUE,FALSE)</formula>
    </cfRule>
  </conditionalFormatting>
  <conditionalFormatting sqref="AE67">
    <cfRule type="expression" dxfId="2077" priority="2293">
      <formula>IF(RIGHT(TEXT(AE67,"0.#"),1)=".",FALSE,TRUE)</formula>
    </cfRule>
    <cfRule type="expression" dxfId="2076" priority="2294">
      <formula>IF(RIGHT(TEXT(AE67,"0.#"),1)=".",TRUE,FALSE)</formula>
    </cfRule>
  </conditionalFormatting>
  <conditionalFormatting sqref="AE68">
    <cfRule type="expression" dxfId="2075" priority="2291">
      <formula>IF(RIGHT(TEXT(AE68,"0.#"),1)=".",FALSE,TRUE)</formula>
    </cfRule>
    <cfRule type="expression" dxfId="2074" priority="2292">
      <formula>IF(RIGHT(TEXT(AE68,"0.#"),1)=".",TRUE,FALSE)</formula>
    </cfRule>
  </conditionalFormatting>
  <conditionalFormatting sqref="AE69">
    <cfRule type="expression" dxfId="2073" priority="2289">
      <formula>IF(RIGHT(TEXT(AE69,"0.#"),1)=".",FALSE,TRUE)</formula>
    </cfRule>
    <cfRule type="expression" dxfId="2072" priority="2290">
      <formula>IF(RIGHT(TEXT(AE69,"0.#"),1)=".",TRUE,FALSE)</formula>
    </cfRule>
  </conditionalFormatting>
  <conditionalFormatting sqref="AI69">
    <cfRule type="expression" dxfId="2071" priority="2287">
      <formula>IF(RIGHT(TEXT(AI69,"0.#"),1)=".",FALSE,TRUE)</formula>
    </cfRule>
    <cfRule type="expression" dxfId="2070" priority="2288">
      <formula>IF(RIGHT(TEXT(AI69,"0.#"),1)=".",TRUE,FALSE)</formula>
    </cfRule>
  </conditionalFormatting>
  <conditionalFormatting sqref="AI68">
    <cfRule type="expression" dxfId="2069" priority="2285">
      <formula>IF(RIGHT(TEXT(AI68,"0.#"),1)=".",FALSE,TRUE)</formula>
    </cfRule>
    <cfRule type="expression" dxfId="2068" priority="2286">
      <formula>IF(RIGHT(TEXT(AI68,"0.#"),1)=".",TRUE,FALSE)</formula>
    </cfRule>
  </conditionalFormatting>
  <conditionalFormatting sqref="AI67">
    <cfRule type="expression" dxfId="2067" priority="2283">
      <formula>IF(RIGHT(TEXT(AI67,"0.#"),1)=".",FALSE,TRUE)</formula>
    </cfRule>
    <cfRule type="expression" dxfId="2066" priority="2284">
      <formula>IF(RIGHT(TEXT(AI67,"0.#"),1)=".",TRUE,FALSE)</formula>
    </cfRule>
  </conditionalFormatting>
  <conditionalFormatting sqref="AM67">
    <cfRule type="expression" dxfId="2065" priority="2281">
      <formula>IF(RIGHT(TEXT(AM67,"0.#"),1)=".",FALSE,TRUE)</formula>
    </cfRule>
    <cfRule type="expression" dxfId="2064" priority="2282">
      <formula>IF(RIGHT(TEXT(AM67,"0.#"),1)=".",TRUE,FALSE)</formula>
    </cfRule>
  </conditionalFormatting>
  <conditionalFormatting sqref="AM68">
    <cfRule type="expression" dxfId="2063" priority="2279">
      <formula>IF(RIGHT(TEXT(AM68,"0.#"),1)=".",FALSE,TRUE)</formula>
    </cfRule>
    <cfRule type="expression" dxfId="2062" priority="2280">
      <formula>IF(RIGHT(TEXT(AM68,"0.#"),1)=".",TRUE,FALSE)</formula>
    </cfRule>
  </conditionalFormatting>
  <conditionalFormatting sqref="AM69">
    <cfRule type="expression" dxfId="2061" priority="2277">
      <formula>IF(RIGHT(TEXT(AM69,"0.#"),1)=".",FALSE,TRUE)</formula>
    </cfRule>
    <cfRule type="expression" dxfId="2060" priority="2278">
      <formula>IF(RIGHT(TEXT(AM69,"0.#"),1)=".",TRUE,FALSE)</formula>
    </cfRule>
  </conditionalFormatting>
  <conditionalFormatting sqref="AQ67:AQ69">
    <cfRule type="expression" dxfId="2059" priority="2275">
      <formula>IF(RIGHT(TEXT(AQ67,"0.#"),1)=".",FALSE,TRUE)</formula>
    </cfRule>
    <cfRule type="expression" dxfId="2058" priority="2276">
      <formula>IF(RIGHT(TEXT(AQ67,"0.#"),1)=".",TRUE,FALSE)</formula>
    </cfRule>
  </conditionalFormatting>
  <conditionalFormatting sqref="AU67:AU69">
    <cfRule type="expression" dxfId="2057" priority="2273">
      <formula>IF(RIGHT(TEXT(AU67,"0.#"),1)=".",FALSE,TRUE)</formula>
    </cfRule>
    <cfRule type="expression" dxfId="2056" priority="2274">
      <formula>IF(RIGHT(TEXT(AU67,"0.#"),1)=".",TRUE,FALSE)</formula>
    </cfRule>
  </conditionalFormatting>
  <conditionalFormatting sqref="AE70">
    <cfRule type="expression" dxfId="2055" priority="2271">
      <formula>IF(RIGHT(TEXT(AE70,"0.#"),1)=".",FALSE,TRUE)</formula>
    </cfRule>
    <cfRule type="expression" dxfId="2054" priority="2272">
      <formula>IF(RIGHT(TEXT(AE70,"0.#"),1)=".",TRUE,FALSE)</formula>
    </cfRule>
  </conditionalFormatting>
  <conditionalFormatting sqref="AE71">
    <cfRule type="expression" dxfId="2053" priority="2269">
      <formula>IF(RIGHT(TEXT(AE71,"0.#"),1)=".",FALSE,TRUE)</formula>
    </cfRule>
    <cfRule type="expression" dxfId="2052" priority="2270">
      <formula>IF(RIGHT(TEXT(AE71,"0.#"),1)=".",TRUE,FALSE)</formula>
    </cfRule>
  </conditionalFormatting>
  <conditionalFormatting sqref="AE72">
    <cfRule type="expression" dxfId="2051" priority="2267">
      <formula>IF(RIGHT(TEXT(AE72,"0.#"),1)=".",FALSE,TRUE)</formula>
    </cfRule>
    <cfRule type="expression" dxfId="2050" priority="2268">
      <formula>IF(RIGHT(TEXT(AE72,"0.#"),1)=".",TRUE,FALSE)</formula>
    </cfRule>
  </conditionalFormatting>
  <conditionalFormatting sqref="AI72">
    <cfRule type="expression" dxfId="2049" priority="2265">
      <formula>IF(RIGHT(TEXT(AI72,"0.#"),1)=".",FALSE,TRUE)</formula>
    </cfRule>
    <cfRule type="expression" dxfId="2048" priority="2266">
      <formula>IF(RIGHT(TEXT(AI72,"0.#"),1)=".",TRUE,FALSE)</formula>
    </cfRule>
  </conditionalFormatting>
  <conditionalFormatting sqref="AI71">
    <cfRule type="expression" dxfId="2047" priority="2263">
      <formula>IF(RIGHT(TEXT(AI71,"0.#"),1)=".",FALSE,TRUE)</formula>
    </cfRule>
    <cfRule type="expression" dxfId="2046" priority="2264">
      <formula>IF(RIGHT(TEXT(AI71,"0.#"),1)=".",TRUE,FALSE)</formula>
    </cfRule>
  </conditionalFormatting>
  <conditionalFormatting sqref="AI70">
    <cfRule type="expression" dxfId="2045" priority="2261">
      <formula>IF(RIGHT(TEXT(AI70,"0.#"),1)=".",FALSE,TRUE)</formula>
    </cfRule>
    <cfRule type="expression" dxfId="2044" priority="2262">
      <formula>IF(RIGHT(TEXT(AI70,"0.#"),1)=".",TRUE,FALSE)</formula>
    </cfRule>
  </conditionalFormatting>
  <conditionalFormatting sqref="AM70">
    <cfRule type="expression" dxfId="2043" priority="2259">
      <formula>IF(RIGHT(TEXT(AM70,"0.#"),1)=".",FALSE,TRUE)</formula>
    </cfRule>
    <cfRule type="expression" dxfId="2042" priority="2260">
      <formula>IF(RIGHT(TEXT(AM70,"0.#"),1)=".",TRUE,FALSE)</formula>
    </cfRule>
  </conditionalFormatting>
  <conditionalFormatting sqref="AM71">
    <cfRule type="expression" dxfId="2041" priority="2257">
      <formula>IF(RIGHT(TEXT(AM71,"0.#"),1)=".",FALSE,TRUE)</formula>
    </cfRule>
    <cfRule type="expression" dxfId="2040" priority="2258">
      <formula>IF(RIGHT(TEXT(AM71,"0.#"),1)=".",TRUE,FALSE)</formula>
    </cfRule>
  </conditionalFormatting>
  <conditionalFormatting sqref="AM72">
    <cfRule type="expression" dxfId="2039" priority="2255">
      <formula>IF(RIGHT(TEXT(AM72,"0.#"),1)=".",FALSE,TRUE)</formula>
    </cfRule>
    <cfRule type="expression" dxfId="2038" priority="2256">
      <formula>IF(RIGHT(TEXT(AM72,"0.#"),1)=".",TRUE,FALSE)</formula>
    </cfRule>
  </conditionalFormatting>
  <conditionalFormatting sqref="AQ70:AQ72">
    <cfRule type="expression" dxfId="2037" priority="2253">
      <formula>IF(RIGHT(TEXT(AQ70,"0.#"),1)=".",FALSE,TRUE)</formula>
    </cfRule>
    <cfRule type="expression" dxfId="2036" priority="2254">
      <formula>IF(RIGHT(TEXT(AQ70,"0.#"),1)=".",TRUE,FALSE)</formula>
    </cfRule>
  </conditionalFormatting>
  <conditionalFormatting sqref="AU70:AU72">
    <cfRule type="expression" dxfId="2035" priority="2251">
      <formula>IF(RIGHT(TEXT(AU70,"0.#"),1)=".",FALSE,TRUE)</formula>
    </cfRule>
    <cfRule type="expression" dxfId="2034" priority="2252">
      <formula>IF(RIGHT(TEXT(AU70,"0.#"),1)=".",TRUE,FALSE)</formula>
    </cfRule>
  </conditionalFormatting>
  <conditionalFormatting sqref="AU656">
    <cfRule type="expression" dxfId="2033" priority="769">
      <formula>IF(RIGHT(TEXT(AU656,"0.#"),1)=".",FALSE,TRUE)</formula>
    </cfRule>
    <cfRule type="expression" dxfId="2032" priority="770">
      <formula>IF(RIGHT(TEXT(AU656,"0.#"),1)=".",TRUE,FALSE)</formula>
    </cfRule>
  </conditionalFormatting>
  <conditionalFormatting sqref="AQ655">
    <cfRule type="expression" dxfId="2031" priority="761">
      <formula>IF(RIGHT(TEXT(AQ655,"0.#"),1)=".",FALSE,TRUE)</formula>
    </cfRule>
    <cfRule type="expression" dxfId="2030" priority="762">
      <formula>IF(RIGHT(TEXT(AQ655,"0.#"),1)=".",TRUE,FALSE)</formula>
    </cfRule>
  </conditionalFormatting>
  <conditionalFormatting sqref="AI696">
    <cfRule type="expression" dxfId="2029" priority="553">
      <formula>IF(RIGHT(TEXT(AI696,"0.#"),1)=".",FALSE,TRUE)</formula>
    </cfRule>
    <cfRule type="expression" dxfId="2028" priority="554">
      <formula>IF(RIGHT(TEXT(AI696,"0.#"),1)=".",TRUE,FALSE)</formula>
    </cfRule>
  </conditionalFormatting>
  <conditionalFormatting sqref="AQ694">
    <cfRule type="expression" dxfId="2027" priority="547">
      <formula>IF(RIGHT(TEXT(AQ694,"0.#"),1)=".",FALSE,TRUE)</formula>
    </cfRule>
    <cfRule type="expression" dxfId="2026" priority="548">
      <formula>IF(RIGHT(TEXT(AQ694,"0.#"),1)=".",TRUE,FALSE)</formula>
    </cfRule>
  </conditionalFormatting>
  <conditionalFormatting sqref="AL872:AO899">
    <cfRule type="expression" dxfId="2025" priority="2159">
      <formula>IF(AND(AL872&gt;=0, RIGHT(TEXT(AL872,"0.#"),1)&lt;&gt;"."),TRUE,FALSE)</formula>
    </cfRule>
    <cfRule type="expression" dxfId="2024" priority="2160">
      <formula>IF(AND(AL872&gt;=0, RIGHT(TEXT(AL872,"0.#"),1)="."),TRUE,FALSE)</formula>
    </cfRule>
    <cfRule type="expression" dxfId="2023" priority="2161">
      <formula>IF(AND(AL872&lt;0, RIGHT(TEXT(AL872,"0.#"),1)&lt;&gt;"."),TRUE,FALSE)</formula>
    </cfRule>
    <cfRule type="expression" dxfId="2022" priority="2162">
      <formula>IF(AND(AL872&lt;0, RIGHT(TEXT(AL872,"0.#"),1)="."),TRUE,FALSE)</formula>
    </cfRule>
  </conditionalFormatting>
  <conditionalFormatting sqref="AL870:AO871">
    <cfRule type="expression" dxfId="2021" priority="2153">
      <formula>IF(AND(AL870&gt;=0, RIGHT(TEXT(AL870,"0.#"),1)&lt;&gt;"."),TRUE,FALSE)</formula>
    </cfRule>
    <cfRule type="expression" dxfId="2020" priority="2154">
      <formula>IF(AND(AL870&gt;=0, RIGHT(TEXT(AL870,"0.#"),1)="."),TRUE,FALSE)</formula>
    </cfRule>
    <cfRule type="expression" dxfId="2019" priority="2155">
      <formula>IF(AND(AL870&lt;0, RIGHT(TEXT(AL870,"0.#"),1)&lt;&gt;"."),TRUE,FALSE)</formula>
    </cfRule>
    <cfRule type="expression" dxfId="2018" priority="2156">
      <formula>IF(AND(AL870&lt;0, RIGHT(TEXT(AL870,"0.#"),1)="."),TRUE,FALSE)</formula>
    </cfRule>
  </conditionalFormatting>
  <conditionalFormatting sqref="AL905:AO932">
    <cfRule type="expression" dxfId="2017" priority="2147">
      <formula>IF(AND(AL905&gt;=0, RIGHT(TEXT(AL905,"0.#"),1)&lt;&gt;"."),TRUE,FALSE)</formula>
    </cfRule>
    <cfRule type="expression" dxfId="2016" priority="2148">
      <formula>IF(AND(AL905&gt;=0, RIGHT(TEXT(AL905,"0.#"),1)="."),TRUE,FALSE)</formula>
    </cfRule>
    <cfRule type="expression" dxfId="2015" priority="2149">
      <formula>IF(AND(AL905&lt;0, RIGHT(TEXT(AL905,"0.#"),1)&lt;&gt;"."),TRUE,FALSE)</formula>
    </cfRule>
    <cfRule type="expression" dxfId="2014" priority="2150">
      <formula>IF(AND(AL905&lt;0, RIGHT(TEXT(AL905,"0.#"),1)="."),TRUE,FALSE)</formula>
    </cfRule>
  </conditionalFormatting>
  <conditionalFormatting sqref="AL903:AO904">
    <cfRule type="expression" dxfId="2013" priority="2141">
      <formula>IF(AND(AL903&gt;=0, RIGHT(TEXT(AL903,"0.#"),1)&lt;&gt;"."),TRUE,FALSE)</formula>
    </cfRule>
    <cfRule type="expression" dxfId="2012" priority="2142">
      <formula>IF(AND(AL903&gt;=0, RIGHT(TEXT(AL903,"0.#"),1)="."),TRUE,FALSE)</formula>
    </cfRule>
    <cfRule type="expression" dxfId="2011" priority="2143">
      <formula>IF(AND(AL903&lt;0, RIGHT(TEXT(AL903,"0.#"),1)&lt;&gt;"."),TRUE,FALSE)</formula>
    </cfRule>
    <cfRule type="expression" dxfId="2010" priority="2144">
      <formula>IF(AND(AL903&lt;0, RIGHT(TEXT(AL903,"0.#"),1)="."),TRUE,FALSE)</formula>
    </cfRule>
  </conditionalFormatting>
  <conditionalFormatting sqref="AL938:AO965">
    <cfRule type="expression" dxfId="2009" priority="2135">
      <formula>IF(AND(AL938&gt;=0, RIGHT(TEXT(AL938,"0.#"),1)&lt;&gt;"."),TRUE,FALSE)</formula>
    </cfRule>
    <cfRule type="expression" dxfId="2008" priority="2136">
      <formula>IF(AND(AL938&gt;=0, RIGHT(TEXT(AL938,"0.#"),1)="."),TRUE,FALSE)</formula>
    </cfRule>
    <cfRule type="expression" dxfId="2007" priority="2137">
      <formula>IF(AND(AL938&lt;0, RIGHT(TEXT(AL938,"0.#"),1)&lt;&gt;"."),TRUE,FALSE)</formula>
    </cfRule>
    <cfRule type="expression" dxfId="2006" priority="2138">
      <formula>IF(AND(AL938&lt;0, RIGHT(TEXT(AL938,"0.#"),1)="."),TRUE,FALSE)</formula>
    </cfRule>
  </conditionalFormatting>
  <conditionalFormatting sqref="AL936:AO937">
    <cfRule type="expression" dxfId="2005" priority="2129">
      <formula>IF(AND(AL936&gt;=0, RIGHT(TEXT(AL936,"0.#"),1)&lt;&gt;"."),TRUE,FALSE)</formula>
    </cfRule>
    <cfRule type="expression" dxfId="2004" priority="2130">
      <formula>IF(AND(AL936&gt;=0, RIGHT(TEXT(AL936,"0.#"),1)="."),TRUE,FALSE)</formula>
    </cfRule>
    <cfRule type="expression" dxfId="2003" priority="2131">
      <formula>IF(AND(AL936&lt;0, RIGHT(TEXT(AL936,"0.#"),1)&lt;&gt;"."),TRUE,FALSE)</formula>
    </cfRule>
    <cfRule type="expression" dxfId="2002" priority="2132">
      <formula>IF(AND(AL936&lt;0, RIGHT(TEXT(AL936,"0.#"),1)="."),TRUE,FALSE)</formula>
    </cfRule>
  </conditionalFormatting>
  <conditionalFormatting sqref="AL971:AO998">
    <cfRule type="expression" dxfId="2001" priority="2123">
      <formula>IF(AND(AL971&gt;=0, RIGHT(TEXT(AL971,"0.#"),1)&lt;&gt;"."),TRUE,FALSE)</formula>
    </cfRule>
    <cfRule type="expression" dxfId="2000" priority="2124">
      <formula>IF(AND(AL971&gt;=0, RIGHT(TEXT(AL971,"0.#"),1)="."),TRUE,FALSE)</formula>
    </cfRule>
    <cfRule type="expression" dxfId="1999" priority="2125">
      <formula>IF(AND(AL971&lt;0, RIGHT(TEXT(AL971,"0.#"),1)&lt;&gt;"."),TRUE,FALSE)</formula>
    </cfRule>
    <cfRule type="expression" dxfId="1998" priority="2126">
      <formula>IF(AND(AL971&lt;0, RIGHT(TEXT(AL971,"0.#"),1)="."),TRUE,FALSE)</formula>
    </cfRule>
  </conditionalFormatting>
  <conditionalFormatting sqref="AL969:AO970">
    <cfRule type="expression" dxfId="1997" priority="2117">
      <formula>IF(AND(AL969&gt;=0, RIGHT(TEXT(AL969,"0.#"),1)&lt;&gt;"."),TRUE,FALSE)</formula>
    </cfRule>
    <cfRule type="expression" dxfId="1996" priority="2118">
      <formula>IF(AND(AL969&gt;=0, RIGHT(TEXT(AL969,"0.#"),1)="."),TRUE,FALSE)</formula>
    </cfRule>
    <cfRule type="expression" dxfId="1995" priority="2119">
      <formula>IF(AND(AL969&lt;0, RIGHT(TEXT(AL969,"0.#"),1)&lt;&gt;"."),TRUE,FALSE)</formula>
    </cfRule>
    <cfRule type="expression" dxfId="1994" priority="2120">
      <formula>IF(AND(AL969&lt;0, RIGHT(TEXT(AL969,"0.#"),1)="."),TRUE,FALSE)</formula>
    </cfRule>
  </conditionalFormatting>
  <conditionalFormatting sqref="AL1004:AO1031">
    <cfRule type="expression" dxfId="1993" priority="2111">
      <formula>IF(AND(AL1004&gt;=0, RIGHT(TEXT(AL1004,"0.#"),1)&lt;&gt;"."),TRUE,FALSE)</formula>
    </cfRule>
    <cfRule type="expression" dxfId="1992" priority="2112">
      <formula>IF(AND(AL1004&gt;=0, RIGHT(TEXT(AL1004,"0.#"),1)="."),TRUE,FALSE)</formula>
    </cfRule>
    <cfRule type="expression" dxfId="1991" priority="2113">
      <formula>IF(AND(AL1004&lt;0, RIGHT(TEXT(AL1004,"0.#"),1)&lt;&gt;"."),TRUE,FALSE)</formula>
    </cfRule>
    <cfRule type="expression" dxfId="1990" priority="2114">
      <formula>IF(AND(AL1004&lt;0, RIGHT(TEXT(AL1004,"0.#"),1)="."),TRUE,FALSE)</formula>
    </cfRule>
  </conditionalFormatting>
  <conditionalFormatting sqref="AL1002:AO1003">
    <cfRule type="expression" dxfId="1989" priority="2105">
      <formula>IF(AND(AL1002&gt;=0, RIGHT(TEXT(AL1002,"0.#"),1)&lt;&gt;"."),TRUE,FALSE)</formula>
    </cfRule>
    <cfRule type="expression" dxfId="1988" priority="2106">
      <formula>IF(AND(AL1002&gt;=0, RIGHT(TEXT(AL1002,"0.#"),1)="."),TRUE,FALSE)</formula>
    </cfRule>
    <cfRule type="expression" dxfId="1987" priority="2107">
      <formula>IF(AND(AL1002&lt;0, RIGHT(TEXT(AL1002,"0.#"),1)&lt;&gt;"."),TRUE,FALSE)</formula>
    </cfRule>
    <cfRule type="expression" dxfId="1986" priority="2108">
      <formula>IF(AND(AL1002&lt;0, RIGHT(TEXT(AL1002,"0.#"),1)="."),TRUE,FALSE)</formula>
    </cfRule>
  </conditionalFormatting>
  <conditionalFormatting sqref="Y1002:Y1003">
    <cfRule type="expression" dxfId="1985" priority="2103">
      <formula>IF(RIGHT(TEXT(Y1002,"0.#"),1)=".",FALSE,TRUE)</formula>
    </cfRule>
    <cfRule type="expression" dxfId="1984" priority="2104">
      <formula>IF(RIGHT(TEXT(Y1002,"0.#"),1)=".",TRUE,FALSE)</formula>
    </cfRule>
  </conditionalFormatting>
  <conditionalFormatting sqref="AL1037:AO1064">
    <cfRule type="expression" dxfId="1983" priority="2099">
      <formula>IF(AND(AL1037&gt;=0, RIGHT(TEXT(AL1037,"0.#"),1)&lt;&gt;"."),TRUE,FALSE)</formula>
    </cfRule>
    <cfRule type="expression" dxfId="1982" priority="2100">
      <formula>IF(AND(AL1037&gt;=0, RIGHT(TEXT(AL1037,"0.#"),1)="."),TRUE,FALSE)</formula>
    </cfRule>
    <cfRule type="expression" dxfId="1981" priority="2101">
      <formula>IF(AND(AL1037&lt;0, RIGHT(TEXT(AL1037,"0.#"),1)&lt;&gt;"."),TRUE,FALSE)</formula>
    </cfRule>
    <cfRule type="expression" dxfId="1980" priority="2102">
      <formula>IF(AND(AL1037&lt;0, RIGHT(TEXT(AL1037,"0.#"),1)="."),TRUE,FALSE)</formula>
    </cfRule>
  </conditionalFormatting>
  <conditionalFormatting sqref="Y1037:Y1064">
    <cfRule type="expression" dxfId="1979" priority="2097">
      <formula>IF(RIGHT(TEXT(Y1037,"0.#"),1)=".",FALSE,TRUE)</formula>
    </cfRule>
    <cfRule type="expression" dxfId="1978" priority="2098">
      <formula>IF(RIGHT(TEXT(Y1037,"0.#"),1)=".",TRUE,FALSE)</formula>
    </cfRule>
  </conditionalFormatting>
  <conditionalFormatting sqref="AL1036:AO1036">
    <cfRule type="expression" dxfId="1977" priority="2093">
      <formula>IF(AND(AL1036&gt;=0, RIGHT(TEXT(AL1036,"0.#"),1)&lt;&gt;"."),TRUE,FALSE)</formula>
    </cfRule>
    <cfRule type="expression" dxfId="1976" priority="2094">
      <formula>IF(AND(AL1036&gt;=0, RIGHT(TEXT(AL1036,"0.#"),1)="."),TRUE,FALSE)</formula>
    </cfRule>
    <cfRule type="expression" dxfId="1975" priority="2095">
      <formula>IF(AND(AL1036&lt;0, RIGHT(TEXT(AL1036,"0.#"),1)&lt;&gt;"."),TRUE,FALSE)</formula>
    </cfRule>
    <cfRule type="expression" dxfId="1974" priority="2096">
      <formula>IF(AND(AL1036&lt;0, RIGHT(TEXT(AL1036,"0.#"),1)="."),TRUE,FALSE)</formula>
    </cfRule>
  </conditionalFormatting>
  <conditionalFormatting sqref="Y1036">
    <cfRule type="expression" dxfId="1973" priority="2091">
      <formula>IF(RIGHT(TEXT(Y1036,"0.#"),1)=".",FALSE,TRUE)</formula>
    </cfRule>
    <cfRule type="expression" dxfId="1972" priority="2092">
      <formula>IF(RIGHT(TEXT(Y1036,"0.#"),1)=".",TRUE,FALSE)</formula>
    </cfRule>
  </conditionalFormatting>
  <conditionalFormatting sqref="AL1070:AO1070 AL1078:AO1097">
    <cfRule type="expression" dxfId="1971" priority="2087">
      <formula>IF(AND(AL1070&gt;=0, RIGHT(TEXT(AL1070,"0.#"),1)&lt;&gt;"."),TRUE,FALSE)</formula>
    </cfRule>
    <cfRule type="expression" dxfId="1970" priority="2088">
      <formula>IF(AND(AL1070&gt;=0, RIGHT(TEXT(AL1070,"0.#"),1)="."),TRUE,FALSE)</formula>
    </cfRule>
    <cfRule type="expression" dxfId="1969" priority="2089">
      <formula>IF(AND(AL1070&lt;0, RIGHT(TEXT(AL1070,"0.#"),1)&lt;&gt;"."),TRUE,FALSE)</formula>
    </cfRule>
    <cfRule type="expression" dxfId="1968" priority="2090">
      <formula>IF(AND(AL1070&lt;0, RIGHT(TEXT(AL1070,"0.#"),1)="."),TRUE,FALSE)</formula>
    </cfRule>
  </conditionalFormatting>
  <conditionalFormatting sqref="Y1070:Y1097">
    <cfRule type="expression" dxfId="1967" priority="2085">
      <formula>IF(RIGHT(TEXT(Y1070,"0.#"),1)=".",FALSE,TRUE)</formula>
    </cfRule>
    <cfRule type="expression" dxfId="1966" priority="2086">
      <formula>IF(RIGHT(TEXT(Y1070,"0.#"),1)=".",TRUE,FALSE)</formula>
    </cfRule>
  </conditionalFormatting>
  <conditionalFormatting sqref="AL1068:AO1069">
    <cfRule type="expression" dxfId="1965" priority="2081">
      <formula>IF(AND(AL1068&gt;=0, RIGHT(TEXT(AL1068,"0.#"),1)&lt;&gt;"."),TRUE,FALSE)</formula>
    </cfRule>
    <cfRule type="expression" dxfId="1964" priority="2082">
      <formula>IF(AND(AL1068&gt;=0, RIGHT(TEXT(AL1068,"0.#"),1)="."),TRUE,FALSE)</formula>
    </cfRule>
    <cfRule type="expression" dxfId="1963" priority="2083">
      <formula>IF(AND(AL1068&lt;0, RIGHT(TEXT(AL1068,"0.#"),1)&lt;&gt;"."),TRUE,FALSE)</formula>
    </cfRule>
    <cfRule type="expression" dxfId="1962" priority="2084">
      <formula>IF(AND(AL1068&lt;0, RIGHT(TEXT(AL1068,"0.#"),1)="."),TRUE,FALSE)</formula>
    </cfRule>
  </conditionalFormatting>
  <conditionalFormatting sqref="Y1068:Y1069">
    <cfRule type="expression" dxfId="1961" priority="2079">
      <formula>IF(RIGHT(TEXT(Y1068,"0.#"),1)=".",FALSE,TRUE)</formula>
    </cfRule>
    <cfRule type="expression" dxfId="1960" priority="2080">
      <formula>IF(RIGHT(TEXT(Y1068,"0.#"),1)=".",TRUE,FALSE)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M40">
    <cfRule type="expression" dxfId="787" priority="73">
      <formula>IF(RIGHT(TEXT(AM40,"0.#"),1)=".",FALSE,TRUE)</formula>
    </cfRule>
    <cfRule type="expression" dxfId="786" priority="74">
      <formula>IF(RIGHT(TEXT(AM40,"0.#"),1)=".",TRUE,FALSE)</formula>
    </cfRule>
  </conditionalFormatting>
  <conditionalFormatting sqref="AI39">
    <cfRule type="expression" dxfId="785" priority="77">
      <formula>IF(RIGHT(TEXT(AI39,"0.#"),1)=".",FALSE,TRUE)</formula>
    </cfRule>
    <cfRule type="expression" dxfId="784" priority="78">
      <formula>IF(RIGHT(TEXT(AI39,"0.#"),1)=".",TRUE,FALSE)</formula>
    </cfRule>
  </conditionalFormatting>
  <conditionalFormatting sqref="AM39">
    <cfRule type="expression" dxfId="783" priority="75">
      <formula>IF(RIGHT(TEXT(AM39,"0.#"),1)=".",FALSE,TRUE)</formula>
    </cfRule>
    <cfRule type="expression" dxfId="782" priority="76">
      <formula>IF(RIGHT(TEXT(AM39,"0.#"),1)=".",TRUE,FALSE)</formula>
    </cfRule>
  </conditionalFormatting>
  <conditionalFormatting sqref="AU39:AU41">
    <cfRule type="expression" dxfId="781" priority="67">
      <formula>IF(RIGHT(TEXT(AU39,"0.#"),1)=".",FALSE,TRUE)</formula>
    </cfRule>
    <cfRule type="expression" dxfId="780" priority="68">
      <formula>IF(RIGHT(TEXT(AU39,"0.#"),1)=".",TRUE,FALSE)</formula>
    </cfRule>
  </conditionalFormatting>
  <conditionalFormatting sqref="AM41">
    <cfRule type="expression" dxfId="779" priority="71">
      <formula>IF(RIGHT(TEXT(AM41,"0.#"),1)=".",FALSE,TRUE)</formula>
    </cfRule>
    <cfRule type="expression" dxfId="778" priority="72">
      <formula>IF(RIGHT(TEXT(AM41,"0.#"),1)=".",TRUE,FALSE)</formula>
    </cfRule>
  </conditionalFormatting>
  <conditionalFormatting sqref="AQ39:AQ41">
    <cfRule type="expression" dxfId="777" priority="69">
      <formula>IF(RIGHT(TEXT(AQ39,"0.#"),1)=".",FALSE,TRUE)</formula>
    </cfRule>
    <cfRule type="expression" dxfId="776" priority="70">
      <formula>IF(RIGHT(TEXT(AQ39,"0.#"),1)=".",TRUE,FALSE)</formula>
    </cfRule>
  </conditionalFormatting>
  <conditionalFormatting sqref="AE39">
    <cfRule type="expression" dxfId="775" priority="87">
      <formula>IF(RIGHT(TEXT(AE39,"0.#"),1)=".",FALSE,TRUE)</formula>
    </cfRule>
    <cfRule type="expression" dxfId="774" priority="88">
      <formula>IF(RIGHT(TEXT(AE39,"0.#"),1)=".",TRUE,FALSE)</formula>
    </cfRule>
  </conditionalFormatting>
  <conditionalFormatting sqref="AE40">
    <cfRule type="expression" dxfId="773" priority="85">
      <formula>IF(RIGHT(TEXT(AE40,"0.#"),1)=".",FALSE,TRUE)</formula>
    </cfRule>
    <cfRule type="expression" dxfId="772" priority="86">
      <formula>IF(RIGHT(TEXT(AE40,"0.#"),1)=".",TRUE,FALSE)</formula>
    </cfRule>
  </conditionalFormatting>
  <conditionalFormatting sqref="AE41">
    <cfRule type="expression" dxfId="771" priority="83">
      <formula>IF(RIGHT(TEXT(AE41,"0.#"),1)=".",FALSE,TRUE)</formula>
    </cfRule>
    <cfRule type="expression" dxfId="770" priority="84">
      <formula>IF(RIGHT(TEXT(AE41,"0.#"),1)=".",TRUE,FALSE)</formula>
    </cfRule>
  </conditionalFormatting>
  <conditionalFormatting sqref="AI41">
    <cfRule type="expression" dxfId="769" priority="81">
      <formula>IF(RIGHT(TEXT(AI41,"0.#"),1)=".",FALSE,TRUE)</formula>
    </cfRule>
    <cfRule type="expression" dxfId="768" priority="82">
      <formula>IF(RIGHT(TEXT(AI41,"0.#"),1)=".",TRUE,FALSE)</formula>
    </cfRule>
  </conditionalFormatting>
  <conditionalFormatting sqref="AI40">
    <cfRule type="expression" dxfId="767" priority="79">
      <formula>IF(RIGHT(TEXT(AI40,"0.#"),1)=".",FALSE,TRUE)</formula>
    </cfRule>
    <cfRule type="expression" dxfId="766" priority="80">
      <formula>IF(RIGHT(TEXT(AI40,"0.#"),1)=".",TRUE,FALSE)</formula>
    </cfRule>
  </conditionalFormatting>
  <conditionalFormatting sqref="AM33">
    <cfRule type="expression" dxfId="765" priority="51">
      <formula>IF(RIGHT(TEXT(AM33,"0.#"),1)=".",FALSE,TRUE)</formula>
    </cfRule>
    <cfRule type="expression" dxfId="764" priority="52">
      <formula>IF(RIGHT(TEXT(AM33,"0.#"),1)=".",TRUE,FALSE)</formula>
    </cfRule>
  </conditionalFormatting>
  <conditionalFormatting sqref="AI32">
    <cfRule type="expression" dxfId="763" priority="55">
      <formula>IF(RIGHT(TEXT(AI32,"0.#"),1)=".",FALSE,TRUE)</formula>
    </cfRule>
    <cfRule type="expression" dxfId="762" priority="56">
      <formula>IF(RIGHT(TEXT(AI32,"0.#"),1)=".",TRUE,FALSE)</formula>
    </cfRule>
  </conditionalFormatting>
  <conditionalFormatting sqref="AM32">
    <cfRule type="expression" dxfId="761" priority="53">
      <formula>IF(RIGHT(TEXT(AM32,"0.#"),1)=".",FALSE,TRUE)</formula>
    </cfRule>
    <cfRule type="expression" dxfId="760" priority="54">
      <formula>IF(RIGHT(TEXT(AM32,"0.#"),1)=".",TRUE,FALSE)</formula>
    </cfRule>
  </conditionalFormatting>
  <conditionalFormatting sqref="AU32:AU34">
    <cfRule type="expression" dxfId="759" priority="45">
      <formula>IF(RIGHT(TEXT(AU32,"0.#"),1)=".",FALSE,TRUE)</formula>
    </cfRule>
    <cfRule type="expression" dxfId="758" priority="46">
      <formula>IF(RIGHT(TEXT(AU32,"0.#"),1)=".",TRUE,FALSE)</formula>
    </cfRule>
  </conditionalFormatting>
  <conditionalFormatting sqref="AM34">
    <cfRule type="expression" dxfId="757" priority="49">
      <formula>IF(RIGHT(TEXT(AM34,"0.#"),1)=".",FALSE,TRUE)</formula>
    </cfRule>
    <cfRule type="expression" dxfId="756" priority="50">
      <formula>IF(RIGHT(TEXT(AM34,"0.#"),1)=".",TRUE,FALSE)</formula>
    </cfRule>
  </conditionalFormatting>
  <conditionalFormatting sqref="AQ32:AQ34">
    <cfRule type="expression" dxfId="755" priority="47">
      <formula>IF(RIGHT(TEXT(AQ32,"0.#"),1)=".",FALSE,TRUE)</formula>
    </cfRule>
    <cfRule type="expression" dxfId="754" priority="48">
      <formula>IF(RIGHT(TEXT(AQ32,"0.#"),1)=".",TRUE,FALSE)</formula>
    </cfRule>
  </conditionalFormatting>
  <conditionalFormatting sqref="AE32">
    <cfRule type="expression" dxfId="753" priority="65">
      <formula>IF(RIGHT(TEXT(AE32,"0.#"),1)=".",FALSE,TRUE)</formula>
    </cfRule>
    <cfRule type="expression" dxfId="752" priority="66">
      <formula>IF(RIGHT(TEXT(AE32,"0.#"),1)=".",TRUE,FALSE)</formula>
    </cfRule>
  </conditionalFormatting>
  <conditionalFormatting sqref="AE33">
    <cfRule type="expression" dxfId="751" priority="63">
      <formula>IF(RIGHT(TEXT(AE33,"0.#"),1)=".",FALSE,TRUE)</formula>
    </cfRule>
    <cfRule type="expression" dxfId="750" priority="64">
      <formula>IF(RIGHT(TEXT(AE33,"0.#"),1)=".",TRUE,FALSE)</formula>
    </cfRule>
  </conditionalFormatting>
  <conditionalFormatting sqref="AE34">
    <cfRule type="expression" dxfId="749" priority="61">
      <formula>IF(RIGHT(TEXT(AE34,"0.#"),1)=".",FALSE,TRUE)</formula>
    </cfRule>
    <cfRule type="expression" dxfId="748" priority="62">
      <formula>IF(RIGHT(TEXT(AE34,"0.#"),1)=".",TRUE,FALSE)</formula>
    </cfRule>
  </conditionalFormatting>
  <conditionalFormatting sqref="AI34">
    <cfRule type="expression" dxfId="747" priority="59">
      <formula>IF(RIGHT(TEXT(AI34,"0.#"),1)=".",FALSE,TRUE)</formula>
    </cfRule>
    <cfRule type="expression" dxfId="746" priority="60">
      <formula>IF(RIGHT(TEXT(AI34,"0.#"),1)=".",TRUE,FALSE)</formula>
    </cfRule>
  </conditionalFormatting>
  <conditionalFormatting sqref="AI33">
    <cfRule type="expression" dxfId="745" priority="57">
      <formula>IF(RIGHT(TEXT(AI33,"0.#"),1)=".",FALSE,TRUE)</formula>
    </cfRule>
    <cfRule type="expression" dxfId="744" priority="58">
      <formula>IF(RIGHT(TEXT(AI33,"0.#"),1)=".",TRUE,FALSE)</formula>
    </cfRule>
  </conditionalFormatting>
  <conditionalFormatting sqref="Y821">
    <cfRule type="expression" dxfId="743" priority="43">
      <formula>IF(RIGHT(TEXT(Y821,"0.#"),1)=".",FALSE,TRUE)</formula>
    </cfRule>
    <cfRule type="expression" dxfId="742" priority="44">
      <formula>IF(RIGHT(TEXT(Y821,"0.#"),1)=".",TRUE,FALSE)</formula>
    </cfRule>
  </conditionalFormatting>
  <conditionalFormatting sqref="Y822:Y824 Y820">
    <cfRule type="expression" dxfId="741" priority="41">
      <formula>IF(RIGHT(TEXT(Y820,"0.#"),1)=".",FALSE,TRUE)</formula>
    </cfRule>
    <cfRule type="expression" dxfId="740" priority="42">
      <formula>IF(RIGHT(TEXT(Y820,"0.#"),1)=".",TRUE,FALSE)</formula>
    </cfRule>
  </conditionalFormatting>
  <conditionalFormatting sqref="AL1035:AO1035">
    <cfRule type="expression" dxfId="739" priority="37">
      <formula>IF(AND(AL1035&gt;=0, RIGHT(TEXT(AL1035,"0.#"),1)&lt;&gt;"."),TRUE,FALSE)</formula>
    </cfRule>
    <cfRule type="expression" dxfId="738" priority="38">
      <formula>IF(AND(AL1035&gt;=0, RIGHT(TEXT(AL1035,"0.#"),1)="."),TRUE,FALSE)</formula>
    </cfRule>
    <cfRule type="expression" dxfId="737" priority="39">
      <formula>IF(AND(AL1035&lt;0, RIGHT(TEXT(AL1035,"0.#"),1)&lt;&gt;"."),TRUE,FALSE)</formula>
    </cfRule>
    <cfRule type="expression" dxfId="736" priority="40">
      <formula>IF(AND(AL1035&lt;0, RIGHT(TEXT(AL1035,"0.#"),1)="."),TRUE,FALSE)</formula>
    </cfRule>
  </conditionalFormatting>
  <conditionalFormatting sqref="Y1035">
    <cfRule type="expression" dxfId="735" priority="35">
      <formula>IF(RIGHT(TEXT(Y1035,"0.#"),1)=".",FALSE,TRUE)</formula>
    </cfRule>
    <cfRule type="expression" dxfId="734" priority="36">
      <formula>IF(RIGHT(TEXT(Y1035,"0.#"),1)=".",TRUE,FALSE)</formula>
    </cfRule>
  </conditionalFormatting>
  <conditionalFormatting sqref="AL1071:AO1071">
    <cfRule type="expression" dxfId="733" priority="31">
      <formula>IF(AND(AL1071&gt;=0, RIGHT(TEXT(AL1071,"0.#"),1)&lt;&gt;"."),TRUE,FALSE)</formula>
    </cfRule>
    <cfRule type="expression" dxfId="732" priority="32">
      <formula>IF(AND(AL1071&gt;=0, RIGHT(TEXT(AL1071,"0.#"),1)="."),TRUE,FALSE)</formula>
    </cfRule>
    <cfRule type="expression" dxfId="731" priority="33">
      <formula>IF(AND(AL1071&lt;0, RIGHT(TEXT(AL1071,"0.#"),1)&lt;&gt;"."),TRUE,FALSE)</formula>
    </cfRule>
    <cfRule type="expression" dxfId="730" priority="34">
      <formula>IF(AND(AL1071&lt;0, RIGHT(TEXT(AL1071,"0.#"),1)="."),TRUE,FALSE)</formula>
    </cfRule>
  </conditionalFormatting>
  <conditionalFormatting sqref="AL1072:AO1072">
    <cfRule type="expression" dxfId="729" priority="27">
      <formula>IF(AND(AL1072&gt;=0, RIGHT(TEXT(AL1072,"0.#"),1)&lt;&gt;"."),TRUE,FALSE)</formula>
    </cfRule>
    <cfRule type="expression" dxfId="728" priority="28">
      <formula>IF(AND(AL1072&gt;=0, RIGHT(TEXT(AL1072,"0.#"),1)="."),TRUE,FALSE)</formula>
    </cfRule>
    <cfRule type="expression" dxfId="727" priority="29">
      <formula>IF(AND(AL1072&lt;0, RIGHT(TEXT(AL1072,"0.#"),1)&lt;&gt;"."),TRUE,FALSE)</formula>
    </cfRule>
    <cfRule type="expression" dxfId="726" priority="30">
      <formula>IF(AND(AL1072&lt;0, RIGHT(TEXT(AL1072,"0.#"),1)="."),TRUE,FALSE)</formula>
    </cfRule>
  </conditionalFormatting>
  <conditionalFormatting sqref="AL1073:AO1073">
    <cfRule type="expression" dxfId="725" priority="23">
      <formula>IF(AND(AL1073&gt;=0, RIGHT(TEXT(AL1073,"0.#"),1)&lt;&gt;"."),TRUE,FALSE)</formula>
    </cfRule>
    <cfRule type="expression" dxfId="724" priority="24">
      <formula>IF(AND(AL1073&gt;=0, RIGHT(TEXT(AL1073,"0.#"),1)="."),TRUE,FALSE)</formula>
    </cfRule>
    <cfRule type="expression" dxfId="723" priority="25">
      <formula>IF(AND(AL1073&lt;0, RIGHT(TEXT(AL1073,"0.#"),1)&lt;&gt;"."),TRUE,FALSE)</formula>
    </cfRule>
    <cfRule type="expression" dxfId="722" priority="26">
      <formula>IF(AND(AL1073&lt;0, RIGHT(TEXT(AL1073,"0.#"),1)="."),TRUE,FALSE)</formula>
    </cfRule>
  </conditionalFormatting>
  <conditionalFormatting sqref="AL1074:AO1074">
    <cfRule type="expression" dxfId="721" priority="19">
      <formula>IF(AND(AL1074&gt;=0, RIGHT(TEXT(AL1074,"0.#"),1)&lt;&gt;"."),TRUE,FALSE)</formula>
    </cfRule>
    <cfRule type="expression" dxfId="720" priority="20">
      <formula>IF(AND(AL1074&gt;=0, RIGHT(TEXT(AL1074,"0.#"),1)="."),TRUE,FALSE)</formula>
    </cfRule>
    <cfRule type="expression" dxfId="719" priority="21">
      <formula>IF(AND(AL1074&lt;0, RIGHT(TEXT(AL1074,"0.#"),1)&lt;&gt;"."),TRUE,FALSE)</formula>
    </cfRule>
    <cfRule type="expression" dxfId="718" priority="22">
      <formula>IF(AND(AL1074&lt;0, RIGHT(TEXT(AL1074,"0.#"),1)="."),TRUE,FALSE)</formula>
    </cfRule>
  </conditionalFormatting>
  <conditionalFormatting sqref="AL1075:AO1075">
    <cfRule type="expression" dxfId="717" priority="15">
      <formula>IF(AND(AL1075&gt;=0, RIGHT(TEXT(AL1075,"0.#"),1)&lt;&gt;"."),TRUE,FALSE)</formula>
    </cfRule>
    <cfRule type="expression" dxfId="716" priority="16">
      <formula>IF(AND(AL1075&gt;=0, RIGHT(TEXT(AL1075,"0.#"),1)="."),TRUE,FALSE)</formula>
    </cfRule>
    <cfRule type="expression" dxfId="715" priority="17">
      <formula>IF(AND(AL1075&lt;0, RIGHT(TEXT(AL1075,"0.#"),1)&lt;&gt;"."),TRUE,FALSE)</formula>
    </cfRule>
    <cfRule type="expression" dxfId="714" priority="18">
      <formula>IF(AND(AL1075&lt;0, RIGHT(TEXT(AL1075,"0.#"),1)="."),TRUE,FALSE)</formula>
    </cfRule>
  </conditionalFormatting>
  <conditionalFormatting sqref="AL1076:AO1076">
    <cfRule type="expression" dxfId="713" priority="11">
      <formula>IF(AND(AL1076&gt;=0, RIGHT(TEXT(AL1076,"0.#"),1)&lt;&gt;"."),TRUE,FALSE)</formula>
    </cfRule>
    <cfRule type="expression" dxfId="712" priority="12">
      <formula>IF(AND(AL1076&gt;=0, RIGHT(TEXT(AL1076,"0.#"),1)="."),TRUE,FALSE)</formula>
    </cfRule>
    <cfRule type="expression" dxfId="711" priority="13">
      <formula>IF(AND(AL1076&lt;0, RIGHT(TEXT(AL1076,"0.#"),1)&lt;&gt;"."),TRUE,FALSE)</formula>
    </cfRule>
    <cfRule type="expression" dxfId="710" priority="14">
      <formula>IF(AND(AL1076&lt;0, RIGHT(TEXT(AL1076,"0.#"),1)="."),TRUE,FALSE)</formula>
    </cfRule>
  </conditionalFormatting>
  <conditionalFormatting sqref="AL1077:AO1077">
    <cfRule type="expression" dxfId="709" priority="7">
      <formula>IF(AND(AL1077&gt;=0, RIGHT(TEXT(AL1077,"0.#"),1)&lt;&gt;"."),TRUE,FALSE)</formula>
    </cfRule>
    <cfRule type="expression" dxfId="708" priority="8">
      <formula>IF(AND(AL1077&gt;=0, RIGHT(TEXT(AL1077,"0.#"),1)="."),TRUE,FALSE)</formula>
    </cfRule>
    <cfRule type="expression" dxfId="707" priority="9">
      <formula>IF(AND(AL1077&lt;0, RIGHT(TEXT(AL1077,"0.#"),1)&lt;&gt;"."),TRUE,FALSE)</formula>
    </cfRule>
    <cfRule type="expression" dxfId="706" priority="10">
      <formula>IF(AND(AL1077&lt;0, RIGHT(TEXT(AL1077,"0.#"),1)="."),TRUE,FALSE)</formula>
    </cfRule>
  </conditionalFormatting>
  <conditionalFormatting sqref="AD19:AJ19">
    <cfRule type="expression" dxfId="705" priority="5">
      <formula>IF(RIGHT(TEXT(AD19,"0.#"),1)=".",FALSE,TRUE)</formula>
    </cfRule>
    <cfRule type="expression" dxfId="704" priority="6">
      <formula>IF(RIGHT(TEXT(AD19,"0.#"),1)=".",TRUE,FALSE)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7" manualBreakCount="7">
    <brk id="43" max="49" man="1"/>
    <brk id="704" max="49" man="1"/>
    <brk id="733" max="49" man="1"/>
    <brk id="739" max="49" man="1"/>
    <brk id="778" max="49" man="1"/>
    <brk id="833" max="49" man="1"/>
    <brk id="10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9" sqref="B1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693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t="s">
        <v>566</v>
      </c>
      <c r="C22" s="13" t="str">
        <f t="shared" si="0"/>
        <v>地方創生</v>
      </c>
      <c r="D22" s="13" t="str">
        <f t="shared" si="8"/>
        <v>科学技術・イノベーション、地方創生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549</v>
      </c>
      <c r="AF2" s="999"/>
      <c r="AG2" s="999"/>
      <c r="AH2" s="999"/>
      <c r="AI2" s="999" t="s">
        <v>546</v>
      </c>
      <c r="AJ2" s="999"/>
      <c r="AK2" s="999"/>
      <c r="AL2" s="999"/>
      <c r="AM2" s="999" t="s">
        <v>520</v>
      </c>
      <c r="AN2" s="999"/>
      <c r="AO2" s="999"/>
      <c r="AP2" s="458"/>
      <c r="AQ2" s="176" t="s">
        <v>353</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8"/>
      <c r="Z3" s="1009"/>
      <c r="AA3" s="1010"/>
      <c r="AB3" s="1014"/>
      <c r="AC3" s="1015"/>
      <c r="AD3" s="101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498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467</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550</v>
      </c>
      <c r="AF9" s="999"/>
      <c r="AG9" s="999"/>
      <c r="AH9" s="999"/>
      <c r="AI9" s="999" t="s">
        <v>546</v>
      </c>
      <c r="AJ9" s="999"/>
      <c r="AK9" s="999"/>
      <c r="AL9" s="999"/>
      <c r="AM9" s="999" t="s">
        <v>520</v>
      </c>
      <c r="AN9" s="999"/>
      <c r="AO9" s="999"/>
      <c r="AP9" s="458"/>
      <c r="AQ9" s="176" t="s">
        <v>353</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498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467</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549</v>
      </c>
      <c r="AF16" s="999"/>
      <c r="AG16" s="999"/>
      <c r="AH16" s="999"/>
      <c r="AI16" s="999" t="s">
        <v>547</v>
      </c>
      <c r="AJ16" s="999"/>
      <c r="AK16" s="999"/>
      <c r="AL16" s="999"/>
      <c r="AM16" s="999" t="s">
        <v>520</v>
      </c>
      <c r="AN16" s="999"/>
      <c r="AO16" s="999"/>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498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467</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551</v>
      </c>
      <c r="AF23" s="999"/>
      <c r="AG23" s="999"/>
      <c r="AH23" s="999"/>
      <c r="AI23" s="999" t="s">
        <v>546</v>
      </c>
      <c r="AJ23" s="999"/>
      <c r="AK23" s="999"/>
      <c r="AL23" s="999"/>
      <c r="AM23" s="999" t="s">
        <v>520</v>
      </c>
      <c r="AN23" s="999"/>
      <c r="AO23" s="999"/>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498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467</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549</v>
      </c>
      <c r="AF30" s="999"/>
      <c r="AG30" s="999"/>
      <c r="AH30" s="999"/>
      <c r="AI30" s="999" t="s">
        <v>546</v>
      </c>
      <c r="AJ30" s="999"/>
      <c r="AK30" s="999"/>
      <c r="AL30" s="999"/>
      <c r="AM30" s="999" t="s">
        <v>544</v>
      </c>
      <c r="AN30" s="999"/>
      <c r="AO30" s="999"/>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498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467</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551</v>
      </c>
      <c r="AF37" s="999"/>
      <c r="AG37" s="999"/>
      <c r="AH37" s="999"/>
      <c r="AI37" s="999" t="s">
        <v>548</v>
      </c>
      <c r="AJ37" s="999"/>
      <c r="AK37" s="999"/>
      <c r="AL37" s="999"/>
      <c r="AM37" s="999" t="s">
        <v>545</v>
      </c>
      <c r="AN37" s="999"/>
      <c r="AO37" s="999"/>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498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467</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549</v>
      </c>
      <c r="AF44" s="999"/>
      <c r="AG44" s="999"/>
      <c r="AH44" s="999"/>
      <c r="AI44" s="999" t="s">
        <v>546</v>
      </c>
      <c r="AJ44" s="999"/>
      <c r="AK44" s="999"/>
      <c r="AL44" s="999"/>
      <c r="AM44" s="999" t="s">
        <v>520</v>
      </c>
      <c r="AN44" s="999"/>
      <c r="AO44" s="999"/>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498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467</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58" t="s">
        <v>11</v>
      </c>
      <c r="AC51" s="1012"/>
      <c r="AD51" s="1013"/>
      <c r="AE51" s="999" t="s">
        <v>549</v>
      </c>
      <c r="AF51" s="999"/>
      <c r="AG51" s="999"/>
      <c r="AH51" s="999"/>
      <c r="AI51" s="999" t="s">
        <v>546</v>
      </c>
      <c r="AJ51" s="999"/>
      <c r="AK51" s="999"/>
      <c r="AL51" s="999"/>
      <c r="AM51" s="999" t="s">
        <v>520</v>
      </c>
      <c r="AN51" s="999"/>
      <c r="AO51" s="999"/>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498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467</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549</v>
      </c>
      <c r="AF58" s="999"/>
      <c r="AG58" s="999"/>
      <c r="AH58" s="999"/>
      <c r="AI58" s="999" t="s">
        <v>546</v>
      </c>
      <c r="AJ58" s="999"/>
      <c r="AK58" s="999"/>
      <c r="AL58" s="999"/>
      <c r="AM58" s="999" t="s">
        <v>520</v>
      </c>
      <c r="AN58" s="999"/>
      <c r="AO58" s="999"/>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498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467</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549</v>
      </c>
      <c r="AF65" s="999"/>
      <c r="AG65" s="999"/>
      <c r="AH65" s="999"/>
      <c r="AI65" s="999" t="s">
        <v>546</v>
      </c>
      <c r="AJ65" s="999"/>
      <c r="AK65" s="999"/>
      <c r="AL65" s="999"/>
      <c r="AM65" s="999" t="s">
        <v>520</v>
      </c>
      <c r="AN65" s="999"/>
      <c r="AO65" s="999"/>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498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698</v>
      </c>
      <c r="H2" s="440"/>
      <c r="I2" s="440"/>
      <c r="J2" s="440"/>
      <c r="K2" s="440"/>
      <c r="L2" s="440"/>
      <c r="M2" s="440"/>
      <c r="N2" s="440"/>
      <c r="O2" s="440"/>
      <c r="P2" s="440"/>
      <c r="Q2" s="440"/>
      <c r="R2" s="440"/>
      <c r="S2" s="440"/>
      <c r="T2" s="440"/>
      <c r="U2" s="440"/>
      <c r="V2" s="440"/>
      <c r="W2" s="440"/>
      <c r="X2" s="440"/>
      <c r="Y2" s="440"/>
      <c r="Z2" s="440"/>
      <c r="AA2" s="440"/>
      <c r="AB2" s="441"/>
      <c r="AC2" s="439" t="s">
        <v>486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t="s">
        <v>671</v>
      </c>
      <c r="H4" s="450"/>
      <c r="I4" s="450"/>
      <c r="J4" s="450"/>
      <c r="K4" s="451"/>
      <c r="L4" s="452" t="s">
        <v>650</v>
      </c>
      <c r="M4" s="453"/>
      <c r="N4" s="453"/>
      <c r="O4" s="453"/>
      <c r="P4" s="453"/>
      <c r="Q4" s="453"/>
      <c r="R4" s="453"/>
      <c r="S4" s="453"/>
      <c r="T4" s="453"/>
      <c r="U4" s="453"/>
      <c r="V4" s="453"/>
      <c r="W4" s="453"/>
      <c r="X4" s="454"/>
      <c r="Y4" s="455">
        <v>0.5</v>
      </c>
      <c r="Z4" s="456"/>
      <c r="AA4" s="456"/>
      <c r="AB4" s="580"/>
      <c r="AC4" s="449" t="s">
        <v>648</v>
      </c>
      <c r="AD4" s="450"/>
      <c r="AE4" s="450"/>
      <c r="AF4" s="450"/>
      <c r="AG4" s="451"/>
      <c r="AH4" s="452" t="s">
        <v>648</v>
      </c>
      <c r="AI4" s="453"/>
      <c r="AJ4" s="453"/>
      <c r="AK4" s="453"/>
      <c r="AL4" s="453"/>
      <c r="AM4" s="453"/>
      <c r="AN4" s="453"/>
      <c r="AO4" s="453"/>
      <c r="AP4" s="453"/>
      <c r="AQ4" s="453"/>
      <c r="AR4" s="453"/>
      <c r="AS4" s="453"/>
      <c r="AT4" s="454"/>
      <c r="AU4" s="455" t="s">
        <v>648</v>
      </c>
      <c r="AV4" s="456"/>
      <c r="AW4" s="456"/>
      <c r="AX4" s="457"/>
    </row>
    <row r="5" spans="1:50" ht="24.75" hidden="1"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15">
      <c r="A15" s="1039"/>
      <c r="B15" s="1040"/>
      <c r="C15" s="1040"/>
      <c r="D15" s="1040"/>
      <c r="E15" s="1040"/>
      <c r="F15" s="1041"/>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8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39"/>
      <c r="B28" s="1040"/>
      <c r="C28" s="1040"/>
      <c r="D28" s="1040"/>
      <c r="E28" s="1040"/>
      <c r="F28" s="1041"/>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8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39"/>
      <c r="B41" s="1040"/>
      <c r="C41" s="1040"/>
      <c r="D41" s="1040"/>
      <c r="E41" s="1040"/>
      <c r="F41" s="1041"/>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8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8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39"/>
      <c r="B68" s="1040"/>
      <c r="C68" s="1040"/>
      <c r="D68" s="1040"/>
      <c r="E68" s="1040"/>
      <c r="F68" s="1041"/>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8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9"/>
      <c r="B81" s="1040"/>
      <c r="C81" s="1040"/>
      <c r="D81" s="1040"/>
      <c r="E81" s="1040"/>
      <c r="F81" s="1041"/>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8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9"/>
      <c r="B94" s="1040"/>
      <c r="C94" s="1040"/>
      <c r="D94" s="1040"/>
      <c r="E94" s="1040"/>
      <c r="F94" s="1041"/>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8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8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9"/>
      <c r="B121" s="1040"/>
      <c r="C121" s="1040"/>
      <c r="D121" s="1040"/>
      <c r="E121" s="1040"/>
      <c r="F121" s="1041"/>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8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9"/>
      <c r="B134" s="1040"/>
      <c r="C134" s="1040"/>
      <c r="D134" s="1040"/>
      <c r="E134" s="1040"/>
      <c r="F134" s="1041"/>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8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9"/>
      <c r="B147" s="1040"/>
      <c r="C147" s="1040"/>
      <c r="D147" s="1040"/>
      <c r="E147" s="1040"/>
      <c r="F147" s="1041"/>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8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8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9"/>
      <c r="B174" s="1040"/>
      <c r="C174" s="1040"/>
      <c r="D174" s="1040"/>
      <c r="E174" s="1040"/>
      <c r="F174" s="1041"/>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8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9"/>
      <c r="B187" s="1040"/>
      <c r="C187" s="1040"/>
      <c r="D187" s="1040"/>
      <c r="E187" s="1040"/>
      <c r="F187" s="1041"/>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8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9"/>
      <c r="B200" s="1040"/>
      <c r="C200" s="1040"/>
      <c r="D200" s="1040"/>
      <c r="E200" s="1040"/>
      <c r="F200" s="1041"/>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8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8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9"/>
      <c r="B227" s="1040"/>
      <c r="C227" s="1040"/>
      <c r="D227" s="1040"/>
      <c r="E227" s="1040"/>
      <c r="F227" s="1041"/>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8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9"/>
      <c r="B240" s="1040"/>
      <c r="C240" s="1040"/>
      <c r="D240" s="1040"/>
      <c r="E240" s="1040"/>
      <c r="F240" s="1041"/>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8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9"/>
      <c r="B253" s="1040"/>
      <c r="C253" s="1040"/>
      <c r="D253" s="1040"/>
      <c r="E253" s="1040"/>
      <c r="F253" s="1041"/>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8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O1364" sqref="O1364"/>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59">
        <v>1</v>
      </c>
      <c r="B4" s="1059">
        <v>1</v>
      </c>
      <c r="C4" s="421" t="s">
        <v>644</v>
      </c>
      <c r="D4" s="418"/>
      <c r="E4" s="418"/>
      <c r="F4" s="418"/>
      <c r="G4" s="418"/>
      <c r="H4" s="418"/>
      <c r="I4" s="418"/>
      <c r="J4" s="419">
        <v>2120001053495</v>
      </c>
      <c r="K4" s="420"/>
      <c r="L4" s="420"/>
      <c r="M4" s="420"/>
      <c r="N4" s="420"/>
      <c r="O4" s="420"/>
      <c r="P4" s="422" t="s">
        <v>650</v>
      </c>
      <c r="Q4" s="317"/>
      <c r="R4" s="317"/>
      <c r="S4" s="317"/>
      <c r="T4" s="317"/>
      <c r="U4" s="317"/>
      <c r="V4" s="317"/>
      <c r="W4" s="317"/>
      <c r="X4" s="317"/>
      <c r="Y4" s="318">
        <v>0.5</v>
      </c>
      <c r="Z4" s="319"/>
      <c r="AA4" s="319"/>
      <c r="AB4" s="320"/>
      <c r="AC4" s="322" t="s">
        <v>497</v>
      </c>
      <c r="AD4" s="322"/>
      <c r="AE4" s="322"/>
      <c r="AF4" s="322"/>
      <c r="AG4" s="322"/>
      <c r="AH4" s="323" t="s">
        <v>647</v>
      </c>
      <c r="AI4" s="324"/>
      <c r="AJ4" s="324"/>
      <c r="AK4" s="324"/>
      <c r="AL4" s="325" t="s">
        <v>648</v>
      </c>
      <c r="AM4" s="326"/>
      <c r="AN4" s="326"/>
      <c r="AO4" s="327"/>
      <c r="AP4" s="321" t="s">
        <v>648</v>
      </c>
      <c r="AQ4" s="321"/>
      <c r="AR4" s="321"/>
      <c r="AS4" s="321"/>
      <c r="AT4" s="321"/>
      <c r="AU4" s="321"/>
      <c r="AV4" s="321"/>
      <c r="AW4" s="321"/>
      <c r="AX4" s="321"/>
    </row>
    <row r="5" spans="1:50" ht="26.25" customHeight="1" x14ac:dyDescent="0.15">
      <c r="A5" s="1059">
        <v>2</v>
      </c>
      <c r="B5" s="1059">
        <v>1</v>
      </c>
      <c r="C5" s="421" t="s">
        <v>645</v>
      </c>
      <c r="D5" s="418"/>
      <c r="E5" s="418"/>
      <c r="F5" s="418"/>
      <c r="G5" s="418"/>
      <c r="H5" s="418"/>
      <c r="I5" s="418"/>
      <c r="J5" s="419">
        <v>1080001019023</v>
      </c>
      <c r="K5" s="420"/>
      <c r="L5" s="420"/>
      <c r="M5" s="420"/>
      <c r="N5" s="420"/>
      <c r="O5" s="420"/>
      <c r="P5" s="422" t="s">
        <v>651</v>
      </c>
      <c r="Q5" s="317"/>
      <c r="R5" s="317"/>
      <c r="S5" s="317"/>
      <c r="T5" s="317"/>
      <c r="U5" s="317"/>
      <c r="V5" s="317"/>
      <c r="W5" s="317"/>
      <c r="X5" s="317"/>
      <c r="Y5" s="318">
        <v>0.4</v>
      </c>
      <c r="Z5" s="319"/>
      <c r="AA5" s="319"/>
      <c r="AB5" s="320"/>
      <c r="AC5" s="322" t="s">
        <v>497</v>
      </c>
      <c r="AD5" s="322"/>
      <c r="AE5" s="322"/>
      <c r="AF5" s="322"/>
      <c r="AG5" s="322"/>
      <c r="AH5" s="323" t="s">
        <v>648</v>
      </c>
      <c r="AI5" s="324"/>
      <c r="AJ5" s="324"/>
      <c r="AK5" s="324"/>
      <c r="AL5" s="325" t="s">
        <v>648</v>
      </c>
      <c r="AM5" s="326"/>
      <c r="AN5" s="326"/>
      <c r="AO5" s="327"/>
      <c r="AP5" s="321" t="s">
        <v>648</v>
      </c>
      <c r="AQ5" s="321"/>
      <c r="AR5" s="321"/>
      <c r="AS5" s="321"/>
      <c r="AT5" s="321"/>
      <c r="AU5" s="321"/>
      <c r="AV5" s="321"/>
      <c r="AW5" s="321"/>
      <c r="AX5" s="321"/>
    </row>
    <row r="6" spans="1:50" ht="26.25" customHeight="1" x14ac:dyDescent="0.15">
      <c r="A6" s="1059">
        <v>3</v>
      </c>
      <c r="B6" s="1059">
        <v>1</v>
      </c>
      <c r="C6" s="421" t="s">
        <v>646</v>
      </c>
      <c r="D6" s="418"/>
      <c r="E6" s="418"/>
      <c r="F6" s="418"/>
      <c r="G6" s="418"/>
      <c r="H6" s="418"/>
      <c r="I6" s="418"/>
      <c r="J6" s="419">
        <v>2020001008096</v>
      </c>
      <c r="K6" s="420"/>
      <c r="L6" s="420"/>
      <c r="M6" s="420"/>
      <c r="N6" s="420"/>
      <c r="O6" s="420"/>
      <c r="P6" s="422" t="s">
        <v>651</v>
      </c>
      <c r="Q6" s="317"/>
      <c r="R6" s="317"/>
      <c r="S6" s="317"/>
      <c r="T6" s="317"/>
      <c r="U6" s="317"/>
      <c r="V6" s="317"/>
      <c r="W6" s="317"/>
      <c r="X6" s="317"/>
      <c r="Y6" s="318">
        <v>0.4</v>
      </c>
      <c r="Z6" s="319"/>
      <c r="AA6" s="319"/>
      <c r="AB6" s="320"/>
      <c r="AC6" s="322" t="s">
        <v>497</v>
      </c>
      <c r="AD6" s="322"/>
      <c r="AE6" s="322"/>
      <c r="AF6" s="322"/>
      <c r="AG6" s="322"/>
      <c r="AH6" s="323" t="s">
        <v>648</v>
      </c>
      <c r="AI6" s="324"/>
      <c r="AJ6" s="324"/>
      <c r="AK6" s="324"/>
      <c r="AL6" s="325" t="s">
        <v>649</v>
      </c>
      <c r="AM6" s="326"/>
      <c r="AN6" s="326"/>
      <c r="AO6" s="327"/>
      <c r="AP6" s="321" t="s">
        <v>648</v>
      </c>
      <c r="AQ6" s="321"/>
      <c r="AR6" s="321"/>
      <c r="AS6" s="321"/>
      <c r="AT6" s="321"/>
      <c r="AU6" s="321"/>
      <c r="AV6" s="321"/>
      <c r="AW6" s="321"/>
      <c r="AX6" s="321"/>
    </row>
    <row r="7" spans="1:50" ht="26.25" hidden="1"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hidden="1"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hidden="1"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hidden="1"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hidden="1"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hidden="1"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hidden="1"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hidden="1"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hidden="1"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hidden="1"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hidden="1"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hidden="1"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hidden="1"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hidden="1"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hidden="1"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hidden="1"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hidden="1"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hidden="1"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hidden="1"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hidden="1"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hidden="1"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hidden="1"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hidden="1"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hidden="1"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hidden="1"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hidden="1"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hidden="1"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hidden="1"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hidden="1"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hidden="1"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hidden="1"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hidden="1"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hidden="1"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hidden="1"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hidden="1"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hidden="1"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hidden="1"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hidden="1"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hidden="1"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hidden="1"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間宮 和紹</cp:lastModifiedBy>
  <cp:lastPrinted>2019-06-17T08:02:45Z</cp:lastPrinted>
  <dcterms:created xsi:type="dcterms:W3CDTF">2012-03-13T00:50:25Z</dcterms:created>
  <dcterms:modified xsi:type="dcterms:W3CDTF">2019-09-03T11:02:05Z</dcterms:modified>
</cp:coreProperties>
</file>