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総務課\水・大気環境局＿総務課\組織整備係\03_予算要求・執行関係・契約関係\01 予算要求\要求資料(R2)\01 H31行政事業レビュー\190814 所見反映\"/>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<sst xmlns="http://schemas.openxmlformats.org/spreadsheetml/2006/main" count="2900" uniqueCount="648">
  <si>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</si>
  <si>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</si>
  <si>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</si>
  <si>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</si>
  <si>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</si>
  <si>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</si>
  <si>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</si>
  <si>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</si>
  <si>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</si>
  <si>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</si>
  <si>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</si>
  <si>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</si>
  <si>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</si>
  <si>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</si>
  <si>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</si>
  <si>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</si>
  <si>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</si>
  <si>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</si>
  <si>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</si>
  <si>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</si>
  <si>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</si>
  <si>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</si>
  <si>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</si>
  <si>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</si>
  <si>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</si>
  <si>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</si>
  <si>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</si>
  <si>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</si>
  <si>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</si>
  <si>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</si>
  <si>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</si>
  <si>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</si>
  <si>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</si>
  <si>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</si>
  <si>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</si>
  <si>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</si>
  <si>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</si>
  <si>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</si>
  <si>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</si>
  <si>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</si>
  <si>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</si>
  <si>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</si>
  <si>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</si>
  <si>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</si>
  <si>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</si>
  <si>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</si>
  <si>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</si>
  <si>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</si>
  <si>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</si>
  <si>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</si>
  <si>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</si>
  <si>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</si>
  <si>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</si>
  <si>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</si>
  <si>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</si>
  <si>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</si>
  <si>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</si>
  <si>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</si>
  <si>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</si>
  <si>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</si>
  <si>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</si>
  <si>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</si>
  <si>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</si>
  <si>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</si>
  <si>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</si>
  <si>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</si>
  <si>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</si>
  <si>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</si>
  <si>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</si>
  <si>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</si>
  <si>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</si>
  <si>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</si>
  <si>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</si>
  <si>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</si>
  <si>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</si>
  <si>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</si>
  <si>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</si>
  <si>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</si>
  <si>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</si>
  <si>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</si>
  <si>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</si>
  <si>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</si>
  <si>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</si>
  <si>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</si>
  <si>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</si>
  <si>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</si>
  <si>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</si>
  <si>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</si>
  <si>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</si>
  <si>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</si>
  <si>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</si>
  <si>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</si>
  <si>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</si>
  <si>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</si>
  <si>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</si>
  <si>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</si>
  <si>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</si>
  <si>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</si>
  <si>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</si>
  <si>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</si>
  <si>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</si>
  <si>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</si>
  <si>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</si>
  <si>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</si>
  <si>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</si>
  <si>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</si>
  <si>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</si>
  <si>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</si>
  <si>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</si>
  <si>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</si>
  <si>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</si>
  <si>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</si>
  <si>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</si>
  <si>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</si>
  <si>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</si>
  <si>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</si>
  <si>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</si>
  <si>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</si>
  <si>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</si>
  <si>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</si>
  <si>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</si>
  <si>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</si>
  <si>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</si>
  <si>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</si>
  <si>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</si>
  <si>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</si>
  <si>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</si>
  <si>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</si>
  <si>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</si>
  <si>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</si>
  <si>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</si>
  <si>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</si>
  <si>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</si>
  <si>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</si>
  <si>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</si>
  <si>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</si>
  <si>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</si>
  <si>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</si>
  <si>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</si>
  <si>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</si>
  <si>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</si>
  <si>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</si>
  <si>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</si>
  <si>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</si>
  <si>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</si>
  <si>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</si>
  <si>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</si>
  <si>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</si>
  <si>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</si>
  <si>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</si>
  <si>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</si>
  <si>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</si>
  <si>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</si>
  <si>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</si>
  <si>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</si>
  <si>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</si>
  <si>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</si>
  <si>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</si>
  <si>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</si>
  <si>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</si>
  <si>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</si>
  <si>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</si>
  <si>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</si>
  <si>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</si>
  <si>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</si>
  <si>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</si>
  <si>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</si>
  <si>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</si>
  <si>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</si>
  <si>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</si>
  <si>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</si>
  <si>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</si>
  <si>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</si>
  <si>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</si>
  <si>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</si>
  <si>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</si>
  <si>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</si>
  <si>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</si>
  <si>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</si>
  <si>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</si>
  <si>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</si>
  <si>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</si>
  <si>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</si>
  <si>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</si>
  <si>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</si>
  <si>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</si>
  <si>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</si>
  <si>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</si>
  <si>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</si>
  <si>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</si>
  <si>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</si>
  <si>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</si>
  <si>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</si>
  <si>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</si>
  <si>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</si>
  <si>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</si>
  <si>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</si>
  <si>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</si>
  <si>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</si>
  <si>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</si>
  <si>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</si>
  <si>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</si>
  <si>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</si>
  <si>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</si>
  <si>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</si>
  <si>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</si>
  <si>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</si>
  <si>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</si>
  <si>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</si>
  <si>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</si>
  <si>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</si>
  <si>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</si>
  <si>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</si>
  <si>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</si>
  <si>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</si>
  <si>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</si>
  <si>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</si>
  <si>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</si>
  <si>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</si>
  <si>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</si>
  <si>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</si>
  <si>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</si>
  <si>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</si>
  <si>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</si>
  <si>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</si>
  <si>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</si>
  <si>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</si>
  <si>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</si>
  <si>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</si>
  <si>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</si>
  <si>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</si>
  <si>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</si>
  <si>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</si>
  <si>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</si>
  <si>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</si>
  <si>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</si>
  <si>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</si>
  <si>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</si>
  <si>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</si>
  <si>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</si>
  <si>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</si>
  <si>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</si>
  <si>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</si>
  <si>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</si>
  <si>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</si>
  <si>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</si>
  <si>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</si>
  <si>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</si>
  <si>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</si>
  <si>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</si>
  <si>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</si>
  <si>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</si>
  <si>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</si>
  <si>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</si>
  <si>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</si>
  <si>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</si>
  <si>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</si>
  <si>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</si>
  <si>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</si>
  <si>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</si>
  <si>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</si>
  <si>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</si>
  <si>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</si>
  <si>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</si>
  <si>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</si>
  <si>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</si>
  <si>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</si>
  <si>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</si>
  <si>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</si>
  <si>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</si>
  <si>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</si>
  <si>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</si>
  <si>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</si>
  <si>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</si>
  <si>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</si>
  <si>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</si>
  <si>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</si>
  <si>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</si>
  <si>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</si>
  <si>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</si>
  <si>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</si>
  <si>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</si>
  <si>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</si>
  <si>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</si>
  <si>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</si>
  <si>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</si>
  <si>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</si>
  <si>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</si>
  <si>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</si>
  <si>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</si>
  <si>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</si>
  <si>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</si>
  <si>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</si>
  <si>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</si>
  <si>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</si>
  <si>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</si>
  <si>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</si>
  <si>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</si>
  <si>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</si>
  <si>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</si>
  <si>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</si>
  <si>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</si>
  <si>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</si>
  <si>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</si>
  <si>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</si>
  <si>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</si>
  <si>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</si>
  <si>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</si>
  <si>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</si>
  <si>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</si>
  <si>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</si>
  <si>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</si>
  <si>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</si>
  <si>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</si>
  <si>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</si>
  <si>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</si>
  <si>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</si>
  <si>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</si>
  <si>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</si>
  <si>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</si>
  <si>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</si>
  <si>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</si>
  <si>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</si>
  <si>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</si>
  <si>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</si>
  <si>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</si>
  <si>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</si>
  <si>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</si>
  <si>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</si>
  <si>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</si>
  <si>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</si>
  <si>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</si>
  <si>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</si>
  <si>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</si>
  <si>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</si>
  <si>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</si>
  <si>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</si>
  <si>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</si>
  <si>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</si>
  <si>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</si>
  <si>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</si>
  <si>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</si>
  <si>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</si>
  <si>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</si>
  <si>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</si>
  <si>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</si>
  <si>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</si>
  <si>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</si>
  <si>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</si>
  <si>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</si>
  <si>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</si>
  <si>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</si>
  <si>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</si>
  <si>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</si>
  <si>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</si>
  <si>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</si>
  <si>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</si>
  <si>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</si>
  <si>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</si>
  <si>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</si>
  <si>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</si>
  <si>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</si>
  <si>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</si>
  <si>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</si>
  <si>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</si>
  <si>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</si>
  <si>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</si>
  <si>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</si>
  <si>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</si>
  <si>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</si>
  <si>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</si>
  <si>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</si>
  <si>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</si>
  <si>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</si>
  <si>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</si>
  <si>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</si>
  <si>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</si>
  <si>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</si>
  <si>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</si>
  <si>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</si>
  <si>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</si>
  <si>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</si>
  <si>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</si>
  <si>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</si>
  <si>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</si>
  <si>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</si>
  <si>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</si>
  <si>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</si>
  <si>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</si>
  <si>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</si>
  <si>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</si>
  <si>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</si>
  <si>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</si>
  <si>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</si>
  <si>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</si>
  <si>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</si>
  <si>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</si>
  <si>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</si>
  <si>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</si>
  <si>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</si>
  <si>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</si>
  <si>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</si>
  <si>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</si>
  <si>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</si>
  <si>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</si>
  <si>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</si>
  <si>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</si>
  <si>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</si>
  <si>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</si>
  <si>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</si>
  <si>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</si>
  <si>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</si>
  <si>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</si>
  <si>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</si>
  <si>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</si>
  <si>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</si>
  <si>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</si>
  <si>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</si>
  <si>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</si>
  <si>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</si>
  <si>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</si>
  <si>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</si>
  <si>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</si>
  <si>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</si>
  <si>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</si>
  <si>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</si>
  <si>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</si>
  <si>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</si>
  <si>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</si>
  <si>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</si>
  <si>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</si>
  <si>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</si>
  <si>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</si>
  <si>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</si>
  <si>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</si>
  <si>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</si>
  <si>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</si>
  <si>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</si>
  <si>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</si>
  <si>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</si>
  <si>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</si>
  <si>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</si>
  <si>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</si>
  <si>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</si>
  <si>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</si>
  <si>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</si>
  <si>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</si>
  <si>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</si>
  <si>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</si>
  <si>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</si>
  <si>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</si>
  <si>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</si>
  <si>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</si>
  <si>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</si>
  <si>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</si>
  <si>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</si>
  <si>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</si>
  <si>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</si>
  <si>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</si>
  <si>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</si>
  <si>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</si>
  <si>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</si>
  <si>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</si>
  <si>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</si>
  <si>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</si>
  <si>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</si>
  <si>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</si>
  <si>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</si>
  <si>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</si>
  <si>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</si>
  <si>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</si>
  <si>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</si>
  <si>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</si>
  <si>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</si>
  <si>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</si>
  <si>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</si>
  <si>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</si>
  <si>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</si>
  <si>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</si>
  <si>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</si>
  <si>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</si>
  <si>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</si>
  <si>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</si>
  <si>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</si>
  <si>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</si>
  <si>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</si>
  <si>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</si>
  <si>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</si>
  <si>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</si>
  <si>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</si>
  <si>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</si>
  <si>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</si>
  <si>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</si>
  <si>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</si>
  <si>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</si>
  <si>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</si>
  <si>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</si>
  <si>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</si>
  <si>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</si>
  <si>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</si>
  <si>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</si>
  <si>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</si>
  <si>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</si>
  <si>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</si>
  <si>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</si>
  <si>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</si>
  <si>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</si>
  <si>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</si>
  <si>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</si>
  <si>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</si>
  <si>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</si>
  <si>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</si>
  <si>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</si>
  <si>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</si>
  <si>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</si>
  <si>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</si>
  <si>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</si>
  <si>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</si>
  <si>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</si>
  <si>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</si>
  <si>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</si>
  <si>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</si>
  <si>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</si>
  <si>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</si>
  <si>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</si>
  <si>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</si>
  <si>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</si>
  <si>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</si>
  <si>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</si>
  <si>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</si>
  <si>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</si>
  <si>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</si>
  <si>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</si>
  <si>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</si>
  <si>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</si>
  <si>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</si>
  <si>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</si>
  <si>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</si>
  <si>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</si>
  <si>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</si>
  <si>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</si>
  <si>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</si>
  <si>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</si>
  <si>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</si>
  <si>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</si>
  <si>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</si>
  <si>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</si>
  <si>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</si>
  <si>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</si>
  <si>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</si>
  <si>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</si>
  <si>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</si>
  <si>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</si>
  <si>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</si>
  <si>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</si>
  <si>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</si>
  <si>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</si>
  <si>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</si>
  <si>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</si>
  <si>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</si>
  <si>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</si>
  <si>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</si>
  <si>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</si>
  <si>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</si>
  <si>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</si>
  <si>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</si>
  <si>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</si>
  <si>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</si>
  <si>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</si>
  <si>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</si>
  <si>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</si>
  <si>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環境省</t>
  </si>
  <si>
    <t>公害防止管理推進調査対策検討費</t>
    <phoneticPr fontId="5"/>
  </si>
  <si>
    <t>水・大気環境局</t>
    <phoneticPr fontId="5"/>
  </si>
  <si>
    <t>平成１９年度</t>
    <phoneticPr fontId="5"/>
  </si>
  <si>
    <t>総務課</t>
    <phoneticPr fontId="5"/>
  </si>
  <si>
    <t>総務課長
関谷　毅史</t>
    <phoneticPr fontId="5"/>
  </si>
  <si>
    <t>-</t>
  </si>
  <si>
    <t>-</t>
    <phoneticPr fontId="5"/>
  </si>
  <si>
    <t>○</t>
  </si>
  <si>
    <t>　昨今、一部の事業者において、不適正な設備管理による排出基準の超過や公害防止管理者による測定データの改ざんが明らかとなり、公害防止に係る環境管理に綻びが生じている事例が報告されている。また、環境問題の多様化、激甚な公害への対応を担ってきた職員の退職等により、事業者及び地方自治体の公害防止業務を取り巻く状況は構造的に変化している。これらを踏まえ、公害防止に係る不適正事案を防止し、事業者及び地方自治体における効果的な公害防止の取組を促進するための方策を推進する。</t>
    <phoneticPr fontId="5"/>
  </si>
  <si>
    <t>　地方自治体の公害防止体制の維持及び更なる充実・高度化に向けて、地方自治体の公害防止管理の施行状況を把握し、組織整備法に係る事業者等からの疑義照会事例、課題等について整理し、立入検査内容を示したマニュアルを整備することで自治体担当者の組織整備法の効率的な運用に資する参考情報として情報共有を図り、地方自治体の公害防止体制の維持及び更なる充実・高度化の取組を促進する。　</t>
    <phoneticPr fontId="5"/>
  </si>
  <si>
    <t>-</t>
    <phoneticPr fontId="5"/>
  </si>
  <si>
    <t>-</t>
    <phoneticPr fontId="5"/>
  </si>
  <si>
    <t>-</t>
    <phoneticPr fontId="5"/>
  </si>
  <si>
    <t>環境保全調査費</t>
    <rPh sb="0" eb="2">
      <t>カンキョウ</t>
    </rPh>
    <rPh sb="2" eb="4">
      <t>ホゼン</t>
    </rPh>
    <rPh sb="4" eb="6">
      <t>チョウサ</t>
    </rPh>
    <rPh sb="6" eb="7">
      <t>ヒ</t>
    </rPh>
    <phoneticPr fontId="5"/>
  </si>
  <si>
    <t>令和元年５月24日にデジタル手続法が成立したこと等を踏まえ、ＩＣＴ等（センサーなどのＩＣＴ機器、デジタル化）を活用した実効的・効率的な公害防止管理方策を調査し、規制の合理化を検討のうえ自治体及び事業者の公害管理コストの低減を図るための費用を増額した。</t>
    <phoneticPr fontId="5"/>
  </si>
  <si>
    <t>公害防止に係る不適切事案（水質汚濁防止法等による改善命令等）を防止する。</t>
    <phoneticPr fontId="5"/>
  </si>
  <si>
    <t>18年度の水質汚濁防止法等による改善命令等（51件）と比較した減少件数（目標値は８割の41件）
※30年度実績は集計中</t>
    <phoneticPr fontId="5"/>
  </si>
  <si>
    <t>件</t>
    <rPh sb="0" eb="1">
      <t>ケン</t>
    </rPh>
    <phoneticPr fontId="5"/>
  </si>
  <si>
    <t>-</t>
    <phoneticPr fontId="5"/>
  </si>
  <si>
    <t>平成29年度の大気汚染防止法の施行状況(平成31年3月　環境省水・大気環境局大気環境課)
平成29年度水質汚濁防止法等の施行状況(平成31年1月　環境省水・大気環境局水環境課)</t>
    <phoneticPr fontId="5"/>
  </si>
  <si>
    <t>地方自治体の公害防止体制の維持及び更なる充実・高度化の取組を促進することを目的に手引き等を検討し、組織整備法の手引き（素案）を自治体に配布</t>
    <phoneticPr fontId="5"/>
  </si>
  <si>
    <t>手引等検討件数</t>
    <phoneticPr fontId="5"/>
  </si>
  <si>
    <t>手引等検討件数</t>
    <phoneticPr fontId="5"/>
  </si>
  <si>
    <t>-</t>
    <phoneticPr fontId="5"/>
  </si>
  <si>
    <t>地方自治体の公害防止体制の維持及び更なる充実・高度化の取組を目的とした業務の執行額／組織整備法における手引等の検討件数　　　　　　　　　　　　　　　　　　　　　　　　　</t>
    <phoneticPr fontId="5"/>
  </si>
  <si>
    <t>百万円</t>
    <rPh sb="0" eb="2">
      <t>ヒャクマン</t>
    </rPh>
    <rPh sb="2" eb="3">
      <t>エン</t>
    </rPh>
    <phoneticPr fontId="5"/>
  </si>
  <si>
    <t>左記の通り</t>
    <rPh sb="0" eb="2">
      <t>サキ</t>
    </rPh>
    <rPh sb="3" eb="4">
      <t>トオ</t>
    </rPh>
    <phoneticPr fontId="5"/>
  </si>
  <si>
    <t>1.7/1</t>
    <phoneticPr fontId="5"/>
  </si>
  <si>
    <t>1.9/1</t>
    <phoneticPr fontId="5"/>
  </si>
  <si>
    <t>1.7/1</t>
    <phoneticPr fontId="5"/>
  </si>
  <si>
    <t>2/1</t>
    <phoneticPr fontId="5"/>
  </si>
  <si>
    <t>3.大気・水・土壌環境等の保全</t>
    <phoneticPr fontId="5"/>
  </si>
  <si>
    <t>-</t>
    <phoneticPr fontId="5"/>
  </si>
  <si>
    <t>-</t>
    <phoneticPr fontId="5"/>
  </si>
  <si>
    <t>公害防止に係る不適正事案を防止し、事業者及び地方自治体における効果的な公害防止の取組が促進されることにより、排出基準が遵守され大気汚染に係る環境基準の達成に寄与する。</t>
    <phoneticPr fontId="5"/>
  </si>
  <si>
    <t>地方自治体の公害防止体制の充実に向けた調査検討による効果的な公害防止体制の促進</t>
    <phoneticPr fontId="5"/>
  </si>
  <si>
    <t>地方自治体の公害防止体制の更なる充実を図ることを目的として、疑義照会事例の整理を含めた組織整備法における手引き等の検討を実施</t>
    <phoneticPr fontId="5"/>
  </si>
  <si>
    <t>組織整備法の手引きを作成・配布し、地方自治体の公害防止体制の維持及び更なる充実・高度化の取組を促進することにより、大気・水・土壌環境等の保全に寄与する。</t>
    <phoneticPr fontId="5"/>
  </si>
  <si>
    <t>-</t>
    <phoneticPr fontId="5"/>
  </si>
  <si>
    <t>-</t>
    <phoneticPr fontId="5"/>
  </si>
  <si>
    <t>自治体へ実施している施行状況調査の結果を踏まえて手引きを検討している。</t>
    <phoneticPr fontId="5"/>
  </si>
  <si>
    <t>国が中央環境審議会の答申を踏まえ促進するために方策を検討し推進すべきものである。</t>
    <phoneticPr fontId="5"/>
  </si>
  <si>
    <t>組織整備法における公害防止管理体制を充実するためには、優先度の高い事業である。</t>
    <phoneticPr fontId="5"/>
  </si>
  <si>
    <t>予定価格が百万円を下回ったため、随意契約（少額）とした。</t>
    <phoneticPr fontId="5"/>
  </si>
  <si>
    <t>○</t>
    <phoneticPr fontId="5"/>
  </si>
  <si>
    <t>○</t>
    <phoneticPr fontId="5"/>
  </si>
  <si>
    <t>無</t>
  </si>
  <si>
    <t>‐</t>
  </si>
  <si>
    <t>直近３年ではコストに大きな増減等がなく妥当であると考えられる。</t>
    <phoneticPr fontId="5"/>
  </si>
  <si>
    <t>費用は、事業内容を精査し、検討内容に必要なものに限定している。</t>
    <phoneticPr fontId="5"/>
  </si>
  <si>
    <t>複数の業者から本業務を行う上で必要な経費を確認し、必要最小限のコストで対応している</t>
    <phoneticPr fontId="5"/>
  </si>
  <si>
    <t>近年の成果実績は、目標値の概ね８割を達成している。</t>
    <phoneticPr fontId="5"/>
  </si>
  <si>
    <t>費用は、事業内容を精査し検討内容に必要なものに限定しているため、効果的かつ低コストな検討を実現している。</t>
    <phoneticPr fontId="5"/>
  </si>
  <si>
    <t>活動実績としては、組織整備法の手引き（素案（第２版））を作成し、当初見込みどおりに実施されている。</t>
    <phoneticPr fontId="5"/>
  </si>
  <si>
    <t>成果物は、公害防止管理体制充実の検討の基礎資料として活用されている。</t>
    <phoneticPr fontId="5"/>
  </si>
  <si>
    <t>成果実績について目標値の概ね８割を達成し、公害防止に係る不適正事案は減少しており、活動実績については低コストで当初見込みどおりに実施されている。</t>
    <phoneticPr fontId="5"/>
  </si>
  <si>
    <t>引き続き、低コストでより効果的･効率的な業務が行えるように努めていく。</t>
    <phoneticPr fontId="5"/>
  </si>
  <si>
    <t>外部有識者点検対象外</t>
    <phoneticPr fontId="5"/>
  </si>
  <si>
    <t>調達については、限られた予算範囲において、適切に執行されている。
疑義照会事例の整理等、成果実績を有効に活用し、引き続き、公害防止体制の実態を踏まえた事業展開を図ること。</t>
    <phoneticPr fontId="5"/>
  </si>
  <si>
    <t>049</t>
    <phoneticPr fontId="5"/>
  </si>
  <si>
    <t>089</t>
    <phoneticPr fontId="5"/>
  </si>
  <si>
    <t>037</t>
    <phoneticPr fontId="5"/>
  </si>
  <si>
    <t>098</t>
    <phoneticPr fontId="5"/>
  </si>
  <si>
    <t>038</t>
    <phoneticPr fontId="5"/>
  </si>
  <si>
    <t>096</t>
    <phoneticPr fontId="5"/>
  </si>
  <si>
    <t>085</t>
    <phoneticPr fontId="5"/>
  </si>
  <si>
    <t>112</t>
    <phoneticPr fontId="5"/>
  </si>
  <si>
    <t>人件費</t>
    <rPh sb="0" eb="3">
      <t>ジンケンヒ</t>
    </rPh>
    <phoneticPr fontId="5"/>
  </si>
  <si>
    <t>その他</t>
    <rPh sb="2" eb="3">
      <t>タ</t>
    </rPh>
    <phoneticPr fontId="5"/>
  </si>
  <si>
    <t>調査検討</t>
    <rPh sb="0" eb="2">
      <t>チョウサ</t>
    </rPh>
    <rPh sb="2" eb="4">
      <t>ケントウ</t>
    </rPh>
    <phoneticPr fontId="5"/>
  </si>
  <si>
    <t>一般管理費、消費税等</t>
    <rPh sb="0" eb="2">
      <t>イッパン</t>
    </rPh>
    <rPh sb="2" eb="5">
      <t>カンリヒ</t>
    </rPh>
    <rPh sb="6" eb="9">
      <t>ショウヒゼイ</t>
    </rPh>
    <rPh sb="9" eb="10">
      <t>トウ</t>
    </rPh>
    <phoneticPr fontId="5"/>
  </si>
  <si>
    <t>（一社）産業環境管理協会</t>
    <phoneticPr fontId="5"/>
  </si>
  <si>
    <t>組織整備法の手引き（素案（第２版））の作成</t>
    <phoneticPr fontId="5"/>
  </si>
  <si>
    <t>施行状況、組織整備法の運用状況について調査</t>
    <phoneticPr fontId="5"/>
  </si>
  <si>
    <t>引き続き、低コストでより効果的・効率的な予算執行に努めるとともに、地方自治体における公害防止管理の課題に適切に対応し、公害防止体制の維持及び更なる充実を図る。</t>
    <rPh sb="5" eb="6">
      <t>テイ</t>
    </rPh>
    <rPh sb="12" eb="14">
      <t>コウカ</t>
    </rPh>
    <rPh sb="14" eb="15">
      <t>テキ</t>
    </rPh>
    <rPh sb="16" eb="19">
      <t>コウリツテキ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</si>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</sst>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0</xdr:colOff>
      <xdr:row>740</xdr:row>
      <xdr:rowOff>127000</xdr:rowOff>
    </xdr:from>
    <xdr:to>
      <xdr:col>42</xdr:col>
      <xdr:colOff>99400</xdr:colOff>
      <xdr:row>751</xdr:row>
      <xdr:rowOff>159766</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6727" y="40489909"/>
          <a:ext cx="5641218" cy="39466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85" zoomScaleNormal="75" zoomScaleSheetLayoutView="85" zoomScalePageLayoutView="85" workbookViewId="0">
      <selection activeCell="BB36" sqref="BB36:BC3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104</v>
      </c>
      <c r="AT2" s="219"/>
      <c r="AU2" s="219"/>
      <c r="AV2" s="51" t="str">
        <f>IF(AW2="", "", "-")</f>
        <v/>
      </c>
      <c r="AW2" s="396"/>
      <c r="AX2" s="396"/>
    </row>
    <row r="3" spans="1:50" ht="21" customHeight="1" thickBot="1" x14ac:dyDescent="0.25">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x14ac:dyDescent="0.2">
      <c r="A4" s="721" t="s">
        <v>25</v>
      </c>
      <c r="B4" s="722"/>
      <c r="C4" s="722"/>
      <c r="D4" s="722"/>
      <c r="E4" s="722"/>
      <c r="F4" s="722"/>
      <c r="G4" s="697" t="s">
        <v>572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7" t="s">
        <v>574</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575</v>
      </c>
      <c r="AF5" s="716"/>
      <c r="AG5" s="716"/>
      <c r="AH5" s="716"/>
      <c r="AI5" s="716"/>
      <c r="AJ5" s="716"/>
      <c r="AK5" s="716"/>
      <c r="AL5" s="716"/>
      <c r="AM5" s="716"/>
      <c r="AN5" s="716"/>
      <c r="AO5" s="716"/>
      <c r="AP5" s="717"/>
      <c r="AQ5" s="718" t="s">
        <v>576</v>
      </c>
      <c r="AR5" s="719"/>
      <c r="AS5" s="719"/>
      <c r="AT5" s="719"/>
      <c r="AU5" s="719"/>
      <c r="AV5" s="719"/>
      <c r="AW5" s="719"/>
      <c r="AX5" s="720"/>
    </row>
    <row r="6" spans="1:50" ht="39" customHeight="1" x14ac:dyDescent="0.2">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2">
      <c r="A7" s="825" t="s">
        <v>22</v>
      </c>
      <c r="B7" s="826"/>
      <c r="C7" s="826"/>
      <c r="D7" s="826"/>
      <c r="E7" s="826"/>
      <c r="F7" s="827"/>
      <c r="G7" s="828" t="s">
        <v>578</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2">
      <c r="A9" s="144" t="s">
        <v>23</v>
      </c>
      <c r="B9" s="145"/>
      <c r="C9" s="145"/>
      <c r="D9" s="145"/>
      <c r="E9" s="145"/>
      <c r="F9" s="145"/>
      <c r="G9" s="571" t="s">
        <v>580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38" t="s">
        <v>30</v>
      </c>
      <c r="B10" s="739"/>
      <c r="C10" s="739"/>
      <c r="D10" s="739"/>
      <c r="E10" s="739"/>
      <c r="F10" s="739"/>
      <c r="G10" s="671" t="s">
        <v>581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x14ac:dyDescent="0.2">
      <c r="A13" s="141"/>
      <c r="B13" s="142"/>
      <c r="C13" s="142"/>
      <c r="D13" s="142"/>
      <c r="E13" s="142"/>
      <c r="F13" s="143"/>
      <c r="G13" s="741" t="s">
        <v>6</v>
      </c>
      <c r="H13" s="742"/>
      <c r="I13" s="634" t="s">
        <v>7</v>
      </c>
      <c r="J13" s="635"/>
      <c r="K13" s="635"/>
      <c r="L13" s="635"/>
      <c r="M13" s="635"/>
      <c r="N13" s="635"/>
      <c r="O13" s="636"/>
      <c r="P13" s="107">
        <v>2</v>
      </c>
      <c r="Q13" s="108"/>
      <c r="R13" s="108"/>
      <c r="S13" s="108"/>
      <c r="T13" s="108"/>
      <c r="U13" s="108"/>
      <c r="V13" s="109"/>
      <c r="W13" s="107">
        <v>2</v>
      </c>
      <c r="X13" s="108"/>
      <c r="Y13" s="108"/>
      <c r="Z13" s="108"/>
      <c r="AA13" s="108"/>
      <c r="AB13" s="108"/>
      <c r="AC13" s="109"/>
      <c r="AD13" s="107">
        <v>2</v>
      </c>
      <c r="AE13" s="108"/>
      <c r="AF13" s="108"/>
      <c r="AG13" s="108"/>
      <c r="AH13" s="108"/>
      <c r="AI13" s="108"/>
      <c r="AJ13" s="109"/>
      <c r="AK13" s="107">
        <v>2</v>
      </c>
      <c r="AL13" s="108"/>
      <c r="AM13" s="108"/>
      <c r="AN13" s="108"/>
      <c r="AO13" s="108"/>
      <c r="AP13" s="108"/>
      <c r="AQ13" s="109"/>
      <c r="AR13" s="104">
        <v>7</v>
      </c>
      <c r="AS13" s="105"/>
      <c r="AT13" s="105"/>
      <c r="AU13" s="105"/>
      <c r="AV13" s="105"/>
      <c r="AW13" s="105"/>
      <c r="AX13" s="393"/>
    </row>
    <row r="14" spans="1:50" ht="21" customHeight="1" x14ac:dyDescent="0.2">
      <c r="A14" s="141"/>
      <c r="B14" s="142"/>
      <c r="C14" s="142"/>
      <c r="D14" s="142"/>
      <c r="E14" s="142"/>
      <c r="F14" s="143"/>
      <c r="G14" s="743"/>
      <c r="H14" s="744"/>
      <c r="I14" s="574" t="s">
        <v>8</v>
      </c>
      <c r="J14" s="628"/>
      <c r="K14" s="628"/>
      <c r="L14" s="628"/>
      <c r="M14" s="628"/>
      <c r="N14" s="628"/>
      <c r="O14" s="629"/>
      <c r="P14" s="107" t="s">
        <v>582</v>
      </c>
      <c r="Q14" s="108"/>
      <c r="R14" s="108"/>
      <c r="S14" s="108"/>
      <c r="T14" s="108"/>
      <c r="U14" s="108"/>
      <c r="V14" s="109"/>
      <c r="W14" s="107" t="s">
        <v>578</v>
      </c>
      <c r="X14" s="108"/>
      <c r="Y14" s="108"/>
      <c r="Z14" s="108"/>
      <c r="AA14" s="108"/>
      <c r="AB14" s="108"/>
      <c r="AC14" s="109"/>
      <c r="AD14" s="107" t="s">
        <v>578</v>
      </c>
      <c r="AE14" s="108"/>
      <c r="AF14" s="108"/>
      <c r="AG14" s="108"/>
      <c r="AH14" s="108"/>
      <c r="AI14" s="108"/>
      <c r="AJ14" s="109"/>
      <c r="AK14" s="107" t="s">
        <v>578</v>
      </c>
      <c r="AL14" s="108"/>
      <c r="AM14" s="108"/>
      <c r="AN14" s="108"/>
      <c r="AO14" s="108"/>
      <c r="AP14" s="108"/>
      <c r="AQ14" s="109"/>
      <c r="AR14" s="661"/>
      <c r="AS14" s="661"/>
      <c r="AT14" s="661"/>
      <c r="AU14" s="661"/>
      <c r="AV14" s="661"/>
      <c r="AW14" s="661"/>
      <c r="AX14" s="662"/>
    </row>
    <row r="15" spans="1:50" ht="21" customHeight="1" x14ac:dyDescent="0.2">
      <c r="A15" s="141"/>
      <c r="B15" s="142"/>
      <c r="C15" s="142"/>
      <c r="D15" s="142"/>
      <c r="E15" s="142"/>
      <c r="F15" s="143"/>
      <c r="G15" s="743"/>
      <c r="H15" s="744"/>
      <c r="I15" s="574" t="s">
        <v>51</v>
      </c>
      <c r="J15" s="575"/>
      <c r="K15" s="575"/>
      <c r="L15" s="575"/>
      <c r="M15" s="575"/>
      <c r="N15" s="575"/>
      <c r="O15" s="576"/>
      <c r="P15" s="107" t="s">
        <v>578</v>
      </c>
      <c r="Q15" s="108"/>
      <c r="R15" s="108"/>
      <c r="S15" s="108"/>
      <c r="T15" s="108"/>
      <c r="U15" s="108"/>
      <c r="V15" s="109"/>
      <c r="W15" s="107" t="s">
        <v>578</v>
      </c>
      <c r="X15" s="108"/>
      <c r="Y15" s="108"/>
      <c r="Z15" s="108"/>
      <c r="AA15" s="108"/>
      <c r="AB15" s="108"/>
      <c r="AC15" s="109"/>
      <c r="AD15" s="107" t="s">
        <v>582</v>
      </c>
      <c r="AE15" s="108"/>
      <c r="AF15" s="108"/>
      <c r="AG15" s="108"/>
      <c r="AH15" s="108"/>
      <c r="AI15" s="108"/>
      <c r="AJ15" s="109"/>
      <c r="AK15" s="107" t="s">
        <v>583</v>
      </c>
      <c r="AL15" s="108"/>
      <c r="AM15" s="108"/>
      <c r="AN15" s="108"/>
      <c r="AO15" s="108"/>
      <c r="AP15" s="108"/>
      <c r="AQ15" s="109"/>
      <c r="AR15" s="107" t="s">
        <v>578</v>
      </c>
      <c r="AS15" s="108"/>
      <c r="AT15" s="108"/>
      <c r="AU15" s="108"/>
      <c r="AV15" s="108"/>
      <c r="AW15" s="108"/>
      <c r="AX15" s="627"/>
    </row>
    <row r="16" spans="1:50" ht="21" customHeight="1" x14ac:dyDescent="0.2">
      <c r="A16" s="141"/>
      <c r="B16" s="142"/>
      <c r="C16" s="142"/>
      <c r="D16" s="142"/>
      <c r="E16" s="142"/>
      <c r="F16" s="143"/>
      <c r="G16" s="743"/>
      <c r="H16" s="744"/>
      <c r="I16" s="574" t="s">
        <v>52</v>
      </c>
      <c r="J16" s="575"/>
      <c r="K16" s="575"/>
      <c r="L16" s="575"/>
      <c r="M16" s="575"/>
      <c r="N16" s="575"/>
      <c r="O16" s="576"/>
      <c r="P16" s="107" t="s">
        <v>578</v>
      </c>
      <c r="Q16" s="108"/>
      <c r="R16" s="108"/>
      <c r="S16" s="108"/>
      <c r="T16" s="108"/>
      <c r="U16" s="108"/>
      <c r="V16" s="109"/>
      <c r="W16" s="107" t="s">
        <v>582</v>
      </c>
      <c r="X16" s="108"/>
      <c r="Y16" s="108"/>
      <c r="Z16" s="108"/>
      <c r="AA16" s="108"/>
      <c r="AB16" s="108"/>
      <c r="AC16" s="109"/>
      <c r="AD16" s="107" t="s">
        <v>578</v>
      </c>
      <c r="AE16" s="108"/>
      <c r="AF16" s="108"/>
      <c r="AG16" s="108"/>
      <c r="AH16" s="108"/>
      <c r="AI16" s="108"/>
      <c r="AJ16" s="109"/>
      <c r="AK16" s="107" t="s">
        <v>584</v>
      </c>
      <c r="AL16" s="108"/>
      <c r="AM16" s="108"/>
      <c r="AN16" s="108"/>
      <c r="AO16" s="108"/>
      <c r="AP16" s="108"/>
      <c r="AQ16" s="109"/>
      <c r="AR16" s="674"/>
      <c r="AS16" s="675"/>
      <c r="AT16" s="675"/>
      <c r="AU16" s="675"/>
      <c r="AV16" s="675"/>
      <c r="AW16" s="675"/>
      <c r="AX16" s="676"/>
    </row>
    <row r="17" spans="1:50" ht="24.75" customHeight="1" x14ac:dyDescent="0.2">
      <c r="A17" s="141"/>
      <c r="B17" s="142"/>
      <c r="C17" s="142"/>
      <c r="D17" s="142"/>
      <c r="E17" s="142"/>
      <c r="F17" s="143"/>
      <c r="G17" s="743"/>
      <c r="H17" s="744"/>
      <c r="I17" s="574" t="s">
        <v>50</v>
      </c>
      <c r="J17" s="628"/>
      <c r="K17" s="628"/>
      <c r="L17" s="628"/>
      <c r="M17" s="628"/>
      <c r="N17" s="628"/>
      <c r="O17" s="629"/>
      <c r="P17" s="107" t="s">
        <v>578</v>
      </c>
      <c r="Q17" s="108"/>
      <c r="R17" s="108"/>
      <c r="S17" s="108"/>
      <c r="T17" s="108"/>
      <c r="U17" s="108"/>
      <c r="V17" s="109"/>
      <c r="W17" s="107" t="s">
        <v>582</v>
      </c>
      <c r="X17" s="108"/>
      <c r="Y17" s="108"/>
      <c r="Z17" s="108"/>
      <c r="AA17" s="108"/>
      <c r="AB17" s="108"/>
      <c r="AC17" s="109"/>
      <c r="AD17" s="107" t="s">
        <v>578</v>
      </c>
      <c r="AE17" s="108"/>
      <c r="AF17" s="108"/>
      <c r="AG17" s="108"/>
      <c r="AH17" s="108"/>
      <c r="AI17" s="108"/>
      <c r="AJ17" s="109"/>
      <c r="AK17" s="107" t="s">
        <v>583</v>
      </c>
      <c r="AL17" s="108"/>
      <c r="AM17" s="108"/>
      <c r="AN17" s="108"/>
      <c r="AO17" s="108"/>
      <c r="AP17" s="108"/>
      <c r="AQ17" s="109"/>
      <c r="AR17" s="391"/>
      <c r="AS17" s="391"/>
      <c r="AT17" s="391"/>
      <c r="AU17" s="391"/>
      <c r="AV17" s="391"/>
      <c r="AW17" s="391"/>
      <c r="AX17" s="392"/>
    </row>
    <row r="18" spans="1:50" ht="24.75" customHeight="1" x14ac:dyDescent="0.2">
      <c r="A18" s="141"/>
      <c r="B18" s="142"/>
      <c r="C18" s="142"/>
      <c r="D18" s="142"/>
      <c r="E18" s="142"/>
      <c r="F18" s="143"/>
      <c r="G18" s="745"/>
      <c r="H18" s="746"/>
      <c r="I18" s="733" t="s">
        <v>20</v>
      </c>
      <c r="J18" s="734"/>
      <c r="K18" s="734"/>
      <c r="L18" s="734"/>
      <c r="M18" s="734"/>
      <c r="N18" s="734"/>
      <c r="O18" s="735"/>
      <c r="P18" s="113">
        <f>SUM(P13:V17)</f>
        <v>2</v>
      </c>
      <c r="Q18" s="114"/>
      <c r="R18" s="114"/>
      <c r="S18" s="114"/>
      <c r="T18" s="114"/>
      <c r="U18" s="114"/>
      <c r="V18" s="115"/>
      <c r="W18" s="113">
        <f>SUM(W13:AC17)</f>
        <v>2</v>
      </c>
      <c r="X18" s="114"/>
      <c r="Y18" s="114"/>
      <c r="Z18" s="114"/>
      <c r="AA18" s="114"/>
      <c r="AB18" s="114"/>
      <c r="AC18" s="115"/>
      <c r="AD18" s="113">
        <f>SUM(AD13:AJ17)</f>
        <v>2</v>
      </c>
      <c r="AE18" s="114"/>
      <c r="AF18" s="114"/>
      <c r="AG18" s="114"/>
      <c r="AH18" s="114"/>
      <c r="AI18" s="114"/>
      <c r="AJ18" s="115"/>
      <c r="AK18" s="113">
        <f>SUM(AK13:AQ17)</f>
        <v>2</v>
      </c>
      <c r="AL18" s="114"/>
      <c r="AM18" s="114"/>
      <c r="AN18" s="114"/>
      <c r="AO18" s="114"/>
      <c r="AP18" s="114"/>
      <c r="AQ18" s="115"/>
      <c r="AR18" s="113">
        <f>SUM(AR13:AX17)</f>
        <v>7</v>
      </c>
      <c r="AS18" s="114"/>
      <c r="AT18" s="114"/>
      <c r="AU18" s="114"/>
      <c r="AV18" s="114"/>
      <c r="AW18" s="114"/>
      <c r="AX18" s="536"/>
    </row>
    <row r="19" spans="1:50" ht="24.75" customHeight="1" x14ac:dyDescent="0.2">
      <c r="A19" s="141"/>
      <c r="B19" s="142"/>
      <c r="C19" s="142"/>
      <c r="D19" s="142"/>
      <c r="E19" s="142"/>
      <c r="F19" s="143"/>
      <c r="G19" s="534" t="s">
        <v>9</v>
      </c>
      <c r="H19" s="535"/>
      <c r="I19" s="535"/>
      <c r="J19" s="535"/>
      <c r="K19" s="535"/>
      <c r="L19" s="535"/>
      <c r="M19" s="535"/>
      <c r="N19" s="535"/>
      <c r="O19" s="535"/>
      <c r="P19" s="107">
        <v>2</v>
      </c>
      <c r="Q19" s="108"/>
      <c r="R19" s="108"/>
      <c r="S19" s="108"/>
      <c r="T19" s="108"/>
      <c r="U19" s="108"/>
      <c r="V19" s="109"/>
      <c r="W19" s="107">
        <v>2</v>
      </c>
      <c r="X19" s="108"/>
      <c r="Y19" s="108"/>
      <c r="Z19" s="108"/>
      <c r="AA19" s="108"/>
      <c r="AB19" s="108"/>
      <c r="AC19" s="109"/>
      <c r="AD19" s="107">
        <v>2</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2">
      <c r="A20" s="141"/>
      <c r="B20" s="142"/>
      <c r="C20" s="142"/>
      <c r="D20" s="142"/>
      <c r="E20" s="142"/>
      <c r="F20" s="143"/>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4"/>
      <c r="B21" s="145"/>
      <c r="C21" s="145"/>
      <c r="D21" s="145"/>
      <c r="E21" s="145"/>
      <c r="F21" s="146"/>
      <c r="G21" s="925" t="s">
        <v>477</v>
      </c>
      <c r="H21" s="926"/>
      <c r="I21" s="926"/>
      <c r="J21" s="926"/>
      <c r="K21" s="926"/>
      <c r="L21" s="926"/>
      <c r="M21" s="926"/>
      <c r="N21" s="926"/>
      <c r="O21" s="926"/>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2">
      <c r="A23" s="200"/>
      <c r="B23" s="201"/>
      <c r="C23" s="201"/>
      <c r="D23" s="201"/>
      <c r="E23" s="201"/>
      <c r="F23" s="202"/>
      <c r="G23" s="185" t="s">
        <v>585</v>
      </c>
      <c r="H23" s="186"/>
      <c r="I23" s="186"/>
      <c r="J23" s="186"/>
      <c r="K23" s="186"/>
      <c r="L23" s="186"/>
      <c r="M23" s="186"/>
      <c r="N23" s="186"/>
      <c r="O23" s="187"/>
      <c r="P23" s="104">
        <v>2</v>
      </c>
      <c r="Q23" s="105"/>
      <c r="R23" s="105"/>
      <c r="S23" s="105"/>
      <c r="T23" s="105"/>
      <c r="U23" s="105"/>
      <c r="V23" s="106"/>
      <c r="W23" s="104">
        <v>7</v>
      </c>
      <c r="X23" s="105"/>
      <c r="Y23" s="105"/>
      <c r="Z23" s="105"/>
      <c r="AA23" s="105"/>
      <c r="AB23" s="105"/>
      <c r="AC23" s="106"/>
      <c r="AD23" s="208" t="s">
        <v>586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194" t="s">
        <v>457</v>
      </c>
      <c r="H29" s="195"/>
      <c r="I29" s="195"/>
      <c r="J29" s="195"/>
      <c r="K29" s="195"/>
      <c r="L29" s="195"/>
      <c r="M29" s="195"/>
      <c r="N29" s="195"/>
      <c r="O29" s="196"/>
      <c r="P29" s="107">
        <f>AK13</f>
        <v>2</v>
      </c>
      <c r="Q29" s="108"/>
      <c r="R29" s="108"/>
      <c r="S29" s="108"/>
      <c r="T29" s="108"/>
      <c r="U29" s="108"/>
      <c r="V29" s="109"/>
      <c r="W29" s="226">
        <f>AR13</f>
        <v>7</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x14ac:dyDescent="0.2">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31</v>
      </c>
      <c r="AR31" s="135"/>
      <c r="AS31" s="136" t="s">
        <v>354</v>
      </c>
      <c r="AT31" s="171"/>
      <c r="AU31" s="270" t="s">
        <v>582</v>
      </c>
      <c r="AV31" s="270"/>
      <c r="AW31" s="378" t="s">
        <v>299</v>
      </c>
      <c r="AX31" s="379"/>
    </row>
    <row r="32" spans="1:50" ht="23.25" customHeight="1" x14ac:dyDescent="0.2">
      <c r="A32" s="514"/>
      <c r="B32" s="512"/>
      <c r="C32" s="512"/>
      <c r="D32" s="512"/>
      <c r="E32" s="512"/>
      <c r="F32" s="513"/>
      <c r="G32" s="539" t="s">
        <v>587</v>
      </c>
      <c r="H32" s="540"/>
      <c r="I32" s="540"/>
      <c r="J32" s="540"/>
      <c r="K32" s="540"/>
      <c r="L32" s="540"/>
      <c r="M32" s="540"/>
      <c r="N32" s="540"/>
      <c r="O32" s="541"/>
      <c r="P32" s="160" t="s">
        <v>588</v>
      </c>
      <c r="Q32" s="160"/>
      <c r="R32" s="160"/>
      <c r="S32" s="160"/>
      <c r="T32" s="160"/>
      <c r="U32" s="160"/>
      <c r="V32" s="160"/>
      <c r="W32" s="160"/>
      <c r="X32" s="230"/>
      <c r="Y32" s="337" t="s">
        <v>12</v>
      </c>
      <c r="Z32" s="548"/>
      <c r="AA32" s="549"/>
      <c r="AB32" s="550" t="s">
        <v>589</v>
      </c>
      <c r="AC32" s="550"/>
      <c r="AD32" s="550"/>
      <c r="AE32" s="363">
        <v>34</v>
      </c>
      <c r="AF32" s="364"/>
      <c r="AG32" s="364"/>
      <c r="AH32" s="364"/>
      <c r="AI32" s="363">
        <v>31</v>
      </c>
      <c r="AJ32" s="364"/>
      <c r="AK32" s="364"/>
      <c r="AL32" s="364"/>
      <c r="AM32" s="363" t="s">
        <v>582</v>
      </c>
      <c r="AN32" s="364"/>
      <c r="AO32" s="364"/>
      <c r="AP32" s="364"/>
      <c r="AQ32" s="110" t="s">
        <v>578</v>
      </c>
      <c r="AR32" s="111"/>
      <c r="AS32" s="111"/>
      <c r="AT32" s="112"/>
      <c r="AU32" s="364" t="s">
        <v>590</v>
      </c>
      <c r="AV32" s="364"/>
      <c r="AW32" s="364"/>
      <c r="AX32" s="366"/>
    </row>
    <row r="33" spans="1:50" ht="23.25" customHeight="1" x14ac:dyDescent="0.2">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589</v>
      </c>
      <c r="AC33" s="521"/>
      <c r="AD33" s="521"/>
      <c r="AE33" s="363">
        <v>41</v>
      </c>
      <c r="AF33" s="364"/>
      <c r="AG33" s="364"/>
      <c r="AH33" s="364"/>
      <c r="AI33" s="363">
        <v>41</v>
      </c>
      <c r="AJ33" s="364"/>
      <c r="AK33" s="364"/>
      <c r="AL33" s="364"/>
      <c r="AM33" s="363">
        <v>41</v>
      </c>
      <c r="AN33" s="364"/>
      <c r="AO33" s="364"/>
      <c r="AP33" s="364"/>
      <c r="AQ33" s="110">
        <v>41</v>
      </c>
      <c r="AR33" s="111"/>
      <c r="AS33" s="111"/>
      <c r="AT33" s="112"/>
      <c r="AU33" s="364" t="s">
        <v>578</v>
      </c>
      <c r="AV33" s="364"/>
      <c r="AW33" s="364"/>
      <c r="AX33" s="366"/>
    </row>
    <row r="34" spans="1:50" ht="23.25" customHeight="1" x14ac:dyDescent="0.2">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v>83</v>
      </c>
      <c r="AF34" s="364"/>
      <c r="AG34" s="364"/>
      <c r="AH34" s="364"/>
      <c r="AI34" s="363">
        <v>76</v>
      </c>
      <c r="AJ34" s="364"/>
      <c r="AK34" s="364"/>
      <c r="AL34" s="364"/>
      <c r="AM34" s="363" t="s">
        <v>578</v>
      </c>
      <c r="AN34" s="364"/>
      <c r="AO34" s="364"/>
      <c r="AP34" s="364"/>
      <c r="AQ34" s="110" t="s">
        <v>578</v>
      </c>
      <c r="AR34" s="111"/>
      <c r="AS34" s="111"/>
      <c r="AT34" s="112"/>
      <c r="AU34" s="364" t="s">
        <v>578</v>
      </c>
      <c r="AV34" s="364"/>
      <c r="AW34" s="364"/>
      <c r="AX34" s="366"/>
    </row>
    <row r="35" spans="1:50" ht="23.25" customHeight="1" x14ac:dyDescent="0.2">
      <c r="A35" s="896" t="s">
        <v>505</v>
      </c>
      <c r="B35" s="897"/>
      <c r="C35" s="897"/>
      <c r="D35" s="897"/>
      <c r="E35" s="897"/>
      <c r="F35" s="898"/>
      <c r="G35" s="902" t="s">
        <v>591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5" hidden="1" customHeight="1" x14ac:dyDescent="0.2">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2">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2">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2">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2">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2">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2">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2">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2">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2">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2">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2">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2">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2">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2">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2">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2">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2">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2">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2">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2">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2">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2">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2">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2">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x14ac:dyDescent="0.2">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2">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2">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2">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2">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2">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2">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2">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2">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2">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2">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2">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2">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2">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2">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2">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2">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2">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2">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2">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2">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2">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5">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2">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x14ac:dyDescent="0.2">
      <c r="A101" s="490"/>
      <c r="B101" s="491"/>
      <c r="C101" s="491"/>
      <c r="D101" s="491"/>
      <c r="E101" s="491"/>
      <c r="F101" s="492"/>
      <c r="G101" s="160" t="s">
        <v>592</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593</v>
      </c>
      <c r="AC101" s="550"/>
      <c r="AD101" s="550"/>
      <c r="AE101" s="363">
        <v>1</v>
      </c>
      <c r="AF101" s="364"/>
      <c r="AG101" s="364"/>
      <c r="AH101" s="365"/>
      <c r="AI101" s="363">
        <v>1</v>
      </c>
      <c r="AJ101" s="364"/>
      <c r="AK101" s="364"/>
      <c r="AL101" s="365"/>
      <c r="AM101" s="363">
        <v>1</v>
      </c>
      <c r="AN101" s="364"/>
      <c r="AO101" s="364"/>
      <c r="AP101" s="365"/>
      <c r="AQ101" s="363" t="s">
        <v>595</v>
      </c>
      <c r="AR101" s="364"/>
      <c r="AS101" s="364"/>
      <c r="AT101" s="365"/>
      <c r="AU101" s="363" t="s">
        <v>647</v>
      </c>
      <c r="AV101" s="364"/>
      <c r="AW101" s="364"/>
      <c r="AX101" s="365"/>
    </row>
    <row r="102" spans="1:60" ht="23.25" customHeight="1" x14ac:dyDescent="0.2">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594</v>
      </c>
      <c r="AC102" s="550"/>
      <c r="AD102" s="550"/>
      <c r="AE102" s="357">
        <v>1</v>
      </c>
      <c r="AF102" s="357"/>
      <c r="AG102" s="357"/>
      <c r="AH102" s="357"/>
      <c r="AI102" s="357">
        <v>1</v>
      </c>
      <c r="AJ102" s="357"/>
      <c r="AK102" s="357"/>
      <c r="AL102" s="357"/>
      <c r="AM102" s="357">
        <v>1</v>
      </c>
      <c r="AN102" s="357"/>
      <c r="AO102" s="357"/>
      <c r="AP102" s="357"/>
      <c r="AQ102" s="813">
        <v>1</v>
      </c>
      <c r="AR102" s="814"/>
      <c r="AS102" s="814"/>
      <c r="AT102" s="815"/>
      <c r="AU102" s="813">
        <v>1</v>
      </c>
      <c r="AV102" s="814"/>
      <c r="AW102" s="814"/>
      <c r="AX102" s="815"/>
    </row>
    <row r="103" spans="1:60" ht="31.5" hidden="1" customHeight="1" x14ac:dyDescent="0.2">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2">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2">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2">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2">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2">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2">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2">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2">
      <c r="A116" s="291"/>
      <c r="B116" s="292"/>
      <c r="C116" s="292"/>
      <c r="D116" s="292"/>
      <c r="E116" s="292"/>
      <c r="F116" s="293"/>
      <c r="G116" s="350" t="s">
        <v>596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597</v>
      </c>
      <c r="AC116" s="300"/>
      <c r="AD116" s="301"/>
      <c r="AE116" s="357">
        <v>1.7</v>
      </c>
      <c r="AF116" s="357"/>
      <c r="AG116" s="357"/>
      <c r="AH116" s="357"/>
      <c r="AI116" s="357">
        <v>1.9</v>
      </c>
      <c r="AJ116" s="357"/>
      <c r="AK116" s="357"/>
      <c r="AL116" s="357"/>
      <c r="AM116" s="357">
        <v>1.7</v>
      </c>
      <c r="AN116" s="357"/>
      <c r="AO116" s="357"/>
      <c r="AP116" s="357"/>
      <c r="AQ116" s="363">
        <v>2</v>
      </c>
      <c r="AR116" s="364"/>
      <c r="AS116" s="364"/>
      <c r="AT116" s="364"/>
      <c r="AU116" s="364"/>
      <c r="AV116" s="364"/>
      <c r="AW116" s="364"/>
      <c r="AX116" s="366"/>
    </row>
    <row r="117" spans="1:50"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598</v>
      </c>
      <c r="AC117" s="341"/>
      <c r="AD117" s="342"/>
      <c r="AE117" s="305" t="s">
        <v>599</v>
      </c>
      <c r="AF117" s="305"/>
      <c r="AG117" s="305"/>
      <c r="AH117" s="305"/>
      <c r="AI117" s="305" t="s">
        <v>600</v>
      </c>
      <c r="AJ117" s="305"/>
      <c r="AK117" s="305"/>
      <c r="AL117" s="305"/>
      <c r="AM117" s="305" t="s">
        <v>601</v>
      </c>
      <c r="AN117" s="305"/>
      <c r="AO117" s="305"/>
      <c r="AP117" s="305"/>
      <c r="AQ117" s="305" t="s">
        <v>602</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2">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2">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2">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2">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992" t="s">
        <v>565</v>
      </c>
      <c r="B130" s="990"/>
      <c r="C130" s="989" t="s">
        <v>357</v>
      </c>
      <c r="D130" s="990"/>
      <c r="E130" s="307" t="s">
        <v>386</v>
      </c>
      <c r="F130" s="308"/>
      <c r="G130" s="309" t="s">
        <v>578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93"/>
      <c r="B131" s="251"/>
      <c r="C131" s="250"/>
      <c r="D131" s="251"/>
      <c r="E131" s="237" t="s">
        <v>385</v>
      </c>
      <c r="F131" s="238"/>
      <c r="G131" s="234" t="s">
        <v>603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2">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578</v>
      </c>
      <c r="AR133" s="270"/>
      <c r="AS133" s="136" t="s">
        <v>354</v>
      </c>
      <c r="AT133" s="171"/>
      <c r="AU133" s="135" t="s">
        <v>595</v>
      </c>
      <c r="AV133" s="135"/>
      <c r="AW133" s="136" t="s">
        <v>299</v>
      </c>
      <c r="AX133" s="137"/>
    </row>
    <row r="134" spans="1:50" ht="39.75" customHeight="1" x14ac:dyDescent="0.2">
      <c r="A134" s="993"/>
      <c r="B134" s="251"/>
      <c r="C134" s="250"/>
      <c r="D134" s="251"/>
      <c r="E134" s="250"/>
      <c r="F134" s="313"/>
      <c r="G134" s="229" t="s">
        <v>578</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578</v>
      </c>
      <c r="AC134" s="220"/>
      <c r="AD134" s="220"/>
      <c r="AE134" s="265" t="s">
        <v>578</v>
      </c>
      <c r="AF134" s="111"/>
      <c r="AG134" s="111"/>
      <c r="AH134" s="111"/>
      <c r="AI134" s="265" t="s">
        <v>578</v>
      </c>
      <c r="AJ134" s="111"/>
      <c r="AK134" s="111"/>
      <c r="AL134" s="111"/>
      <c r="AM134" s="265" t="s">
        <v>582</v>
      </c>
      <c r="AN134" s="111"/>
      <c r="AO134" s="111"/>
      <c r="AP134" s="111"/>
      <c r="AQ134" s="265" t="s">
        <v>578</v>
      </c>
      <c r="AR134" s="111"/>
      <c r="AS134" s="111"/>
      <c r="AT134" s="111"/>
      <c r="AU134" s="265" t="s">
        <v>605</v>
      </c>
      <c r="AV134" s="111"/>
      <c r="AW134" s="111"/>
      <c r="AX134" s="221"/>
    </row>
    <row r="135" spans="1:50" ht="39.75" customHeight="1" x14ac:dyDescent="0.2">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584</v>
      </c>
      <c r="AC135" s="132"/>
      <c r="AD135" s="132"/>
      <c r="AE135" s="265" t="s">
        <v>578</v>
      </c>
      <c r="AF135" s="111"/>
      <c r="AG135" s="111"/>
      <c r="AH135" s="111"/>
      <c r="AI135" s="265" t="s">
        <v>582</v>
      </c>
      <c r="AJ135" s="111"/>
      <c r="AK135" s="111"/>
      <c r="AL135" s="111"/>
      <c r="AM135" s="265" t="s">
        <v>604</v>
      </c>
      <c r="AN135" s="111"/>
      <c r="AO135" s="111"/>
      <c r="AP135" s="111"/>
      <c r="AQ135" s="265" t="s">
        <v>584</v>
      </c>
      <c r="AR135" s="111"/>
      <c r="AS135" s="111"/>
      <c r="AT135" s="111"/>
      <c r="AU135" s="265" t="s">
        <v>578</v>
      </c>
      <c r="AV135" s="111"/>
      <c r="AW135" s="111"/>
      <c r="AX135" s="221"/>
    </row>
    <row r="136" spans="1:50" ht="18.75" hidden="1" customHeight="1" x14ac:dyDescent="0.2">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2">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2">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2">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2">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2">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2">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2">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2">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2">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2">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2">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2">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2">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2">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2">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2">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2">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2">
      <c r="A154" s="993"/>
      <c r="B154" s="251"/>
      <c r="C154" s="250"/>
      <c r="D154" s="251"/>
      <c r="E154" s="250"/>
      <c r="F154" s="313"/>
      <c r="G154" s="229" t="s">
        <v>606</v>
      </c>
      <c r="H154" s="160"/>
      <c r="I154" s="160"/>
      <c r="J154" s="160"/>
      <c r="K154" s="160"/>
      <c r="L154" s="160"/>
      <c r="M154" s="160"/>
      <c r="N154" s="160"/>
      <c r="O154" s="160"/>
      <c r="P154" s="230"/>
      <c r="Q154" s="159" t="s">
        <v>607</v>
      </c>
      <c r="R154" s="160"/>
      <c r="S154" s="160"/>
      <c r="T154" s="160"/>
      <c r="U154" s="160"/>
      <c r="V154" s="160"/>
      <c r="W154" s="160"/>
      <c r="X154" s="160"/>
      <c r="Y154" s="160"/>
      <c r="Z154" s="160"/>
      <c r="AA154" s="922"/>
      <c r="AB154" s="254" t="s">
        <v>578</v>
      </c>
      <c r="AC154" s="255"/>
      <c r="AD154" s="255"/>
      <c r="AE154" s="260" t="s">
        <v>607</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2">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2">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2">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t="s">
        <v>608</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2">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2">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2">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2">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2">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2">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2">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2">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2">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2">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2">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2">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2">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2">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2">
      <c r="A188" s="993"/>
      <c r="B188" s="251"/>
      <c r="C188" s="250"/>
      <c r="D188" s="251"/>
      <c r="E188" s="159" t="s">
        <v>609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2">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2">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2">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2">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2">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2">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2">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2">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2">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2">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2">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2">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2">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2">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2">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2">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2">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2">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2">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2">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2">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2">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2">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2">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2">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2">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2">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2">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2">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2">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2">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2">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2">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2">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2">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2">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2">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2">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5">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2">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2">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2">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2">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2">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2">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2">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2">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2">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2">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2">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2">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2">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2">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2">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2">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2">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2">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2">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2">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2">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2">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2">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2">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2">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2">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2">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2">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2">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2">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2">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2">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2">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2">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2">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2">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2">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5">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2">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2">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2">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2">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2">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2">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2">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2">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2">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2">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2">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2">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2">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2">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2">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2">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2">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2">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2">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2">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2">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2">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2">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2">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2">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2">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2">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2">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2">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2">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2">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2">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2">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2">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2">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2">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5">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2">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2">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2">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2">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2">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2">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2">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2">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2">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2">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2">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2">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2">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2">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2">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2">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2">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2">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2">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2">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2">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2">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2">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2">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2">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2">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2">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2">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2">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2">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2">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2">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2">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2">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2">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2">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2">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2">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2">
      <c r="A430" s="993"/>
      <c r="B430" s="251"/>
      <c r="C430" s="248" t="s">
        <v>561</v>
      </c>
      <c r="D430" s="249"/>
      <c r="E430" s="237" t="s">
        <v>545</v>
      </c>
      <c r="F430" s="447"/>
      <c r="G430" s="239" t="s">
        <v>373</v>
      </c>
      <c r="H430" s="157"/>
      <c r="I430" s="157"/>
      <c r="J430" s="240" t="s">
        <v>577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2">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611</v>
      </c>
      <c r="AF432" s="135"/>
      <c r="AG432" s="136" t="s">
        <v>354</v>
      </c>
      <c r="AH432" s="171"/>
      <c r="AI432" s="181"/>
      <c r="AJ432" s="181"/>
      <c r="AK432" s="181"/>
      <c r="AL432" s="176"/>
      <c r="AM432" s="181"/>
      <c r="AN432" s="181"/>
      <c r="AO432" s="181"/>
      <c r="AP432" s="176"/>
      <c r="AQ432" s="216" t="s">
        <v>582</v>
      </c>
      <c r="AR432" s="135"/>
      <c r="AS432" s="136" t="s">
        <v>354</v>
      </c>
      <c r="AT432" s="171"/>
      <c r="AU432" s="135" t="s">
        <v>595</v>
      </c>
      <c r="AV432" s="135"/>
      <c r="AW432" s="136" t="s">
        <v>299</v>
      </c>
      <c r="AX432" s="137"/>
    </row>
    <row r="433" spans="1:50" ht="23.25" customHeight="1" x14ac:dyDescent="0.2">
      <c r="A433" s="993"/>
      <c r="B433" s="251"/>
      <c r="C433" s="250"/>
      <c r="D433" s="251"/>
      <c r="E433" s="165"/>
      <c r="F433" s="166"/>
      <c r="G433" s="229" t="s">
        <v>578</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578</v>
      </c>
      <c r="AC433" s="132"/>
      <c r="AD433" s="132"/>
      <c r="AE433" s="110" t="s">
        <v>584</v>
      </c>
      <c r="AF433" s="111"/>
      <c r="AG433" s="111"/>
      <c r="AH433" s="111"/>
      <c r="AI433" s="110" t="s">
        <v>584</v>
      </c>
      <c r="AJ433" s="111"/>
      <c r="AK433" s="111"/>
      <c r="AL433" s="111"/>
      <c r="AM433" s="110" t="s">
        <v>578</v>
      </c>
      <c r="AN433" s="111"/>
      <c r="AO433" s="111"/>
      <c r="AP433" s="112"/>
      <c r="AQ433" s="110" t="s">
        <v>578</v>
      </c>
      <c r="AR433" s="111"/>
      <c r="AS433" s="111"/>
      <c r="AT433" s="112"/>
      <c r="AU433" s="111" t="s">
        <v>582</v>
      </c>
      <c r="AV433" s="111"/>
      <c r="AW433" s="111"/>
      <c r="AX433" s="221"/>
    </row>
    <row r="434" spans="1:50" ht="23.25" customHeight="1" x14ac:dyDescent="0.2">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610</v>
      </c>
      <c r="AC434" s="220"/>
      <c r="AD434" s="220"/>
      <c r="AE434" s="110" t="s">
        <v>578</v>
      </c>
      <c r="AF434" s="111"/>
      <c r="AG434" s="111"/>
      <c r="AH434" s="112"/>
      <c r="AI434" s="110" t="s">
        <v>578</v>
      </c>
      <c r="AJ434" s="111"/>
      <c r="AK434" s="111"/>
      <c r="AL434" s="111"/>
      <c r="AM434" s="110" t="s">
        <v>578</v>
      </c>
      <c r="AN434" s="111"/>
      <c r="AO434" s="111"/>
      <c r="AP434" s="112"/>
      <c r="AQ434" s="110" t="s">
        <v>578</v>
      </c>
      <c r="AR434" s="111"/>
      <c r="AS434" s="111"/>
      <c r="AT434" s="112"/>
      <c r="AU434" s="111" t="s">
        <v>578</v>
      </c>
      <c r="AV434" s="111"/>
      <c r="AW434" s="111"/>
      <c r="AX434" s="221"/>
    </row>
    <row r="435" spans="1:50" ht="23.25" customHeight="1" x14ac:dyDescent="0.2">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578</v>
      </c>
      <c r="AF435" s="111"/>
      <c r="AG435" s="111"/>
      <c r="AH435" s="112"/>
      <c r="AI435" s="110" t="s">
        <v>578</v>
      </c>
      <c r="AJ435" s="111"/>
      <c r="AK435" s="111"/>
      <c r="AL435" s="111"/>
      <c r="AM435" s="110" t="s">
        <v>578</v>
      </c>
      <c r="AN435" s="111"/>
      <c r="AO435" s="111"/>
      <c r="AP435" s="112"/>
      <c r="AQ435" s="110" t="s">
        <v>583</v>
      </c>
      <c r="AR435" s="111"/>
      <c r="AS435" s="111"/>
      <c r="AT435" s="112"/>
      <c r="AU435" s="111" t="s">
        <v>578</v>
      </c>
      <c r="AV435" s="111"/>
      <c r="AW435" s="111"/>
      <c r="AX435" s="221"/>
    </row>
    <row r="436" spans="1:50" ht="18.75" hidden="1" customHeight="1" x14ac:dyDescent="0.2">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2">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2">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2">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2">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2">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2">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2">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2">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2">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2">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2">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2">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2">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2">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2">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2">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2">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2">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2">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2">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customHeight="1" x14ac:dyDescent="0.2">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578</v>
      </c>
      <c r="AF457" s="135"/>
      <c r="AG457" s="136" t="s">
        <v>354</v>
      </c>
      <c r="AH457" s="171"/>
      <c r="AI457" s="181"/>
      <c r="AJ457" s="181"/>
      <c r="AK457" s="181"/>
      <c r="AL457" s="176"/>
      <c r="AM457" s="181"/>
      <c r="AN457" s="181"/>
      <c r="AO457" s="181"/>
      <c r="AP457" s="176"/>
      <c r="AQ457" s="216" t="s">
        <v>582</v>
      </c>
      <c r="AR457" s="135"/>
      <c r="AS457" s="136" t="s">
        <v>354</v>
      </c>
      <c r="AT457" s="171"/>
      <c r="AU457" s="135" t="s">
        <v>582</v>
      </c>
      <c r="AV457" s="135"/>
      <c r="AW457" s="136" t="s">
        <v>299</v>
      </c>
      <c r="AX457" s="137"/>
    </row>
    <row r="458" spans="1:50" ht="23.25" customHeight="1" x14ac:dyDescent="0.2">
      <c r="A458" s="993"/>
      <c r="B458" s="251"/>
      <c r="C458" s="250"/>
      <c r="D458" s="251"/>
      <c r="E458" s="165"/>
      <c r="F458" s="166"/>
      <c r="G458" s="229" t="s">
        <v>578</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583</v>
      </c>
      <c r="AC458" s="132"/>
      <c r="AD458" s="132"/>
      <c r="AE458" s="110" t="s">
        <v>578</v>
      </c>
      <c r="AF458" s="111"/>
      <c r="AG458" s="111"/>
      <c r="AH458" s="111"/>
      <c r="AI458" s="110" t="s">
        <v>578</v>
      </c>
      <c r="AJ458" s="111"/>
      <c r="AK458" s="111"/>
      <c r="AL458" s="111"/>
      <c r="AM458" s="110" t="s">
        <v>595</v>
      </c>
      <c r="AN458" s="111"/>
      <c r="AO458" s="111"/>
      <c r="AP458" s="112"/>
      <c r="AQ458" s="110" t="s">
        <v>583</v>
      </c>
      <c r="AR458" s="111"/>
      <c r="AS458" s="111"/>
      <c r="AT458" s="112"/>
      <c r="AU458" s="111" t="s">
        <v>578</v>
      </c>
      <c r="AV458" s="111"/>
      <c r="AW458" s="111"/>
      <c r="AX458" s="221"/>
    </row>
    <row r="459" spans="1:50" ht="23.25" customHeight="1" x14ac:dyDescent="0.2">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578</v>
      </c>
      <c r="AC459" s="220"/>
      <c r="AD459" s="220"/>
      <c r="AE459" s="110" t="s">
        <v>595</v>
      </c>
      <c r="AF459" s="111"/>
      <c r="AG459" s="111"/>
      <c r="AH459" s="112"/>
      <c r="AI459" s="110" t="s">
        <v>578</v>
      </c>
      <c r="AJ459" s="111"/>
      <c r="AK459" s="111"/>
      <c r="AL459" s="111"/>
      <c r="AM459" s="110" t="s">
        <v>582</v>
      </c>
      <c r="AN459" s="111"/>
      <c r="AO459" s="111"/>
      <c r="AP459" s="112"/>
      <c r="AQ459" s="110" t="s">
        <v>578</v>
      </c>
      <c r="AR459" s="111"/>
      <c r="AS459" s="111"/>
      <c r="AT459" s="112"/>
      <c r="AU459" s="111" t="s">
        <v>582</v>
      </c>
      <c r="AV459" s="111"/>
      <c r="AW459" s="111"/>
      <c r="AX459" s="221"/>
    </row>
    <row r="460" spans="1:50" ht="23.25" customHeight="1" x14ac:dyDescent="0.2">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578</v>
      </c>
      <c r="AF460" s="111"/>
      <c r="AG460" s="111"/>
      <c r="AH460" s="112"/>
      <c r="AI460" s="110" t="s">
        <v>582</v>
      </c>
      <c r="AJ460" s="111"/>
      <c r="AK460" s="111"/>
      <c r="AL460" s="111"/>
      <c r="AM460" s="110" t="s">
        <v>578</v>
      </c>
      <c r="AN460" s="111"/>
      <c r="AO460" s="111"/>
      <c r="AP460" s="112"/>
      <c r="AQ460" s="110" t="s">
        <v>604</v>
      </c>
      <c r="AR460" s="111"/>
      <c r="AS460" s="111"/>
      <c r="AT460" s="112"/>
      <c r="AU460" s="111" t="s">
        <v>578</v>
      </c>
      <c r="AV460" s="111"/>
      <c r="AW460" s="111"/>
      <c r="AX460" s="221"/>
    </row>
    <row r="461" spans="1:50" ht="18.5" hidden="1" customHeight="1" x14ac:dyDescent="0.2">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2">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2">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2">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2">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2">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2">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2">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2">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2">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2">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2">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2">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2">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2">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2">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2">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2">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2">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2">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9" customHeight="1" x14ac:dyDescent="0.2">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2">
      <c r="A482" s="993"/>
      <c r="B482" s="251"/>
      <c r="C482" s="250"/>
      <c r="D482" s="251"/>
      <c r="E482" s="159" t="s">
        <v>578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5">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2">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2">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2">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2">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2">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2">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2">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2">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2">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2">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2">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2">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2">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2">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2">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2">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2">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2">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2">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2">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2">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2">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2">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2">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2">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2">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2">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2">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2">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2">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2">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2">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2">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2">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2">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2">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2">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2">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2">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2">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2">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2">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2">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2">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2">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2">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2">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2">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2">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2">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9" hidden="1" customHeight="1" x14ac:dyDescent="0.2">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2">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2">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2">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2">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2">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2">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2">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2">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2">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2">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2">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2">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2">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2">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2">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2">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2">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2">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2">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2">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2">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2">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2">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2">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2">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2">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2">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2">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2">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2">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2">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2">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2">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2">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2">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2">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2">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2">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2">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2">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2">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2">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2">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2">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2">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2">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2">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2">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2">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2">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2">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9" hidden="1" customHeight="1" x14ac:dyDescent="0.2">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2">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2">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2">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2">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2">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2">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2">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2">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2">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2">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2">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2">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2">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2">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2">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2">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2">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2">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2">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2">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2">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2">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2">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2">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2">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2">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2">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2">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2">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2">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2">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2">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2">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2">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2">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2">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2">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2">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2">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2">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2">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2">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2">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2">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2">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2">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2">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2">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2">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2">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2">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9" hidden="1" customHeight="1" x14ac:dyDescent="0.2">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2">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2">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2">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2">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2">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2">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2">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2">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2">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2">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2">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2">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2">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2">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2">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2">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5" hidden="1" customHeight="1" x14ac:dyDescent="0.2">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2">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2">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2">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2">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2">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2">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2">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2">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2">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2">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2">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2">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2">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2">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2">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2">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2">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2">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2">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2">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2">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2">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2">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2">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2">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2">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2">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2">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2">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2">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2">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2">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2">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2">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9" hidden="1" customHeight="1" x14ac:dyDescent="0.2">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2">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5">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2">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616</v>
      </c>
      <c r="AE702" s="895"/>
      <c r="AF702" s="895"/>
      <c r="AG702" s="884" t="s">
        <v>612</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2">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617</v>
      </c>
      <c r="AE703" s="154"/>
      <c r="AF703" s="154"/>
      <c r="AG703" s="663" t="s">
        <v>613</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2">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579</v>
      </c>
      <c r="AE704" s="585"/>
      <c r="AF704" s="585"/>
      <c r="AG704" s="427" t="s">
        <v>614</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2">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579</v>
      </c>
      <c r="AE705" s="732"/>
      <c r="AF705" s="732"/>
      <c r="AG705" s="159" t="s">
        <v>615</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2">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618</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2">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618</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2">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619</v>
      </c>
      <c r="AE708" s="667"/>
      <c r="AF708" s="667"/>
      <c r="AG708" s="525" t="s">
        <v>583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579</v>
      </c>
      <c r="AE709" s="154"/>
      <c r="AF709" s="154"/>
      <c r="AG709" s="663" t="s">
        <v>620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619</v>
      </c>
      <c r="AE710" s="154"/>
      <c r="AF710" s="154"/>
      <c r="AG710" s="663" t="s">
        <v>578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579</v>
      </c>
      <c r="AE711" s="154"/>
      <c r="AF711" s="154"/>
      <c r="AG711" s="663" t="s">
        <v>621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619</v>
      </c>
      <c r="AE712" s="585"/>
      <c r="AF712" s="585"/>
      <c r="AG712" s="593" t="s">
        <v>610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619</v>
      </c>
      <c r="AE713" s="154"/>
      <c r="AF713" s="155"/>
      <c r="AG713" s="663" t="s">
        <v>578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579</v>
      </c>
      <c r="AE714" s="591"/>
      <c r="AF714" s="592"/>
      <c r="AG714" s="688" t="s">
        <v>622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579</v>
      </c>
      <c r="AE715" s="667"/>
      <c r="AF715" s="776"/>
      <c r="AG715" s="525" t="s">
        <v>623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579</v>
      </c>
      <c r="AE716" s="758"/>
      <c r="AF716" s="758"/>
      <c r="AG716" s="663" t="s">
        <v>624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579</v>
      </c>
      <c r="AE717" s="154"/>
      <c r="AF717" s="154"/>
      <c r="AG717" s="663" t="s">
        <v>625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579</v>
      </c>
      <c r="AE718" s="154"/>
      <c r="AF718" s="154"/>
      <c r="AG718" s="162" t="s">
        <v>626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2">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619</v>
      </c>
      <c r="AE719" s="667"/>
      <c r="AF719" s="667"/>
      <c r="AG719" s="159" t="s">
        <v>610</v>
      </c>
      <c r="AH719" s="160"/>
      <c r="AI719" s="160"/>
      <c r="AJ719" s="160"/>
      <c r="AK719" s="160"/>
      <c r="AL719" s="160"/>
      <c r="AM719" s="160"/>
      <c r="AN719" s="160"/>
      <c r="AO719" s="160"/>
      <c r="AP719" s="160"/>
      <c r="AQ719" s="160"/>
      <c r="AR719" s="160"/>
      <c r="AS719" s="160"/>
      <c r="AT719" s="160"/>
      <c r="AU719" s="160"/>
      <c r="AV719" s="160"/>
      <c r="AW719" s="160"/>
      <c r="AX719" s="161"/>
    </row>
    <row r="720" spans="1:50" ht="19.75" customHeight="1" x14ac:dyDescent="0.2">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2">
      <c r="A721" s="649"/>
      <c r="B721" s="650"/>
      <c r="C721" s="916"/>
      <c r="D721" s="917"/>
      <c r="E721" s="917"/>
      <c r="F721" s="918"/>
      <c r="G721" s="936"/>
      <c r="H721" s="937"/>
      <c r="I721" s="82" t="str">
        <f>IF(OR(G721="　", G721=""), "", "-")</f>
        <v/>
      </c>
      <c r="J721" s="915" t="s">
        <v>578</v>
      </c>
      <c r="K721" s="915"/>
      <c r="L721" s="82" t="str">
        <f>IF(M721="","","-")</f>
        <v/>
      </c>
      <c r="M721" s="83"/>
      <c r="N721" s="912" t="s">
        <v>578</v>
      </c>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2">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2">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2">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2">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2">
      <c r="A726" s="620" t="s">
        <v>48</v>
      </c>
      <c r="B726" s="621"/>
      <c r="C726" s="442" t="s">
        <v>53</v>
      </c>
      <c r="D726" s="580"/>
      <c r="E726" s="580"/>
      <c r="F726" s="581"/>
      <c r="G726" s="796" t="s">
        <v>627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5">
      <c r="A727" s="622"/>
      <c r="B727" s="623"/>
      <c r="C727" s="694" t="s">
        <v>57</v>
      </c>
      <c r="D727" s="695"/>
      <c r="E727" s="695"/>
      <c r="F727" s="696"/>
      <c r="G727" s="794" t="s">
        <v>628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4" t="s">
        <v>629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5">
      <c r="A731" s="617" t="s">
        <v>256</v>
      </c>
      <c r="B731" s="618"/>
      <c r="C731" s="618"/>
      <c r="D731" s="618"/>
      <c r="E731" s="619"/>
      <c r="F731" s="679" t="s">
        <v>630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5">
      <c r="A733" s="748" t="s">
        <v>256</v>
      </c>
      <c r="B733" s="749"/>
      <c r="C733" s="749"/>
      <c r="D733" s="749"/>
      <c r="E733" s="750"/>
      <c r="F733" s="765" t="s">
        <v>646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22" t="s">
        <v>549</v>
      </c>
      <c r="B737" s="123"/>
      <c r="C737" s="123"/>
      <c r="D737" s="124"/>
      <c r="E737" s="121" t="s">
        <v>631</v>
      </c>
      <c r="F737" s="121"/>
      <c r="G737" s="121"/>
      <c r="H737" s="121"/>
      <c r="I737" s="121"/>
      <c r="J737" s="121"/>
      <c r="K737" s="121"/>
      <c r="L737" s="121"/>
      <c r="M737" s="121"/>
      <c r="N737" s="100" t="s">
        <v>542</v>
      </c>
      <c r="O737" s="100"/>
      <c r="P737" s="100"/>
      <c r="Q737" s="100"/>
      <c r="R737" s="121" t="s">
        <v>633</v>
      </c>
      <c r="S737" s="121"/>
      <c r="T737" s="121"/>
      <c r="U737" s="121"/>
      <c r="V737" s="121"/>
      <c r="W737" s="121"/>
      <c r="X737" s="121"/>
      <c r="Y737" s="121"/>
      <c r="Z737" s="121"/>
      <c r="AA737" s="100" t="s">
        <v>541</v>
      </c>
      <c r="AB737" s="100"/>
      <c r="AC737" s="100"/>
      <c r="AD737" s="100"/>
      <c r="AE737" s="121" t="s">
        <v>635</v>
      </c>
      <c r="AF737" s="121"/>
      <c r="AG737" s="121"/>
      <c r="AH737" s="121"/>
      <c r="AI737" s="121"/>
      <c r="AJ737" s="121"/>
      <c r="AK737" s="121"/>
      <c r="AL737" s="121"/>
      <c r="AM737" s="121"/>
      <c r="AN737" s="100" t="s">
        <v>540</v>
      </c>
      <c r="AO737" s="100"/>
      <c r="AP737" s="100"/>
      <c r="AQ737" s="100"/>
      <c r="AR737" s="101" t="s">
        <v>637</v>
      </c>
      <c r="AS737" s="102"/>
      <c r="AT737" s="102"/>
      <c r="AU737" s="102"/>
      <c r="AV737" s="102"/>
      <c r="AW737" s="102"/>
      <c r="AX737" s="103"/>
      <c r="AY737" s="88"/>
      <c r="AZ737" s="88"/>
    </row>
    <row r="738" spans="1:52" ht="24.75" customHeight="1" x14ac:dyDescent="0.2">
      <c r="A738" s="122" t="s">
        <v>539</v>
      </c>
      <c r="B738" s="123"/>
      <c r="C738" s="123"/>
      <c r="D738" s="124"/>
      <c r="E738" s="121" t="s">
        <v>632</v>
      </c>
      <c r="F738" s="121"/>
      <c r="G738" s="121"/>
      <c r="H738" s="121"/>
      <c r="I738" s="121"/>
      <c r="J738" s="121"/>
      <c r="K738" s="121"/>
      <c r="L738" s="121"/>
      <c r="M738" s="121"/>
      <c r="N738" s="100" t="s">
        <v>538</v>
      </c>
      <c r="O738" s="100"/>
      <c r="P738" s="100"/>
      <c r="Q738" s="100"/>
      <c r="R738" s="121" t="s">
        <v>634</v>
      </c>
      <c r="S738" s="121"/>
      <c r="T738" s="121"/>
      <c r="U738" s="121"/>
      <c r="V738" s="121"/>
      <c r="W738" s="121"/>
      <c r="X738" s="121"/>
      <c r="Y738" s="121"/>
      <c r="Z738" s="121"/>
      <c r="AA738" s="100" t="s">
        <v>537</v>
      </c>
      <c r="AB738" s="100"/>
      <c r="AC738" s="100"/>
      <c r="AD738" s="100"/>
      <c r="AE738" s="121" t="s">
        <v>636</v>
      </c>
      <c r="AF738" s="121"/>
      <c r="AG738" s="121"/>
      <c r="AH738" s="121"/>
      <c r="AI738" s="121"/>
      <c r="AJ738" s="121"/>
      <c r="AK738" s="121"/>
      <c r="AL738" s="121"/>
      <c r="AM738" s="121"/>
      <c r="AN738" s="100" t="s">
        <v>533</v>
      </c>
      <c r="AO738" s="100"/>
      <c r="AP738" s="100"/>
      <c r="AQ738" s="100"/>
      <c r="AR738" s="101" t="s">
        <v>638</v>
      </c>
      <c r="AS738" s="102"/>
      <c r="AT738" s="102"/>
      <c r="AU738" s="102"/>
      <c r="AV738" s="102"/>
      <c r="AW738" s="102"/>
      <c r="AX738" s="103"/>
    </row>
    <row r="739" spans="1:52" ht="24.75" customHeight="1" thickBot="1" x14ac:dyDescent="0.25">
      <c r="A739" s="125" t="s">
        <v>529</v>
      </c>
      <c r="B739" s="126"/>
      <c r="C739" s="126"/>
      <c r="D739" s="127"/>
      <c r="E739" s="128" t="s">
        <v>571</v>
      </c>
      <c r="F739" s="116"/>
      <c r="G739" s="116"/>
      <c r="H739" s="92" t="str">
        <f>IF(E739="", "", "(")</f>
        <v>(</v>
      </c>
      <c r="I739" s="116"/>
      <c r="J739" s="116"/>
      <c r="K739" s="92" t="str">
        <f>IF(OR(I739="　", I739=""), "", "-")</f>
        <v/>
      </c>
      <c r="L739" s="117">
        <v>110</v>
      </c>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4" customHeight="1" x14ac:dyDescent="0.2">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x14ac:dyDescent="0.2">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2">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x14ac:dyDescent="0.2">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2">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x14ac:dyDescent="0.2">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x14ac:dyDescent="0.2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2">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hidden="1" customHeight="1" x14ac:dyDescent="0.2">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2">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2">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2">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2">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2">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2">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2">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5">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2">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2">
      <c r="A781" s="555"/>
      <c r="B781" s="762"/>
      <c r="C781" s="762"/>
      <c r="D781" s="762"/>
      <c r="E781" s="762"/>
      <c r="F781" s="763"/>
      <c r="G781" s="448" t="s">
        <v>639</v>
      </c>
      <c r="H781" s="449"/>
      <c r="I781" s="449"/>
      <c r="J781" s="449"/>
      <c r="K781" s="450"/>
      <c r="L781" s="451" t="s">
        <v>641</v>
      </c>
      <c r="M781" s="452"/>
      <c r="N781" s="452"/>
      <c r="O781" s="452"/>
      <c r="P781" s="452"/>
      <c r="Q781" s="452"/>
      <c r="R781" s="452"/>
      <c r="S781" s="452"/>
      <c r="T781" s="452"/>
      <c r="U781" s="452"/>
      <c r="V781" s="452"/>
      <c r="W781" s="452"/>
      <c r="X781" s="453"/>
      <c r="Y781" s="454">
        <v>1.4</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2">
      <c r="A782" s="555"/>
      <c r="B782" s="762"/>
      <c r="C782" s="762"/>
      <c r="D782" s="762"/>
      <c r="E782" s="762"/>
      <c r="F782" s="763"/>
      <c r="G782" s="347" t="s">
        <v>640</v>
      </c>
      <c r="H782" s="348"/>
      <c r="I782" s="348"/>
      <c r="J782" s="348"/>
      <c r="K782" s="349"/>
      <c r="L782" s="400" t="s">
        <v>642</v>
      </c>
      <c r="M782" s="401"/>
      <c r="N782" s="401"/>
      <c r="O782" s="401"/>
      <c r="P782" s="401"/>
      <c r="Q782" s="401"/>
      <c r="R782" s="401"/>
      <c r="S782" s="401"/>
      <c r="T782" s="401"/>
      <c r="U782" s="401"/>
      <c r="V782" s="401"/>
      <c r="W782" s="401"/>
      <c r="X782" s="402"/>
      <c r="Y782" s="397">
        <v>0.2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2">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2">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2">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1.5999999999999999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2">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2">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2">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2">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5">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2">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2">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2">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2">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2">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x14ac:dyDescent="0.2">
      <c r="A837" s="403">
        <v>1</v>
      </c>
      <c r="B837" s="403">
        <v>1</v>
      </c>
      <c r="C837" s="423" t="s">
        <v>643</v>
      </c>
      <c r="D837" s="417"/>
      <c r="E837" s="417"/>
      <c r="F837" s="417"/>
      <c r="G837" s="417"/>
      <c r="H837" s="417"/>
      <c r="I837" s="417"/>
      <c r="J837" s="418">
        <v>7010005008147</v>
      </c>
      <c r="K837" s="419"/>
      <c r="L837" s="419"/>
      <c r="M837" s="419"/>
      <c r="N837" s="419"/>
      <c r="O837" s="419"/>
      <c r="P837" s="424" t="s">
        <v>644</v>
      </c>
      <c r="Q837" s="316"/>
      <c r="R837" s="316"/>
      <c r="S837" s="316"/>
      <c r="T837" s="316"/>
      <c r="U837" s="316"/>
      <c r="V837" s="316"/>
      <c r="W837" s="316"/>
      <c r="X837" s="316"/>
      <c r="Y837" s="317">
        <v>0.9</v>
      </c>
      <c r="Z837" s="318"/>
      <c r="AA837" s="318"/>
      <c r="AB837" s="319"/>
      <c r="AC837" s="327" t="s">
        <v>503</v>
      </c>
      <c r="AD837" s="422"/>
      <c r="AE837" s="422"/>
      <c r="AF837" s="422"/>
      <c r="AG837" s="422"/>
      <c r="AH837" s="420" t="s">
        <v>578</v>
      </c>
      <c r="AI837" s="421"/>
      <c r="AJ837" s="421"/>
      <c r="AK837" s="421"/>
      <c r="AL837" s="324">
        <v>92</v>
      </c>
      <c r="AM837" s="325"/>
      <c r="AN837" s="325"/>
      <c r="AO837" s="326"/>
      <c r="AP837" s="320" t="s">
        <v>578</v>
      </c>
      <c r="AQ837" s="320"/>
      <c r="AR837" s="320"/>
      <c r="AS837" s="320"/>
      <c r="AT837" s="320"/>
      <c r="AU837" s="320"/>
      <c r="AV837" s="320"/>
      <c r="AW837" s="320"/>
      <c r="AX837" s="320"/>
    </row>
    <row r="838" spans="1:50" ht="30" customHeight="1" x14ac:dyDescent="0.2">
      <c r="A838" s="403">
        <v>2</v>
      </c>
      <c r="B838" s="403">
        <v>1</v>
      </c>
      <c r="C838" s="423" t="s">
        <v>643</v>
      </c>
      <c r="D838" s="417"/>
      <c r="E838" s="417"/>
      <c r="F838" s="417"/>
      <c r="G838" s="417"/>
      <c r="H838" s="417"/>
      <c r="I838" s="417"/>
      <c r="J838" s="418">
        <v>7010005008147</v>
      </c>
      <c r="K838" s="419"/>
      <c r="L838" s="419"/>
      <c r="M838" s="419"/>
      <c r="N838" s="419"/>
      <c r="O838" s="419"/>
      <c r="P838" s="424" t="s">
        <v>645</v>
      </c>
      <c r="Q838" s="316"/>
      <c r="R838" s="316"/>
      <c r="S838" s="316"/>
      <c r="T838" s="316"/>
      <c r="U838" s="316"/>
      <c r="V838" s="316"/>
      <c r="W838" s="316"/>
      <c r="X838" s="316"/>
      <c r="Y838" s="317">
        <v>0.8</v>
      </c>
      <c r="Z838" s="318"/>
      <c r="AA838" s="318"/>
      <c r="AB838" s="319"/>
      <c r="AC838" s="327" t="s">
        <v>503</v>
      </c>
      <c r="AD838" s="327"/>
      <c r="AE838" s="327"/>
      <c r="AF838" s="327"/>
      <c r="AG838" s="327"/>
      <c r="AH838" s="420" t="s">
        <v>604</v>
      </c>
      <c r="AI838" s="421"/>
      <c r="AJ838" s="421"/>
      <c r="AK838" s="421"/>
      <c r="AL838" s="324">
        <v>75</v>
      </c>
      <c r="AM838" s="325"/>
      <c r="AN838" s="325"/>
      <c r="AO838" s="326"/>
      <c r="AP838" s="320" t="s">
        <v>582</v>
      </c>
      <c r="AQ838" s="320"/>
      <c r="AR838" s="320"/>
      <c r="AS838" s="320"/>
      <c r="AT838" s="320"/>
      <c r="AU838" s="320"/>
      <c r="AV838" s="320"/>
      <c r="AW838" s="320"/>
      <c r="AX838" s="320"/>
    </row>
    <row r="839" spans="1:50" ht="30" hidden="1" customHeight="1" x14ac:dyDescent="0.2">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2">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2">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2">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2">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2">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2">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2">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2">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2">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2">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2">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customHeight="1" x14ac:dyDescent="0.2">
      <c r="A1102" s="403">
        <v>1</v>
      </c>
      <c r="B1102" s="403">
        <v>1</v>
      </c>
      <c r="C1102" s="892"/>
      <c r="D1102" s="892"/>
      <c r="E1102" s="260" t="s">
        <v>578</v>
      </c>
      <c r="F1102" s="891"/>
      <c r="G1102" s="891"/>
      <c r="H1102" s="891"/>
      <c r="I1102" s="891"/>
      <c r="J1102" s="418" t="s">
        <v>582</v>
      </c>
      <c r="K1102" s="419"/>
      <c r="L1102" s="419"/>
      <c r="M1102" s="419"/>
      <c r="N1102" s="419"/>
      <c r="O1102" s="419"/>
      <c r="P1102" s="424" t="s">
        <v>583</v>
      </c>
      <c r="Q1102" s="316"/>
      <c r="R1102" s="316"/>
      <c r="S1102" s="316"/>
      <c r="T1102" s="316"/>
      <c r="U1102" s="316"/>
      <c r="V1102" s="316"/>
      <c r="W1102" s="316"/>
      <c r="X1102" s="316"/>
      <c r="Y1102" s="317" t="s">
        <v>582</v>
      </c>
      <c r="Z1102" s="318"/>
      <c r="AA1102" s="318"/>
      <c r="AB1102" s="319"/>
      <c r="AC1102" s="321"/>
      <c r="AD1102" s="321"/>
      <c r="AE1102" s="321"/>
      <c r="AF1102" s="321"/>
      <c r="AG1102" s="321"/>
      <c r="AH1102" s="322" t="s">
        <v>578</v>
      </c>
      <c r="AI1102" s="323"/>
      <c r="AJ1102" s="323"/>
      <c r="AK1102" s="323"/>
      <c r="AL1102" s="324" t="s">
        <v>604</v>
      </c>
      <c r="AM1102" s="325"/>
      <c r="AN1102" s="325"/>
      <c r="AO1102" s="326"/>
      <c r="AP1102" s="320" t="s">
        <v>578</v>
      </c>
      <c r="AQ1102" s="320"/>
      <c r="AR1102" s="320"/>
      <c r="AS1102" s="320"/>
      <c r="AT1102" s="320"/>
      <c r="AU1102" s="320"/>
      <c r="AV1102" s="320"/>
      <c r="AW1102" s="320"/>
      <c r="AX1102" s="320"/>
    </row>
    <row r="1103" spans="1:50" ht="30" hidden="1" customHeight="1" x14ac:dyDescent="0.2">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483" max="49" man="1"/>
    <brk id="553" max="49" man="1"/>
    <brk id="699" max="49" man="1"/>
    <brk id="733" max="49" man="1"/>
    <brk id="1102"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2">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2">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2">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2">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2">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2">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2">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2">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2">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2">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2">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2">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2">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2">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2">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2">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2">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2">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2">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一般会計</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512</v>
      </c>
    </row>
    <row r="97" spans="25:25" x14ac:dyDescent="0.2">
      <c r="Y97" s="32" t="s">
        <v>570</v>
      </c>
    </row>
    <row r="121" spans="25:25" x14ac:dyDescent="0.2">
      <c r="Y121" s="34" t="s">
        <v>287</v>
      </c>
    </row>
    <row r="122" spans="25:25" x14ac:dyDescent="0.2">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x14ac:dyDescent="0.2">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2">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2">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2">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2">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2">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x14ac:dyDescent="0.2">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2">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2">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2">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2">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2">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x14ac:dyDescent="0.2">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2">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2">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2">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2">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2">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x14ac:dyDescent="0.2">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2">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2">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2">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2">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2">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x14ac:dyDescent="0.2">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2">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2">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2">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2">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2">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x14ac:dyDescent="0.2">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2">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2">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2">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2">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2">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x14ac:dyDescent="0.2">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2">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2">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2">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2">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2">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x14ac:dyDescent="0.2">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2">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2">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2">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2">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2">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x14ac:dyDescent="0.2">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2">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2">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2">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2">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2">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x14ac:dyDescent="0.2">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2">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2">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2">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2">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2">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2">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2">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2">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2">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2">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2">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2">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2">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2">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2">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2">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2">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2">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2">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2">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2">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2">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2">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2">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2">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2">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2">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2">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2">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2">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2">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2">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2">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2">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2">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2">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2">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2">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2">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2">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2">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2">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2">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2">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2">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2">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2">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2">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2">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2">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2">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2">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2">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2">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2">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2">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2">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2">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2">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2">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2">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2">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2">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2">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2">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2">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2">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2">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高瀬 悠多</cp:lastModifiedBy>
  <cp:lastPrinted>2019-08-14T06:01:58Z</cp:lastPrinted>
  <dcterms:created xsi:type="dcterms:W3CDTF">2012-03-13T00:50:25Z</dcterms:created>
  <dcterms:modified xsi:type="dcterms:W3CDTF">2019-08-14T06:09:55Z</dcterms:modified>
</cp:coreProperties>
</file>