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大気環境課\01_課室共有\0113_政策評価\2019（平成31）年度\行政事業レビュー\★各事業レビューシート格納場所★\03財務要求用\"/>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<sst xmlns="http://schemas.openxmlformats.org/spreadsheetml/2006/main" count="2935" uniqueCount="676">
  <si>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</si>
  <si>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</si>
  <si>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</si>
  <si>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</si>
  <si>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</si>
  <si>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</si>
  <si>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</si>
  <si>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</si>
  <si>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</si>
  <si>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</si>
  <si>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</si>
  <si>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</si>
  <si>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</si>
  <si>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</si>
  <si>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</si>
  <si>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</si>
  <si>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</si>
  <si>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</si>
  <si>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</si>
  <si>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</si>
  <si>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</si>
  <si>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</si>
  <si>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</si>
  <si>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</si>
  <si>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</si>
  <si>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</si>
  <si>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</si>
  <si>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</si>
  <si>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</si>
  <si>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</si>
  <si>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</si>
  <si>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</si>
  <si>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</si>
  <si>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</si>
  <si>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</si>
  <si>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</si>
  <si>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</si>
  <si>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</si>
  <si>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</si>
  <si>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</si>
  <si>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</si>
  <si>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</si>
  <si>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</si>
  <si>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</si>
  <si>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</si>
  <si>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</si>
  <si>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</si>
  <si>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</si>
  <si>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</si>
  <si>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</si>
  <si>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</si>
  <si>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</si>
  <si>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</si>
  <si>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</si>
  <si>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</si>
  <si>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</si>
  <si>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</si>
  <si>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</si>
  <si>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</si>
  <si>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</si>
  <si>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</si>
  <si>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</si>
  <si>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</si>
  <si>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</si>
  <si>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</si>
  <si>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</si>
  <si>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</si>
  <si>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</si>
  <si>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</si>
  <si>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</si>
  <si>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</si>
  <si>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</si>
  <si>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</si>
  <si>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</si>
  <si>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</si>
  <si>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</si>
  <si>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</si>
  <si>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</si>
  <si>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</si>
  <si>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</si>
  <si>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</si>
  <si>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</si>
  <si>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</si>
  <si>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</si>
  <si>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</si>
  <si>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</si>
  <si>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</si>
  <si>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</si>
  <si>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</si>
  <si>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</si>
  <si>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</si>
  <si>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</si>
  <si>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</si>
  <si>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</si>
  <si>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</si>
  <si>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</si>
  <si>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</si>
  <si>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</si>
  <si>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</si>
  <si>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</si>
  <si>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</si>
  <si>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</si>
  <si>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</si>
  <si>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</si>
  <si>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</si>
  <si>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</si>
  <si>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</si>
  <si>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</si>
  <si>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</si>
  <si>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</si>
  <si>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</si>
  <si>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</si>
  <si>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</si>
  <si>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</si>
  <si>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</si>
  <si>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</si>
  <si>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</si>
  <si>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</si>
  <si>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</si>
  <si>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</si>
  <si>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</si>
  <si>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</si>
  <si>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</si>
  <si>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</si>
  <si>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</si>
  <si>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</si>
  <si>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</si>
  <si>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</si>
  <si>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</si>
  <si>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</si>
  <si>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</si>
  <si>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</si>
  <si>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</si>
  <si>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</si>
  <si>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</si>
  <si>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</si>
  <si>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</si>
  <si>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</si>
  <si>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</si>
  <si>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</si>
  <si>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</si>
  <si>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</si>
  <si>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</si>
  <si>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</si>
  <si>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</si>
  <si>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</si>
  <si>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</si>
  <si>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</si>
  <si>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</si>
  <si>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</si>
  <si>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</si>
  <si>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</si>
  <si>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</si>
  <si>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</si>
  <si>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</si>
  <si>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</si>
  <si>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</si>
  <si>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</si>
  <si>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</si>
  <si>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</si>
  <si>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</si>
  <si>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</si>
  <si>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</si>
  <si>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</si>
  <si>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</si>
  <si>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</si>
  <si>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</si>
  <si>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</si>
  <si>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</si>
  <si>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</si>
  <si>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</si>
  <si>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</si>
  <si>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</si>
  <si>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</si>
  <si>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</si>
  <si>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</si>
  <si>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</si>
  <si>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</si>
  <si>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</si>
  <si>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</si>
  <si>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</si>
  <si>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</si>
  <si>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</si>
  <si>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</si>
  <si>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</si>
  <si>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</si>
  <si>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</si>
  <si>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</si>
  <si>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</si>
  <si>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</si>
  <si>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</si>
  <si>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</si>
  <si>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</si>
  <si>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</si>
  <si>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</si>
  <si>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</si>
  <si>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</si>
  <si>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</si>
  <si>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</si>
  <si>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</si>
  <si>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</si>
  <si>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</si>
  <si>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</si>
  <si>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</si>
  <si>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</si>
  <si>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</si>
  <si>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</si>
  <si>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</si>
  <si>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</si>
  <si>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</si>
  <si>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</si>
  <si>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</si>
  <si>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</si>
  <si>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</si>
  <si>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</si>
  <si>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</si>
  <si>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</si>
  <si>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</si>
  <si>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</si>
  <si>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</si>
  <si>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</si>
  <si>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</si>
  <si>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</si>
  <si>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</si>
  <si>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</si>
  <si>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</si>
  <si>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</si>
  <si>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</si>
  <si>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</si>
  <si>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</si>
  <si>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</si>
  <si>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</si>
  <si>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</si>
  <si>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</si>
  <si>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</si>
  <si>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</si>
  <si>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</si>
  <si>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</si>
  <si>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</si>
  <si>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</si>
  <si>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</si>
  <si>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</si>
  <si>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</si>
  <si>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</si>
  <si>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</si>
  <si>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</si>
  <si>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</si>
  <si>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</si>
  <si>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</si>
  <si>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</si>
  <si>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</si>
  <si>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</si>
  <si>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</si>
  <si>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</si>
  <si>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</si>
  <si>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</si>
  <si>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</si>
  <si>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</si>
  <si>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</si>
  <si>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</si>
  <si>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</si>
  <si>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</si>
  <si>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</si>
  <si>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</si>
  <si>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</si>
  <si>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</si>
  <si>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</si>
  <si>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</si>
  <si>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</si>
  <si>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</si>
  <si>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</si>
  <si>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</si>
  <si>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</si>
  <si>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</si>
  <si>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</si>
  <si>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</si>
  <si>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</si>
  <si>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</si>
  <si>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</si>
  <si>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</si>
  <si>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</si>
  <si>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</si>
  <si>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</si>
  <si>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</si>
  <si>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</si>
  <si>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</si>
  <si>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</si>
  <si>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</si>
  <si>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</si>
  <si>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</si>
  <si>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</si>
  <si>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</si>
  <si>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</si>
  <si>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</si>
  <si>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</si>
  <si>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</si>
  <si>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</si>
  <si>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</si>
  <si>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</si>
  <si>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</si>
  <si>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</si>
  <si>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</si>
  <si>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</si>
  <si>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</si>
  <si>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</si>
  <si>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</si>
  <si>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</si>
  <si>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</si>
  <si>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</si>
  <si>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</si>
  <si>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</si>
  <si>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</si>
  <si>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</si>
  <si>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</si>
  <si>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</si>
  <si>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</si>
  <si>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</si>
  <si>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</si>
  <si>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</si>
  <si>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</si>
  <si>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</si>
  <si>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</si>
  <si>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</si>
  <si>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</si>
  <si>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</si>
  <si>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</si>
  <si>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</si>
  <si>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</si>
  <si>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</si>
  <si>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</si>
  <si>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</si>
  <si>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</si>
  <si>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</si>
  <si>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</si>
  <si>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</si>
  <si>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</si>
  <si>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</si>
  <si>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</si>
  <si>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</si>
  <si>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</si>
  <si>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</si>
  <si>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</si>
  <si>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</si>
  <si>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</si>
  <si>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</si>
  <si>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</si>
  <si>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</si>
  <si>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</si>
  <si>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</si>
  <si>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</si>
  <si>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</si>
  <si>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</si>
  <si>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</si>
  <si>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</si>
  <si>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</si>
  <si>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</si>
  <si>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</si>
  <si>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</si>
  <si>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</si>
  <si>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</si>
  <si>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</si>
  <si>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</si>
  <si>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</si>
  <si>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</si>
  <si>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</si>
  <si>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</si>
  <si>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</si>
  <si>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</si>
  <si>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</si>
  <si>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</si>
  <si>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</si>
  <si>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</si>
  <si>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</si>
  <si>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</si>
  <si>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</si>
  <si>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</si>
  <si>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</si>
  <si>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</si>
  <si>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</si>
  <si>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</si>
  <si>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</si>
  <si>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</si>
  <si>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</si>
  <si>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</si>
  <si>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</si>
  <si>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</si>
  <si>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</si>
  <si>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</si>
  <si>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</si>
  <si>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</si>
  <si>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</si>
  <si>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</si>
  <si>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</si>
  <si>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</si>
  <si>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</si>
  <si>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</si>
  <si>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</si>
  <si>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</si>
  <si>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</si>
  <si>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</si>
  <si>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</si>
  <si>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</si>
  <si>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</si>
  <si>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</si>
  <si>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</si>
  <si>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</si>
  <si>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</si>
  <si>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</si>
  <si>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</si>
  <si>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</si>
  <si>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</si>
  <si>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</si>
  <si>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</si>
  <si>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</si>
  <si>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</si>
  <si>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</si>
  <si>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</si>
  <si>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</si>
  <si>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</si>
  <si>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</si>
  <si>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</si>
  <si>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</si>
  <si>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</si>
  <si>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</si>
  <si>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</si>
  <si>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</si>
  <si>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</si>
  <si>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</si>
  <si>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</si>
  <si>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</si>
  <si>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</si>
  <si>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</si>
  <si>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</si>
  <si>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</si>
  <si>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</si>
  <si>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</si>
  <si>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</si>
  <si>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</si>
  <si>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</si>
  <si>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</si>
  <si>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</si>
  <si>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</si>
  <si>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</si>
  <si>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</si>
  <si>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</si>
  <si>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</si>
  <si>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</si>
  <si>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</si>
  <si>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</si>
  <si>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</si>
  <si>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</si>
  <si>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</si>
  <si>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</si>
  <si>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</si>
  <si>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</si>
  <si>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</si>
  <si>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</si>
  <si>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</si>
  <si>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</si>
  <si>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</si>
  <si>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</si>
  <si>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</si>
  <si>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</si>
  <si>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</si>
  <si>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</si>
  <si>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</si>
  <si>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</si>
  <si>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</si>
  <si>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</si>
  <si>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</si>
  <si>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</si>
  <si>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</si>
  <si>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</si>
  <si>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</si>
  <si>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</si>
  <si>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</si>
  <si>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</si>
  <si>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</si>
  <si>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</si>
  <si>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</si>
  <si>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</si>
  <si>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</si>
  <si>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</si>
  <si>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</si>
  <si>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</si>
  <si>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</si>
  <si>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</si>
  <si>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</si>
  <si>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</si>
  <si>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</si>
  <si>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</si>
  <si>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</si>
  <si>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</si>
  <si>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</si>
  <si>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</si>
  <si>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</si>
  <si>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</si>
  <si>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</si>
  <si>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</si>
  <si>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</si>
  <si>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</si>
  <si>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</si>
  <si>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</si>
  <si>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</si>
  <si>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</si>
  <si>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</si>
  <si>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</si>
  <si>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</si>
  <si>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</si>
  <si>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</si>
  <si>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</si>
  <si>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</si>
  <si>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</si>
  <si>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</si>
  <si>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</si>
  <si>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</si>
  <si>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</si>
  <si>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</si>
  <si>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</si>
  <si>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</si>
  <si>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</si>
  <si>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</si>
  <si>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</si>
  <si>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</si>
  <si>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</si>
  <si>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</si>
  <si>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</si>
  <si>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</si>
  <si>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</si>
  <si>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</si>
  <si>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</si>
  <si>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</si>
  <si>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</si>
  <si>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</si>
  <si>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</si>
  <si>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</si>
  <si>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</si>
  <si>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</si>
  <si>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</si>
  <si>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</si>
  <si>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</si>
  <si>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</si>
  <si>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</si>
  <si>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</si>
  <si>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</si>
  <si>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</si>
  <si>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</si>
  <si>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</si>
  <si>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</si>
  <si>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</si>
  <si>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</si>
  <si>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</si>
  <si>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</si>
  <si>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</si>
  <si>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</si>
  <si>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</si>
  <si>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</si>
  <si>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</si>
  <si>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</si>
  <si>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</si>
  <si>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</si>
  <si>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</si>
  <si>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</si>
  <si>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</si>
  <si>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</si>
  <si>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</si>
  <si>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</si>
  <si>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</si>
  <si>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</si>
  <si>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水・大気環境局</t>
    <rPh sb="0" eb="1">
      <t>ミズ</t>
    </rPh>
    <rPh sb="2" eb="4">
      <t>タイキ</t>
    </rPh>
    <rPh sb="4" eb="7">
      <t>カンキョウキョク</t>
    </rPh>
    <phoneticPr fontId="5"/>
  </si>
  <si>
    <t>大気環境課</t>
    <rPh sb="0" eb="2">
      <t>タイキ</t>
    </rPh>
    <rPh sb="2" eb="5">
      <t>カンキョウカ</t>
    </rPh>
    <phoneticPr fontId="5"/>
  </si>
  <si>
    <t>アスベスト問題に係る総合政策
（「アスベスト問題に関する関係閣僚会合」決定）</t>
    <rPh sb="5" eb="7">
      <t>モンダイ</t>
    </rPh>
    <rPh sb="8" eb="9">
      <t>カカ</t>
    </rPh>
    <rPh sb="10" eb="12">
      <t>ソウゴウ</t>
    </rPh>
    <rPh sb="12" eb="14">
      <t>セイサク</t>
    </rPh>
    <rPh sb="22" eb="24">
      <t>モンダイ</t>
    </rPh>
    <rPh sb="25" eb="26">
      <t>カン</t>
    </rPh>
    <rPh sb="28" eb="30">
      <t>カンケイ</t>
    </rPh>
    <rPh sb="30" eb="32">
      <t>カクリョウ</t>
    </rPh>
    <rPh sb="32" eb="34">
      <t>カイゴウ</t>
    </rPh>
    <rPh sb="35" eb="37">
      <t>ケッテイ</t>
    </rPh>
    <phoneticPr fontId="5"/>
  </si>
  <si>
    <t>アスベストによる大気汚染の状況を把握し、国民に情報提供するとともに、建築物の解体等に伴う飛散を防止する対策を推進する。</t>
    <rPh sb="8" eb="10">
      <t>タイキ</t>
    </rPh>
    <rPh sb="10" eb="12">
      <t>オセン</t>
    </rPh>
    <rPh sb="13" eb="15">
      <t>ジョウキョウ</t>
    </rPh>
    <rPh sb="16" eb="18">
      <t>ハアク</t>
    </rPh>
    <rPh sb="20" eb="22">
      <t>コクミン</t>
    </rPh>
    <rPh sb="23" eb="25">
      <t>ジョウホウ</t>
    </rPh>
    <rPh sb="25" eb="27">
      <t>テイキョウ</t>
    </rPh>
    <rPh sb="34" eb="37">
      <t>ケンチクブツ</t>
    </rPh>
    <rPh sb="38" eb="40">
      <t>カイタイ</t>
    </rPh>
    <rPh sb="40" eb="41">
      <t>トウ</t>
    </rPh>
    <rPh sb="42" eb="43">
      <t>トモナ</t>
    </rPh>
    <rPh sb="44" eb="46">
      <t>ヒサン</t>
    </rPh>
    <rPh sb="47" eb="49">
      <t>ボウシ</t>
    </rPh>
    <rPh sb="51" eb="53">
      <t>タイサク</t>
    </rPh>
    <rPh sb="54" eb="56">
      <t>スイシン</t>
    </rPh>
    <phoneticPr fontId="5"/>
  </si>
  <si>
    <t>大気環境中におけるアスベスト濃度を全国で測定し、アスベストによる大気汚染の状況を把握する。また、得られた知見からアスベスト飛散防止対策のさらなる推進を行う。</t>
    <rPh sb="0" eb="2">
      <t>タイキ</t>
    </rPh>
    <rPh sb="2" eb="4">
      <t>カンキョウ</t>
    </rPh>
    <rPh sb="4" eb="5">
      <t>チュウ</t>
    </rPh>
    <rPh sb="14" eb="16">
      <t>ノウド</t>
    </rPh>
    <rPh sb="17" eb="19">
      <t>ゼンコク</t>
    </rPh>
    <rPh sb="20" eb="22">
      <t>ソクテイ</t>
    </rPh>
    <rPh sb="32" eb="34">
      <t>タイキ</t>
    </rPh>
    <rPh sb="34" eb="36">
      <t>オセン</t>
    </rPh>
    <rPh sb="37" eb="39">
      <t>ジョウキョウ</t>
    </rPh>
    <rPh sb="40" eb="42">
      <t>ハアク</t>
    </rPh>
    <rPh sb="48" eb="49">
      <t>エ</t>
    </rPh>
    <rPh sb="52" eb="54">
      <t>チケン</t>
    </rPh>
    <rPh sb="61" eb="63">
      <t>ヒサン</t>
    </rPh>
    <rPh sb="63" eb="65">
      <t>ボウシ</t>
    </rPh>
    <rPh sb="65" eb="67">
      <t>タイサク</t>
    </rPh>
    <rPh sb="72" eb="74">
      <t>スイシン</t>
    </rPh>
    <rPh sb="75" eb="76">
      <t>オコナ</t>
    </rPh>
    <phoneticPr fontId="5"/>
  </si>
  <si>
    <t>-</t>
  </si>
  <si>
    <t>環境保全調査費</t>
    <rPh sb="0" eb="2">
      <t>カンキョウ</t>
    </rPh>
    <rPh sb="2" eb="4">
      <t>ホゼン</t>
    </rPh>
    <rPh sb="4" eb="7">
      <t>チョウサヒ</t>
    </rPh>
    <phoneticPr fontId="5"/>
  </si>
  <si>
    <t>アスベスト大気濃度調査結果について、今後のアスベスト飛散防止対策を検討するための基礎資料を作成するとともに、国民に対して情報提供すること。</t>
    <rPh sb="5" eb="7">
      <t>タイキ</t>
    </rPh>
    <rPh sb="7" eb="9">
      <t>ノウド</t>
    </rPh>
    <rPh sb="9" eb="11">
      <t>チョウサ</t>
    </rPh>
    <rPh sb="11" eb="13">
      <t>ケッカ</t>
    </rPh>
    <rPh sb="18" eb="20">
      <t>コンゴ</t>
    </rPh>
    <rPh sb="26" eb="28">
      <t>ヒサン</t>
    </rPh>
    <rPh sb="28" eb="30">
      <t>ボウシ</t>
    </rPh>
    <rPh sb="30" eb="32">
      <t>タイサク</t>
    </rPh>
    <rPh sb="33" eb="35">
      <t>ケントウ</t>
    </rPh>
    <rPh sb="40" eb="42">
      <t>キソ</t>
    </rPh>
    <rPh sb="42" eb="44">
      <t>シリョウ</t>
    </rPh>
    <rPh sb="45" eb="47">
      <t>サクセイ</t>
    </rPh>
    <rPh sb="54" eb="56">
      <t>コクミン</t>
    </rPh>
    <rPh sb="57" eb="58">
      <t>タイ</t>
    </rPh>
    <rPh sb="60" eb="62">
      <t>ジョウホウ</t>
    </rPh>
    <rPh sb="62" eb="64">
      <t>テイキョウ</t>
    </rPh>
    <phoneticPr fontId="5"/>
  </si>
  <si>
    <t>調査結果の公表回数</t>
    <rPh sb="0" eb="2">
      <t>チョウサ</t>
    </rPh>
    <rPh sb="2" eb="4">
      <t>ケッカ</t>
    </rPh>
    <rPh sb="5" eb="7">
      <t>コウヒョウ</t>
    </rPh>
    <rPh sb="7" eb="9">
      <t>カイスウ</t>
    </rPh>
    <phoneticPr fontId="5"/>
  </si>
  <si>
    <t>回/年</t>
    <rPh sb="0" eb="1">
      <t>カイ</t>
    </rPh>
    <rPh sb="2" eb="3">
      <t>ネン</t>
    </rPh>
    <phoneticPr fontId="5"/>
  </si>
  <si>
    <t>-</t>
    <phoneticPr fontId="5"/>
  </si>
  <si>
    <t>-</t>
    <phoneticPr fontId="5"/>
  </si>
  <si>
    <t>平成28年度アスベスト大気濃度調査結果について（平成29年10月30日　URL：https://www.env.go.jp/press/104728.html）
平成28年熊本地震の被災地におけるアスベスト大気濃度調査の結果について（平成28年7月29日　URL：https://www.env.go.jp/press/102806.html）
平成28年熊本地震の被災地におけるアスベスト大気濃度調査（第２次）の結果について（平成28年12月6日　URL：https://www.env.go.jp/press/103299.html）
平成28年熊本地震の被災地におけるアスベスト大気濃度調査（第３次）の結果について（平成29年2月14日　URL：https://www.env.go.jp/press/103633.html）
平成28年熊本地震の被災地におけるアスベスト大気濃度調査（第４次）の結果について（平成29年3月21日　URL：https://www.env.go.jp/press/103823.html）
平成29年度アスベスト大気濃度調査結果について（平成30年7月30日　URL：https://www.env.go.jp/press/105794.html）</t>
    <rPh sb="81" eb="83">
      <t>ヘイセイ</t>
    </rPh>
    <rPh sb="85" eb="86">
      <t>ネン</t>
    </rPh>
    <rPh sb="86" eb="88">
      <t>クマモト</t>
    </rPh>
    <rPh sb="88" eb="90">
      <t>ジシン</t>
    </rPh>
    <rPh sb="91" eb="94">
      <t>ヒサイチ</t>
    </rPh>
    <rPh sb="103" eb="105">
      <t>タイキ</t>
    </rPh>
    <rPh sb="105" eb="107">
      <t>ノウド</t>
    </rPh>
    <rPh sb="107" eb="109">
      <t>チョウサ</t>
    </rPh>
    <rPh sb="110" eb="112">
      <t>ケッカ</t>
    </rPh>
    <rPh sb="117" eb="119">
      <t>ヘイセイ</t>
    </rPh>
    <rPh sb="121" eb="122">
      <t>ネン</t>
    </rPh>
    <rPh sb="123" eb="124">
      <t>ガツ</t>
    </rPh>
    <rPh sb="126" eb="127">
      <t>ニチ</t>
    </rPh>
    <rPh sb="202" eb="203">
      <t>ダイ</t>
    </rPh>
    <rPh sb="204" eb="205">
      <t>ジ</t>
    </rPh>
    <phoneticPr fontId="5"/>
  </si>
  <si>
    <t>アスベスト大気濃度測定実施箇所数</t>
    <rPh sb="5" eb="7">
      <t>タイキ</t>
    </rPh>
    <rPh sb="7" eb="9">
      <t>ノウド</t>
    </rPh>
    <rPh sb="9" eb="11">
      <t>ソクテイ</t>
    </rPh>
    <rPh sb="11" eb="13">
      <t>ジッシ</t>
    </rPh>
    <rPh sb="13" eb="15">
      <t>カショ</t>
    </rPh>
    <rPh sb="15" eb="16">
      <t>スウ</t>
    </rPh>
    <phoneticPr fontId="5"/>
  </si>
  <si>
    <t>-</t>
    <phoneticPr fontId="5"/>
  </si>
  <si>
    <t>モニタリング業務の契約総額（※）／モニタリング箇所数
※検討会等費用含む</t>
    <phoneticPr fontId="5"/>
  </si>
  <si>
    <t>円</t>
    <rPh sb="0" eb="1">
      <t>エン</t>
    </rPh>
    <phoneticPr fontId="5"/>
  </si>
  <si>
    <t>円/箇所</t>
    <rPh sb="0" eb="1">
      <t>エン</t>
    </rPh>
    <rPh sb="2" eb="4">
      <t>カショ</t>
    </rPh>
    <phoneticPr fontId="5"/>
  </si>
  <si>
    <t>37,998,914/344</t>
  </si>
  <si>
    <t>25,624,064/148</t>
  </si>
  <si>
    <t>42,336,000/244</t>
    <phoneticPr fontId="5"/>
  </si>
  <si>
    <t>-</t>
    <phoneticPr fontId="5"/>
  </si>
  <si>
    <t>３．大気・水・土壌環境等の保全</t>
    <rPh sb="2" eb="4">
      <t>タイキ</t>
    </rPh>
    <rPh sb="5" eb="6">
      <t>ミズ</t>
    </rPh>
    <rPh sb="7" eb="9">
      <t>ドジョウ</t>
    </rPh>
    <rPh sb="9" eb="11">
      <t>カンキョウ</t>
    </rPh>
    <rPh sb="11" eb="12">
      <t>トウ</t>
    </rPh>
    <rPh sb="13" eb="15">
      <t>ホゼン</t>
    </rPh>
    <phoneticPr fontId="5"/>
  </si>
  <si>
    <t>アスベスト大気濃度調査において、石綿濃度が10本/L未満の地点数の割合。（％）</t>
    <rPh sb="5" eb="7">
      <t>タイキ</t>
    </rPh>
    <rPh sb="7" eb="9">
      <t>ノウド</t>
    </rPh>
    <rPh sb="9" eb="11">
      <t>チョウサ</t>
    </rPh>
    <rPh sb="16" eb="18">
      <t>イシワタ</t>
    </rPh>
    <rPh sb="18" eb="20">
      <t>ノウド</t>
    </rPh>
    <rPh sb="23" eb="24">
      <t>ホン</t>
    </rPh>
    <rPh sb="26" eb="28">
      <t>ミマン</t>
    </rPh>
    <rPh sb="29" eb="31">
      <t>チテン</t>
    </rPh>
    <rPh sb="31" eb="32">
      <t>スウ</t>
    </rPh>
    <rPh sb="33" eb="35">
      <t>ワリアイ</t>
    </rPh>
    <phoneticPr fontId="5"/>
  </si>
  <si>
    <t>-</t>
    <phoneticPr fontId="5"/>
  </si>
  <si>
    <t>アスベストによる健康被害の防止を通じ、大気汚染の改善による人の健康の保護及び生活環境の保全に寄与する。</t>
    <rPh sb="8" eb="10">
      <t>ケンコウ</t>
    </rPh>
    <rPh sb="10" eb="12">
      <t>ヒガイ</t>
    </rPh>
    <rPh sb="13" eb="15">
      <t>ボウシ</t>
    </rPh>
    <rPh sb="16" eb="17">
      <t>ツウ</t>
    </rPh>
    <rPh sb="19" eb="21">
      <t>タイキ</t>
    </rPh>
    <rPh sb="21" eb="23">
      <t>オセン</t>
    </rPh>
    <rPh sb="24" eb="26">
      <t>カイゼン</t>
    </rPh>
    <rPh sb="29" eb="30">
      <t>ヒト</t>
    </rPh>
    <rPh sb="31" eb="33">
      <t>ケンコウ</t>
    </rPh>
    <rPh sb="34" eb="36">
      <t>ホゴ</t>
    </rPh>
    <rPh sb="36" eb="37">
      <t>オヨ</t>
    </rPh>
    <rPh sb="38" eb="40">
      <t>セイカツ</t>
    </rPh>
    <rPh sb="40" eb="42">
      <t>カンキョウ</t>
    </rPh>
    <rPh sb="43" eb="45">
      <t>ホゼン</t>
    </rPh>
    <rPh sb="46" eb="48">
      <t>キヨ</t>
    </rPh>
    <phoneticPr fontId="5"/>
  </si>
  <si>
    <t>-</t>
    <phoneticPr fontId="5"/>
  </si>
  <si>
    <t>-</t>
    <phoneticPr fontId="5"/>
  </si>
  <si>
    <t>-</t>
    <phoneticPr fontId="5"/>
  </si>
  <si>
    <t>○</t>
  </si>
  <si>
    <t>無</t>
  </si>
  <si>
    <t>アスベストの飛散防止対策は国民の大きな関心事項である。</t>
    <rPh sb="6" eb="8">
      <t>ヒサン</t>
    </rPh>
    <rPh sb="8" eb="10">
      <t>ボウシ</t>
    </rPh>
    <rPh sb="10" eb="12">
      <t>タイサク</t>
    </rPh>
    <rPh sb="13" eb="15">
      <t>コクミン</t>
    </rPh>
    <rPh sb="16" eb="17">
      <t>オオ</t>
    </rPh>
    <rPh sb="19" eb="21">
      <t>カンシン</t>
    </rPh>
    <rPh sb="21" eb="23">
      <t>ジコウ</t>
    </rPh>
    <phoneticPr fontId="5"/>
  </si>
  <si>
    <t>関係閣僚会合で決定された「アスベスト問題に係る総合対策」に基づき、国の責務として、アスベストの飛散防止対策、実態把握及び国民に対する情報提供を行う必要がある。</t>
    <rPh sb="0" eb="2">
      <t>カンケイ</t>
    </rPh>
    <rPh sb="2" eb="4">
      <t>カクリョウ</t>
    </rPh>
    <rPh sb="4" eb="6">
      <t>カイゴウ</t>
    </rPh>
    <rPh sb="7" eb="9">
      <t>ケッテイ</t>
    </rPh>
    <rPh sb="18" eb="20">
      <t>モンダイ</t>
    </rPh>
    <rPh sb="21" eb="22">
      <t>カカ</t>
    </rPh>
    <rPh sb="23" eb="25">
      <t>ソウゴウ</t>
    </rPh>
    <rPh sb="25" eb="27">
      <t>タイサク</t>
    </rPh>
    <rPh sb="29" eb="30">
      <t>モト</t>
    </rPh>
    <rPh sb="33" eb="34">
      <t>クニ</t>
    </rPh>
    <rPh sb="35" eb="37">
      <t>セキム</t>
    </rPh>
    <rPh sb="47" eb="49">
      <t>ヒサン</t>
    </rPh>
    <rPh sb="49" eb="51">
      <t>ボウシ</t>
    </rPh>
    <rPh sb="51" eb="53">
      <t>タイサク</t>
    </rPh>
    <rPh sb="54" eb="56">
      <t>ジッタイ</t>
    </rPh>
    <rPh sb="56" eb="58">
      <t>ハアク</t>
    </rPh>
    <rPh sb="58" eb="59">
      <t>オヨ</t>
    </rPh>
    <rPh sb="60" eb="62">
      <t>コクミン</t>
    </rPh>
    <rPh sb="63" eb="64">
      <t>タイ</t>
    </rPh>
    <rPh sb="66" eb="68">
      <t>ジョウホウ</t>
    </rPh>
    <rPh sb="68" eb="70">
      <t>テイキョウ</t>
    </rPh>
    <rPh sb="71" eb="72">
      <t>オコナ</t>
    </rPh>
    <rPh sb="73" eb="75">
      <t>ヒツヨウ</t>
    </rPh>
    <phoneticPr fontId="5"/>
  </si>
  <si>
    <t>一般大気環境中のアスベスト濃度は、低い濃度を維持しているが、建築物の解体現場等からアスベストの飛散が確認されているため、国の責務として、引き続き状況の把握に努め、対策を講じる必要がある。</t>
    <rPh sb="0" eb="2">
      <t>イッパン</t>
    </rPh>
    <rPh sb="2" eb="4">
      <t>タイキ</t>
    </rPh>
    <rPh sb="4" eb="7">
      <t>カンキョウチュウ</t>
    </rPh>
    <rPh sb="13" eb="15">
      <t>ノウド</t>
    </rPh>
    <rPh sb="17" eb="18">
      <t>ヒク</t>
    </rPh>
    <rPh sb="19" eb="21">
      <t>ノウド</t>
    </rPh>
    <rPh sb="22" eb="24">
      <t>イジ</t>
    </rPh>
    <rPh sb="30" eb="33">
      <t>ケンチクブツ</t>
    </rPh>
    <rPh sb="34" eb="36">
      <t>カイタイ</t>
    </rPh>
    <rPh sb="36" eb="38">
      <t>ゲンバ</t>
    </rPh>
    <rPh sb="38" eb="39">
      <t>トウ</t>
    </rPh>
    <rPh sb="47" eb="49">
      <t>ヒサン</t>
    </rPh>
    <rPh sb="50" eb="52">
      <t>カクニン</t>
    </rPh>
    <rPh sb="60" eb="61">
      <t>クニ</t>
    </rPh>
    <rPh sb="62" eb="64">
      <t>セキム</t>
    </rPh>
    <rPh sb="68" eb="69">
      <t>ヒ</t>
    </rPh>
    <rPh sb="70" eb="71">
      <t>ツヅ</t>
    </rPh>
    <rPh sb="72" eb="74">
      <t>ジョウキョウ</t>
    </rPh>
    <rPh sb="75" eb="77">
      <t>ハアク</t>
    </rPh>
    <rPh sb="78" eb="79">
      <t>ツト</t>
    </rPh>
    <rPh sb="81" eb="83">
      <t>タイサク</t>
    </rPh>
    <rPh sb="84" eb="85">
      <t>コウ</t>
    </rPh>
    <rPh sb="87" eb="89">
      <t>ヒツヨウ</t>
    </rPh>
    <phoneticPr fontId="5"/>
  </si>
  <si>
    <t>‐</t>
  </si>
  <si>
    <t>サンプリング及び分析に係る業務について競争入札を実施しているため、コスト等の水準は妥当である。</t>
    <rPh sb="6" eb="7">
      <t>オヨ</t>
    </rPh>
    <rPh sb="8" eb="10">
      <t>ブンセキ</t>
    </rPh>
    <rPh sb="11" eb="12">
      <t>カカ</t>
    </rPh>
    <rPh sb="13" eb="15">
      <t>ギョウム</t>
    </rPh>
    <rPh sb="19" eb="21">
      <t>キョウソウ</t>
    </rPh>
    <rPh sb="21" eb="23">
      <t>ニュウサツ</t>
    </rPh>
    <rPh sb="24" eb="26">
      <t>ジッシ</t>
    </rPh>
    <rPh sb="36" eb="37">
      <t>トウ</t>
    </rPh>
    <rPh sb="38" eb="40">
      <t>スイジュン</t>
    </rPh>
    <rPh sb="41" eb="43">
      <t>ダトウ</t>
    </rPh>
    <phoneticPr fontId="5"/>
  </si>
  <si>
    <t>サンプリング及び分析に係る費用について、必要十分なものに限定した予定価格を設定した上で、競争入札を実施している。</t>
    <rPh sb="6" eb="7">
      <t>オヨ</t>
    </rPh>
    <rPh sb="8" eb="10">
      <t>ブンセキ</t>
    </rPh>
    <rPh sb="11" eb="12">
      <t>カカ</t>
    </rPh>
    <rPh sb="13" eb="15">
      <t>ヒヨウ</t>
    </rPh>
    <rPh sb="20" eb="22">
      <t>ヒツヨウ</t>
    </rPh>
    <rPh sb="22" eb="24">
      <t>ジュウブン</t>
    </rPh>
    <rPh sb="28" eb="30">
      <t>ゲンテイ</t>
    </rPh>
    <rPh sb="32" eb="34">
      <t>ヨテイ</t>
    </rPh>
    <rPh sb="34" eb="36">
      <t>カカク</t>
    </rPh>
    <rPh sb="37" eb="39">
      <t>セッテイ</t>
    </rPh>
    <rPh sb="41" eb="42">
      <t>ウエ</t>
    </rPh>
    <rPh sb="44" eb="46">
      <t>キョウソウ</t>
    </rPh>
    <rPh sb="46" eb="48">
      <t>ニュウサツ</t>
    </rPh>
    <rPh sb="49" eb="51">
      <t>ジッシ</t>
    </rPh>
    <phoneticPr fontId="5"/>
  </si>
  <si>
    <t>毎年度、専門家による調査検討会を開催し、より効果的な事業の実施に努めている。</t>
    <rPh sb="0" eb="3">
      <t>マイネンド</t>
    </rPh>
    <rPh sb="4" eb="7">
      <t>センモンカ</t>
    </rPh>
    <rPh sb="10" eb="12">
      <t>チョウサ</t>
    </rPh>
    <rPh sb="12" eb="14">
      <t>ケントウ</t>
    </rPh>
    <rPh sb="14" eb="15">
      <t>カイ</t>
    </rPh>
    <rPh sb="16" eb="18">
      <t>カイサイ</t>
    </rPh>
    <rPh sb="22" eb="25">
      <t>コウカテキ</t>
    </rPh>
    <rPh sb="26" eb="28">
      <t>ジギョウ</t>
    </rPh>
    <rPh sb="29" eb="31">
      <t>ジッシ</t>
    </rPh>
    <rPh sb="32" eb="33">
      <t>ツト</t>
    </rPh>
    <phoneticPr fontId="5"/>
  </si>
  <si>
    <t>毎年度、専門家による調査検討会を開催し、より効果的な事業の実施に努めている。ほぼ見込み通りのアスベスト大気濃度測定を実施している。</t>
    <rPh sb="0" eb="3">
      <t>マイネンド</t>
    </rPh>
    <rPh sb="4" eb="7">
      <t>センモンカ</t>
    </rPh>
    <rPh sb="10" eb="12">
      <t>チョウサ</t>
    </rPh>
    <rPh sb="12" eb="14">
      <t>ケントウ</t>
    </rPh>
    <rPh sb="14" eb="15">
      <t>カイ</t>
    </rPh>
    <rPh sb="16" eb="18">
      <t>カイサイ</t>
    </rPh>
    <rPh sb="22" eb="25">
      <t>コウカテキ</t>
    </rPh>
    <rPh sb="26" eb="28">
      <t>ジギョウ</t>
    </rPh>
    <rPh sb="29" eb="31">
      <t>ジッシ</t>
    </rPh>
    <rPh sb="32" eb="33">
      <t>ツト</t>
    </rPh>
    <rPh sb="40" eb="42">
      <t>ミコ</t>
    </rPh>
    <rPh sb="43" eb="44">
      <t>ドオ</t>
    </rPh>
    <rPh sb="51" eb="53">
      <t>タイキ</t>
    </rPh>
    <rPh sb="53" eb="55">
      <t>ノウド</t>
    </rPh>
    <rPh sb="55" eb="57">
      <t>ソクテイ</t>
    </rPh>
    <rPh sb="58" eb="60">
      <t>ジッシ</t>
    </rPh>
    <phoneticPr fontId="5"/>
  </si>
  <si>
    <t>測定結果を毎年公表するとともに、本事業で実施している検討会の議論を踏まえ、アスベストモニタリングマニュアルや災害時における石綿飛散防止に係る取扱いマニュアルを改訂するなど、成果物を十分に活用している。</t>
    <rPh sb="0" eb="2">
      <t>ソクテイ</t>
    </rPh>
    <rPh sb="2" eb="4">
      <t>ケッカ</t>
    </rPh>
    <rPh sb="5" eb="7">
      <t>マイトシ</t>
    </rPh>
    <rPh sb="7" eb="9">
      <t>コウヒョウ</t>
    </rPh>
    <rPh sb="16" eb="17">
      <t>ホン</t>
    </rPh>
    <rPh sb="17" eb="19">
      <t>ジギョウ</t>
    </rPh>
    <rPh sb="20" eb="22">
      <t>ジッシ</t>
    </rPh>
    <rPh sb="26" eb="29">
      <t>ケントウカイ</t>
    </rPh>
    <rPh sb="30" eb="32">
      <t>ギロン</t>
    </rPh>
    <rPh sb="33" eb="34">
      <t>フ</t>
    </rPh>
    <rPh sb="54" eb="56">
      <t>サイガイ</t>
    </rPh>
    <rPh sb="56" eb="57">
      <t>ジ</t>
    </rPh>
    <rPh sb="61" eb="63">
      <t>イシワタ</t>
    </rPh>
    <rPh sb="63" eb="65">
      <t>ヒサン</t>
    </rPh>
    <rPh sb="65" eb="67">
      <t>ボウシ</t>
    </rPh>
    <rPh sb="68" eb="69">
      <t>カカワ</t>
    </rPh>
    <rPh sb="70" eb="72">
      <t>トリアツカ</t>
    </rPh>
    <rPh sb="79" eb="81">
      <t>カイテイ</t>
    </rPh>
    <rPh sb="86" eb="89">
      <t>セイカブツ</t>
    </rPh>
    <rPh sb="90" eb="92">
      <t>ジュウブン</t>
    </rPh>
    <rPh sb="93" eb="95">
      <t>カツヨウ</t>
    </rPh>
    <phoneticPr fontId="5"/>
  </si>
  <si>
    <t>046</t>
    <phoneticPr fontId="5"/>
  </si>
  <si>
    <t>034</t>
    <phoneticPr fontId="5"/>
  </si>
  <si>
    <t>035</t>
    <phoneticPr fontId="5"/>
  </si>
  <si>
    <t>082</t>
    <phoneticPr fontId="5"/>
  </si>
  <si>
    <t>086</t>
    <phoneticPr fontId="5"/>
  </si>
  <si>
    <t>095</t>
    <phoneticPr fontId="5"/>
  </si>
  <si>
    <t>093</t>
    <phoneticPr fontId="5"/>
  </si>
  <si>
    <t>109</t>
    <phoneticPr fontId="5"/>
  </si>
  <si>
    <t>株式会社環境管理センター</t>
    <phoneticPr fontId="5"/>
  </si>
  <si>
    <t>アスベスト大気濃度測定の進行管理・実施</t>
    <rPh sb="17" eb="19">
      <t>ジッシ</t>
    </rPh>
    <phoneticPr fontId="5"/>
  </si>
  <si>
    <t>調査業務（事前調査・アスベスト飛散防止対策の調査・検討等）</t>
    <rPh sb="5" eb="7">
      <t>ジゼン</t>
    </rPh>
    <rPh sb="7" eb="9">
      <t>チョウサ</t>
    </rPh>
    <rPh sb="15" eb="17">
      <t>ヒサン</t>
    </rPh>
    <rPh sb="17" eb="19">
      <t>ボウシ</t>
    </rPh>
    <rPh sb="19" eb="21">
      <t>タイサク</t>
    </rPh>
    <rPh sb="22" eb="24">
      <t>チョウサ</t>
    </rPh>
    <rPh sb="25" eb="27">
      <t>ケントウ</t>
    </rPh>
    <rPh sb="27" eb="28">
      <t>トウ</t>
    </rPh>
    <phoneticPr fontId="5"/>
  </si>
  <si>
    <t>株式会社オーエムシー</t>
  </si>
  <si>
    <t>講習会の運営業務（大気汚染防止法に係る技術講習会）</t>
  </si>
  <si>
    <t>A.(株)環境管理センター</t>
    <rPh sb="2" eb="5">
      <t>カブ</t>
    </rPh>
    <rPh sb="5" eb="7">
      <t>カンキョウ</t>
    </rPh>
    <rPh sb="7" eb="9">
      <t>カンリ</t>
    </rPh>
    <phoneticPr fontId="5"/>
  </si>
  <si>
    <t>分析費</t>
    <rPh sb="0" eb="2">
      <t>ブンセキ</t>
    </rPh>
    <rPh sb="2" eb="3">
      <t>ヒ</t>
    </rPh>
    <phoneticPr fontId="5"/>
  </si>
  <si>
    <t>分析・測定</t>
    <rPh sb="0" eb="2">
      <t>ブンセキ</t>
    </rPh>
    <rPh sb="3" eb="5">
      <t>ソクテイ</t>
    </rPh>
    <phoneticPr fontId="5"/>
  </si>
  <si>
    <t>人件費</t>
    <rPh sb="0" eb="3">
      <t>ジンケンヒ</t>
    </rPh>
    <phoneticPr fontId="5"/>
  </si>
  <si>
    <t>計画検討、調査等</t>
    <rPh sb="0" eb="2">
      <t>ケイカク</t>
    </rPh>
    <rPh sb="2" eb="4">
      <t>ケントウ</t>
    </rPh>
    <rPh sb="5" eb="7">
      <t>チョウサ</t>
    </rPh>
    <rPh sb="7" eb="8">
      <t>トウ</t>
    </rPh>
    <phoneticPr fontId="5"/>
  </si>
  <si>
    <t>借損料</t>
    <rPh sb="0" eb="1">
      <t>カ</t>
    </rPh>
    <rPh sb="1" eb="3">
      <t>ソンリョウ</t>
    </rPh>
    <phoneticPr fontId="5"/>
  </si>
  <si>
    <t>機器等の損料等</t>
    <rPh sb="0" eb="2">
      <t>キキ</t>
    </rPh>
    <rPh sb="2" eb="3">
      <t>トウ</t>
    </rPh>
    <rPh sb="4" eb="6">
      <t>ソンリョウ</t>
    </rPh>
    <rPh sb="6" eb="7">
      <t>トウ</t>
    </rPh>
    <phoneticPr fontId="5"/>
  </si>
  <si>
    <t>旅費</t>
    <rPh sb="0" eb="2">
      <t>リョヒ</t>
    </rPh>
    <phoneticPr fontId="5"/>
  </si>
  <si>
    <t>現地調査等</t>
    <rPh sb="0" eb="2">
      <t>ゲンチ</t>
    </rPh>
    <rPh sb="2" eb="4">
      <t>チョウサ</t>
    </rPh>
    <rPh sb="4" eb="5">
      <t>トウ</t>
    </rPh>
    <phoneticPr fontId="5"/>
  </si>
  <si>
    <t>その他</t>
    <rPh sb="2" eb="3">
      <t>タ</t>
    </rPh>
    <phoneticPr fontId="5"/>
  </si>
  <si>
    <t>委託費</t>
    <rPh sb="0" eb="3">
      <t>イタクヒ</t>
    </rPh>
    <phoneticPr fontId="5"/>
  </si>
  <si>
    <t>(株)アサヒテクノリサーチ</t>
    <rPh sb="0" eb="3">
      <t>カブ</t>
    </rPh>
    <phoneticPr fontId="5"/>
  </si>
  <si>
    <t>帝人エコ・サイエンス(株)</t>
    <rPh sb="0" eb="2">
      <t>テイジン</t>
    </rPh>
    <rPh sb="10" eb="13">
      <t>カブ</t>
    </rPh>
    <phoneticPr fontId="5"/>
  </si>
  <si>
    <t>(株)三井Ｅ＆Ｓテクニカルリサーチ</t>
    <rPh sb="0" eb="3">
      <t>カブ</t>
    </rPh>
    <rPh sb="3" eb="5">
      <t>ミツイ</t>
    </rPh>
    <phoneticPr fontId="5"/>
  </si>
  <si>
    <t>(株)ＥＦＡラボラトリーズ</t>
    <rPh sb="0" eb="3">
      <t>カブ</t>
    </rPh>
    <phoneticPr fontId="5"/>
  </si>
  <si>
    <t>(株)日本総合科学</t>
    <rPh sb="0" eb="3">
      <t>カブ</t>
    </rPh>
    <rPh sb="3" eb="5">
      <t>ニホン</t>
    </rPh>
    <rPh sb="5" eb="7">
      <t>ソウゴウ</t>
    </rPh>
    <rPh sb="7" eb="9">
      <t>カガク</t>
    </rPh>
    <phoneticPr fontId="5"/>
  </si>
  <si>
    <t>消費税等</t>
    <rPh sb="0" eb="3">
      <t>ショウヒゼイ</t>
    </rPh>
    <rPh sb="3" eb="4">
      <t>トウ</t>
    </rPh>
    <phoneticPr fontId="5"/>
  </si>
  <si>
    <t>計画検討、検討会の運営等</t>
    <rPh sb="0" eb="2">
      <t>ケイカク</t>
    </rPh>
    <rPh sb="2" eb="4">
      <t>ケントウ</t>
    </rPh>
    <rPh sb="5" eb="8">
      <t>ケントウカイ</t>
    </rPh>
    <rPh sb="9" eb="11">
      <t>ウンエイ</t>
    </rPh>
    <rPh sb="11" eb="12">
      <t>トウ</t>
    </rPh>
    <phoneticPr fontId="5"/>
  </si>
  <si>
    <t>委員旅費等</t>
    <rPh sb="0" eb="2">
      <t>イイン</t>
    </rPh>
    <rPh sb="2" eb="4">
      <t>リョヒ</t>
    </rPh>
    <rPh sb="4" eb="5">
      <t>トウ</t>
    </rPh>
    <phoneticPr fontId="5"/>
  </si>
  <si>
    <t>諸謝金</t>
    <rPh sb="0" eb="3">
      <t>ショシャキン</t>
    </rPh>
    <phoneticPr fontId="5"/>
  </si>
  <si>
    <t>謝金</t>
    <rPh sb="0" eb="2">
      <t>シャキン</t>
    </rPh>
    <phoneticPr fontId="5"/>
  </si>
  <si>
    <t>会場費</t>
    <rPh sb="0" eb="3">
      <t>カイジョウヒ</t>
    </rPh>
    <phoneticPr fontId="5"/>
  </si>
  <si>
    <t>会場使用料、機材借料等</t>
    <rPh sb="0" eb="2">
      <t>カイジョウ</t>
    </rPh>
    <rPh sb="2" eb="5">
      <t>シヨウリョウ</t>
    </rPh>
    <rPh sb="6" eb="8">
      <t>キザイ</t>
    </rPh>
    <rPh sb="8" eb="10">
      <t>シャクリョウ</t>
    </rPh>
    <rPh sb="10" eb="11">
      <t>トウ</t>
    </rPh>
    <phoneticPr fontId="5"/>
  </si>
  <si>
    <t>(株)エフアンドエーテクノロジー研究所</t>
    <rPh sb="0" eb="3">
      <t>カブ</t>
    </rPh>
    <rPh sb="16" eb="19">
      <t>ケンキュウジョ</t>
    </rPh>
    <phoneticPr fontId="5"/>
  </si>
  <si>
    <t>(株)オオスミ</t>
    <rPh sb="0" eb="3">
      <t>カブ</t>
    </rPh>
    <phoneticPr fontId="5"/>
  </si>
  <si>
    <t>印刷費、消費税等</t>
    <rPh sb="0" eb="3">
      <t>インサツヒ</t>
    </rPh>
    <rPh sb="4" eb="7">
      <t>ショウヒゼイ</t>
    </rPh>
    <rPh sb="7" eb="8">
      <t>トウ</t>
    </rPh>
    <phoneticPr fontId="5"/>
  </si>
  <si>
    <t>C.(株)オーエムシー</t>
    <rPh sb="2" eb="5">
      <t>カブ</t>
    </rPh>
    <phoneticPr fontId="5"/>
  </si>
  <si>
    <t>講演会の運営等</t>
    <rPh sb="0" eb="3">
      <t>コウエンカイ</t>
    </rPh>
    <rPh sb="4" eb="6">
      <t>ウンエイ</t>
    </rPh>
    <rPh sb="6" eb="7">
      <t>トウ</t>
    </rPh>
    <phoneticPr fontId="5"/>
  </si>
  <si>
    <t>印刷製本費</t>
    <rPh sb="0" eb="2">
      <t>インサツ</t>
    </rPh>
    <rPh sb="2" eb="5">
      <t>セイホンヒ</t>
    </rPh>
    <phoneticPr fontId="5"/>
  </si>
  <si>
    <t>講習会テキスト等</t>
    <rPh sb="0" eb="3">
      <t>コウシュウカイ</t>
    </rPh>
    <rPh sb="7" eb="8">
      <t>トウ</t>
    </rPh>
    <phoneticPr fontId="5"/>
  </si>
  <si>
    <t>講師等旅費</t>
    <rPh sb="0" eb="2">
      <t>コウシ</t>
    </rPh>
    <rPh sb="2" eb="3">
      <t>トウ</t>
    </rPh>
    <rPh sb="3" eb="5">
      <t>リョヒ</t>
    </rPh>
    <phoneticPr fontId="5"/>
  </si>
  <si>
    <t>雑役務費</t>
    <rPh sb="0" eb="1">
      <t>ザツ</t>
    </rPh>
    <rPh sb="1" eb="3">
      <t>エキム</t>
    </rPh>
    <rPh sb="3" eb="4">
      <t>ヒ</t>
    </rPh>
    <phoneticPr fontId="5"/>
  </si>
  <si>
    <t>会場借料等</t>
    <rPh sb="0" eb="2">
      <t>カイジョウ</t>
    </rPh>
    <rPh sb="2" eb="4">
      <t>シャクリョウ</t>
    </rPh>
    <rPh sb="4" eb="5">
      <t>トウ</t>
    </rPh>
    <phoneticPr fontId="5"/>
  </si>
  <si>
    <t>-</t>
    <phoneticPr fontId="5"/>
  </si>
  <si>
    <t>アスベスト飛散防止総合対策費</t>
    <phoneticPr fontId="5"/>
  </si>
  <si>
    <t>石綿による健康被害の救済に関する法律案及び石綿による健康等に係る被害の防止のための大気汚染防止法等の一部を改正する法律案に対する附帯決議（平成18年2月3日参議院環境委員会）</t>
    <phoneticPr fontId="5"/>
  </si>
  <si>
    <t>一般競争入札により支出先を選定しており、前年度一者応札だったものは、公告期間を延長する等の改善を図り、適切な競争に努めた。</t>
    <rPh sb="4" eb="6">
      <t>ニュウサツ</t>
    </rPh>
    <phoneticPr fontId="5"/>
  </si>
  <si>
    <t>費目、使途は事業に必要なものとなっており、合理的かつ適切である。</t>
    <rPh sb="0" eb="2">
      <t>ヒモク</t>
    </rPh>
    <rPh sb="3" eb="5">
      <t>シト</t>
    </rPh>
    <rPh sb="6" eb="8">
      <t>ジギョウ</t>
    </rPh>
    <rPh sb="9" eb="11">
      <t>ヒツヨウ</t>
    </rPh>
    <rPh sb="21" eb="24">
      <t>ゴウリテキ</t>
    </rPh>
    <rPh sb="26" eb="28">
      <t>テキセツ</t>
    </rPh>
    <phoneticPr fontId="5"/>
  </si>
  <si>
    <t>アスベスト大気濃度調査の結果を国民に公表しており、成果目標に見合った実績となっている。</t>
    <rPh sb="5" eb="7">
      <t>タイキ</t>
    </rPh>
    <rPh sb="7" eb="9">
      <t>ノウド</t>
    </rPh>
    <rPh sb="9" eb="11">
      <t>チョウサ</t>
    </rPh>
    <rPh sb="12" eb="14">
      <t>ケッカ</t>
    </rPh>
    <rPh sb="15" eb="17">
      <t>コクミン</t>
    </rPh>
    <rPh sb="18" eb="20">
      <t>コウヒョウ</t>
    </rPh>
    <rPh sb="25" eb="27">
      <t>セイカ</t>
    </rPh>
    <rPh sb="27" eb="29">
      <t>モクヒョウ</t>
    </rPh>
    <rPh sb="30" eb="32">
      <t>ミア</t>
    </rPh>
    <rPh sb="34" eb="36">
      <t>ジッセキ</t>
    </rPh>
    <phoneticPr fontId="5"/>
  </si>
  <si>
    <t>本事業の成果を活用し、検討した基礎データが、平成30年に中央環境審議会に設置された石綿飛散防止小委員会における審議に活用されている。アスベストによる健康被害を未然に防止するため、引き続き、大気中のアスベスト濃度の状況を把握するとともに、測定結果等を検証し、アスベストの飛散防止対策のより一層の推進を図る必要がある。</t>
    <rPh sb="0" eb="1">
      <t>ホン</t>
    </rPh>
    <rPh sb="1" eb="3">
      <t>ジギョウ</t>
    </rPh>
    <rPh sb="4" eb="6">
      <t>セイカ</t>
    </rPh>
    <rPh sb="7" eb="9">
      <t>カツヨウ</t>
    </rPh>
    <rPh sb="11" eb="13">
      <t>ケントウ</t>
    </rPh>
    <rPh sb="15" eb="17">
      <t>キソ</t>
    </rPh>
    <rPh sb="22" eb="24">
      <t>ヘイセイ</t>
    </rPh>
    <rPh sb="26" eb="27">
      <t>ネン</t>
    </rPh>
    <rPh sb="28" eb="30">
      <t>チュウオウ</t>
    </rPh>
    <rPh sb="30" eb="32">
      <t>カンキョウ</t>
    </rPh>
    <rPh sb="32" eb="35">
      <t>シンギカイ</t>
    </rPh>
    <rPh sb="36" eb="38">
      <t>セッチ</t>
    </rPh>
    <rPh sb="41" eb="43">
      <t>イシワタ</t>
    </rPh>
    <rPh sb="43" eb="45">
      <t>ヒサン</t>
    </rPh>
    <rPh sb="45" eb="47">
      <t>ボウシ</t>
    </rPh>
    <rPh sb="47" eb="51">
      <t>ショウイインカイ</t>
    </rPh>
    <rPh sb="55" eb="57">
      <t>シンギ</t>
    </rPh>
    <rPh sb="58" eb="60">
      <t>カツヨウ</t>
    </rPh>
    <rPh sb="74" eb="76">
      <t>ケンコウ</t>
    </rPh>
    <rPh sb="76" eb="78">
      <t>ヒガイ</t>
    </rPh>
    <rPh sb="79" eb="81">
      <t>ミゼン</t>
    </rPh>
    <rPh sb="82" eb="84">
      <t>ボウシ</t>
    </rPh>
    <rPh sb="89" eb="90">
      <t>ヒ</t>
    </rPh>
    <rPh sb="91" eb="92">
      <t>ツヅ</t>
    </rPh>
    <rPh sb="94" eb="97">
      <t>タイキチュウ</t>
    </rPh>
    <rPh sb="103" eb="105">
      <t>ノウド</t>
    </rPh>
    <rPh sb="106" eb="108">
      <t>ジョウキョウ</t>
    </rPh>
    <rPh sb="109" eb="111">
      <t>ハアク</t>
    </rPh>
    <rPh sb="118" eb="120">
      <t>ソクテイ</t>
    </rPh>
    <rPh sb="120" eb="122">
      <t>ケッカ</t>
    </rPh>
    <rPh sb="122" eb="123">
      <t>トウ</t>
    </rPh>
    <rPh sb="124" eb="126">
      <t>ケンショウ</t>
    </rPh>
    <rPh sb="134" eb="136">
      <t>ヒサン</t>
    </rPh>
    <rPh sb="136" eb="138">
      <t>ボウシ</t>
    </rPh>
    <rPh sb="138" eb="140">
      <t>タイサク</t>
    </rPh>
    <rPh sb="143" eb="145">
      <t>イッソウ</t>
    </rPh>
    <rPh sb="146" eb="148">
      <t>スイシン</t>
    </rPh>
    <rPh sb="149" eb="150">
      <t>ハカ</t>
    </rPh>
    <rPh sb="151" eb="153">
      <t>ヒツヨウ</t>
    </rPh>
    <phoneticPr fontId="5"/>
  </si>
  <si>
    <t>・改正大気汚染防止法の施行後５年の点検、平成28年５月の総務省勧告の課題に対応するため、石綿飛散防止小委員会での審議に資するデータの収集や検討会での検討を進める。
・引き続き、適正な競争の実施に努める。</t>
    <rPh sb="44" eb="46">
      <t>イシワタ</t>
    </rPh>
    <rPh sb="46" eb="48">
      <t>ヒサン</t>
    </rPh>
    <rPh sb="48" eb="50">
      <t>ボウシ</t>
    </rPh>
    <rPh sb="50" eb="54">
      <t>ショウイインカイ</t>
    </rPh>
    <rPh sb="56" eb="58">
      <t>シンギ</t>
    </rPh>
    <rPh sb="59" eb="60">
      <t>シ</t>
    </rPh>
    <rPh sb="83" eb="84">
      <t>ヒ</t>
    </rPh>
    <rPh sb="85" eb="86">
      <t>ツヅ</t>
    </rPh>
    <rPh sb="88" eb="90">
      <t>テキセイ</t>
    </rPh>
    <rPh sb="91" eb="93">
      <t>キョウソウ</t>
    </rPh>
    <rPh sb="94" eb="96">
      <t>ジッシ</t>
    </rPh>
    <rPh sb="97" eb="98">
      <t>ツト</t>
    </rPh>
    <phoneticPr fontId="5"/>
  </si>
  <si>
    <t>B.ＪＦＥテクノリサーチ(株)</t>
    <phoneticPr fontId="5"/>
  </si>
  <si>
    <t>-</t>
    <phoneticPr fontId="5"/>
  </si>
  <si>
    <t>-</t>
    <phoneticPr fontId="5"/>
  </si>
  <si>
    <t>-</t>
    <phoneticPr fontId="5"/>
  </si>
  <si>
    <t>-</t>
    <phoneticPr fontId="5"/>
  </si>
  <si>
    <t>-</t>
    <phoneticPr fontId="5"/>
  </si>
  <si>
    <r>
      <t>J</t>
    </r>
    <r>
      <rPr>
        <sz val="11"/>
        <rFont val="ＭＳ Ｐゴシック"/>
        <family val="3"/>
        <charset val="128"/>
      </rPr>
      <t>FE</t>
    </r>
    <r>
      <rPr>
        <sz val="11"/>
        <rFont val="ＭＳ Ｐゴシック"/>
        <family val="3"/>
        <charset val="128"/>
      </rPr>
      <t>テクノリサーチ株式会社</t>
    </r>
    <phoneticPr fontId="5"/>
  </si>
  <si>
    <t>外部有識者点検対象外</t>
    <phoneticPr fontId="5"/>
  </si>
  <si>
    <t>現行のマニュアル及び手引きを有効活用して、アスベスト対策を推進すること。
また、改正大気汚染防止法の施行後５年の点検、平成28年5月の総務省勧告を踏まえたレベル３建材への対策強化等についても引き続き検討を進めること。</t>
    <phoneticPr fontId="5"/>
  </si>
  <si>
    <t>引き続き、マニュアル等を有効活用し、アスベスト対策を推進する。
また、レベル３建材への対策強化等については、現在、中央環境審議会石綿飛散防止小委員会において検討が進められているため、その結果を踏まえ、適切に対策を進める。</t>
    <rPh sb="0" eb="1">
      <t>ヒ</t>
    </rPh>
    <rPh sb="2" eb="3">
      <t>ツヅ</t>
    </rPh>
    <rPh sb="10" eb="11">
      <t>トウ</t>
    </rPh>
    <rPh sb="12" eb="14">
      <t>ユウコウ</t>
    </rPh>
    <rPh sb="14" eb="16">
      <t>カツヨウ</t>
    </rPh>
    <rPh sb="23" eb="25">
      <t>タイサク</t>
    </rPh>
    <rPh sb="26" eb="28">
      <t>スイシン</t>
    </rPh>
    <rPh sb="39" eb="41">
      <t>ケンザイ</t>
    </rPh>
    <rPh sb="43" eb="45">
      <t>タイサク</t>
    </rPh>
    <rPh sb="45" eb="47">
      <t>キョウカ</t>
    </rPh>
    <rPh sb="47" eb="48">
      <t>トウ</t>
    </rPh>
    <rPh sb="54" eb="56">
      <t>ゲンザイ</t>
    </rPh>
    <rPh sb="57" eb="59">
      <t>チュウオウ</t>
    </rPh>
    <rPh sb="59" eb="61">
      <t>カンキョウ</t>
    </rPh>
    <rPh sb="61" eb="64">
      <t>シンギカイ</t>
    </rPh>
    <rPh sb="64" eb="66">
      <t>イシワタ</t>
    </rPh>
    <rPh sb="66" eb="68">
      <t>ヒサン</t>
    </rPh>
    <rPh sb="68" eb="70">
      <t>ボウシ</t>
    </rPh>
    <rPh sb="70" eb="74">
      <t>ショウイインカイ</t>
    </rPh>
    <rPh sb="78" eb="80">
      <t>ケントウ</t>
    </rPh>
    <rPh sb="81" eb="82">
      <t>スス</t>
    </rPh>
    <rPh sb="93" eb="95">
      <t>ケッカ</t>
    </rPh>
    <rPh sb="96" eb="97">
      <t>フ</t>
    </rPh>
    <rPh sb="100" eb="102">
      <t>テキセツ</t>
    </rPh>
    <rPh sb="103" eb="105">
      <t>タイサク</t>
    </rPh>
    <rPh sb="106" eb="107">
      <t>スス</t>
    </rPh>
    <phoneticPr fontId="5"/>
  </si>
  <si>
    <t>大気環境課長
神谷　洋一</t>
    <rPh sb="0" eb="2">
      <t>タイキ</t>
    </rPh>
    <rPh sb="2" eb="4">
      <t>カンキョウ</t>
    </rPh>
    <rPh sb="4" eb="6">
      <t>カチョウ</t>
    </rPh>
    <rPh sb="7" eb="9">
      <t>カミヤ</t>
    </rPh>
    <rPh sb="10" eb="12">
      <t>ヨウイチ</t>
    </rPh>
    <phoneticPr fontId="5"/>
  </si>
  <si>
    <t>・建築物等の解体、改造、補修時の石綿飛散防止対策制度の見直し、及び、災害時の石綿飛散防止の対応を見据え、自治体での実証モデル事業を行う。
・大防法等の制度改正を踏まえた人材育成、周知を幅広く行う。
・厚生労働省が建築物等の解体等に伴う石綿含有の有無に係る事前調査の結果等の届出等の電子届出等システムを整備することとしており、これに連動する大気汚染防止法に基づく電子届出等システムの整備を行う。</t>
    <rPh sb="1" eb="4">
      <t>ケンチクブツ</t>
    </rPh>
    <rPh sb="4" eb="5">
      <t>トウ</t>
    </rPh>
    <rPh sb="6" eb="8">
      <t>カイタイ</t>
    </rPh>
    <rPh sb="9" eb="11">
      <t>カイゾウ</t>
    </rPh>
    <rPh sb="12" eb="15">
      <t>ホシュウジ</t>
    </rPh>
    <rPh sb="16" eb="18">
      <t>イシワタ</t>
    </rPh>
    <rPh sb="18" eb="20">
      <t>ヒサン</t>
    </rPh>
    <rPh sb="20" eb="22">
      <t>ボウシ</t>
    </rPh>
    <rPh sb="22" eb="24">
      <t>タイサク</t>
    </rPh>
    <rPh sb="24" eb="26">
      <t>セイド</t>
    </rPh>
    <rPh sb="27" eb="29">
      <t>ミナオ</t>
    </rPh>
    <rPh sb="31" eb="32">
      <t>オヨ</t>
    </rPh>
    <rPh sb="34" eb="37">
      <t>サイガイジ</t>
    </rPh>
    <rPh sb="38" eb="40">
      <t>イシワタ</t>
    </rPh>
    <rPh sb="40" eb="42">
      <t>ヒサン</t>
    </rPh>
    <rPh sb="42" eb="44">
      <t>ボウシ</t>
    </rPh>
    <rPh sb="45" eb="47">
      <t>タイオウ</t>
    </rPh>
    <rPh sb="48" eb="50">
      <t>ミス</t>
    </rPh>
    <rPh sb="52" eb="55">
      <t>ジチタイ</t>
    </rPh>
    <rPh sb="57" eb="59">
      <t>ジッショウ</t>
    </rPh>
    <rPh sb="62" eb="64">
      <t>ジギョウ</t>
    </rPh>
    <rPh sb="65" eb="66">
      <t>オコナ</t>
    </rPh>
    <rPh sb="70" eb="72">
      <t>タイボウ</t>
    </rPh>
    <rPh sb="72" eb="74">
      <t>ホウトウ</t>
    </rPh>
    <rPh sb="75" eb="77">
      <t>セイド</t>
    </rPh>
    <rPh sb="77" eb="79">
      <t>カイセイ</t>
    </rPh>
    <rPh sb="80" eb="81">
      <t>フ</t>
    </rPh>
    <rPh sb="84" eb="86">
      <t>ジンザイ</t>
    </rPh>
    <rPh sb="86" eb="88">
      <t>イクセイ</t>
    </rPh>
    <rPh sb="89" eb="91">
      <t>シュウチ</t>
    </rPh>
    <rPh sb="92" eb="94">
      <t>ハバヒロ</t>
    </rPh>
    <rPh sb="95" eb="96">
      <t>オコナ</t>
    </rPh>
    <rPh sb="106" eb="109">
      <t>ケンチクブツ</t>
    </rPh>
    <rPh sb="109" eb="110">
      <t>トウ</t>
    </rPh>
    <rPh sb="111" eb="113">
      <t>カイタイ</t>
    </rPh>
    <rPh sb="113" eb="114">
      <t>トウ</t>
    </rPh>
    <rPh sb="115" eb="116">
      <t>トモナ</t>
    </rPh>
    <rPh sb="117" eb="119">
      <t>イシワタ</t>
    </rPh>
    <rPh sb="119" eb="121">
      <t>ガンユウ</t>
    </rPh>
    <rPh sb="122" eb="124">
      <t>ウム</t>
    </rPh>
    <rPh sb="125" eb="126">
      <t>カカ</t>
    </rPh>
    <rPh sb="127" eb="129">
      <t>ジゼン</t>
    </rPh>
    <rPh sb="129" eb="131">
      <t>チョウサ</t>
    </rPh>
    <rPh sb="132" eb="134">
      <t>ケッカ</t>
    </rPh>
    <rPh sb="134" eb="135">
      <t>トウ</t>
    </rPh>
    <rPh sb="136" eb="138">
      <t>トドケデ</t>
    </rPh>
    <rPh sb="138" eb="139">
      <t>トウ</t>
    </rPh>
    <rPh sb="140" eb="142">
      <t>デンシ</t>
    </rPh>
    <rPh sb="142" eb="144">
      <t>トドケデ</t>
    </rPh>
    <rPh sb="144" eb="145">
      <t>トウ</t>
    </rPh>
    <rPh sb="150" eb="152">
      <t>セイビ</t>
    </rPh>
    <rPh sb="165" eb="167">
      <t>レンドウ</t>
    </rPh>
    <rPh sb="169" eb="171">
      <t>タイキ</t>
    </rPh>
    <rPh sb="171" eb="173">
      <t>オセン</t>
    </rPh>
    <rPh sb="173" eb="176">
      <t>ボウシホウ</t>
    </rPh>
    <rPh sb="177" eb="178">
      <t>モト</t>
    </rPh>
    <rPh sb="180" eb="182">
      <t>デンシ</t>
    </rPh>
    <rPh sb="182" eb="184">
      <t>トドケデ</t>
    </rPh>
    <rPh sb="184" eb="185">
      <t>トウ</t>
    </rPh>
    <rPh sb="190" eb="192">
      <t>セイビ</t>
    </rPh>
    <rPh sb="193" eb="194">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</si>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</sst>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200024</xdr:colOff>
      <xdr:row>740</xdr:row>
      <xdr:rowOff>247650</xdr:rowOff>
    </xdr:from>
    <xdr:to>
      <xdr:col>18</xdr:col>
      <xdr:colOff>85724</xdr:colOff>
      <xdr:row>742</xdr:row>
      <xdr:rowOff>342900</xdr:rowOff>
    </xdr:to>
    <xdr:sp macro="" textlink="">
      <xdr:nvSpPr>
        <xdr:cNvPr id="3" name="テキスト ボックス 2"/>
        <xdr:cNvSpPr txBox="1"/>
      </xdr:nvSpPr>
      <xdr:spPr>
        <a:xfrm>
          <a:off x="2000249" y="39966900"/>
          <a:ext cx="1685925" cy="800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環境省</a:t>
          </a:r>
          <a:endParaRPr kumimoji="1" lang="en-US" altLang="ja-JP" sz="1800"/>
        </a:p>
        <a:p>
          <a:pPr algn="ctr"/>
          <a:r>
            <a:rPr kumimoji="1" lang="ja-JP" altLang="en-US" sz="1800"/>
            <a:t>７２百万円</a:t>
          </a:r>
        </a:p>
      </xdr:txBody>
    </xdr:sp>
    <xdr:clientData/>
  </xdr:twoCellAnchor>
  <xdr:twoCellAnchor>
    <xdr:from>
      <xdr:col>18</xdr:col>
      <xdr:colOff>180975</xdr:colOff>
      <xdr:row>740</xdr:row>
      <xdr:rowOff>342900</xdr:rowOff>
    </xdr:from>
    <xdr:to>
      <xdr:col>36</xdr:col>
      <xdr:colOff>85725</xdr:colOff>
      <xdr:row>742</xdr:row>
      <xdr:rowOff>285750</xdr:rowOff>
    </xdr:to>
    <xdr:sp macro="" textlink="">
      <xdr:nvSpPr>
        <xdr:cNvPr id="4" name="大かっこ 3"/>
        <xdr:cNvSpPr/>
      </xdr:nvSpPr>
      <xdr:spPr>
        <a:xfrm>
          <a:off x="3781425" y="40062150"/>
          <a:ext cx="3505200" cy="647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事務実施に係る事務費（人件費等）</a:t>
          </a:r>
          <a:endParaRPr kumimoji="1" lang="en-US" altLang="ja-JP" sz="1400"/>
        </a:p>
        <a:p>
          <a:pPr algn="l"/>
          <a:r>
            <a:rPr kumimoji="1" lang="ja-JP" altLang="en-US" sz="1400"/>
            <a:t>　　　３百万円</a:t>
          </a:r>
        </a:p>
      </xdr:txBody>
    </xdr:sp>
    <xdr:clientData/>
  </xdr:twoCellAnchor>
  <xdr:twoCellAnchor>
    <xdr:from>
      <xdr:col>16</xdr:col>
      <xdr:colOff>28574</xdr:colOff>
      <xdr:row>743</xdr:row>
      <xdr:rowOff>142876</xdr:rowOff>
    </xdr:from>
    <xdr:to>
      <xdr:col>48</xdr:col>
      <xdr:colOff>161925</xdr:colOff>
      <xdr:row>744</xdr:row>
      <xdr:rowOff>173936</xdr:rowOff>
    </xdr:to>
    <xdr:sp macro="" textlink="">
      <xdr:nvSpPr>
        <xdr:cNvPr id="5" name="大かっこ 4"/>
        <xdr:cNvSpPr/>
      </xdr:nvSpPr>
      <xdr:spPr>
        <a:xfrm>
          <a:off x="3228974" y="40919401"/>
          <a:ext cx="6534151" cy="3834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アスベストによる国民の健康被害を未然に防止するための対策を推進する。</a:t>
          </a:r>
        </a:p>
      </xdr:txBody>
    </xdr:sp>
    <xdr:clientData/>
  </xdr:twoCellAnchor>
  <xdr:twoCellAnchor>
    <xdr:from>
      <xdr:col>12</xdr:col>
      <xdr:colOff>0</xdr:colOff>
      <xdr:row>745</xdr:row>
      <xdr:rowOff>142875</xdr:rowOff>
    </xdr:from>
    <xdr:to>
      <xdr:col>29</xdr:col>
      <xdr:colOff>133350</xdr:colOff>
      <xdr:row>746</xdr:row>
      <xdr:rowOff>142875</xdr:rowOff>
    </xdr:to>
    <xdr:sp macro="" textlink="">
      <xdr:nvSpPr>
        <xdr:cNvPr id="6" name="テキスト ボックス 5"/>
        <xdr:cNvSpPr txBox="1"/>
      </xdr:nvSpPr>
      <xdr:spPr>
        <a:xfrm>
          <a:off x="2400300" y="41624250"/>
          <a:ext cx="35337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一般競争契約（最低価格）</a:t>
          </a:r>
          <a:r>
            <a:rPr kumimoji="1" lang="en-US" altLang="ja-JP" sz="1800"/>
            <a:t>】</a:t>
          </a:r>
        </a:p>
      </xdr:txBody>
    </xdr:sp>
    <xdr:clientData/>
  </xdr:twoCellAnchor>
  <xdr:twoCellAnchor>
    <xdr:from>
      <xdr:col>12</xdr:col>
      <xdr:colOff>142875</xdr:colOff>
      <xdr:row>746</xdr:row>
      <xdr:rowOff>266701</xdr:rowOff>
    </xdr:from>
    <xdr:to>
      <xdr:col>29</xdr:col>
      <xdr:colOff>28575</xdr:colOff>
      <xdr:row>749</xdr:row>
      <xdr:rowOff>9526</xdr:rowOff>
    </xdr:to>
    <xdr:sp macro="" textlink="">
      <xdr:nvSpPr>
        <xdr:cNvPr id="7" name="テキスト ボックス 6"/>
        <xdr:cNvSpPr txBox="1"/>
      </xdr:nvSpPr>
      <xdr:spPr>
        <a:xfrm>
          <a:off x="2543175" y="42100501"/>
          <a:ext cx="3286125" cy="8001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  </a:t>
          </a:r>
          <a:r>
            <a:rPr kumimoji="1" lang="ja-JP" altLang="en-US" sz="1800"/>
            <a:t>㈱環境管理センター</a:t>
          </a:r>
          <a:endParaRPr kumimoji="1" lang="en-US" altLang="ja-JP" sz="1800"/>
        </a:p>
        <a:p>
          <a:r>
            <a:rPr kumimoji="1" lang="ja-JP" altLang="en-US" sz="1800"/>
            <a:t>　　４２百万円</a:t>
          </a:r>
        </a:p>
      </xdr:txBody>
    </xdr:sp>
    <xdr:clientData/>
  </xdr:twoCellAnchor>
  <xdr:twoCellAnchor>
    <xdr:from>
      <xdr:col>30</xdr:col>
      <xdr:colOff>28575</xdr:colOff>
      <xdr:row>746</xdr:row>
      <xdr:rowOff>257174</xdr:rowOff>
    </xdr:from>
    <xdr:to>
      <xdr:col>48</xdr:col>
      <xdr:colOff>66675</xdr:colOff>
      <xdr:row>749</xdr:row>
      <xdr:rowOff>66674</xdr:rowOff>
    </xdr:to>
    <xdr:sp macro="" textlink="">
      <xdr:nvSpPr>
        <xdr:cNvPr id="8" name="大かっこ 7"/>
        <xdr:cNvSpPr/>
      </xdr:nvSpPr>
      <xdr:spPr>
        <a:xfrm>
          <a:off x="6029325" y="42090974"/>
          <a:ext cx="3638550" cy="8667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アスベスト測定の進行管理、アスベスト大気濃度調査の実施</a:t>
          </a:r>
        </a:p>
      </xdr:txBody>
    </xdr:sp>
    <xdr:clientData/>
  </xdr:twoCellAnchor>
  <xdr:twoCellAnchor>
    <xdr:from>
      <xdr:col>11</xdr:col>
      <xdr:colOff>190500</xdr:colOff>
      <xdr:row>749</xdr:row>
      <xdr:rowOff>314325</xdr:rowOff>
    </xdr:from>
    <xdr:to>
      <xdr:col>29</xdr:col>
      <xdr:colOff>123825</xdr:colOff>
      <xdr:row>750</xdr:row>
      <xdr:rowOff>314325</xdr:rowOff>
    </xdr:to>
    <xdr:sp macro="" textlink="">
      <xdr:nvSpPr>
        <xdr:cNvPr id="9" name="テキスト ボックス 8"/>
        <xdr:cNvSpPr txBox="1"/>
      </xdr:nvSpPr>
      <xdr:spPr>
        <a:xfrm>
          <a:off x="2390775" y="43205400"/>
          <a:ext cx="35337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一般競争契約（総合評価）</a:t>
          </a:r>
          <a:r>
            <a:rPr kumimoji="1" lang="en-US" altLang="ja-JP" sz="1800"/>
            <a:t>】</a:t>
          </a:r>
        </a:p>
      </xdr:txBody>
    </xdr:sp>
    <xdr:clientData/>
  </xdr:twoCellAnchor>
  <xdr:twoCellAnchor>
    <xdr:from>
      <xdr:col>12</xdr:col>
      <xdr:colOff>133350</xdr:colOff>
      <xdr:row>751</xdr:row>
      <xdr:rowOff>85725</xdr:rowOff>
    </xdr:from>
    <xdr:to>
      <xdr:col>29</xdr:col>
      <xdr:colOff>19050</xdr:colOff>
      <xdr:row>753</xdr:row>
      <xdr:rowOff>238125</xdr:rowOff>
    </xdr:to>
    <xdr:sp macro="" textlink="">
      <xdr:nvSpPr>
        <xdr:cNvPr id="10" name="テキスト ボックス 9"/>
        <xdr:cNvSpPr txBox="1"/>
      </xdr:nvSpPr>
      <xdr:spPr>
        <a:xfrm>
          <a:off x="2533650" y="43681650"/>
          <a:ext cx="3286125" cy="857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B.  </a:t>
          </a:r>
          <a:r>
            <a:rPr kumimoji="1" lang="ja-JP" altLang="en-US" sz="1800"/>
            <a:t>ＪＦＥテクノリサーチ㈱</a:t>
          </a:r>
          <a:endParaRPr kumimoji="1" lang="en-US" altLang="ja-JP" sz="1800"/>
        </a:p>
        <a:p>
          <a:r>
            <a:rPr kumimoji="1" lang="ja-JP" altLang="en-US" sz="1800"/>
            <a:t>　　２５百万円</a:t>
          </a:r>
        </a:p>
      </xdr:txBody>
    </xdr:sp>
    <xdr:clientData/>
  </xdr:twoCellAnchor>
  <xdr:twoCellAnchor>
    <xdr:from>
      <xdr:col>11</xdr:col>
      <xdr:colOff>140804</xdr:colOff>
      <xdr:row>754</xdr:row>
      <xdr:rowOff>115543</xdr:rowOff>
    </xdr:from>
    <xdr:to>
      <xdr:col>29</xdr:col>
      <xdr:colOff>74129</xdr:colOff>
      <xdr:row>755</xdr:row>
      <xdr:rowOff>115544</xdr:rowOff>
    </xdr:to>
    <xdr:sp macro="" textlink="">
      <xdr:nvSpPr>
        <xdr:cNvPr id="12" name="テキスト ボックス 11"/>
        <xdr:cNvSpPr txBox="1"/>
      </xdr:nvSpPr>
      <xdr:spPr>
        <a:xfrm>
          <a:off x="2341079" y="44768743"/>
          <a:ext cx="3533775" cy="352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一般競争契約（最低価格）</a:t>
          </a:r>
          <a:r>
            <a:rPr kumimoji="1" lang="en-US" altLang="ja-JP" sz="1800"/>
            <a:t>】</a:t>
          </a:r>
        </a:p>
      </xdr:txBody>
    </xdr:sp>
    <xdr:clientData/>
  </xdr:twoCellAnchor>
  <xdr:twoCellAnchor>
    <xdr:from>
      <xdr:col>12</xdr:col>
      <xdr:colOff>83654</xdr:colOff>
      <xdr:row>755</xdr:row>
      <xdr:rowOff>243096</xdr:rowOff>
    </xdr:from>
    <xdr:to>
      <xdr:col>28</xdr:col>
      <xdr:colOff>168137</xdr:colOff>
      <xdr:row>757</xdr:row>
      <xdr:rowOff>80756</xdr:rowOff>
    </xdr:to>
    <xdr:sp macro="" textlink="">
      <xdr:nvSpPr>
        <xdr:cNvPr id="13" name="テキスト ボックス 12"/>
        <xdr:cNvSpPr txBox="1"/>
      </xdr:nvSpPr>
      <xdr:spPr>
        <a:xfrm>
          <a:off x="2483954" y="45248721"/>
          <a:ext cx="3284883" cy="8568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C.  (</a:t>
          </a:r>
          <a:r>
            <a:rPr kumimoji="1" lang="ja-JP" altLang="en-US" sz="1800"/>
            <a:t>株</a:t>
          </a:r>
          <a:r>
            <a:rPr kumimoji="1" lang="en-US" altLang="ja-JP" sz="1800"/>
            <a:t>)</a:t>
          </a:r>
          <a:r>
            <a:rPr kumimoji="1" lang="ja-JP" altLang="en-US" sz="1800"/>
            <a:t>オーエムシー</a:t>
          </a:r>
          <a:endParaRPr kumimoji="1" lang="en-US" altLang="ja-JP" sz="1800"/>
        </a:p>
        <a:p>
          <a:r>
            <a:rPr kumimoji="1" lang="ja-JP" altLang="en-US" sz="1800"/>
            <a:t>　　２百万円</a:t>
          </a:r>
        </a:p>
      </xdr:txBody>
    </xdr:sp>
    <xdr:clientData/>
  </xdr:twoCellAnchor>
  <xdr:twoCellAnchor>
    <xdr:from>
      <xdr:col>30</xdr:col>
      <xdr:colOff>68856</xdr:colOff>
      <xdr:row>755</xdr:row>
      <xdr:rowOff>83665</xdr:rowOff>
    </xdr:from>
    <xdr:to>
      <xdr:col>48</xdr:col>
      <xdr:colOff>114120</xdr:colOff>
      <xdr:row>757</xdr:row>
      <xdr:rowOff>368900</xdr:rowOff>
    </xdr:to>
    <xdr:sp macro="" textlink="">
      <xdr:nvSpPr>
        <xdr:cNvPr id="20" name="大かっこ 19"/>
        <xdr:cNvSpPr/>
      </xdr:nvSpPr>
      <xdr:spPr>
        <a:xfrm>
          <a:off x="6247234" y="44786807"/>
          <a:ext cx="3752291" cy="13020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開催日・会場の決定、講師の手配、配布</a:t>
          </a:r>
          <a:endParaRPr kumimoji="1" lang="en-US" altLang="ja-JP" sz="1400"/>
        </a:p>
        <a:p>
          <a:pPr algn="l"/>
          <a:r>
            <a:rPr kumimoji="1" lang="ja-JP" altLang="en-US" sz="1400"/>
            <a:t>資料の作成及び印刷、講習会の運営、</a:t>
          </a:r>
          <a:endParaRPr kumimoji="1" lang="en-US" altLang="ja-JP" sz="1400"/>
        </a:p>
        <a:p>
          <a:pPr algn="l"/>
          <a:r>
            <a:rPr kumimoji="1" lang="ja-JP" altLang="en-US" sz="1400"/>
            <a:t>報告書の作成</a:t>
          </a:r>
        </a:p>
      </xdr:txBody>
    </xdr:sp>
    <xdr:clientData/>
  </xdr:twoCellAnchor>
  <xdr:twoCellAnchor>
    <xdr:from>
      <xdr:col>30</xdr:col>
      <xdr:colOff>137803</xdr:colOff>
      <xdr:row>751</xdr:row>
      <xdr:rowOff>40417</xdr:rowOff>
    </xdr:from>
    <xdr:to>
      <xdr:col>48</xdr:col>
      <xdr:colOff>183067</xdr:colOff>
      <xdr:row>753</xdr:row>
      <xdr:rowOff>329257</xdr:rowOff>
    </xdr:to>
    <xdr:sp macro="" textlink="">
      <xdr:nvSpPr>
        <xdr:cNvPr id="23" name="大かっこ 22"/>
        <xdr:cNvSpPr/>
      </xdr:nvSpPr>
      <xdr:spPr>
        <a:xfrm>
          <a:off x="6316181" y="43353424"/>
          <a:ext cx="3752291" cy="9839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石綿飛散防止に係る情報収集等及び</a:t>
          </a:r>
          <a:endParaRPr kumimoji="1" lang="en-US" altLang="ja-JP" sz="1400"/>
        </a:p>
        <a:p>
          <a:pPr algn="l"/>
          <a:r>
            <a:rPr kumimoji="1" lang="ja-JP" altLang="en-US" sz="1400"/>
            <a:t>検討、検討会の運営、報告書の作成</a:t>
          </a:r>
        </a:p>
      </xdr:txBody>
    </xdr:sp>
    <xdr:clientData/>
  </xdr:twoCellAnchor>
  <xdr:twoCellAnchor>
    <xdr:from>
      <xdr:col>10</xdr:col>
      <xdr:colOff>122465</xdr:colOff>
      <xdr:row>742</xdr:row>
      <xdr:rowOff>326572</xdr:rowOff>
    </xdr:from>
    <xdr:to>
      <xdr:col>10</xdr:col>
      <xdr:colOff>128717</xdr:colOff>
      <xdr:row>756</xdr:row>
      <xdr:rowOff>283175</xdr:rowOff>
    </xdr:to>
    <xdr:cxnSp macro="">
      <xdr:nvCxnSpPr>
        <xdr:cNvPr id="24" name="直線コネクタ 23"/>
        <xdr:cNvCxnSpPr/>
      </xdr:nvCxnSpPr>
      <xdr:spPr>
        <a:xfrm>
          <a:off x="2181924" y="40511775"/>
          <a:ext cx="6252" cy="48220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119743</xdr:colOff>
      <xdr:row>747</xdr:row>
      <xdr:rowOff>342900</xdr:rowOff>
    </xdr:from>
    <xdr:to>
      <xdr:col>12</xdr:col>
      <xdr:colOff>97971</xdr:colOff>
      <xdr:row>747</xdr:row>
      <xdr:rowOff>342900</xdr:rowOff>
    </xdr:to>
    <xdr:cxnSp macro="">
      <xdr:nvCxnSpPr>
        <xdr:cNvPr id="25" name="直線矢印コネクタ 24"/>
        <xdr:cNvCxnSpPr/>
      </xdr:nvCxnSpPr>
      <xdr:spPr>
        <a:xfrm>
          <a:off x="2119993" y="42529125"/>
          <a:ext cx="37827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125186</xdr:colOff>
      <xdr:row>752</xdr:row>
      <xdr:rowOff>195943</xdr:rowOff>
    </xdr:from>
    <xdr:to>
      <xdr:col>12</xdr:col>
      <xdr:colOff>92528</xdr:colOff>
      <xdr:row>752</xdr:row>
      <xdr:rowOff>195943</xdr:rowOff>
    </xdr:to>
    <xdr:cxnSp macro="">
      <xdr:nvCxnSpPr>
        <xdr:cNvPr id="26" name="直線矢印コネクタ 25"/>
        <xdr:cNvCxnSpPr/>
      </xdr:nvCxnSpPr>
      <xdr:spPr>
        <a:xfrm>
          <a:off x="2125436" y="44144293"/>
          <a:ext cx="36739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119743</xdr:colOff>
      <xdr:row>756</xdr:row>
      <xdr:rowOff>261257</xdr:rowOff>
    </xdr:from>
    <xdr:to>
      <xdr:col>12</xdr:col>
      <xdr:colOff>32657</xdr:colOff>
      <xdr:row>756</xdr:row>
      <xdr:rowOff>261257</xdr:rowOff>
    </xdr:to>
    <xdr:cxnSp macro="">
      <xdr:nvCxnSpPr>
        <xdr:cNvPr id="27" name="直線矢印コネクタ 26"/>
        <xdr:cNvCxnSpPr/>
      </xdr:nvCxnSpPr>
      <xdr:spPr>
        <a:xfrm>
          <a:off x="2119993" y="45619307"/>
          <a:ext cx="31296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1" zoomScale="90" zoomScaleNormal="75" zoomScaleSheetLayoutView="90" zoomScalePageLayoutView="85" workbookViewId="0">
      <selection activeCell="P29" sqref="P29:V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101</v>
      </c>
      <c r="AT2" s="220"/>
      <c r="AU2" s="220"/>
      <c r="AV2" s="52" t="str">
        <f>IF(AW2="", "", "-")</f>
        <v/>
      </c>
      <c r="AW2" s="397"/>
      <c r="AX2" s="397"/>
    </row>
    <row r="3" spans="1:50" ht="21" customHeight="1" thickBot="1" x14ac:dyDescent="0.25">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656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173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570</v>
      </c>
      <c r="AF5" s="717"/>
      <c r="AG5" s="717"/>
      <c r="AH5" s="717"/>
      <c r="AI5" s="717"/>
      <c r="AJ5" s="717"/>
      <c r="AK5" s="717"/>
      <c r="AL5" s="717"/>
      <c r="AM5" s="717"/>
      <c r="AN5" s="717"/>
      <c r="AO5" s="717"/>
      <c r="AP5" s="718"/>
      <c r="AQ5" s="719" t="s">
        <v>673</v>
      </c>
      <c r="AR5" s="720"/>
      <c r="AS5" s="720"/>
      <c r="AT5" s="720"/>
      <c r="AU5" s="720"/>
      <c r="AV5" s="720"/>
      <c r="AW5" s="720"/>
      <c r="AX5" s="721"/>
    </row>
    <row r="6" spans="1:50" ht="39" customHeight="1" x14ac:dyDescent="0.2">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2">
      <c r="A7" s="828" t="s">
        <v>22</v>
      </c>
      <c r="B7" s="829"/>
      <c r="C7" s="829"/>
      <c r="D7" s="829"/>
      <c r="E7" s="829"/>
      <c r="F7" s="830"/>
      <c r="G7" s="831" t="s">
        <v>657</v>
      </c>
      <c r="H7" s="832"/>
      <c r="I7" s="832"/>
      <c r="J7" s="832"/>
      <c r="K7" s="832"/>
      <c r="L7" s="832"/>
      <c r="M7" s="832"/>
      <c r="N7" s="832"/>
      <c r="O7" s="832"/>
      <c r="P7" s="832"/>
      <c r="Q7" s="832"/>
      <c r="R7" s="832"/>
      <c r="S7" s="832"/>
      <c r="T7" s="832"/>
      <c r="U7" s="832"/>
      <c r="V7" s="832"/>
      <c r="W7" s="832"/>
      <c r="X7" s="833"/>
      <c r="Y7" s="395" t="s">
        <v>514</v>
      </c>
      <c r="Z7" s="296"/>
      <c r="AA7" s="296"/>
      <c r="AB7" s="296"/>
      <c r="AC7" s="296"/>
      <c r="AD7" s="396"/>
      <c r="AE7" s="383" t="s">
        <v>571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28" t="s">
        <v>378</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2">
      <c r="A9" s="145" t="s">
        <v>23</v>
      </c>
      <c r="B9" s="146"/>
      <c r="C9" s="146"/>
      <c r="D9" s="146"/>
      <c r="E9" s="146"/>
      <c r="F9" s="146"/>
      <c r="G9" s="572" t="s">
        <v>572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39" t="s">
        <v>30</v>
      </c>
      <c r="B10" s="740"/>
      <c r="C10" s="740"/>
      <c r="D10" s="740"/>
      <c r="E10" s="740"/>
      <c r="F10" s="740"/>
      <c r="G10" s="672" t="s">
        <v>573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2">
      <c r="A13" s="142"/>
      <c r="B13" s="143"/>
      <c r="C13" s="143"/>
      <c r="D13" s="143"/>
      <c r="E13" s="143"/>
      <c r="F13" s="144"/>
      <c r="G13" s="742" t="s">
        <v>6</v>
      </c>
      <c r="H13" s="743"/>
      <c r="I13" s="635" t="s">
        <v>7</v>
      </c>
      <c r="J13" s="636"/>
      <c r="K13" s="636"/>
      <c r="L13" s="636"/>
      <c r="M13" s="636"/>
      <c r="N13" s="636"/>
      <c r="O13" s="637"/>
      <c r="P13" s="108">
        <v>43</v>
      </c>
      <c r="Q13" s="109"/>
      <c r="R13" s="109"/>
      <c r="S13" s="109"/>
      <c r="T13" s="109"/>
      <c r="U13" s="109"/>
      <c r="V13" s="110"/>
      <c r="W13" s="108">
        <v>61</v>
      </c>
      <c r="X13" s="109"/>
      <c r="Y13" s="109"/>
      <c r="Z13" s="109"/>
      <c r="AA13" s="109"/>
      <c r="AB13" s="109"/>
      <c r="AC13" s="110"/>
      <c r="AD13" s="108">
        <v>61</v>
      </c>
      <c r="AE13" s="109"/>
      <c r="AF13" s="109"/>
      <c r="AG13" s="109"/>
      <c r="AH13" s="109"/>
      <c r="AI13" s="109"/>
      <c r="AJ13" s="110"/>
      <c r="AK13" s="108">
        <v>72</v>
      </c>
      <c r="AL13" s="109"/>
      <c r="AM13" s="109"/>
      <c r="AN13" s="109"/>
      <c r="AO13" s="109"/>
      <c r="AP13" s="109"/>
      <c r="AQ13" s="110"/>
      <c r="AR13" s="105">
        <v>222</v>
      </c>
      <c r="AS13" s="106"/>
      <c r="AT13" s="106"/>
      <c r="AU13" s="106"/>
      <c r="AV13" s="106"/>
      <c r="AW13" s="106"/>
      <c r="AX13" s="394"/>
    </row>
    <row r="14" spans="1:50" ht="21" customHeight="1" x14ac:dyDescent="0.2">
      <c r="A14" s="142"/>
      <c r="B14" s="143"/>
      <c r="C14" s="143"/>
      <c r="D14" s="143"/>
      <c r="E14" s="143"/>
      <c r="F14" s="144"/>
      <c r="G14" s="744"/>
      <c r="H14" s="745"/>
      <c r="I14" s="575" t="s">
        <v>8</v>
      </c>
      <c r="J14" s="629"/>
      <c r="K14" s="629"/>
      <c r="L14" s="629"/>
      <c r="M14" s="629"/>
      <c r="N14" s="629"/>
      <c r="O14" s="630"/>
      <c r="P14" s="108" t="s">
        <v>574</v>
      </c>
      <c r="Q14" s="109"/>
      <c r="R14" s="109"/>
      <c r="S14" s="109"/>
      <c r="T14" s="109"/>
      <c r="U14" s="109"/>
      <c r="V14" s="110"/>
      <c r="W14" s="108" t="s">
        <v>574</v>
      </c>
      <c r="X14" s="109"/>
      <c r="Y14" s="109"/>
      <c r="Z14" s="109"/>
      <c r="AA14" s="109"/>
      <c r="AB14" s="109"/>
      <c r="AC14" s="110"/>
      <c r="AD14" s="108" t="s">
        <v>574</v>
      </c>
      <c r="AE14" s="109"/>
      <c r="AF14" s="109"/>
      <c r="AG14" s="109"/>
      <c r="AH14" s="109"/>
      <c r="AI14" s="109"/>
      <c r="AJ14" s="110"/>
      <c r="AK14" s="108" t="s">
        <v>574</v>
      </c>
      <c r="AL14" s="109"/>
      <c r="AM14" s="109"/>
      <c r="AN14" s="109"/>
      <c r="AO14" s="109"/>
      <c r="AP14" s="109"/>
      <c r="AQ14" s="110"/>
      <c r="AR14" s="662"/>
      <c r="AS14" s="662"/>
      <c r="AT14" s="662"/>
      <c r="AU14" s="662"/>
      <c r="AV14" s="662"/>
      <c r="AW14" s="662"/>
      <c r="AX14" s="663"/>
    </row>
    <row r="15" spans="1:50" ht="21" customHeight="1" x14ac:dyDescent="0.2">
      <c r="A15" s="142"/>
      <c r="B15" s="143"/>
      <c r="C15" s="143"/>
      <c r="D15" s="143"/>
      <c r="E15" s="143"/>
      <c r="F15" s="144"/>
      <c r="G15" s="744"/>
      <c r="H15" s="745"/>
      <c r="I15" s="575" t="s">
        <v>51</v>
      </c>
      <c r="J15" s="576"/>
      <c r="K15" s="576"/>
      <c r="L15" s="576"/>
      <c r="M15" s="576"/>
      <c r="N15" s="576"/>
      <c r="O15" s="577"/>
      <c r="P15" s="108" t="s">
        <v>574</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574</v>
      </c>
      <c r="AL15" s="109"/>
      <c r="AM15" s="109"/>
      <c r="AN15" s="109"/>
      <c r="AO15" s="109"/>
      <c r="AP15" s="109"/>
      <c r="AQ15" s="110"/>
      <c r="AR15" s="108" t="s">
        <v>675</v>
      </c>
      <c r="AS15" s="109"/>
      <c r="AT15" s="109"/>
      <c r="AU15" s="109"/>
      <c r="AV15" s="109"/>
      <c r="AW15" s="109"/>
      <c r="AX15" s="628"/>
    </row>
    <row r="16" spans="1:50" ht="21" customHeight="1" x14ac:dyDescent="0.2">
      <c r="A16" s="142"/>
      <c r="B16" s="143"/>
      <c r="C16" s="143"/>
      <c r="D16" s="143"/>
      <c r="E16" s="143"/>
      <c r="F16" s="144"/>
      <c r="G16" s="744"/>
      <c r="H16" s="745"/>
      <c r="I16" s="575" t="s">
        <v>52</v>
      </c>
      <c r="J16" s="576"/>
      <c r="K16" s="576"/>
      <c r="L16" s="576"/>
      <c r="M16" s="576"/>
      <c r="N16" s="576"/>
      <c r="O16" s="577"/>
      <c r="P16" s="108" t="s">
        <v>574</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574</v>
      </c>
      <c r="AL16" s="109"/>
      <c r="AM16" s="109"/>
      <c r="AN16" s="109"/>
      <c r="AO16" s="109"/>
      <c r="AP16" s="109"/>
      <c r="AQ16" s="110"/>
      <c r="AR16" s="675"/>
      <c r="AS16" s="676"/>
      <c r="AT16" s="676"/>
      <c r="AU16" s="676"/>
      <c r="AV16" s="676"/>
      <c r="AW16" s="676"/>
      <c r="AX16" s="677"/>
    </row>
    <row r="17" spans="1:50" ht="24.75" customHeight="1" x14ac:dyDescent="0.2">
      <c r="A17" s="142"/>
      <c r="B17" s="143"/>
      <c r="C17" s="143"/>
      <c r="D17" s="143"/>
      <c r="E17" s="143"/>
      <c r="F17" s="144"/>
      <c r="G17" s="744"/>
      <c r="H17" s="745"/>
      <c r="I17" s="575" t="s">
        <v>50</v>
      </c>
      <c r="J17" s="629"/>
      <c r="K17" s="629"/>
      <c r="L17" s="629"/>
      <c r="M17" s="629"/>
      <c r="N17" s="629"/>
      <c r="O17" s="630"/>
      <c r="P17" s="108" t="s">
        <v>574</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t="s">
        <v>574</v>
      </c>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46"/>
      <c r="H18" s="747"/>
      <c r="I18" s="734" t="s">
        <v>20</v>
      </c>
      <c r="J18" s="735"/>
      <c r="K18" s="735"/>
      <c r="L18" s="735"/>
      <c r="M18" s="735"/>
      <c r="N18" s="735"/>
      <c r="O18" s="736"/>
      <c r="P18" s="114">
        <f>SUM(P13:V17)</f>
        <v>43</v>
      </c>
      <c r="Q18" s="115"/>
      <c r="R18" s="115"/>
      <c r="S18" s="115"/>
      <c r="T18" s="115"/>
      <c r="U18" s="115"/>
      <c r="V18" s="116"/>
      <c r="W18" s="114">
        <f>SUM(W13:AC17)</f>
        <v>61</v>
      </c>
      <c r="X18" s="115"/>
      <c r="Y18" s="115"/>
      <c r="Z18" s="115"/>
      <c r="AA18" s="115"/>
      <c r="AB18" s="115"/>
      <c r="AC18" s="116"/>
      <c r="AD18" s="114">
        <f>SUM(AD13:AJ17)</f>
        <v>61</v>
      </c>
      <c r="AE18" s="115"/>
      <c r="AF18" s="115"/>
      <c r="AG18" s="115"/>
      <c r="AH18" s="115"/>
      <c r="AI18" s="115"/>
      <c r="AJ18" s="116"/>
      <c r="AK18" s="114">
        <f>SUM(AK13:AQ17)</f>
        <v>72</v>
      </c>
      <c r="AL18" s="115"/>
      <c r="AM18" s="115"/>
      <c r="AN18" s="115"/>
      <c r="AO18" s="115"/>
      <c r="AP18" s="115"/>
      <c r="AQ18" s="116"/>
      <c r="AR18" s="114">
        <f>SUM(AR13:AX17)</f>
        <v>222</v>
      </c>
      <c r="AS18" s="115"/>
      <c r="AT18" s="115"/>
      <c r="AU18" s="115"/>
      <c r="AV18" s="115"/>
      <c r="AW18" s="115"/>
      <c r="AX18" s="537"/>
    </row>
    <row r="19" spans="1:50" ht="24.75" customHeight="1" x14ac:dyDescent="0.2">
      <c r="A19" s="142"/>
      <c r="B19" s="143"/>
      <c r="C19" s="143"/>
      <c r="D19" s="143"/>
      <c r="E19" s="143"/>
      <c r="F19" s="144"/>
      <c r="G19" s="535" t="s">
        <v>9</v>
      </c>
      <c r="H19" s="536"/>
      <c r="I19" s="536"/>
      <c r="J19" s="536"/>
      <c r="K19" s="536"/>
      <c r="L19" s="536"/>
      <c r="M19" s="536"/>
      <c r="N19" s="536"/>
      <c r="O19" s="536"/>
      <c r="P19" s="108">
        <v>73</v>
      </c>
      <c r="Q19" s="109"/>
      <c r="R19" s="109"/>
      <c r="S19" s="109"/>
      <c r="T19" s="109"/>
      <c r="U19" s="109"/>
      <c r="V19" s="110"/>
      <c r="W19" s="108">
        <v>55</v>
      </c>
      <c r="X19" s="109"/>
      <c r="Y19" s="109"/>
      <c r="Z19" s="109"/>
      <c r="AA19" s="109"/>
      <c r="AB19" s="109"/>
      <c r="AC19" s="110"/>
      <c r="AD19" s="108">
        <v>72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2">
      <c r="A20" s="142"/>
      <c r="B20" s="143"/>
      <c r="C20" s="143"/>
      <c r="D20" s="143"/>
      <c r="E20" s="143"/>
      <c r="F20" s="144"/>
      <c r="G20" s="535" t="s">
        <v>10</v>
      </c>
      <c r="H20" s="536"/>
      <c r="I20" s="536"/>
      <c r="J20" s="536"/>
      <c r="K20" s="536"/>
      <c r="L20" s="536"/>
      <c r="M20" s="536"/>
      <c r="N20" s="536"/>
      <c r="O20" s="536"/>
      <c r="P20" s="539">
        <f>IF(P18=0, "-", SUM(P19)/P18)</f>
        <v>1.6976744186046511</v>
      </c>
      <c r="Q20" s="539"/>
      <c r="R20" s="539"/>
      <c r="S20" s="539"/>
      <c r="T20" s="539"/>
      <c r="U20" s="539"/>
      <c r="V20" s="539"/>
      <c r="W20" s="539">
        <f t="shared" ref="W20" si="0">IF(W18=0, "-", SUM(W19)/W18)</f>
        <v>0.90163934426229508</v>
      </c>
      <c r="X20" s="539"/>
      <c r="Y20" s="539"/>
      <c r="Z20" s="539"/>
      <c r="AA20" s="539"/>
      <c r="AB20" s="539"/>
      <c r="AC20" s="539"/>
      <c r="AD20" s="539">
        <f t="shared" ref="AD20" si="1">IF(AD18=0, "-", SUM(AD19)/AD18)</f>
        <v>1.180327868852459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5"/>
      <c r="B21" s="146"/>
      <c r="C21" s="146"/>
      <c r="D21" s="146"/>
      <c r="E21" s="146"/>
      <c r="F21" s="147"/>
      <c r="G21" s="928" t="s">
        <v>477</v>
      </c>
      <c r="H21" s="929"/>
      <c r="I21" s="929"/>
      <c r="J21" s="929"/>
      <c r="K21" s="929"/>
      <c r="L21" s="929"/>
      <c r="M21" s="929"/>
      <c r="N21" s="929"/>
      <c r="O21" s="929"/>
      <c r="P21" s="539">
        <f>IF(P19=0, "-", SUM(P19)/SUM(P13,P14))</f>
        <v>1.6976744186046511</v>
      </c>
      <c r="Q21" s="539"/>
      <c r="R21" s="539"/>
      <c r="S21" s="539"/>
      <c r="T21" s="539"/>
      <c r="U21" s="539"/>
      <c r="V21" s="539"/>
      <c r="W21" s="539">
        <f t="shared" ref="W21" si="2">IF(W19=0, "-", SUM(W19)/SUM(W13,W14))</f>
        <v>0.90163934426229508</v>
      </c>
      <c r="X21" s="539"/>
      <c r="Y21" s="539"/>
      <c r="Z21" s="539"/>
      <c r="AA21" s="539"/>
      <c r="AB21" s="539"/>
      <c r="AC21" s="539"/>
      <c r="AD21" s="539">
        <f t="shared" ref="AD21" si="3">IF(AD19=0, "-", SUM(AD19)/SUM(AD13,AD14))</f>
        <v>1.180327868852459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575</v>
      </c>
      <c r="H23" s="187"/>
      <c r="I23" s="187"/>
      <c r="J23" s="187"/>
      <c r="K23" s="187"/>
      <c r="L23" s="187"/>
      <c r="M23" s="187"/>
      <c r="N23" s="187"/>
      <c r="O23" s="188"/>
      <c r="P23" s="105">
        <v>72</v>
      </c>
      <c r="Q23" s="106"/>
      <c r="R23" s="106"/>
      <c r="S23" s="106"/>
      <c r="T23" s="106"/>
      <c r="U23" s="106"/>
      <c r="V23" s="107"/>
      <c r="W23" s="105">
        <v>222</v>
      </c>
      <c r="X23" s="106"/>
      <c r="Y23" s="106"/>
      <c r="Z23" s="106"/>
      <c r="AA23" s="106"/>
      <c r="AB23" s="106"/>
      <c r="AC23" s="107"/>
      <c r="AD23" s="209" t="s">
        <v>674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457</v>
      </c>
      <c r="H29" s="196"/>
      <c r="I29" s="196"/>
      <c r="J29" s="196"/>
      <c r="K29" s="196"/>
      <c r="L29" s="196"/>
      <c r="M29" s="196"/>
      <c r="N29" s="196"/>
      <c r="O29" s="197"/>
      <c r="P29" s="108">
        <f>AK13</f>
        <v>72</v>
      </c>
      <c r="Q29" s="109"/>
      <c r="R29" s="109"/>
      <c r="S29" s="109"/>
      <c r="T29" s="109"/>
      <c r="U29" s="109"/>
      <c r="V29" s="110"/>
      <c r="W29" s="227">
        <f>AR13</f>
        <v>222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580</v>
      </c>
      <c r="AV31" s="271"/>
      <c r="AW31" s="379" t="s">
        <v>300</v>
      </c>
      <c r="AX31" s="380"/>
    </row>
    <row r="32" spans="1:50" ht="23.25" customHeight="1" x14ac:dyDescent="0.2">
      <c r="A32" s="515"/>
      <c r="B32" s="513"/>
      <c r="C32" s="513"/>
      <c r="D32" s="513"/>
      <c r="E32" s="513"/>
      <c r="F32" s="514"/>
      <c r="G32" s="540" t="s">
        <v>576</v>
      </c>
      <c r="H32" s="541"/>
      <c r="I32" s="541"/>
      <c r="J32" s="541"/>
      <c r="K32" s="541"/>
      <c r="L32" s="541"/>
      <c r="M32" s="541"/>
      <c r="N32" s="541"/>
      <c r="O32" s="542"/>
      <c r="P32" s="161" t="s">
        <v>577</v>
      </c>
      <c r="Q32" s="161"/>
      <c r="R32" s="161"/>
      <c r="S32" s="161"/>
      <c r="T32" s="161"/>
      <c r="U32" s="161"/>
      <c r="V32" s="161"/>
      <c r="W32" s="161"/>
      <c r="X32" s="231"/>
      <c r="Y32" s="338" t="s">
        <v>12</v>
      </c>
      <c r="Z32" s="549"/>
      <c r="AA32" s="550"/>
      <c r="AB32" s="551" t="s">
        <v>578</v>
      </c>
      <c r="AC32" s="551"/>
      <c r="AD32" s="551"/>
      <c r="AE32" s="364">
        <v>5</v>
      </c>
      <c r="AF32" s="365"/>
      <c r="AG32" s="365"/>
      <c r="AH32" s="365"/>
      <c r="AI32" s="364">
        <v>1</v>
      </c>
      <c r="AJ32" s="365"/>
      <c r="AK32" s="365"/>
      <c r="AL32" s="365"/>
      <c r="AM32" s="364">
        <v>1</v>
      </c>
      <c r="AN32" s="365"/>
      <c r="AO32" s="365"/>
      <c r="AP32" s="365"/>
      <c r="AQ32" s="111" t="s">
        <v>579</v>
      </c>
      <c r="AR32" s="112"/>
      <c r="AS32" s="112"/>
      <c r="AT32" s="113"/>
      <c r="AU32" s="365" t="s">
        <v>580</v>
      </c>
      <c r="AV32" s="365"/>
      <c r="AW32" s="365"/>
      <c r="AX32" s="367"/>
    </row>
    <row r="33" spans="1:50" ht="23.25" customHeight="1" x14ac:dyDescent="0.2">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578</v>
      </c>
      <c r="AC33" s="522"/>
      <c r="AD33" s="522"/>
      <c r="AE33" s="364">
        <v>1</v>
      </c>
      <c r="AF33" s="365"/>
      <c r="AG33" s="365"/>
      <c r="AH33" s="365"/>
      <c r="AI33" s="364">
        <v>1</v>
      </c>
      <c r="AJ33" s="365"/>
      <c r="AK33" s="365"/>
      <c r="AL33" s="365"/>
      <c r="AM33" s="364">
        <v>1</v>
      </c>
      <c r="AN33" s="365"/>
      <c r="AO33" s="365"/>
      <c r="AP33" s="365"/>
      <c r="AQ33" s="111">
        <v>1</v>
      </c>
      <c r="AR33" s="112"/>
      <c r="AS33" s="112"/>
      <c r="AT33" s="113"/>
      <c r="AU33" s="365" t="s">
        <v>579</v>
      </c>
      <c r="AV33" s="365"/>
      <c r="AW33" s="365"/>
      <c r="AX33" s="367"/>
    </row>
    <row r="34" spans="1:50" ht="32.25" customHeight="1" x14ac:dyDescent="0.2">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500</v>
      </c>
      <c r="AF34" s="365"/>
      <c r="AG34" s="365"/>
      <c r="AH34" s="365"/>
      <c r="AI34" s="364">
        <v>100</v>
      </c>
      <c r="AJ34" s="365"/>
      <c r="AK34" s="365"/>
      <c r="AL34" s="365"/>
      <c r="AM34" s="364">
        <v>100</v>
      </c>
      <c r="AN34" s="365"/>
      <c r="AO34" s="365"/>
      <c r="AP34" s="365"/>
      <c r="AQ34" s="111" t="s">
        <v>579</v>
      </c>
      <c r="AR34" s="112"/>
      <c r="AS34" s="112"/>
      <c r="AT34" s="113"/>
      <c r="AU34" s="365" t="s">
        <v>580</v>
      </c>
      <c r="AV34" s="365"/>
      <c r="AW34" s="365"/>
      <c r="AX34" s="367"/>
    </row>
    <row r="35" spans="1:50" ht="23.25" customHeight="1" x14ac:dyDescent="0.2">
      <c r="A35" s="899" t="s">
        <v>504</v>
      </c>
      <c r="B35" s="900"/>
      <c r="C35" s="900"/>
      <c r="D35" s="900"/>
      <c r="E35" s="900"/>
      <c r="F35" s="901"/>
      <c r="G35" s="905" t="s">
        <v>581</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117" customHeight="1" thickBot="1" x14ac:dyDescent="0.2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2">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2">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2">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2">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2">
      <c r="A42" s="899" t="s">
        <v>504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2">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2">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899" t="s">
        <v>504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2">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2">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899" t="s">
        <v>504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2">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2">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899" t="s">
        <v>504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2">
      <c r="A65" s="860" t="s">
        <v>473</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468</v>
      </c>
      <c r="X65" s="872"/>
      <c r="Y65" s="875"/>
      <c r="Z65" s="875"/>
      <c r="AA65" s="876"/>
      <c r="AB65" s="869" t="s">
        <v>11</v>
      </c>
      <c r="AC65" s="865"/>
      <c r="AD65" s="866"/>
      <c r="AE65" s="368" t="s">
        <v>534</v>
      </c>
      <c r="AF65" s="369"/>
      <c r="AG65" s="369"/>
      <c r="AH65" s="370"/>
      <c r="AI65" s="368" t="s">
        <v>531</v>
      </c>
      <c r="AJ65" s="369"/>
      <c r="AK65" s="369"/>
      <c r="AL65" s="370"/>
      <c r="AM65" s="375" t="s">
        <v>526</v>
      </c>
      <c r="AN65" s="375"/>
      <c r="AO65" s="375"/>
      <c r="AP65" s="368"/>
      <c r="AQ65" s="869" t="s">
        <v>354</v>
      </c>
      <c r="AR65" s="865"/>
      <c r="AS65" s="865"/>
      <c r="AT65" s="866"/>
      <c r="AU65" s="978" t="s">
        <v>253</v>
      </c>
      <c r="AV65" s="978"/>
      <c r="AW65" s="978"/>
      <c r="AX65" s="979"/>
    </row>
    <row r="66" spans="1:50" ht="18.75" hidden="1" customHeight="1" x14ac:dyDescent="0.2">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355</v>
      </c>
      <c r="AT66" s="868"/>
      <c r="AU66" s="271"/>
      <c r="AV66" s="271"/>
      <c r="AW66" s="867" t="s">
        <v>471</v>
      </c>
      <c r="AX66" s="980"/>
    </row>
    <row r="67" spans="1:50" ht="23.25" hidden="1" customHeight="1" x14ac:dyDescent="0.2">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494</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494</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495</v>
      </c>
      <c r="AC69" s="977"/>
      <c r="AD69" s="977"/>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x14ac:dyDescent="0.2">
      <c r="A70" s="853" t="s">
        <v>478</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493</v>
      </c>
      <c r="X70" s="946"/>
      <c r="Y70" s="951" t="s">
        <v>12</v>
      </c>
      <c r="Z70" s="951"/>
      <c r="AA70" s="952"/>
      <c r="AB70" s="953" t="s">
        <v>494</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494</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495</v>
      </c>
      <c r="AC72" s="977"/>
      <c r="AD72" s="97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39" t="s">
        <v>473</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2">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2">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13" t="s">
        <v>507</v>
      </c>
      <c r="B78" s="914"/>
      <c r="C78" s="914"/>
      <c r="D78" s="914"/>
      <c r="E78" s="911" t="s">
        <v>450</v>
      </c>
      <c r="F78" s="912"/>
      <c r="G78" s="57" t="s">
        <v>357</v>
      </c>
      <c r="H78" s="794"/>
      <c r="I78" s="244"/>
      <c r="J78" s="244"/>
      <c r="K78" s="244"/>
      <c r="L78" s="244"/>
      <c r="M78" s="244"/>
      <c r="N78" s="244"/>
      <c r="O78" s="795"/>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467</v>
      </c>
      <c r="AP79" s="149"/>
      <c r="AQ79" s="149"/>
      <c r="AR79" s="81" t="s">
        <v>465</v>
      </c>
      <c r="AS79" s="148"/>
      <c r="AT79" s="149"/>
      <c r="AU79" s="149"/>
      <c r="AV79" s="149"/>
      <c r="AW79" s="149"/>
      <c r="AX79" s="150"/>
    </row>
    <row r="80" spans="1:50" ht="18.75" hidden="1" customHeight="1" x14ac:dyDescent="0.2">
      <c r="A80" s="519" t="s">
        <v>266</v>
      </c>
      <c r="B80" s="848" t="s">
        <v>464</v>
      </c>
      <c r="C80" s="849"/>
      <c r="D80" s="849"/>
      <c r="E80" s="849"/>
      <c r="F80" s="850"/>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4"/>
    </row>
    <row r="81" spans="1:60" ht="22.5" hidden="1" customHeight="1" x14ac:dyDescent="0.2">
      <c r="A81" s="520"/>
      <c r="B81" s="851"/>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6"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2">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2">
      <c r="A87" s="520"/>
      <c r="B87" s="552"/>
      <c r="C87" s="552"/>
      <c r="D87" s="552"/>
      <c r="E87" s="552"/>
      <c r="F87" s="553"/>
      <c r="G87" s="230"/>
      <c r="H87" s="161"/>
      <c r="I87" s="161"/>
      <c r="J87" s="161"/>
      <c r="K87" s="161"/>
      <c r="L87" s="161"/>
      <c r="M87" s="161"/>
      <c r="N87" s="161"/>
      <c r="O87" s="231"/>
      <c r="P87" s="161"/>
      <c r="Q87" s="801"/>
      <c r="R87" s="801"/>
      <c r="S87" s="801"/>
      <c r="T87" s="801"/>
      <c r="U87" s="801"/>
      <c r="V87" s="801"/>
      <c r="W87" s="801"/>
      <c r="X87" s="802"/>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2">
      <c r="A88" s="520"/>
      <c r="B88" s="552"/>
      <c r="C88" s="552"/>
      <c r="D88" s="552"/>
      <c r="E88" s="552"/>
      <c r="F88" s="553"/>
      <c r="G88" s="232"/>
      <c r="H88" s="233"/>
      <c r="I88" s="233"/>
      <c r="J88" s="233"/>
      <c r="K88" s="233"/>
      <c r="L88" s="233"/>
      <c r="M88" s="233"/>
      <c r="N88" s="233"/>
      <c r="O88" s="234"/>
      <c r="P88" s="803"/>
      <c r="Q88" s="803"/>
      <c r="R88" s="803"/>
      <c r="S88" s="803"/>
      <c r="T88" s="803"/>
      <c r="U88" s="803"/>
      <c r="V88" s="803"/>
      <c r="W88" s="803"/>
      <c r="X88" s="804"/>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5"/>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6"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2">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2">
      <c r="A92" s="520"/>
      <c r="B92" s="552"/>
      <c r="C92" s="552"/>
      <c r="D92" s="552"/>
      <c r="E92" s="552"/>
      <c r="F92" s="553"/>
      <c r="G92" s="230"/>
      <c r="H92" s="161"/>
      <c r="I92" s="161"/>
      <c r="J92" s="161"/>
      <c r="K92" s="161"/>
      <c r="L92" s="161"/>
      <c r="M92" s="161"/>
      <c r="N92" s="161"/>
      <c r="O92" s="231"/>
      <c r="P92" s="161"/>
      <c r="Q92" s="801"/>
      <c r="R92" s="801"/>
      <c r="S92" s="801"/>
      <c r="T92" s="801"/>
      <c r="U92" s="801"/>
      <c r="V92" s="801"/>
      <c r="W92" s="801"/>
      <c r="X92" s="802"/>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0"/>
      <c r="B93" s="552"/>
      <c r="C93" s="552"/>
      <c r="D93" s="552"/>
      <c r="E93" s="552"/>
      <c r="F93" s="553"/>
      <c r="G93" s="232"/>
      <c r="H93" s="233"/>
      <c r="I93" s="233"/>
      <c r="J93" s="233"/>
      <c r="K93" s="233"/>
      <c r="L93" s="233"/>
      <c r="M93" s="233"/>
      <c r="N93" s="233"/>
      <c r="O93" s="234"/>
      <c r="P93" s="803"/>
      <c r="Q93" s="803"/>
      <c r="R93" s="803"/>
      <c r="S93" s="803"/>
      <c r="T93" s="803"/>
      <c r="U93" s="803"/>
      <c r="V93" s="803"/>
      <c r="W93" s="803"/>
      <c r="X93" s="804"/>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5"/>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20"/>
      <c r="B95" s="552" t="s">
        <v>264</v>
      </c>
      <c r="C95" s="552"/>
      <c r="D95" s="552"/>
      <c r="E95" s="552"/>
      <c r="F95" s="553"/>
      <c r="G95" s="796"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2">
      <c r="A97" s="520"/>
      <c r="B97" s="552"/>
      <c r="C97" s="552"/>
      <c r="D97" s="552"/>
      <c r="E97" s="552"/>
      <c r="F97" s="553"/>
      <c r="G97" s="230"/>
      <c r="H97" s="161"/>
      <c r="I97" s="161"/>
      <c r="J97" s="161"/>
      <c r="K97" s="161"/>
      <c r="L97" s="161"/>
      <c r="M97" s="161"/>
      <c r="N97" s="161"/>
      <c r="O97" s="231"/>
      <c r="P97" s="161"/>
      <c r="Q97" s="801"/>
      <c r="R97" s="801"/>
      <c r="S97" s="801"/>
      <c r="T97" s="801"/>
      <c r="U97" s="801"/>
      <c r="V97" s="801"/>
      <c r="W97" s="801"/>
      <c r="X97" s="802"/>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20"/>
      <c r="B98" s="552"/>
      <c r="C98" s="552"/>
      <c r="D98" s="552"/>
      <c r="E98" s="552"/>
      <c r="F98" s="553"/>
      <c r="G98" s="232"/>
      <c r="H98" s="233"/>
      <c r="I98" s="233"/>
      <c r="J98" s="233"/>
      <c r="K98" s="233"/>
      <c r="L98" s="233"/>
      <c r="M98" s="233"/>
      <c r="N98" s="233"/>
      <c r="O98" s="234"/>
      <c r="P98" s="803"/>
      <c r="Q98" s="803"/>
      <c r="R98" s="803"/>
      <c r="S98" s="803"/>
      <c r="T98" s="803"/>
      <c r="U98" s="803"/>
      <c r="V98" s="803"/>
      <c r="W98" s="803"/>
      <c r="X98" s="804"/>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2.5" hidden="1" customHeight="1" thickBot="1" x14ac:dyDescent="0.25">
      <c r="A99" s="521"/>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0" t="s">
        <v>13</v>
      </c>
      <c r="Z99" s="481"/>
      <c r="AA99" s="482"/>
      <c r="AB99" s="462" t="s">
        <v>14</v>
      </c>
      <c r="AC99" s="463"/>
      <c r="AD99" s="464"/>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2">
      <c r="A100" s="834" t="s">
        <v>474</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5" t="s">
        <v>534</v>
      </c>
      <c r="AF100" s="826"/>
      <c r="AG100" s="826"/>
      <c r="AH100" s="827"/>
      <c r="AI100" s="825" t="s">
        <v>531</v>
      </c>
      <c r="AJ100" s="826"/>
      <c r="AK100" s="826"/>
      <c r="AL100" s="827"/>
      <c r="AM100" s="825" t="s">
        <v>527</v>
      </c>
      <c r="AN100" s="826"/>
      <c r="AO100" s="826"/>
      <c r="AP100" s="827"/>
      <c r="AQ100" s="930" t="s">
        <v>520</v>
      </c>
      <c r="AR100" s="931"/>
      <c r="AS100" s="931"/>
      <c r="AT100" s="932"/>
      <c r="AU100" s="930" t="s">
        <v>517</v>
      </c>
      <c r="AV100" s="931"/>
      <c r="AW100" s="931"/>
      <c r="AX100" s="933"/>
    </row>
    <row r="101" spans="1:60" ht="23.25" customHeight="1" x14ac:dyDescent="0.2">
      <c r="A101" s="491"/>
      <c r="B101" s="492"/>
      <c r="C101" s="492"/>
      <c r="D101" s="492"/>
      <c r="E101" s="492"/>
      <c r="F101" s="493"/>
      <c r="G101" s="161" t="s">
        <v>582</v>
      </c>
      <c r="H101" s="161"/>
      <c r="I101" s="161"/>
      <c r="J101" s="161"/>
      <c r="K101" s="161"/>
      <c r="L101" s="161"/>
      <c r="M101" s="161"/>
      <c r="N101" s="161"/>
      <c r="O101" s="161"/>
      <c r="P101" s="161"/>
      <c r="Q101" s="161"/>
      <c r="R101" s="161"/>
      <c r="S101" s="161"/>
      <c r="T101" s="161"/>
      <c r="U101" s="161"/>
      <c r="V101" s="161"/>
      <c r="W101" s="161"/>
      <c r="X101" s="231"/>
      <c r="Y101" s="815" t="s">
        <v>55</v>
      </c>
      <c r="Z101" s="715"/>
      <c r="AA101" s="716"/>
      <c r="AB101" s="551" t="s">
        <v>578</v>
      </c>
      <c r="AC101" s="551"/>
      <c r="AD101" s="551"/>
      <c r="AE101" s="364">
        <v>344</v>
      </c>
      <c r="AF101" s="365"/>
      <c r="AG101" s="365"/>
      <c r="AH101" s="366"/>
      <c r="AI101" s="364">
        <v>148</v>
      </c>
      <c r="AJ101" s="365"/>
      <c r="AK101" s="365"/>
      <c r="AL101" s="366"/>
      <c r="AM101" s="364">
        <v>244</v>
      </c>
      <c r="AN101" s="365"/>
      <c r="AO101" s="365"/>
      <c r="AP101" s="366"/>
      <c r="AQ101" s="364" t="s">
        <v>583</v>
      </c>
      <c r="AR101" s="365"/>
      <c r="AS101" s="365"/>
      <c r="AT101" s="366"/>
      <c r="AU101" s="364" t="s">
        <v>579</v>
      </c>
      <c r="AV101" s="365"/>
      <c r="AW101" s="365"/>
      <c r="AX101" s="366"/>
    </row>
    <row r="102" spans="1:60" ht="23.25" customHeight="1" x14ac:dyDescent="0.2">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578</v>
      </c>
      <c r="AC102" s="551"/>
      <c r="AD102" s="551"/>
      <c r="AE102" s="358">
        <v>129</v>
      </c>
      <c r="AF102" s="358"/>
      <c r="AG102" s="358"/>
      <c r="AH102" s="358"/>
      <c r="AI102" s="358">
        <v>255</v>
      </c>
      <c r="AJ102" s="358"/>
      <c r="AK102" s="358"/>
      <c r="AL102" s="358"/>
      <c r="AM102" s="358">
        <v>206</v>
      </c>
      <c r="AN102" s="358"/>
      <c r="AO102" s="358"/>
      <c r="AP102" s="358"/>
      <c r="AQ102" s="816">
        <v>162</v>
      </c>
      <c r="AR102" s="817"/>
      <c r="AS102" s="817"/>
      <c r="AT102" s="818"/>
      <c r="AU102" s="816" t="s">
        <v>579</v>
      </c>
      <c r="AV102" s="817"/>
      <c r="AW102" s="817"/>
      <c r="AX102" s="818"/>
    </row>
    <row r="103" spans="1:60" ht="31.5" hidden="1" customHeight="1" x14ac:dyDescent="0.2">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2">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2">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6"/>
      <c r="AV105" s="817"/>
      <c r="AW105" s="817"/>
      <c r="AX105" s="818"/>
    </row>
    <row r="106" spans="1:60" ht="31.5" hidden="1" customHeight="1" x14ac:dyDescent="0.2">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2">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6"/>
      <c r="AV108" s="817"/>
      <c r="AW108" s="817"/>
      <c r="AX108" s="818"/>
    </row>
    <row r="109" spans="1:60" ht="31.5" hidden="1" customHeight="1" x14ac:dyDescent="0.2">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2">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6"/>
      <c r="AV111" s="817"/>
      <c r="AW111" s="817"/>
      <c r="AX111" s="818"/>
    </row>
    <row r="112" spans="1:60" ht="31.5" hidden="1" customHeight="1" x14ac:dyDescent="0.2">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2">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2">
      <c r="A116" s="292"/>
      <c r="B116" s="293"/>
      <c r="C116" s="293"/>
      <c r="D116" s="293"/>
      <c r="E116" s="293"/>
      <c r="F116" s="294"/>
      <c r="G116" s="161" t="s">
        <v>584</v>
      </c>
      <c r="H116" s="161"/>
      <c r="I116" s="161"/>
      <c r="J116" s="161"/>
      <c r="K116" s="161"/>
      <c r="L116" s="161"/>
      <c r="M116" s="161"/>
      <c r="N116" s="161"/>
      <c r="O116" s="161"/>
      <c r="P116" s="161"/>
      <c r="Q116" s="161"/>
      <c r="R116" s="161"/>
      <c r="S116" s="161"/>
      <c r="T116" s="161"/>
      <c r="U116" s="161"/>
      <c r="V116" s="161"/>
      <c r="W116" s="161"/>
      <c r="X116" s="231"/>
      <c r="Y116" s="355" t="s">
        <v>15</v>
      </c>
      <c r="Z116" s="356"/>
      <c r="AA116" s="357"/>
      <c r="AB116" s="300" t="s">
        <v>585</v>
      </c>
      <c r="AC116" s="301"/>
      <c r="AD116" s="302"/>
      <c r="AE116" s="358">
        <v>110461</v>
      </c>
      <c r="AF116" s="358"/>
      <c r="AG116" s="358"/>
      <c r="AH116" s="358"/>
      <c r="AI116" s="358">
        <v>173136</v>
      </c>
      <c r="AJ116" s="358"/>
      <c r="AK116" s="358"/>
      <c r="AL116" s="358"/>
      <c r="AM116" s="358">
        <v>173508</v>
      </c>
      <c r="AN116" s="358"/>
      <c r="AO116" s="358"/>
      <c r="AP116" s="358"/>
      <c r="AQ116" s="364" t="s">
        <v>590</v>
      </c>
      <c r="AR116" s="365"/>
      <c r="AS116" s="365"/>
      <c r="AT116" s="365"/>
      <c r="AU116" s="365"/>
      <c r="AV116" s="365"/>
      <c r="AW116" s="365"/>
      <c r="AX116" s="367"/>
    </row>
    <row r="117" spans="1:50" ht="46.5" customHeight="1" thickBot="1" x14ac:dyDescent="0.25">
      <c r="A117" s="295"/>
      <c r="B117" s="296"/>
      <c r="C117" s="296"/>
      <c r="D117" s="296"/>
      <c r="E117" s="296"/>
      <c r="F117" s="297"/>
      <c r="G117" s="164"/>
      <c r="H117" s="164"/>
      <c r="I117" s="164"/>
      <c r="J117" s="164"/>
      <c r="K117" s="164"/>
      <c r="L117" s="164"/>
      <c r="M117" s="164"/>
      <c r="N117" s="164"/>
      <c r="O117" s="164"/>
      <c r="P117" s="164"/>
      <c r="Q117" s="164"/>
      <c r="R117" s="164"/>
      <c r="S117" s="164"/>
      <c r="T117" s="164"/>
      <c r="U117" s="164"/>
      <c r="V117" s="164"/>
      <c r="W117" s="164"/>
      <c r="X117" s="236"/>
      <c r="Y117" s="338" t="s">
        <v>49</v>
      </c>
      <c r="Z117" s="339"/>
      <c r="AA117" s="340"/>
      <c r="AB117" s="341" t="s">
        <v>586</v>
      </c>
      <c r="AC117" s="342"/>
      <c r="AD117" s="343"/>
      <c r="AE117" s="306" t="s">
        <v>587</v>
      </c>
      <c r="AF117" s="306"/>
      <c r="AG117" s="306"/>
      <c r="AH117" s="306"/>
      <c r="AI117" s="306" t="s">
        <v>588</v>
      </c>
      <c r="AJ117" s="306"/>
      <c r="AK117" s="306"/>
      <c r="AL117" s="306"/>
      <c r="AM117" s="306" t="s">
        <v>589</v>
      </c>
      <c r="AN117" s="306"/>
      <c r="AO117" s="306"/>
      <c r="AP117" s="306"/>
      <c r="AQ117" s="306" t="s">
        <v>579</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2">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2">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2">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2">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995" t="s">
        <v>564</v>
      </c>
      <c r="B130" s="993"/>
      <c r="C130" s="992" t="s">
        <v>358</v>
      </c>
      <c r="D130" s="993"/>
      <c r="E130" s="308" t="s">
        <v>387</v>
      </c>
      <c r="F130" s="309"/>
      <c r="G130" s="310" t="s">
        <v>579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996"/>
      <c r="B131" s="252"/>
      <c r="C131" s="251"/>
      <c r="D131" s="252"/>
      <c r="E131" s="238" t="s">
        <v>386</v>
      </c>
      <c r="F131" s="239"/>
      <c r="G131" s="235" t="s">
        <v>591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2">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v>31</v>
      </c>
      <c r="AR133" s="271"/>
      <c r="AS133" s="137" t="s">
        <v>355</v>
      </c>
      <c r="AT133" s="172"/>
      <c r="AU133" s="136" t="s">
        <v>593</v>
      </c>
      <c r="AV133" s="136"/>
      <c r="AW133" s="137" t="s">
        <v>300</v>
      </c>
      <c r="AX133" s="138"/>
    </row>
    <row r="134" spans="1:50" ht="39.75" customHeight="1" x14ac:dyDescent="0.2">
      <c r="A134" s="996"/>
      <c r="B134" s="252"/>
      <c r="C134" s="251"/>
      <c r="D134" s="252"/>
      <c r="E134" s="251"/>
      <c r="F134" s="314"/>
      <c r="G134" s="230" t="s">
        <v>592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495</v>
      </c>
      <c r="AC134" s="221"/>
      <c r="AD134" s="221"/>
      <c r="AE134" s="266">
        <v>100</v>
      </c>
      <c r="AF134" s="112"/>
      <c r="AG134" s="112"/>
      <c r="AH134" s="112"/>
      <c r="AI134" s="266">
        <v>100</v>
      </c>
      <c r="AJ134" s="112"/>
      <c r="AK134" s="112"/>
      <c r="AL134" s="112"/>
      <c r="AM134" s="266">
        <v>99.6</v>
      </c>
      <c r="AN134" s="112"/>
      <c r="AO134" s="112"/>
      <c r="AP134" s="112"/>
      <c r="AQ134" s="266" t="s">
        <v>590</v>
      </c>
      <c r="AR134" s="112"/>
      <c r="AS134" s="112"/>
      <c r="AT134" s="112"/>
      <c r="AU134" s="266" t="s">
        <v>579</v>
      </c>
      <c r="AV134" s="112"/>
      <c r="AW134" s="112"/>
      <c r="AX134" s="222"/>
    </row>
    <row r="135" spans="1:50" ht="39.75" customHeight="1" x14ac:dyDescent="0.2">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495</v>
      </c>
      <c r="AC135" s="133"/>
      <c r="AD135" s="133"/>
      <c r="AE135" s="266">
        <v>100</v>
      </c>
      <c r="AF135" s="112"/>
      <c r="AG135" s="112"/>
      <c r="AH135" s="112"/>
      <c r="AI135" s="266">
        <v>100</v>
      </c>
      <c r="AJ135" s="112"/>
      <c r="AK135" s="112"/>
      <c r="AL135" s="112"/>
      <c r="AM135" s="266">
        <v>100</v>
      </c>
      <c r="AN135" s="112"/>
      <c r="AO135" s="112"/>
      <c r="AP135" s="112"/>
      <c r="AQ135" s="266">
        <v>100</v>
      </c>
      <c r="AR135" s="112"/>
      <c r="AS135" s="112"/>
      <c r="AT135" s="112"/>
      <c r="AU135" s="266" t="s">
        <v>579</v>
      </c>
      <c r="AV135" s="112"/>
      <c r="AW135" s="112"/>
      <c r="AX135" s="222"/>
    </row>
    <row r="136" spans="1:50" ht="18.75" hidden="1" customHeight="1" x14ac:dyDescent="0.2">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2">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2">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2">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2">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2">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2">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2">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2">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996"/>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2">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996"/>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996"/>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996"/>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996"/>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996"/>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2">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2">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2">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2">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2">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2">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2">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2">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2">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2">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2">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996"/>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2">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996"/>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996"/>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996"/>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996"/>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2">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2">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2">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2">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2">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2">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2">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2">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2">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2">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2">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996"/>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2">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996"/>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996"/>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996"/>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996"/>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2">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2">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2">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2">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2">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2">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2">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2">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2">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2">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996"/>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2">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996"/>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996"/>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996"/>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996"/>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2">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2">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2">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2">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2">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2">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2">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2">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2">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2">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2">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996"/>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2">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996"/>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996"/>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996"/>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996"/>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996"/>
      <c r="B430" s="252"/>
      <c r="C430" s="249" t="s">
        <v>560</v>
      </c>
      <c r="D430" s="250"/>
      <c r="E430" s="238" t="s">
        <v>544</v>
      </c>
      <c r="F430" s="448"/>
      <c r="G430" s="240" t="s">
        <v>374</v>
      </c>
      <c r="H430" s="158"/>
      <c r="I430" s="158"/>
      <c r="J430" s="241" t="s">
        <v>574</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2">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579</v>
      </c>
      <c r="AR432" s="136"/>
      <c r="AS432" s="137" t="s">
        <v>355</v>
      </c>
      <c r="AT432" s="172"/>
      <c r="AU432" s="136" t="s">
        <v>580</v>
      </c>
      <c r="AV432" s="136"/>
      <c r="AW432" s="137" t="s">
        <v>300</v>
      </c>
      <c r="AX432" s="138"/>
    </row>
    <row r="433" spans="1:50" ht="23.25" customHeight="1" x14ac:dyDescent="0.2">
      <c r="A433" s="996"/>
      <c r="B433" s="252"/>
      <c r="C433" s="251"/>
      <c r="D433" s="252"/>
      <c r="E433" s="166"/>
      <c r="F433" s="167"/>
      <c r="G433" s="230" t="s">
        <v>579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579</v>
      </c>
      <c r="AC433" s="133"/>
      <c r="AD433" s="133"/>
      <c r="AE433" s="111" t="s">
        <v>579</v>
      </c>
      <c r="AF433" s="112"/>
      <c r="AG433" s="112"/>
      <c r="AH433" s="112"/>
      <c r="AI433" s="111" t="s">
        <v>579</v>
      </c>
      <c r="AJ433" s="112"/>
      <c r="AK433" s="112"/>
      <c r="AL433" s="112"/>
      <c r="AM433" s="111" t="s">
        <v>579</v>
      </c>
      <c r="AN433" s="112"/>
      <c r="AO433" s="112"/>
      <c r="AP433" s="113"/>
      <c r="AQ433" s="111" t="s">
        <v>593</v>
      </c>
      <c r="AR433" s="112"/>
      <c r="AS433" s="112"/>
      <c r="AT433" s="113"/>
      <c r="AU433" s="112" t="s">
        <v>595</v>
      </c>
      <c r="AV433" s="112"/>
      <c r="AW433" s="112"/>
      <c r="AX433" s="222"/>
    </row>
    <row r="434" spans="1:50" ht="23.25" customHeight="1" x14ac:dyDescent="0.2">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596</v>
      </c>
      <c r="AC434" s="221"/>
      <c r="AD434" s="221"/>
      <c r="AE434" s="111" t="s">
        <v>580</v>
      </c>
      <c r="AF434" s="112"/>
      <c r="AG434" s="112"/>
      <c r="AH434" s="113"/>
      <c r="AI434" s="111" t="s">
        <v>580</v>
      </c>
      <c r="AJ434" s="112"/>
      <c r="AK434" s="112"/>
      <c r="AL434" s="112"/>
      <c r="AM434" s="111" t="s">
        <v>579</v>
      </c>
      <c r="AN434" s="112"/>
      <c r="AO434" s="112"/>
      <c r="AP434" s="113"/>
      <c r="AQ434" s="111" t="s">
        <v>579</v>
      </c>
      <c r="AR434" s="112"/>
      <c r="AS434" s="112"/>
      <c r="AT434" s="113"/>
      <c r="AU434" s="112" t="s">
        <v>593</v>
      </c>
      <c r="AV434" s="112"/>
      <c r="AW434" s="112"/>
      <c r="AX434" s="222"/>
    </row>
    <row r="435" spans="1:50" ht="23.25" customHeight="1" x14ac:dyDescent="0.2">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579</v>
      </c>
      <c r="AF435" s="112"/>
      <c r="AG435" s="112"/>
      <c r="AH435" s="113"/>
      <c r="AI435" s="111" t="s">
        <v>579</v>
      </c>
      <c r="AJ435" s="112"/>
      <c r="AK435" s="112"/>
      <c r="AL435" s="112"/>
      <c r="AM435" s="111" t="s">
        <v>593</v>
      </c>
      <c r="AN435" s="112"/>
      <c r="AO435" s="112"/>
      <c r="AP435" s="113"/>
      <c r="AQ435" s="111" t="s">
        <v>580</v>
      </c>
      <c r="AR435" s="112"/>
      <c r="AS435" s="112"/>
      <c r="AT435" s="113"/>
      <c r="AU435" s="112" t="s">
        <v>593</v>
      </c>
      <c r="AV435" s="112"/>
      <c r="AW435" s="112"/>
      <c r="AX435" s="222"/>
    </row>
    <row r="436" spans="1:50" ht="18.75" hidden="1" customHeight="1" x14ac:dyDescent="0.2">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2">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2">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2">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2">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2">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2">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2">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2">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2">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579</v>
      </c>
      <c r="AF457" s="136"/>
      <c r="AG457" s="137" t="s">
        <v>355</v>
      </c>
      <c r="AH457" s="172"/>
      <c r="AI457" s="182"/>
      <c r="AJ457" s="182"/>
      <c r="AK457" s="182"/>
      <c r="AL457" s="177"/>
      <c r="AM457" s="182"/>
      <c r="AN457" s="182"/>
      <c r="AO457" s="182"/>
      <c r="AP457" s="177"/>
      <c r="AQ457" s="217" t="s">
        <v>580</v>
      </c>
      <c r="AR457" s="136"/>
      <c r="AS457" s="137" t="s">
        <v>355</v>
      </c>
      <c r="AT457" s="172"/>
      <c r="AU457" s="136" t="s">
        <v>579</v>
      </c>
      <c r="AV457" s="136"/>
      <c r="AW457" s="137" t="s">
        <v>300</v>
      </c>
      <c r="AX457" s="138"/>
    </row>
    <row r="458" spans="1:50" ht="23.25" customHeight="1" x14ac:dyDescent="0.2">
      <c r="A458" s="996"/>
      <c r="B458" s="252"/>
      <c r="C458" s="251"/>
      <c r="D458" s="252"/>
      <c r="E458" s="166"/>
      <c r="F458" s="167"/>
      <c r="G458" s="230" t="s">
        <v>596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579</v>
      </c>
      <c r="AC458" s="133"/>
      <c r="AD458" s="133"/>
      <c r="AE458" s="111" t="s">
        <v>579</v>
      </c>
      <c r="AF458" s="112"/>
      <c r="AG458" s="112"/>
      <c r="AH458" s="112"/>
      <c r="AI458" s="111" t="s">
        <v>580</v>
      </c>
      <c r="AJ458" s="112"/>
      <c r="AK458" s="112"/>
      <c r="AL458" s="112"/>
      <c r="AM458" s="111" t="s">
        <v>579</v>
      </c>
      <c r="AN458" s="112"/>
      <c r="AO458" s="112"/>
      <c r="AP458" s="113"/>
      <c r="AQ458" s="111" t="s">
        <v>597</v>
      </c>
      <c r="AR458" s="112"/>
      <c r="AS458" s="112"/>
      <c r="AT458" s="113"/>
      <c r="AU458" s="112" t="s">
        <v>579</v>
      </c>
      <c r="AV458" s="112"/>
      <c r="AW458" s="112"/>
      <c r="AX458" s="222"/>
    </row>
    <row r="459" spans="1:50" ht="23.25" customHeight="1" x14ac:dyDescent="0.2">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579</v>
      </c>
      <c r="AC459" s="221"/>
      <c r="AD459" s="221"/>
      <c r="AE459" s="111" t="s">
        <v>579</v>
      </c>
      <c r="AF459" s="112"/>
      <c r="AG459" s="112"/>
      <c r="AH459" s="113"/>
      <c r="AI459" s="111" t="s">
        <v>593</v>
      </c>
      <c r="AJ459" s="112"/>
      <c r="AK459" s="112"/>
      <c r="AL459" s="112"/>
      <c r="AM459" s="111" t="s">
        <v>579</v>
      </c>
      <c r="AN459" s="112"/>
      <c r="AO459" s="112"/>
      <c r="AP459" s="113"/>
      <c r="AQ459" s="111" t="s">
        <v>579</v>
      </c>
      <c r="AR459" s="112"/>
      <c r="AS459" s="112"/>
      <c r="AT459" s="113"/>
      <c r="AU459" s="112" t="s">
        <v>579</v>
      </c>
      <c r="AV459" s="112"/>
      <c r="AW459" s="112"/>
      <c r="AX459" s="222"/>
    </row>
    <row r="460" spans="1:50" ht="23.25" customHeight="1" thickBot="1" x14ac:dyDescent="0.2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580</v>
      </c>
      <c r="AF460" s="112"/>
      <c r="AG460" s="112"/>
      <c r="AH460" s="113"/>
      <c r="AI460" s="111" t="s">
        <v>579</v>
      </c>
      <c r="AJ460" s="112"/>
      <c r="AK460" s="112"/>
      <c r="AL460" s="112"/>
      <c r="AM460" s="111" t="s">
        <v>580</v>
      </c>
      <c r="AN460" s="112"/>
      <c r="AO460" s="112"/>
      <c r="AP460" s="113"/>
      <c r="AQ460" s="111" t="s">
        <v>579</v>
      </c>
      <c r="AR460" s="112"/>
      <c r="AS460" s="112"/>
      <c r="AT460" s="113"/>
      <c r="AU460" s="112" t="s">
        <v>580</v>
      </c>
      <c r="AV460" s="112"/>
      <c r="AW460" s="112"/>
      <c r="AX460" s="222"/>
    </row>
    <row r="461" spans="1:50" ht="18.75" hidden="1" customHeight="1" x14ac:dyDescent="0.2">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2">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2">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2">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2">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2">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2">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2">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2">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x14ac:dyDescent="0.2">
      <c r="A481" s="996"/>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99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996"/>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2">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2">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2">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2">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2">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2">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2">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2">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2">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2">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2">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2">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2">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2">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2">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2">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2">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2">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2">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2">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x14ac:dyDescent="0.2">
      <c r="A535" s="996"/>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996"/>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2">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2">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2">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2">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2">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2">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2">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2">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2">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2">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2">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2">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2">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2">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2">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2">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2">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2">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2">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2">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x14ac:dyDescent="0.2">
      <c r="A589" s="996"/>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996"/>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2">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2">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2">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2">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2">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2">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2">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2">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2">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2">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2">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2">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2">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2">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2">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2">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2">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2">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2">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2">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x14ac:dyDescent="0.2">
      <c r="A643" s="996"/>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996"/>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2">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2">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2">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2">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2">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2">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2">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2">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2">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2">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2">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2">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2">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2">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2">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2">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2">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2">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2">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2">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x14ac:dyDescent="0.2">
      <c r="A697" s="996"/>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2">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598</v>
      </c>
      <c r="AE702" s="898"/>
      <c r="AF702" s="898"/>
      <c r="AG702" s="887" t="s">
        <v>600</v>
      </c>
      <c r="AH702" s="888"/>
      <c r="AI702" s="888"/>
      <c r="AJ702" s="888"/>
      <c r="AK702" s="888"/>
      <c r="AL702" s="888"/>
      <c r="AM702" s="888"/>
      <c r="AN702" s="888"/>
      <c r="AO702" s="888"/>
      <c r="AP702" s="888"/>
      <c r="AQ702" s="888"/>
      <c r="AR702" s="888"/>
      <c r="AS702" s="888"/>
      <c r="AT702" s="888"/>
      <c r="AU702" s="888"/>
      <c r="AV702" s="888"/>
      <c r="AW702" s="888"/>
      <c r="AX702" s="889"/>
    </row>
    <row r="703" spans="1:50" ht="65.25"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598</v>
      </c>
      <c r="AE703" s="155"/>
      <c r="AF703" s="155"/>
      <c r="AG703" s="664" t="s">
        <v>601</v>
      </c>
      <c r="AH703" s="665"/>
      <c r="AI703" s="665"/>
      <c r="AJ703" s="665"/>
      <c r="AK703" s="665"/>
      <c r="AL703" s="665"/>
      <c r="AM703" s="665"/>
      <c r="AN703" s="665"/>
      <c r="AO703" s="665"/>
      <c r="AP703" s="665"/>
      <c r="AQ703" s="665"/>
      <c r="AR703" s="665"/>
      <c r="AS703" s="665"/>
      <c r="AT703" s="665"/>
      <c r="AU703" s="665"/>
      <c r="AV703" s="665"/>
      <c r="AW703" s="665"/>
      <c r="AX703" s="666"/>
    </row>
    <row r="704" spans="1:50" ht="57"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598</v>
      </c>
      <c r="AE704" s="586"/>
      <c r="AF704" s="586"/>
      <c r="AG704" s="428" t="s">
        <v>602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598</v>
      </c>
      <c r="AE705" s="733"/>
      <c r="AF705" s="733"/>
      <c r="AG705" s="160" t="s">
        <v>658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2">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603</v>
      </c>
      <c r="AE708" s="668"/>
      <c r="AF708" s="668"/>
      <c r="AG708" s="526" t="s">
        <v>574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598</v>
      </c>
      <c r="AE709" s="155"/>
      <c r="AF709" s="155"/>
      <c r="AG709" s="664" t="s">
        <v>604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603</v>
      </c>
      <c r="AE710" s="155"/>
      <c r="AF710" s="155"/>
      <c r="AG710" s="664" t="s">
        <v>574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598</v>
      </c>
      <c r="AE711" s="155"/>
      <c r="AF711" s="155"/>
      <c r="AG711" s="664" t="s">
        <v>659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603</v>
      </c>
      <c r="AE712" s="586"/>
      <c r="AF712" s="586"/>
      <c r="AG712" s="594" t="s">
        <v>574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64" t="s">
        <v>574</v>
      </c>
      <c r="AH713" s="665"/>
      <c r="AI713" s="665"/>
      <c r="AJ713" s="665"/>
      <c r="AK713" s="665"/>
      <c r="AL713" s="665"/>
      <c r="AM713" s="665"/>
      <c r="AN713" s="665"/>
      <c r="AO713" s="665"/>
      <c r="AP713" s="665"/>
      <c r="AQ713" s="665"/>
      <c r="AR713" s="665"/>
      <c r="AS713" s="665"/>
      <c r="AT713" s="665"/>
      <c r="AU713" s="665"/>
      <c r="AV713" s="665"/>
      <c r="AW713" s="665"/>
      <c r="AX713" s="666"/>
    </row>
    <row r="714" spans="1:50" ht="45.75" customHeight="1" x14ac:dyDescent="0.2">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598</v>
      </c>
      <c r="AE714" s="592"/>
      <c r="AF714" s="593"/>
      <c r="AG714" s="689" t="s">
        <v>605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598</v>
      </c>
      <c r="AE715" s="668"/>
      <c r="AF715" s="777"/>
      <c r="AG715" s="526" t="s">
        <v>660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8" t="s">
        <v>598</v>
      </c>
      <c r="AE716" s="759"/>
      <c r="AF716" s="759"/>
      <c r="AG716" s="664" t="s">
        <v>606</v>
      </c>
      <c r="AH716" s="665"/>
      <c r="AI716" s="665"/>
      <c r="AJ716" s="665"/>
      <c r="AK716" s="665"/>
      <c r="AL716" s="665"/>
      <c r="AM716" s="665"/>
      <c r="AN716" s="665"/>
      <c r="AO716" s="665"/>
      <c r="AP716" s="665"/>
      <c r="AQ716" s="665"/>
      <c r="AR716" s="665"/>
      <c r="AS716" s="665"/>
      <c r="AT716" s="665"/>
      <c r="AU716" s="665"/>
      <c r="AV716" s="665"/>
      <c r="AW716" s="665"/>
      <c r="AX716" s="666"/>
    </row>
    <row r="717" spans="1:50" ht="45" customHeight="1" x14ac:dyDescent="0.2">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598</v>
      </c>
      <c r="AE717" s="155"/>
      <c r="AF717" s="155"/>
      <c r="AG717" s="664" t="s">
        <v>607</v>
      </c>
      <c r="AH717" s="665"/>
      <c r="AI717" s="665"/>
      <c r="AJ717" s="665"/>
      <c r="AK717" s="665"/>
      <c r="AL717" s="665"/>
      <c r="AM717" s="665"/>
      <c r="AN717" s="665"/>
      <c r="AO717" s="665"/>
      <c r="AP717" s="665"/>
      <c r="AQ717" s="665"/>
      <c r="AR717" s="665"/>
      <c r="AS717" s="665"/>
      <c r="AT717" s="665"/>
      <c r="AU717" s="665"/>
      <c r="AV717" s="665"/>
      <c r="AW717" s="665"/>
      <c r="AX717" s="666"/>
    </row>
    <row r="718" spans="1:50" ht="85.5"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598</v>
      </c>
      <c r="AE718" s="155"/>
      <c r="AF718" s="155"/>
      <c r="AG718" s="163" t="s">
        <v>608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48" t="s">
        <v>58</v>
      </c>
      <c r="B719" s="649"/>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7" t="s">
        <v>603</v>
      </c>
      <c r="AE719" s="668"/>
      <c r="AF719" s="668"/>
      <c r="AG719" s="160" t="s">
        <v>655</v>
      </c>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x14ac:dyDescent="0.2">
      <c r="A720" s="650"/>
      <c r="B720" s="651"/>
      <c r="C720" s="937" t="s">
        <v>462</v>
      </c>
      <c r="D720" s="935"/>
      <c r="E720" s="935"/>
      <c r="F720" s="938"/>
      <c r="G720" s="934" t="s">
        <v>463</v>
      </c>
      <c r="H720" s="935"/>
      <c r="I720" s="935"/>
      <c r="J720" s="935"/>
      <c r="K720" s="935"/>
      <c r="L720" s="935"/>
      <c r="M720" s="935"/>
      <c r="N720" s="934" t="s">
        <v>466</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2">
      <c r="A721" s="650"/>
      <c r="B721" s="651"/>
      <c r="C721" s="919"/>
      <c r="D721" s="920"/>
      <c r="E721" s="920"/>
      <c r="F721" s="921"/>
      <c r="G721" s="939"/>
      <c r="H721" s="940"/>
      <c r="I721" s="83" t="str">
        <f>IF(OR(G721="　", G721=""), "", "-")</f>
        <v/>
      </c>
      <c r="J721" s="918" t="s">
        <v>579</v>
      </c>
      <c r="K721" s="918"/>
      <c r="L721" s="83" t="str">
        <f>IF(M721="","","-")</f>
        <v/>
      </c>
      <c r="M721" s="84"/>
      <c r="N721" s="915" t="s">
        <v>596</v>
      </c>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2">
      <c r="A722" s="650"/>
      <c r="B722" s="651"/>
      <c r="C722" s="919"/>
      <c r="D722" s="920"/>
      <c r="E722" s="920"/>
      <c r="F722" s="921"/>
      <c r="G722" s="939"/>
      <c r="H722" s="940"/>
      <c r="I722" s="83" t="str">
        <f t="shared" ref="I722:I725" si="4">IF(OR(G722="　", G722=""), "", "-")</f>
        <v/>
      </c>
      <c r="J722" s="918" t="s">
        <v>590</v>
      </c>
      <c r="K722" s="918"/>
      <c r="L722" s="83" t="str">
        <f t="shared" ref="L722:L725" si="5">IF(M722="","","-")</f>
        <v/>
      </c>
      <c r="M722" s="84"/>
      <c r="N722" s="915" t="s">
        <v>596</v>
      </c>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2">
      <c r="A723" s="650"/>
      <c r="B723" s="651"/>
      <c r="C723" s="919"/>
      <c r="D723" s="920"/>
      <c r="E723" s="920"/>
      <c r="F723" s="921"/>
      <c r="G723" s="939"/>
      <c r="H723" s="940"/>
      <c r="I723" s="83" t="str">
        <f t="shared" si="4"/>
        <v/>
      </c>
      <c r="J723" s="918" t="s">
        <v>597</v>
      </c>
      <c r="K723" s="918"/>
      <c r="L723" s="83" t="str">
        <f t="shared" si="5"/>
        <v/>
      </c>
      <c r="M723" s="84"/>
      <c r="N723" s="915" t="s">
        <v>580</v>
      </c>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2">
      <c r="A724" s="650"/>
      <c r="B724" s="651"/>
      <c r="C724" s="919"/>
      <c r="D724" s="920"/>
      <c r="E724" s="920"/>
      <c r="F724" s="921"/>
      <c r="G724" s="939"/>
      <c r="H724" s="940"/>
      <c r="I724" s="83" t="str">
        <f t="shared" si="4"/>
        <v/>
      </c>
      <c r="J724" s="918" t="s">
        <v>579</v>
      </c>
      <c r="K724" s="918"/>
      <c r="L724" s="83" t="str">
        <f t="shared" si="5"/>
        <v/>
      </c>
      <c r="M724" s="84"/>
      <c r="N724" s="915" t="s">
        <v>579</v>
      </c>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2">
      <c r="A725" s="652"/>
      <c r="B725" s="653"/>
      <c r="C725" s="922"/>
      <c r="D725" s="923"/>
      <c r="E725" s="923"/>
      <c r="F725" s="924"/>
      <c r="G725" s="961"/>
      <c r="H725" s="962"/>
      <c r="I725" s="85" t="str">
        <f t="shared" si="4"/>
        <v/>
      </c>
      <c r="J725" s="963" t="s">
        <v>593</v>
      </c>
      <c r="K725" s="963"/>
      <c r="L725" s="85" t="str">
        <f t="shared" si="5"/>
        <v/>
      </c>
      <c r="M725" s="86"/>
      <c r="N725" s="954" t="s">
        <v>595</v>
      </c>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21" t="s">
        <v>48</v>
      </c>
      <c r="B726" s="622"/>
      <c r="C726" s="443" t="s">
        <v>53</v>
      </c>
      <c r="D726" s="581"/>
      <c r="E726" s="581"/>
      <c r="F726" s="582"/>
      <c r="G726" s="799" t="s">
        <v>661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5">
      <c r="A727" s="623"/>
      <c r="B727" s="624"/>
      <c r="C727" s="695" t="s">
        <v>57</v>
      </c>
      <c r="D727" s="696"/>
      <c r="E727" s="696"/>
      <c r="F727" s="697"/>
      <c r="G727" s="797" t="s">
        <v>662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2.5" customHeight="1" thickBot="1" x14ac:dyDescent="0.25">
      <c r="A729" s="765" t="s">
        <v>670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t="s">
        <v>257</v>
      </c>
      <c r="B731" s="619"/>
      <c r="C731" s="619"/>
      <c r="D731" s="619"/>
      <c r="E731" s="620"/>
      <c r="F731" s="680" t="s">
        <v>671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1.65" customHeight="1" thickBot="1" x14ac:dyDescent="0.25">
      <c r="A733" s="749" t="s">
        <v>257</v>
      </c>
      <c r="B733" s="750"/>
      <c r="C733" s="750"/>
      <c r="D733" s="750"/>
      <c r="E733" s="751"/>
      <c r="F733" s="766" t="s">
        <v>672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4.6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23" t="s">
        <v>548</v>
      </c>
      <c r="B737" s="124"/>
      <c r="C737" s="124"/>
      <c r="D737" s="125"/>
      <c r="E737" s="122" t="s">
        <v>609</v>
      </c>
      <c r="F737" s="122"/>
      <c r="G737" s="122"/>
      <c r="H737" s="122"/>
      <c r="I737" s="122"/>
      <c r="J737" s="122"/>
      <c r="K737" s="122"/>
      <c r="L737" s="122"/>
      <c r="M737" s="122"/>
      <c r="N737" s="101" t="s">
        <v>541</v>
      </c>
      <c r="O737" s="101"/>
      <c r="P737" s="101"/>
      <c r="Q737" s="101"/>
      <c r="R737" s="122" t="s">
        <v>610</v>
      </c>
      <c r="S737" s="122"/>
      <c r="T737" s="122"/>
      <c r="U737" s="122"/>
      <c r="V737" s="122"/>
      <c r="W737" s="122"/>
      <c r="X737" s="122"/>
      <c r="Y737" s="122"/>
      <c r="Z737" s="122"/>
      <c r="AA737" s="101" t="s">
        <v>540</v>
      </c>
      <c r="AB737" s="101"/>
      <c r="AC737" s="101"/>
      <c r="AD737" s="101"/>
      <c r="AE737" s="122" t="s">
        <v>611</v>
      </c>
      <c r="AF737" s="122"/>
      <c r="AG737" s="122"/>
      <c r="AH737" s="122"/>
      <c r="AI737" s="122"/>
      <c r="AJ737" s="122"/>
      <c r="AK737" s="122"/>
      <c r="AL737" s="122"/>
      <c r="AM737" s="122"/>
      <c r="AN737" s="101" t="s">
        <v>539</v>
      </c>
      <c r="AO737" s="101"/>
      <c r="AP737" s="101"/>
      <c r="AQ737" s="101"/>
      <c r="AR737" s="102" t="s">
        <v>612</v>
      </c>
      <c r="AS737" s="103"/>
      <c r="AT737" s="103"/>
      <c r="AU737" s="103"/>
      <c r="AV737" s="103"/>
      <c r="AW737" s="103"/>
      <c r="AX737" s="104"/>
      <c r="AY737" s="89"/>
      <c r="AZ737" s="89"/>
    </row>
    <row r="738" spans="1:52" ht="24.75" customHeight="1" x14ac:dyDescent="0.2">
      <c r="A738" s="123" t="s">
        <v>538</v>
      </c>
      <c r="B738" s="124"/>
      <c r="C738" s="124"/>
      <c r="D738" s="125"/>
      <c r="E738" s="122" t="s">
        <v>613</v>
      </c>
      <c r="F738" s="122"/>
      <c r="G738" s="122"/>
      <c r="H738" s="122"/>
      <c r="I738" s="122"/>
      <c r="J738" s="122"/>
      <c r="K738" s="122"/>
      <c r="L738" s="122"/>
      <c r="M738" s="122"/>
      <c r="N738" s="101" t="s">
        <v>537</v>
      </c>
      <c r="O738" s="101"/>
      <c r="P738" s="101"/>
      <c r="Q738" s="101"/>
      <c r="R738" s="122" t="s">
        <v>614</v>
      </c>
      <c r="S738" s="122"/>
      <c r="T738" s="122"/>
      <c r="U738" s="122"/>
      <c r="V738" s="122"/>
      <c r="W738" s="122"/>
      <c r="X738" s="122"/>
      <c r="Y738" s="122"/>
      <c r="Z738" s="122"/>
      <c r="AA738" s="101" t="s">
        <v>536</v>
      </c>
      <c r="AB738" s="101"/>
      <c r="AC738" s="101"/>
      <c r="AD738" s="101"/>
      <c r="AE738" s="122" t="s">
        <v>615</v>
      </c>
      <c r="AF738" s="122"/>
      <c r="AG738" s="122"/>
      <c r="AH738" s="122"/>
      <c r="AI738" s="122"/>
      <c r="AJ738" s="122"/>
      <c r="AK738" s="122"/>
      <c r="AL738" s="122"/>
      <c r="AM738" s="122"/>
      <c r="AN738" s="101" t="s">
        <v>532</v>
      </c>
      <c r="AO738" s="101"/>
      <c r="AP738" s="101"/>
      <c r="AQ738" s="101"/>
      <c r="AR738" s="102" t="s">
        <v>616</v>
      </c>
      <c r="AS738" s="103"/>
      <c r="AT738" s="103"/>
      <c r="AU738" s="103"/>
      <c r="AV738" s="103"/>
      <c r="AW738" s="103"/>
      <c r="AX738" s="104"/>
    </row>
    <row r="739" spans="1:52" ht="24.75" customHeight="1" thickBot="1" x14ac:dyDescent="0.25">
      <c r="A739" s="126" t="s">
        <v>528</v>
      </c>
      <c r="B739" s="127"/>
      <c r="C739" s="127"/>
      <c r="D739" s="128"/>
      <c r="E739" s="129" t="s">
        <v>568</v>
      </c>
      <c r="F739" s="117"/>
      <c r="G739" s="117"/>
      <c r="H739" s="93" t="str">
        <f>IF(E739="", "", "(")</f>
        <v>(</v>
      </c>
      <c r="I739" s="117"/>
      <c r="J739" s="117"/>
      <c r="K739" s="93" t="str">
        <f>IF(OR(I739="　", I739=""), "", "-")</f>
        <v/>
      </c>
      <c r="L739" s="118">
        <v>107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x14ac:dyDescent="0.2">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510</v>
      </c>
      <c r="B779" s="761"/>
      <c r="C779" s="761"/>
      <c r="D779" s="761"/>
      <c r="E779" s="761"/>
      <c r="F779" s="762"/>
      <c r="G779" s="439" t="s">
        <v>622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663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2">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2">
      <c r="A781" s="556"/>
      <c r="B781" s="763"/>
      <c r="C781" s="763"/>
      <c r="D781" s="763"/>
      <c r="E781" s="763"/>
      <c r="F781" s="764"/>
      <c r="G781" s="449" t="s">
        <v>625</v>
      </c>
      <c r="H781" s="450"/>
      <c r="I781" s="450"/>
      <c r="J781" s="450"/>
      <c r="K781" s="451"/>
      <c r="L781" s="452" t="s">
        <v>626</v>
      </c>
      <c r="M781" s="453"/>
      <c r="N781" s="453"/>
      <c r="O781" s="453"/>
      <c r="P781" s="453"/>
      <c r="Q781" s="453"/>
      <c r="R781" s="453"/>
      <c r="S781" s="453"/>
      <c r="T781" s="453"/>
      <c r="U781" s="453"/>
      <c r="V781" s="453"/>
      <c r="W781" s="453"/>
      <c r="X781" s="454"/>
      <c r="Y781" s="455">
        <v>13.44</v>
      </c>
      <c r="Z781" s="456"/>
      <c r="AA781" s="456"/>
      <c r="AB781" s="557"/>
      <c r="AC781" s="449" t="s">
        <v>625</v>
      </c>
      <c r="AD781" s="450"/>
      <c r="AE781" s="450"/>
      <c r="AF781" s="450"/>
      <c r="AG781" s="451"/>
      <c r="AH781" s="452" t="s">
        <v>639</v>
      </c>
      <c r="AI781" s="453"/>
      <c r="AJ781" s="453"/>
      <c r="AK781" s="453"/>
      <c r="AL781" s="453"/>
      <c r="AM781" s="453"/>
      <c r="AN781" s="453"/>
      <c r="AO781" s="453"/>
      <c r="AP781" s="453"/>
      <c r="AQ781" s="453"/>
      <c r="AR781" s="453"/>
      <c r="AS781" s="453"/>
      <c r="AT781" s="454"/>
      <c r="AU781" s="455">
        <v>8.0399999999999991</v>
      </c>
      <c r="AV781" s="456"/>
      <c r="AW781" s="456"/>
      <c r="AX781" s="457"/>
    </row>
    <row r="782" spans="1:50" ht="24.75" customHeight="1" x14ac:dyDescent="0.2">
      <c r="A782" s="556"/>
      <c r="B782" s="763"/>
      <c r="C782" s="763"/>
      <c r="D782" s="763"/>
      <c r="E782" s="763"/>
      <c r="F782" s="764"/>
      <c r="G782" s="348" t="s">
        <v>627</v>
      </c>
      <c r="H782" s="349"/>
      <c r="I782" s="349"/>
      <c r="J782" s="349"/>
      <c r="K782" s="350"/>
      <c r="L782" s="401" t="s">
        <v>628</v>
      </c>
      <c r="M782" s="402"/>
      <c r="N782" s="402"/>
      <c r="O782" s="402"/>
      <c r="P782" s="402"/>
      <c r="Q782" s="402"/>
      <c r="R782" s="402"/>
      <c r="S782" s="402"/>
      <c r="T782" s="402"/>
      <c r="U782" s="402"/>
      <c r="V782" s="402"/>
      <c r="W782" s="402"/>
      <c r="X782" s="403"/>
      <c r="Y782" s="398">
        <v>12</v>
      </c>
      <c r="Z782" s="399"/>
      <c r="AA782" s="399"/>
      <c r="AB782" s="405"/>
      <c r="AC782" s="348" t="s">
        <v>632</v>
      </c>
      <c r="AD782" s="349"/>
      <c r="AE782" s="349"/>
      <c r="AF782" s="349"/>
      <c r="AG782" s="350"/>
      <c r="AH782" s="401" t="s">
        <v>645</v>
      </c>
      <c r="AI782" s="402"/>
      <c r="AJ782" s="402"/>
      <c r="AK782" s="402"/>
      <c r="AL782" s="402"/>
      <c r="AM782" s="402"/>
      <c r="AN782" s="402"/>
      <c r="AO782" s="402"/>
      <c r="AP782" s="402"/>
      <c r="AQ782" s="402"/>
      <c r="AR782" s="402"/>
      <c r="AS782" s="402"/>
      <c r="AT782" s="403"/>
      <c r="AU782" s="398">
        <v>3.1</v>
      </c>
      <c r="AV782" s="399"/>
      <c r="AW782" s="399"/>
      <c r="AX782" s="400"/>
    </row>
    <row r="783" spans="1:50" ht="24.75" customHeight="1" x14ac:dyDescent="0.2">
      <c r="A783" s="556"/>
      <c r="B783" s="763"/>
      <c r="C783" s="763"/>
      <c r="D783" s="763"/>
      <c r="E783" s="763"/>
      <c r="F783" s="764"/>
      <c r="G783" s="348" t="s">
        <v>629</v>
      </c>
      <c r="H783" s="349"/>
      <c r="I783" s="349"/>
      <c r="J783" s="349"/>
      <c r="K783" s="350"/>
      <c r="L783" s="401" t="s">
        <v>630</v>
      </c>
      <c r="M783" s="402"/>
      <c r="N783" s="402"/>
      <c r="O783" s="402"/>
      <c r="P783" s="402"/>
      <c r="Q783" s="402"/>
      <c r="R783" s="402"/>
      <c r="S783" s="402"/>
      <c r="T783" s="402"/>
      <c r="U783" s="402"/>
      <c r="V783" s="402"/>
      <c r="W783" s="402"/>
      <c r="X783" s="403"/>
      <c r="Y783" s="398">
        <v>6.34</v>
      </c>
      <c r="Z783" s="399"/>
      <c r="AA783" s="399"/>
      <c r="AB783" s="405"/>
      <c r="AC783" s="348" t="s">
        <v>623</v>
      </c>
      <c r="AD783" s="349"/>
      <c r="AE783" s="349"/>
      <c r="AF783" s="349"/>
      <c r="AG783" s="350"/>
      <c r="AH783" s="401" t="s">
        <v>624</v>
      </c>
      <c r="AI783" s="402"/>
      <c r="AJ783" s="402"/>
      <c r="AK783" s="402"/>
      <c r="AL783" s="402"/>
      <c r="AM783" s="402"/>
      <c r="AN783" s="402"/>
      <c r="AO783" s="402"/>
      <c r="AP783" s="402"/>
      <c r="AQ783" s="402"/>
      <c r="AR783" s="402"/>
      <c r="AS783" s="402"/>
      <c r="AT783" s="403"/>
      <c r="AU783" s="398">
        <v>2.9</v>
      </c>
      <c r="AV783" s="399"/>
      <c r="AW783" s="399"/>
      <c r="AX783" s="400"/>
    </row>
    <row r="784" spans="1:50" ht="24.75" customHeight="1" x14ac:dyDescent="0.2">
      <c r="A784" s="556"/>
      <c r="B784" s="763"/>
      <c r="C784" s="763"/>
      <c r="D784" s="763"/>
      <c r="E784" s="763"/>
      <c r="F784" s="764"/>
      <c r="G784" s="348" t="s">
        <v>623</v>
      </c>
      <c r="H784" s="349"/>
      <c r="I784" s="349"/>
      <c r="J784" s="349"/>
      <c r="K784" s="350"/>
      <c r="L784" s="401" t="s">
        <v>624</v>
      </c>
      <c r="M784" s="402"/>
      <c r="N784" s="402"/>
      <c r="O784" s="402"/>
      <c r="P784" s="402"/>
      <c r="Q784" s="402"/>
      <c r="R784" s="402"/>
      <c r="S784" s="402"/>
      <c r="T784" s="402"/>
      <c r="U784" s="402"/>
      <c r="V784" s="402"/>
      <c r="W784" s="402"/>
      <c r="X784" s="403"/>
      <c r="Y784" s="398">
        <v>5.0999999999999996</v>
      </c>
      <c r="Z784" s="399"/>
      <c r="AA784" s="399"/>
      <c r="AB784" s="405"/>
      <c r="AC784" s="348" t="s">
        <v>632</v>
      </c>
      <c r="AD784" s="349"/>
      <c r="AE784" s="349"/>
      <c r="AF784" s="349"/>
      <c r="AG784" s="350"/>
      <c r="AH784" s="401" t="s">
        <v>646</v>
      </c>
      <c r="AI784" s="402"/>
      <c r="AJ784" s="402"/>
      <c r="AK784" s="402"/>
      <c r="AL784" s="402"/>
      <c r="AM784" s="402"/>
      <c r="AN784" s="402"/>
      <c r="AO784" s="402"/>
      <c r="AP784" s="402"/>
      <c r="AQ784" s="402"/>
      <c r="AR784" s="402"/>
      <c r="AS784" s="402"/>
      <c r="AT784" s="403"/>
      <c r="AU784" s="398">
        <v>2.5</v>
      </c>
      <c r="AV784" s="399"/>
      <c r="AW784" s="399"/>
      <c r="AX784" s="400"/>
    </row>
    <row r="785" spans="1:50" ht="24.75" customHeight="1" x14ac:dyDescent="0.2">
      <c r="A785" s="556"/>
      <c r="B785" s="763"/>
      <c r="C785" s="763"/>
      <c r="D785" s="763"/>
      <c r="E785" s="763"/>
      <c r="F785" s="764"/>
      <c r="G785" s="348" t="s">
        <v>632</v>
      </c>
      <c r="H785" s="349"/>
      <c r="I785" s="349"/>
      <c r="J785" s="349"/>
      <c r="K785" s="350"/>
      <c r="L785" s="401" t="s">
        <v>633</v>
      </c>
      <c r="M785" s="402"/>
      <c r="N785" s="402"/>
      <c r="O785" s="402"/>
      <c r="P785" s="402"/>
      <c r="Q785" s="402"/>
      <c r="R785" s="402"/>
      <c r="S785" s="402"/>
      <c r="T785" s="402"/>
      <c r="U785" s="402"/>
      <c r="V785" s="402"/>
      <c r="W785" s="402"/>
      <c r="X785" s="403"/>
      <c r="Y785" s="398">
        <v>1.68</v>
      </c>
      <c r="Z785" s="399"/>
      <c r="AA785" s="399"/>
      <c r="AB785" s="405"/>
      <c r="AC785" s="348" t="s">
        <v>629</v>
      </c>
      <c r="AD785" s="349"/>
      <c r="AE785" s="349"/>
      <c r="AF785" s="349"/>
      <c r="AG785" s="350"/>
      <c r="AH785" s="401" t="s">
        <v>640</v>
      </c>
      <c r="AI785" s="402"/>
      <c r="AJ785" s="402"/>
      <c r="AK785" s="402"/>
      <c r="AL785" s="402"/>
      <c r="AM785" s="402"/>
      <c r="AN785" s="402"/>
      <c r="AO785" s="402"/>
      <c r="AP785" s="402"/>
      <c r="AQ785" s="402"/>
      <c r="AR785" s="402"/>
      <c r="AS785" s="402"/>
      <c r="AT785" s="403"/>
      <c r="AU785" s="398">
        <v>1.66</v>
      </c>
      <c r="AV785" s="399"/>
      <c r="AW785" s="399"/>
      <c r="AX785" s="400"/>
    </row>
    <row r="786" spans="1:50" ht="24.75" customHeight="1" x14ac:dyDescent="0.2">
      <c r="A786" s="556"/>
      <c r="B786" s="763"/>
      <c r="C786" s="763"/>
      <c r="D786" s="763"/>
      <c r="E786" s="763"/>
      <c r="F786" s="764"/>
      <c r="G786" s="348" t="s">
        <v>632</v>
      </c>
      <c r="H786" s="349"/>
      <c r="I786" s="349"/>
      <c r="J786" s="349"/>
      <c r="K786" s="350"/>
      <c r="L786" s="401" t="s">
        <v>634</v>
      </c>
      <c r="M786" s="402"/>
      <c r="N786" s="402"/>
      <c r="O786" s="402"/>
      <c r="P786" s="402"/>
      <c r="Q786" s="402"/>
      <c r="R786" s="402"/>
      <c r="S786" s="402"/>
      <c r="T786" s="402"/>
      <c r="U786" s="402"/>
      <c r="V786" s="402"/>
      <c r="W786" s="402"/>
      <c r="X786" s="403"/>
      <c r="Y786" s="398">
        <v>0.87</v>
      </c>
      <c r="Z786" s="399"/>
      <c r="AA786" s="399"/>
      <c r="AB786" s="405"/>
      <c r="AC786" s="348" t="s">
        <v>632</v>
      </c>
      <c r="AD786" s="349"/>
      <c r="AE786" s="349"/>
      <c r="AF786" s="349"/>
      <c r="AG786" s="350"/>
      <c r="AH786" s="401" t="s">
        <v>636</v>
      </c>
      <c r="AI786" s="402"/>
      <c r="AJ786" s="402"/>
      <c r="AK786" s="402"/>
      <c r="AL786" s="402"/>
      <c r="AM786" s="402"/>
      <c r="AN786" s="402"/>
      <c r="AO786" s="402"/>
      <c r="AP786" s="402"/>
      <c r="AQ786" s="402"/>
      <c r="AR786" s="402"/>
      <c r="AS786" s="402"/>
      <c r="AT786" s="403"/>
      <c r="AU786" s="398">
        <v>1.3</v>
      </c>
      <c r="AV786" s="399"/>
      <c r="AW786" s="399"/>
      <c r="AX786" s="400"/>
    </row>
    <row r="787" spans="1:50" ht="24.75" customHeight="1" x14ac:dyDescent="0.2">
      <c r="A787" s="556"/>
      <c r="B787" s="763"/>
      <c r="C787" s="763"/>
      <c r="D787" s="763"/>
      <c r="E787" s="763"/>
      <c r="F787" s="764"/>
      <c r="G787" s="348" t="s">
        <v>632</v>
      </c>
      <c r="H787" s="349"/>
      <c r="I787" s="349"/>
      <c r="J787" s="349"/>
      <c r="K787" s="350"/>
      <c r="L787" s="401" t="s">
        <v>635</v>
      </c>
      <c r="M787" s="402"/>
      <c r="N787" s="402"/>
      <c r="O787" s="402"/>
      <c r="P787" s="402"/>
      <c r="Q787" s="402"/>
      <c r="R787" s="402"/>
      <c r="S787" s="402"/>
      <c r="T787" s="402"/>
      <c r="U787" s="402"/>
      <c r="V787" s="402"/>
      <c r="W787" s="402"/>
      <c r="X787" s="403"/>
      <c r="Y787" s="398">
        <v>0.19</v>
      </c>
      <c r="Z787" s="399"/>
      <c r="AA787" s="399"/>
      <c r="AB787" s="405"/>
      <c r="AC787" s="348" t="s">
        <v>641</v>
      </c>
      <c r="AD787" s="349"/>
      <c r="AE787" s="349"/>
      <c r="AF787" s="349"/>
      <c r="AG787" s="350"/>
      <c r="AH787" s="401" t="s">
        <v>642</v>
      </c>
      <c r="AI787" s="402"/>
      <c r="AJ787" s="402"/>
      <c r="AK787" s="402"/>
      <c r="AL787" s="402"/>
      <c r="AM787" s="402"/>
      <c r="AN787" s="402"/>
      <c r="AO787" s="402"/>
      <c r="AP787" s="402"/>
      <c r="AQ787" s="402"/>
      <c r="AR787" s="402"/>
      <c r="AS787" s="402"/>
      <c r="AT787" s="403"/>
      <c r="AU787" s="398">
        <v>0.6</v>
      </c>
      <c r="AV787" s="399"/>
      <c r="AW787" s="399"/>
      <c r="AX787" s="400"/>
    </row>
    <row r="788" spans="1:50" ht="24.75" customHeight="1" x14ac:dyDescent="0.2">
      <c r="A788" s="556"/>
      <c r="B788" s="763"/>
      <c r="C788" s="763"/>
      <c r="D788" s="763"/>
      <c r="E788" s="763"/>
      <c r="F788" s="764"/>
      <c r="G788" s="348" t="s">
        <v>632</v>
      </c>
      <c r="H788" s="349"/>
      <c r="I788" s="349"/>
      <c r="J788" s="349"/>
      <c r="K788" s="350"/>
      <c r="L788" s="401" t="s">
        <v>636</v>
      </c>
      <c r="M788" s="402"/>
      <c r="N788" s="402"/>
      <c r="O788" s="402"/>
      <c r="P788" s="402"/>
      <c r="Q788" s="402"/>
      <c r="R788" s="402"/>
      <c r="S788" s="402"/>
      <c r="T788" s="402"/>
      <c r="U788" s="402"/>
      <c r="V788" s="402"/>
      <c r="W788" s="402"/>
      <c r="X788" s="403"/>
      <c r="Y788" s="398">
        <v>0.16</v>
      </c>
      <c r="Z788" s="399"/>
      <c r="AA788" s="399"/>
      <c r="AB788" s="405"/>
      <c r="AC788" s="348" t="s">
        <v>643</v>
      </c>
      <c r="AD788" s="349"/>
      <c r="AE788" s="349"/>
      <c r="AF788" s="349"/>
      <c r="AG788" s="350"/>
      <c r="AH788" s="401" t="s">
        <v>644</v>
      </c>
      <c r="AI788" s="781"/>
      <c r="AJ788" s="781"/>
      <c r="AK788" s="781"/>
      <c r="AL788" s="781"/>
      <c r="AM788" s="781"/>
      <c r="AN788" s="781"/>
      <c r="AO788" s="781"/>
      <c r="AP788" s="781"/>
      <c r="AQ788" s="781"/>
      <c r="AR788" s="781"/>
      <c r="AS788" s="781"/>
      <c r="AT788" s="782"/>
      <c r="AU788" s="398">
        <v>0.2</v>
      </c>
      <c r="AV788" s="399"/>
      <c r="AW788" s="399"/>
      <c r="AX788" s="400"/>
    </row>
    <row r="789" spans="1:50" ht="24.75" customHeight="1" x14ac:dyDescent="0.2">
      <c r="A789" s="556"/>
      <c r="B789" s="763"/>
      <c r="C789" s="763"/>
      <c r="D789" s="763"/>
      <c r="E789" s="763"/>
      <c r="F789" s="764"/>
      <c r="G789" s="348" t="s">
        <v>632</v>
      </c>
      <c r="H789" s="349"/>
      <c r="I789" s="349"/>
      <c r="J789" s="349"/>
      <c r="K789" s="350"/>
      <c r="L789" s="401" t="s">
        <v>637</v>
      </c>
      <c r="M789" s="402"/>
      <c r="N789" s="402"/>
      <c r="O789" s="402"/>
      <c r="P789" s="402"/>
      <c r="Q789" s="402"/>
      <c r="R789" s="402"/>
      <c r="S789" s="402"/>
      <c r="T789" s="402"/>
      <c r="U789" s="402"/>
      <c r="V789" s="402"/>
      <c r="W789" s="402"/>
      <c r="X789" s="403"/>
      <c r="Y789" s="398">
        <v>6.5000000000000002E-2</v>
      </c>
      <c r="Z789" s="399"/>
      <c r="AA789" s="399"/>
      <c r="AB789" s="405"/>
      <c r="AC789" s="348" t="s">
        <v>631</v>
      </c>
      <c r="AD789" s="349"/>
      <c r="AE789" s="349"/>
      <c r="AF789" s="349"/>
      <c r="AG789" s="350"/>
      <c r="AH789" s="401" t="s">
        <v>647</v>
      </c>
      <c r="AI789" s="402"/>
      <c r="AJ789" s="402"/>
      <c r="AK789" s="402"/>
      <c r="AL789" s="402"/>
      <c r="AM789" s="402"/>
      <c r="AN789" s="402"/>
      <c r="AO789" s="402"/>
      <c r="AP789" s="402"/>
      <c r="AQ789" s="402"/>
      <c r="AR789" s="402"/>
      <c r="AS789" s="402"/>
      <c r="AT789" s="403"/>
      <c r="AU789" s="398">
        <v>5</v>
      </c>
      <c r="AV789" s="399"/>
      <c r="AW789" s="399"/>
      <c r="AX789" s="400"/>
    </row>
    <row r="790" spans="1:50" ht="24.75" customHeight="1" x14ac:dyDescent="0.2">
      <c r="A790" s="556"/>
      <c r="B790" s="763"/>
      <c r="C790" s="763"/>
      <c r="D790" s="763"/>
      <c r="E790" s="763"/>
      <c r="F790" s="764"/>
      <c r="G790" s="348" t="s">
        <v>631</v>
      </c>
      <c r="H790" s="349"/>
      <c r="I790" s="349"/>
      <c r="J790" s="349"/>
      <c r="K790" s="350"/>
      <c r="L790" s="401" t="s">
        <v>638</v>
      </c>
      <c r="M790" s="402"/>
      <c r="N790" s="402"/>
      <c r="O790" s="402"/>
      <c r="P790" s="402"/>
      <c r="Q790" s="402"/>
      <c r="R790" s="402"/>
      <c r="S790" s="402"/>
      <c r="T790" s="402"/>
      <c r="U790" s="402"/>
      <c r="V790" s="402"/>
      <c r="W790" s="402"/>
      <c r="X790" s="403"/>
      <c r="Y790" s="398">
        <v>2.4350000000000001</v>
      </c>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42.279999999999987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25.3</v>
      </c>
      <c r="AV791" s="415"/>
      <c r="AW791" s="415"/>
      <c r="AX791" s="417"/>
    </row>
    <row r="792" spans="1:50" ht="24.75" customHeight="1" x14ac:dyDescent="0.2">
      <c r="A792" s="556"/>
      <c r="B792" s="763"/>
      <c r="C792" s="763"/>
      <c r="D792" s="763"/>
      <c r="E792" s="763"/>
      <c r="F792" s="764"/>
      <c r="G792" s="439" t="s">
        <v>648</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2">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2">
      <c r="A794" s="556"/>
      <c r="B794" s="763"/>
      <c r="C794" s="763"/>
      <c r="D794" s="763"/>
      <c r="E794" s="763"/>
      <c r="F794" s="764"/>
      <c r="G794" s="449" t="s">
        <v>625</v>
      </c>
      <c r="H794" s="450"/>
      <c r="I794" s="450"/>
      <c r="J794" s="450"/>
      <c r="K794" s="451"/>
      <c r="L794" s="452" t="s">
        <v>649</v>
      </c>
      <c r="M794" s="453"/>
      <c r="N794" s="453"/>
      <c r="O794" s="453"/>
      <c r="P794" s="453"/>
      <c r="Q794" s="453"/>
      <c r="R794" s="453"/>
      <c r="S794" s="453"/>
      <c r="T794" s="453"/>
      <c r="U794" s="453"/>
      <c r="V794" s="453"/>
      <c r="W794" s="453"/>
      <c r="X794" s="454"/>
      <c r="Y794" s="455">
        <v>0.53</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2">
      <c r="A795" s="556"/>
      <c r="B795" s="763"/>
      <c r="C795" s="763"/>
      <c r="D795" s="763"/>
      <c r="E795" s="763"/>
      <c r="F795" s="764"/>
      <c r="G795" s="348" t="s">
        <v>650</v>
      </c>
      <c r="H795" s="349"/>
      <c r="I795" s="349"/>
      <c r="J795" s="349"/>
      <c r="K795" s="350"/>
      <c r="L795" s="401" t="s">
        <v>651</v>
      </c>
      <c r="M795" s="402"/>
      <c r="N795" s="402"/>
      <c r="O795" s="402"/>
      <c r="P795" s="402"/>
      <c r="Q795" s="402"/>
      <c r="R795" s="402"/>
      <c r="S795" s="402"/>
      <c r="T795" s="402"/>
      <c r="U795" s="402"/>
      <c r="V795" s="402"/>
      <c r="W795" s="402"/>
      <c r="X795" s="403"/>
      <c r="Y795" s="398">
        <v>0.46</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2">
      <c r="A796" s="556"/>
      <c r="B796" s="763"/>
      <c r="C796" s="763"/>
      <c r="D796" s="763"/>
      <c r="E796" s="763"/>
      <c r="F796" s="764"/>
      <c r="G796" s="348" t="s">
        <v>629</v>
      </c>
      <c r="H796" s="349"/>
      <c r="I796" s="349"/>
      <c r="J796" s="349"/>
      <c r="K796" s="350"/>
      <c r="L796" s="401" t="s">
        <v>652</v>
      </c>
      <c r="M796" s="402"/>
      <c r="N796" s="402"/>
      <c r="O796" s="402"/>
      <c r="P796" s="402"/>
      <c r="Q796" s="402"/>
      <c r="R796" s="402"/>
      <c r="S796" s="402"/>
      <c r="T796" s="402"/>
      <c r="U796" s="402"/>
      <c r="V796" s="402"/>
      <c r="W796" s="402"/>
      <c r="X796" s="403"/>
      <c r="Y796" s="398">
        <v>0.41</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2">
      <c r="A797" s="556"/>
      <c r="B797" s="763"/>
      <c r="C797" s="763"/>
      <c r="D797" s="763"/>
      <c r="E797" s="763"/>
      <c r="F797" s="764"/>
      <c r="G797" s="348" t="s">
        <v>653</v>
      </c>
      <c r="H797" s="349"/>
      <c r="I797" s="349"/>
      <c r="J797" s="349"/>
      <c r="K797" s="350"/>
      <c r="L797" s="401" t="s">
        <v>654</v>
      </c>
      <c r="M797" s="402"/>
      <c r="N797" s="402"/>
      <c r="O797" s="402"/>
      <c r="P797" s="402"/>
      <c r="Q797" s="402"/>
      <c r="R797" s="402"/>
      <c r="S797" s="402"/>
      <c r="T797" s="402"/>
      <c r="U797" s="402"/>
      <c r="V797" s="402"/>
      <c r="W797" s="402"/>
      <c r="X797" s="403"/>
      <c r="Y797" s="398">
        <v>0.2</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2">
      <c r="A798" s="556"/>
      <c r="B798" s="763"/>
      <c r="C798" s="763"/>
      <c r="D798" s="763"/>
      <c r="E798" s="763"/>
      <c r="F798" s="764"/>
      <c r="G798" s="348" t="s">
        <v>631</v>
      </c>
      <c r="H798" s="349"/>
      <c r="I798" s="349"/>
      <c r="J798" s="349"/>
      <c r="K798" s="350"/>
      <c r="L798" s="401" t="s">
        <v>638</v>
      </c>
      <c r="M798" s="402"/>
      <c r="N798" s="402"/>
      <c r="O798" s="402"/>
      <c r="P798" s="402"/>
      <c r="Q798" s="402"/>
      <c r="R798" s="402"/>
      <c r="S798" s="402"/>
      <c r="T798" s="402"/>
      <c r="U798" s="402"/>
      <c r="V798" s="402"/>
      <c r="W798" s="402"/>
      <c r="X798" s="403"/>
      <c r="Y798" s="398">
        <v>0.39</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2">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2">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2">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2">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2">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1.9899999999999998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2">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2">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5">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2">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2">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5">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467</v>
      </c>
      <c r="AM831" s="958"/>
      <c r="AN831" s="958"/>
      <c r="AO831" s="82" t="s">
        <v>465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2">
      <c r="A837" s="404">
        <v>1</v>
      </c>
      <c r="B837" s="404">
        <v>1</v>
      </c>
      <c r="C837" s="424" t="s">
        <v>617</v>
      </c>
      <c r="D837" s="418"/>
      <c r="E837" s="418"/>
      <c r="F837" s="418"/>
      <c r="G837" s="418"/>
      <c r="H837" s="418"/>
      <c r="I837" s="418"/>
      <c r="J837" s="419">
        <v>7013401000164</v>
      </c>
      <c r="K837" s="420"/>
      <c r="L837" s="420"/>
      <c r="M837" s="420"/>
      <c r="N837" s="420"/>
      <c r="O837" s="420"/>
      <c r="P837" s="425" t="s">
        <v>618</v>
      </c>
      <c r="Q837" s="317"/>
      <c r="R837" s="317"/>
      <c r="S837" s="317"/>
      <c r="T837" s="317"/>
      <c r="U837" s="317"/>
      <c r="V837" s="317"/>
      <c r="W837" s="317"/>
      <c r="X837" s="317"/>
      <c r="Y837" s="318">
        <v>42.335999999999999</v>
      </c>
      <c r="Z837" s="319"/>
      <c r="AA837" s="319"/>
      <c r="AB837" s="320"/>
      <c r="AC837" s="328" t="s">
        <v>496</v>
      </c>
      <c r="AD837" s="423"/>
      <c r="AE837" s="423"/>
      <c r="AF837" s="423"/>
      <c r="AG837" s="423"/>
      <c r="AH837" s="421">
        <v>2</v>
      </c>
      <c r="AI837" s="422"/>
      <c r="AJ837" s="422"/>
      <c r="AK837" s="422"/>
      <c r="AL837" s="325">
        <v>99.4</v>
      </c>
      <c r="AM837" s="326"/>
      <c r="AN837" s="326"/>
      <c r="AO837" s="327"/>
      <c r="AP837" s="321"/>
      <c r="AQ837" s="321"/>
      <c r="AR837" s="321"/>
      <c r="AS837" s="321"/>
      <c r="AT837" s="321"/>
      <c r="AU837" s="321"/>
      <c r="AV837" s="321"/>
      <c r="AW837" s="321"/>
      <c r="AX837" s="321"/>
    </row>
    <row r="838" spans="1:50" ht="43.5" hidden="1" customHeight="1" x14ac:dyDescent="0.2">
      <c r="A838" s="404">
        <v>2</v>
      </c>
      <c r="B838" s="404">
        <v>1</v>
      </c>
      <c r="C838" s="424"/>
      <c r="D838" s="418"/>
      <c r="E838" s="418"/>
      <c r="F838" s="418"/>
      <c r="G838" s="418"/>
      <c r="H838" s="418"/>
      <c r="I838" s="418"/>
      <c r="J838" s="419"/>
      <c r="K838" s="420"/>
      <c r="L838" s="420"/>
      <c r="M838" s="420"/>
      <c r="N838" s="420"/>
      <c r="O838" s="420"/>
      <c r="P838" s="425"/>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45" customHeight="1" x14ac:dyDescent="0.2">
      <c r="A870" s="404">
        <v>1</v>
      </c>
      <c r="B870" s="404">
        <v>1</v>
      </c>
      <c r="C870" s="424" t="s">
        <v>669</v>
      </c>
      <c r="D870" s="418"/>
      <c r="E870" s="418"/>
      <c r="F870" s="418"/>
      <c r="G870" s="418"/>
      <c r="H870" s="418"/>
      <c r="I870" s="418"/>
      <c r="J870" s="419">
        <v>4010001090119</v>
      </c>
      <c r="K870" s="420"/>
      <c r="L870" s="420"/>
      <c r="M870" s="420"/>
      <c r="N870" s="420"/>
      <c r="O870" s="420"/>
      <c r="P870" s="317" t="s">
        <v>619</v>
      </c>
      <c r="Q870" s="317"/>
      <c r="R870" s="317"/>
      <c r="S870" s="317"/>
      <c r="T870" s="317"/>
      <c r="U870" s="317"/>
      <c r="V870" s="317"/>
      <c r="W870" s="317"/>
      <c r="X870" s="317"/>
      <c r="Y870" s="318">
        <v>25.298999999999999</v>
      </c>
      <c r="Z870" s="319"/>
      <c r="AA870" s="319"/>
      <c r="AB870" s="320"/>
      <c r="AC870" s="328" t="s">
        <v>497</v>
      </c>
      <c r="AD870" s="423"/>
      <c r="AE870" s="423"/>
      <c r="AF870" s="423"/>
      <c r="AG870" s="423"/>
      <c r="AH870" s="421">
        <v>2</v>
      </c>
      <c r="AI870" s="422"/>
      <c r="AJ870" s="422"/>
      <c r="AK870" s="422"/>
      <c r="AL870" s="325">
        <v>95.2</v>
      </c>
      <c r="AM870" s="326"/>
      <c r="AN870" s="326"/>
      <c r="AO870" s="327"/>
      <c r="AP870" s="321"/>
      <c r="AQ870" s="321"/>
      <c r="AR870" s="321"/>
      <c r="AS870" s="321"/>
      <c r="AT870" s="321"/>
      <c r="AU870" s="321"/>
      <c r="AV870" s="321"/>
      <c r="AW870" s="321"/>
      <c r="AX870" s="321"/>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2">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13.5"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42.75" customHeight="1" x14ac:dyDescent="0.2">
      <c r="A903" s="404">
        <v>1</v>
      </c>
      <c r="B903" s="404">
        <v>1</v>
      </c>
      <c r="C903" s="418" t="s">
        <v>620</v>
      </c>
      <c r="D903" s="418"/>
      <c r="E903" s="418"/>
      <c r="F903" s="418"/>
      <c r="G903" s="418"/>
      <c r="H903" s="418"/>
      <c r="I903" s="418"/>
      <c r="J903" s="419">
        <v>9011101039249</v>
      </c>
      <c r="K903" s="420"/>
      <c r="L903" s="420"/>
      <c r="M903" s="420"/>
      <c r="N903" s="420"/>
      <c r="O903" s="420"/>
      <c r="P903" s="317" t="s">
        <v>621</v>
      </c>
      <c r="Q903" s="317"/>
      <c r="R903" s="317"/>
      <c r="S903" s="317"/>
      <c r="T903" s="317"/>
      <c r="U903" s="317"/>
      <c r="V903" s="317"/>
      <c r="W903" s="317"/>
      <c r="X903" s="317"/>
      <c r="Y903" s="318">
        <v>1.996</v>
      </c>
      <c r="Z903" s="319"/>
      <c r="AA903" s="319"/>
      <c r="AB903" s="320"/>
      <c r="AC903" s="328" t="s">
        <v>496</v>
      </c>
      <c r="AD903" s="423"/>
      <c r="AE903" s="423"/>
      <c r="AF903" s="423"/>
      <c r="AG903" s="423"/>
      <c r="AH903" s="421">
        <v>4</v>
      </c>
      <c r="AI903" s="422"/>
      <c r="AJ903" s="422"/>
      <c r="AK903" s="422"/>
      <c r="AL903" s="325">
        <v>51.9</v>
      </c>
      <c r="AM903" s="326"/>
      <c r="AN903" s="326"/>
      <c r="AO903" s="327"/>
      <c r="AP903" s="321"/>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2">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2">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2">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2">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2">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2">
      <c r="A1098" s="890" t="s">
        <v>451</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467</v>
      </c>
      <c r="AM1098" s="960"/>
      <c r="AN1098" s="960"/>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7" t="s">
        <v>385</v>
      </c>
      <c r="D1101" s="893"/>
      <c r="E1101" s="277" t="s">
        <v>384</v>
      </c>
      <c r="F1101" s="893"/>
      <c r="G1101" s="893"/>
      <c r="H1101" s="893"/>
      <c r="I1101" s="893"/>
      <c r="J1101" s="277" t="s">
        <v>419</v>
      </c>
      <c r="K1101" s="277"/>
      <c r="L1101" s="277"/>
      <c r="M1101" s="277"/>
      <c r="N1101" s="277"/>
      <c r="O1101" s="277"/>
      <c r="P1101" s="344" t="s">
        <v>27</v>
      </c>
      <c r="Q1101" s="344"/>
      <c r="R1101" s="344"/>
      <c r="S1101" s="344"/>
      <c r="T1101" s="344"/>
      <c r="U1101" s="344"/>
      <c r="V1101" s="344"/>
      <c r="W1101" s="344"/>
      <c r="X1101" s="344"/>
      <c r="Y1101" s="277" t="s">
        <v>421</v>
      </c>
      <c r="Z1101" s="893"/>
      <c r="AA1101" s="893"/>
      <c r="AB1101" s="893"/>
      <c r="AC1101" s="277" t="s">
        <v>367</v>
      </c>
      <c r="AD1101" s="277"/>
      <c r="AE1101" s="277"/>
      <c r="AF1101" s="277"/>
      <c r="AG1101" s="277"/>
      <c r="AH1101" s="344" t="s">
        <v>380</v>
      </c>
      <c r="AI1101" s="345"/>
      <c r="AJ1101" s="345"/>
      <c r="AK1101" s="345"/>
      <c r="AL1101" s="345" t="s">
        <v>21</v>
      </c>
      <c r="AM1101" s="345"/>
      <c r="AN1101" s="345"/>
      <c r="AO1101" s="896"/>
      <c r="AP1101" s="427" t="s">
        <v>452</v>
      </c>
      <c r="AQ1101" s="427"/>
      <c r="AR1101" s="427"/>
      <c r="AS1101" s="427"/>
      <c r="AT1101" s="427"/>
      <c r="AU1101" s="427"/>
      <c r="AV1101" s="427"/>
      <c r="AW1101" s="427"/>
      <c r="AX1101" s="427"/>
    </row>
    <row r="1102" spans="1:50" ht="30" customHeight="1" x14ac:dyDescent="0.2">
      <c r="A1102" s="404">
        <v>1</v>
      </c>
      <c r="B1102" s="404">
        <v>1</v>
      </c>
      <c r="C1102" s="895"/>
      <c r="D1102" s="895"/>
      <c r="E1102" s="261" t="s">
        <v>664</v>
      </c>
      <c r="F1102" s="894"/>
      <c r="G1102" s="894"/>
      <c r="H1102" s="894"/>
      <c r="I1102" s="894"/>
      <c r="J1102" s="419" t="s">
        <v>665</v>
      </c>
      <c r="K1102" s="420"/>
      <c r="L1102" s="420"/>
      <c r="M1102" s="420"/>
      <c r="N1102" s="420"/>
      <c r="O1102" s="420"/>
      <c r="P1102" s="425" t="s">
        <v>664</v>
      </c>
      <c r="Q1102" s="317"/>
      <c r="R1102" s="317"/>
      <c r="S1102" s="317"/>
      <c r="T1102" s="317"/>
      <c r="U1102" s="317"/>
      <c r="V1102" s="317"/>
      <c r="W1102" s="317"/>
      <c r="X1102" s="317"/>
      <c r="Y1102" s="318" t="s">
        <v>666</v>
      </c>
      <c r="Z1102" s="319"/>
      <c r="AA1102" s="319"/>
      <c r="AB1102" s="320"/>
      <c r="AC1102" s="322"/>
      <c r="AD1102" s="322"/>
      <c r="AE1102" s="322"/>
      <c r="AF1102" s="322"/>
      <c r="AG1102" s="322"/>
      <c r="AH1102" s="323" t="s">
        <v>667</v>
      </c>
      <c r="AI1102" s="324"/>
      <c r="AJ1102" s="324"/>
      <c r="AK1102" s="324"/>
      <c r="AL1102" s="325" t="s">
        <v>668</v>
      </c>
      <c r="AM1102" s="326"/>
      <c r="AN1102" s="326"/>
      <c r="AO1102" s="327"/>
      <c r="AP1102" s="321"/>
      <c r="AQ1102" s="321"/>
      <c r="AR1102" s="321"/>
      <c r="AS1102" s="321"/>
      <c r="AT1102" s="321"/>
      <c r="AU1102" s="321"/>
      <c r="AV1102" s="321"/>
      <c r="AW1102" s="321"/>
      <c r="AX1102" s="321"/>
    </row>
    <row r="1103" spans="1:50" ht="30" hidden="1" customHeight="1" x14ac:dyDescent="0.2">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895"/>
      <c r="D1110" s="895"/>
      <c r="E1110" s="894"/>
      <c r="F1110" s="894"/>
      <c r="G1110" s="894"/>
      <c r="H1110" s="894"/>
      <c r="I1110" s="89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895"/>
      <c r="D1119" s="895"/>
      <c r="E1119" s="261"/>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16383" man="1"/>
    <brk id="704" max="49" man="1"/>
    <brk id="739" max="16383" man="1"/>
    <brk id="778"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1" sqref="O1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36328125" style="13" hidden="1" customWidth="1"/>
    <col min="19" max="19" width="4" style="13" hidden="1" customWidth="1"/>
    <col min="20" max="20" width="8.7265625"/>
    <col min="21" max="21" width="9" style="28"/>
    <col min="22" max="22" width="3.36328125" style="28" customWidth="1"/>
    <col min="23" max="23" width="12.36328125" style="28" bestFit="1" customWidth="1"/>
    <col min="24" max="24" width="3.6328125" style="28" customWidth="1"/>
    <col min="25" max="25" width="12.36328125" style="34" bestFit="1" customWidth="1"/>
    <col min="26" max="26" width="3.6328125" style="28" customWidth="1"/>
    <col min="27" max="27" width="11.36328125" style="34" bestFit="1" customWidth="1"/>
    <col min="28" max="28" width="3.36328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2">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598</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2">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598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454</v>
      </c>
    </row>
    <row r="96" spans="25:25" x14ac:dyDescent="0.2">
      <c r="Y96" s="32" t="s">
        <v>511</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472</v>
      </c>
      <c r="B2" s="513"/>
      <c r="C2" s="513"/>
      <c r="D2" s="513"/>
      <c r="E2" s="513"/>
      <c r="F2" s="514"/>
      <c r="G2" s="796" t="s">
        <v>265</v>
      </c>
      <c r="H2" s="779"/>
      <c r="I2" s="779"/>
      <c r="J2" s="779"/>
      <c r="K2" s="779"/>
      <c r="L2" s="779"/>
      <c r="M2" s="779"/>
      <c r="N2" s="779"/>
      <c r="O2" s="780"/>
      <c r="P2" s="778" t="s">
        <v>59</v>
      </c>
      <c r="Q2" s="779"/>
      <c r="R2" s="779"/>
      <c r="S2" s="779"/>
      <c r="T2" s="779"/>
      <c r="U2" s="779"/>
      <c r="V2" s="779"/>
      <c r="W2" s="779"/>
      <c r="X2" s="780"/>
      <c r="Y2" s="1006"/>
      <c r="Z2" s="412"/>
      <c r="AA2" s="413"/>
      <c r="AB2" s="1010" t="s">
        <v>11</v>
      </c>
      <c r="AC2" s="1011"/>
      <c r="AD2" s="1012"/>
      <c r="AE2" s="998" t="s">
        <v>555</v>
      </c>
      <c r="AF2" s="998"/>
      <c r="AG2" s="998"/>
      <c r="AH2" s="998"/>
      <c r="AI2" s="998" t="s">
        <v>552</v>
      </c>
      <c r="AJ2" s="998"/>
      <c r="AK2" s="998"/>
      <c r="AL2" s="998"/>
      <c r="AM2" s="998" t="s">
        <v>526</v>
      </c>
      <c r="AN2" s="998"/>
      <c r="AO2" s="998"/>
      <c r="AP2" s="458"/>
      <c r="AQ2" s="176" t="s">
        <v>354</v>
      </c>
      <c r="AR2" s="169"/>
      <c r="AS2" s="169"/>
      <c r="AT2" s="170"/>
      <c r="AU2" s="373" t="s">
        <v>253</v>
      </c>
      <c r="AV2" s="373"/>
      <c r="AW2" s="373"/>
      <c r="AX2" s="374"/>
    </row>
    <row r="3" spans="1:50" ht="18.75" customHeight="1" x14ac:dyDescent="0.2">
      <c r="A3" s="512"/>
      <c r="B3" s="513"/>
      <c r="C3" s="513"/>
      <c r="D3" s="513"/>
      <c r="E3" s="513"/>
      <c r="F3" s="514"/>
      <c r="G3" s="567"/>
      <c r="H3" s="379"/>
      <c r="I3" s="379"/>
      <c r="J3" s="379"/>
      <c r="K3" s="379"/>
      <c r="L3" s="379"/>
      <c r="M3" s="379"/>
      <c r="N3" s="379"/>
      <c r="O3" s="568"/>
      <c r="P3" s="580"/>
      <c r="Q3" s="379"/>
      <c r="R3" s="379"/>
      <c r="S3" s="379"/>
      <c r="T3" s="379"/>
      <c r="U3" s="379"/>
      <c r="V3" s="379"/>
      <c r="W3" s="379"/>
      <c r="X3" s="568"/>
      <c r="Y3" s="1007"/>
      <c r="Z3" s="1008"/>
      <c r="AA3" s="1009"/>
      <c r="AB3" s="1013"/>
      <c r="AC3" s="1014"/>
      <c r="AD3" s="101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2">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551"/>
      <c r="AC4" s="1005"/>
      <c r="AD4" s="100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2">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2">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2">
      <c r="A7" s="899" t="s">
        <v>504</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2">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2">
      <c r="A9" s="512" t="s">
        <v>472</v>
      </c>
      <c r="B9" s="513"/>
      <c r="C9" s="513"/>
      <c r="D9" s="513"/>
      <c r="E9" s="513"/>
      <c r="F9" s="514"/>
      <c r="G9" s="796" t="s">
        <v>265</v>
      </c>
      <c r="H9" s="779"/>
      <c r="I9" s="779"/>
      <c r="J9" s="779"/>
      <c r="K9" s="779"/>
      <c r="L9" s="779"/>
      <c r="M9" s="779"/>
      <c r="N9" s="779"/>
      <c r="O9" s="780"/>
      <c r="P9" s="778" t="s">
        <v>59</v>
      </c>
      <c r="Q9" s="779"/>
      <c r="R9" s="779"/>
      <c r="S9" s="779"/>
      <c r="T9" s="779"/>
      <c r="U9" s="779"/>
      <c r="V9" s="779"/>
      <c r="W9" s="779"/>
      <c r="X9" s="780"/>
      <c r="Y9" s="1006"/>
      <c r="Z9" s="412"/>
      <c r="AA9" s="413"/>
      <c r="AB9" s="1010" t="s">
        <v>11</v>
      </c>
      <c r="AC9" s="1011"/>
      <c r="AD9" s="1012"/>
      <c r="AE9" s="998" t="s">
        <v>556</v>
      </c>
      <c r="AF9" s="998"/>
      <c r="AG9" s="998"/>
      <c r="AH9" s="998"/>
      <c r="AI9" s="998" t="s">
        <v>552</v>
      </c>
      <c r="AJ9" s="998"/>
      <c r="AK9" s="998"/>
      <c r="AL9" s="998"/>
      <c r="AM9" s="998" t="s">
        <v>526</v>
      </c>
      <c r="AN9" s="998"/>
      <c r="AO9" s="998"/>
      <c r="AP9" s="458"/>
      <c r="AQ9" s="176" t="s">
        <v>354</v>
      </c>
      <c r="AR9" s="169"/>
      <c r="AS9" s="169"/>
      <c r="AT9" s="170"/>
      <c r="AU9" s="373" t="s">
        <v>253</v>
      </c>
      <c r="AV9" s="373"/>
      <c r="AW9" s="373"/>
      <c r="AX9" s="374"/>
    </row>
    <row r="10" spans="1:50" ht="18.75" customHeight="1" x14ac:dyDescent="0.2">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7"/>
      <c r="Z10" s="1008"/>
      <c r="AA10" s="1009"/>
      <c r="AB10" s="1013"/>
      <c r="AC10" s="1014"/>
      <c r="AD10" s="101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2">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1"/>
      <c r="AC11" s="1005"/>
      <c r="AD11" s="100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2">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2">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2">
      <c r="A14" s="899" t="s">
        <v>504</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2">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2">
      <c r="A16" s="512" t="s">
        <v>472</v>
      </c>
      <c r="B16" s="513"/>
      <c r="C16" s="513"/>
      <c r="D16" s="513"/>
      <c r="E16" s="513"/>
      <c r="F16" s="514"/>
      <c r="G16" s="796" t="s">
        <v>265</v>
      </c>
      <c r="H16" s="779"/>
      <c r="I16" s="779"/>
      <c r="J16" s="779"/>
      <c r="K16" s="779"/>
      <c r="L16" s="779"/>
      <c r="M16" s="779"/>
      <c r="N16" s="779"/>
      <c r="O16" s="780"/>
      <c r="P16" s="778" t="s">
        <v>59</v>
      </c>
      <c r="Q16" s="779"/>
      <c r="R16" s="779"/>
      <c r="S16" s="779"/>
      <c r="T16" s="779"/>
      <c r="U16" s="779"/>
      <c r="V16" s="779"/>
      <c r="W16" s="779"/>
      <c r="X16" s="780"/>
      <c r="Y16" s="1006"/>
      <c r="Z16" s="412"/>
      <c r="AA16" s="413"/>
      <c r="AB16" s="1010" t="s">
        <v>11</v>
      </c>
      <c r="AC16" s="1011"/>
      <c r="AD16" s="1012"/>
      <c r="AE16" s="998" t="s">
        <v>555</v>
      </c>
      <c r="AF16" s="998"/>
      <c r="AG16" s="998"/>
      <c r="AH16" s="998"/>
      <c r="AI16" s="998" t="s">
        <v>553</v>
      </c>
      <c r="AJ16" s="998"/>
      <c r="AK16" s="998"/>
      <c r="AL16" s="998"/>
      <c r="AM16" s="998" t="s">
        <v>526</v>
      </c>
      <c r="AN16" s="998"/>
      <c r="AO16" s="998"/>
      <c r="AP16" s="458"/>
      <c r="AQ16" s="176" t="s">
        <v>354</v>
      </c>
      <c r="AR16" s="169"/>
      <c r="AS16" s="169"/>
      <c r="AT16" s="170"/>
      <c r="AU16" s="373" t="s">
        <v>253</v>
      </c>
      <c r="AV16" s="373"/>
      <c r="AW16" s="373"/>
      <c r="AX16" s="374"/>
    </row>
    <row r="17" spans="1:50" ht="18.75" customHeight="1" x14ac:dyDescent="0.2">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7"/>
      <c r="Z17" s="1008"/>
      <c r="AA17" s="1009"/>
      <c r="AB17" s="1013"/>
      <c r="AC17" s="1014"/>
      <c r="AD17" s="101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2">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1"/>
      <c r="AC18" s="1005"/>
      <c r="AD18" s="100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2">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2">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2">
      <c r="A21" s="899" t="s">
        <v>504</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2">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2">
      <c r="A23" s="512" t="s">
        <v>472</v>
      </c>
      <c r="B23" s="513"/>
      <c r="C23" s="513"/>
      <c r="D23" s="513"/>
      <c r="E23" s="513"/>
      <c r="F23" s="514"/>
      <c r="G23" s="796" t="s">
        <v>265</v>
      </c>
      <c r="H23" s="779"/>
      <c r="I23" s="779"/>
      <c r="J23" s="779"/>
      <c r="K23" s="779"/>
      <c r="L23" s="779"/>
      <c r="M23" s="779"/>
      <c r="N23" s="779"/>
      <c r="O23" s="780"/>
      <c r="P23" s="778" t="s">
        <v>59</v>
      </c>
      <c r="Q23" s="779"/>
      <c r="R23" s="779"/>
      <c r="S23" s="779"/>
      <c r="T23" s="779"/>
      <c r="U23" s="779"/>
      <c r="V23" s="779"/>
      <c r="W23" s="779"/>
      <c r="X23" s="780"/>
      <c r="Y23" s="1006"/>
      <c r="Z23" s="412"/>
      <c r="AA23" s="413"/>
      <c r="AB23" s="1010" t="s">
        <v>11</v>
      </c>
      <c r="AC23" s="1011"/>
      <c r="AD23" s="1012"/>
      <c r="AE23" s="998" t="s">
        <v>557</v>
      </c>
      <c r="AF23" s="998"/>
      <c r="AG23" s="998"/>
      <c r="AH23" s="998"/>
      <c r="AI23" s="998" t="s">
        <v>552</v>
      </c>
      <c r="AJ23" s="998"/>
      <c r="AK23" s="998"/>
      <c r="AL23" s="998"/>
      <c r="AM23" s="998" t="s">
        <v>526</v>
      </c>
      <c r="AN23" s="998"/>
      <c r="AO23" s="998"/>
      <c r="AP23" s="458"/>
      <c r="AQ23" s="176" t="s">
        <v>354</v>
      </c>
      <c r="AR23" s="169"/>
      <c r="AS23" s="169"/>
      <c r="AT23" s="170"/>
      <c r="AU23" s="373" t="s">
        <v>253</v>
      </c>
      <c r="AV23" s="373"/>
      <c r="AW23" s="373"/>
      <c r="AX23" s="374"/>
    </row>
    <row r="24" spans="1:50" ht="18.75" customHeight="1" x14ac:dyDescent="0.2">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7"/>
      <c r="Z24" s="1008"/>
      <c r="AA24" s="1009"/>
      <c r="AB24" s="1013"/>
      <c r="AC24" s="1014"/>
      <c r="AD24" s="101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2">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1"/>
      <c r="AC25" s="1005"/>
      <c r="AD25" s="100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2">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2">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2">
      <c r="A28" s="899" t="s">
        <v>504</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2">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2">
      <c r="A30" s="512" t="s">
        <v>472</v>
      </c>
      <c r="B30" s="513"/>
      <c r="C30" s="513"/>
      <c r="D30" s="513"/>
      <c r="E30" s="513"/>
      <c r="F30" s="514"/>
      <c r="G30" s="796" t="s">
        <v>265</v>
      </c>
      <c r="H30" s="779"/>
      <c r="I30" s="779"/>
      <c r="J30" s="779"/>
      <c r="K30" s="779"/>
      <c r="L30" s="779"/>
      <c r="M30" s="779"/>
      <c r="N30" s="779"/>
      <c r="O30" s="780"/>
      <c r="P30" s="778" t="s">
        <v>59</v>
      </c>
      <c r="Q30" s="779"/>
      <c r="R30" s="779"/>
      <c r="S30" s="779"/>
      <c r="T30" s="779"/>
      <c r="U30" s="779"/>
      <c r="V30" s="779"/>
      <c r="W30" s="779"/>
      <c r="X30" s="780"/>
      <c r="Y30" s="1006"/>
      <c r="Z30" s="412"/>
      <c r="AA30" s="413"/>
      <c r="AB30" s="1010" t="s">
        <v>11</v>
      </c>
      <c r="AC30" s="1011"/>
      <c r="AD30" s="1012"/>
      <c r="AE30" s="998" t="s">
        <v>555</v>
      </c>
      <c r="AF30" s="998"/>
      <c r="AG30" s="998"/>
      <c r="AH30" s="998"/>
      <c r="AI30" s="998" t="s">
        <v>552</v>
      </c>
      <c r="AJ30" s="998"/>
      <c r="AK30" s="998"/>
      <c r="AL30" s="998"/>
      <c r="AM30" s="998" t="s">
        <v>550</v>
      </c>
      <c r="AN30" s="998"/>
      <c r="AO30" s="998"/>
      <c r="AP30" s="458"/>
      <c r="AQ30" s="176" t="s">
        <v>354</v>
      </c>
      <c r="AR30" s="169"/>
      <c r="AS30" s="169"/>
      <c r="AT30" s="170"/>
      <c r="AU30" s="373" t="s">
        <v>253</v>
      </c>
      <c r="AV30" s="373"/>
      <c r="AW30" s="373"/>
      <c r="AX30" s="374"/>
    </row>
    <row r="31" spans="1:50" ht="18.75" customHeight="1" x14ac:dyDescent="0.2">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7"/>
      <c r="Z31" s="1008"/>
      <c r="AA31" s="1009"/>
      <c r="AB31" s="1013"/>
      <c r="AC31" s="1014"/>
      <c r="AD31" s="101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2">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1"/>
      <c r="AC32" s="1005"/>
      <c r="AD32" s="100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2">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2">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2">
      <c r="A35" s="899" t="s">
        <v>504</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2">
      <c r="A37" s="512" t="s">
        <v>472</v>
      </c>
      <c r="B37" s="513"/>
      <c r="C37" s="513"/>
      <c r="D37" s="513"/>
      <c r="E37" s="513"/>
      <c r="F37" s="514"/>
      <c r="G37" s="796" t="s">
        <v>265</v>
      </c>
      <c r="H37" s="779"/>
      <c r="I37" s="779"/>
      <c r="J37" s="779"/>
      <c r="K37" s="779"/>
      <c r="L37" s="779"/>
      <c r="M37" s="779"/>
      <c r="N37" s="779"/>
      <c r="O37" s="780"/>
      <c r="P37" s="778" t="s">
        <v>59</v>
      </c>
      <c r="Q37" s="779"/>
      <c r="R37" s="779"/>
      <c r="S37" s="779"/>
      <c r="T37" s="779"/>
      <c r="U37" s="779"/>
      <c r="V37" s="779"/>
      <c r="W37" s="779"/>
      <c r="X37" s="780"/>
      <c r="Y37" s="1006"/>
      <c r="Z37" s="412"/>
      <c r="AA37" s="413"/>
      <c r="AB37" s="1010" t="s">
        <v>11</v>
      </c>
      <c r="AC37" s="1011"/>
      <c r="AD37" s="1012"/>
      <c r="AE37" s="998" t="s">
        <v>557</v>
      </c>
      <c r="AF37" s="998"/>
      <c r="AG37" s="998"/>
      <c r="AH37" s="998"/>
      <c r="AI37" s="998" t="s">
        <v>554</v>
      </c>
      <c r="AJ37" s="998"/>
      <c r="AK37" s="998"/>
      <c r="AL37" s="998"/>
      <c r="AM37" s="998" t="s">
        <v>551</v>
      </c>
      <c r="AN37" s="998"/>
      <c r="AO37" s="998"/>
      <c r="AP37" s="458"/>
      <c r="AQ37" s="176" t="s">
        <v>354</v>
      </c>
      <c r="AR37" s="169"/>
      <c r="AS37" s="169"/>
      <c r="AT37" s="170"/>
      <c r="AU37" s="373" t="s">
        <v>253</v>
      </c>
      <c r="AV37" s="373"/>
      <c r="AW37" s="373"/>
      <c r="AX37" s="374"/>
    </row>
    <row r="38" spans="1:50" ht="18.75" customHeight="1" x14ac:dyDescent="0.2">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7"/>
      <c r="Z38" s="1008"/>
      <c r="AA38" s="1009"/>
      <c r="AB38" s="1013"/>
      <c r="AC38" s="1014"/>
      <c r="AD38" s="101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2">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1"/>
      <c r="AC39" s="1005"/>
      <c r="AD39" s="100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2">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2">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2">
      <c r="A42" s="899" t="s">
        <v>504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2">
      <c r="A44" s="512" t="s">
        <v>472</v>
      </c>
      <c r="B44" s="513"/>
      <c r="C44" s="513"/>
      <c r="D44" s="513"/>
      <c r="E44" s="513"/>
      <c r="F44" s="514"/>
      <c r="G44" s="796" t="s">
        <v>265</v>
      </c>
      <c r="H44" s="779"/>
      <c r="I44" s="779"/>
      <c r="J44" s="779"/>
      <c r="K44" s="779"/>
      <c r="L44" s="779"/>
      <c r="M44" s="779"/>
      <c r="N44" s="779"/>
      <c r="O44" s="780"/>
      <c r="P44" s="778" t="s">
        <v>59</v>
      </c>
      <c r="Q44" s="779"/>
      <c r="R44" s="779"/>
      <c r="S44" s="779"/>
      <c r="T44" s="779"/>
      <c r="U44" s="779"/>
      <c r="V44" s="779"/>
      <c r="W44" s="779"/>
      <c r="X44" s="780"/>
      <c r="Y44" s="1006"/>
      <c r="Z44" s="412"/>
      <c r="AA44" s="413"/>
      <c r="AB44" s="1010" t="s">
        <v>11</v>
      </c>
      <c r="AC44" s="1011"/>
      <c r="AD44" s="1012"/>
      <c r="AE44" s="998" t="s">
        <v>555</v>
      </c>
      <c r="AF44" s="998"/>
      <c r="AG44" s="998"/>
      <c r="AH44" s="998"/>
      <c r="AI44" s="998" t="s">
        <v>552</v>
      </c>
      <c r="AJ44" s="998"/>
      <c r="AK44" s="998"/>
      <c r="AL44" s="998"/>
      <c r="AM44" s="998" t="s">
        <v>526</v>
      </c>
      <c r="AN44" s="998"/>
      <c r="AO44" s="998"/>
      <c r="AP44" s="458"/>
      <c r="AQ44" s="176" t="s">
        <v>354</v>
      </c>
      <c r="AR44" s="169"/>
      <c r="AS44" s="169"/>
      <c r="AT44" s="170"/>
      <c r="AU44" s="373" t="s">
        <v>253</v>
      </c>
      <c r="AV44" s="373"/>
      <c r="AW44" s="373"/>
      <c r="AX44" s="374"/>
    </row>
    <row r="45" spans="1:50" ht="18.75" customHeight="1" x14ac:dyDescent="0.2">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7"/>
      <c r="Z45" s="1008"/>
      <c r="AA45" s="1009"/>
      <c r="AB45" s="1013"/>
      <c r="AC45" s="1014"/>
      <c r="AD45" s="101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2">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1"/>
      <c r="AC46" s="1005"/>
      <c r="AD46" s="100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2">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2">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2">
      <c r="A49" s="899" t="s">
        <v>504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2">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2">
      <c r="A51" s="512" t="s">
        <v>472</v>
      </c>
      <c r="B51" s="513"/>
      <c r="C51" s="513"/>
      <c r="D51" s="513"/>
      <c r="E51" s="513"/>
      <c r="F51" s="514"/>
      <c r="G51" s="796" t="s">
        <v>265</v>
      </c>
      <c r="H51" s="779"/>
      <c r="I51" s="779"/>
      <c r="J51" s="779"/>
      <c r="K51" s="779"/>
      <c r="L51" s="779"/>
      <c r="M51" s="779"/>
      <c r="N51" s="779"/>
      <c r="O51" s="780"/>
      <c r="P51" s="778" t="s">
        <v>59</v>
      </c>
      <c r="Q51" s="779"/>
      <c r="R51" s="779"/>
      <c r="S51" s="779"/>
      <c r="T51" s="779"/>
      <c r="U51" s="779"/>
      <c r="V51" s="779"/>
      <c r="W51" s="779"/>
      <c r="X51" s="780"/>
      <c r="Y51" s="1006"/>
      <c r="Z51" s="412"/>
      <c r="AA51" s="413"/>
      <c r="AB51" s="458" t="s">
        <v>11</v>
      </c>
      <c r="AC51" s="1011"/>
      <c r="AD51" s="1012"/>
      <c r="AE51" s="998" t="s">
        <v>555</v>
      </c>
      <c r="AF51" s="998"/>
      <c r="AG51" s="998"/>
      <c r="AH51" s="998"/>
      <c r="AI51" s="998" t="s">
        <v>552</v>
      </c>
      <c r="AJ51" s="998"/>
      <c r="AK51" s="998"/>
      <c r="AL51" s="998"/>
      <c r="AM51" s="998" t="s">
        <v>526</v>
      </c>
      <c r="AN51" s="998"/>
      <c r="AO51" s="998"/>
      <c r="AP51" s="458"/>
      <c r="AQ51" s="176" t="s">
        <v>354</v>
      </c>
      <c r="AR51" s="169"/>
      <c r="AS51" s="169"/>
      <c r="AT51" s="170"/>
      <c r="AU51" s="373" t="s">
        <v>253</v>
      </c>
      <c r="AV51" s="373"/>
      <c r="AW51" s="373"/>
      <c r="AX51" s="374"/>
    </row>
    <row r="52" spans="1:50" ht="18.75" customHeight="1" x14ac:dyDescent="0.2">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7"/>
      <c r="Z52" s="1008"/>
      <c r="AA52" s="1009"/>
      <c r="AB52" s="1013"/>
      <c r="AC52" s="1014"/>
      <c r="AD52" s="101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2">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1"/>
      <c r="AC53" s="1005"/>
      <c r="AD53" s="100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2">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2">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2">
      <c r="A56" s="899" t="s">
        <v>504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2">
      <c r="A58" s="512" t="s">
        <v>472</v>
      </c>
      <c r="B58" s="513"/>
      <c r="C58" s="513"/>
      <c r="D58" s="513"/>
      <c r="E58" s="513"/>
      <c r="F58" s="514"/>
      <c r="G58" s="796" t="s">
        <v>265</v>
      </c>
      <c r="H58" s="779"/>
      <c r="I58" s="779"/>
      <c r="J58" s="779"/>
      <c r="K58" s="779"/>
      <c r="L58" s="779"/>
      <c r="M58" s="779"/>
      <c r="N58" s="779"/>
      <c r="O58" s="780"/>
      <c r="P58" s="778" t="s">
        <v>59</v>
      </c>
      <c r="Q58" s="779"/>
      <c r="R58" s="779"/>
      <c r="S58" s="779"/>
      <c r="T58" s="779"/>
      <c r="U58" s="779"/>
      <c r="V58" s="779"/>
      <c r="W58" s="779"/>
      <c r="X58" s="780"/>
      <c r="Y58" s="1006"/>
      <c r="Z58" s="412"/>
      <c r="AA58" s="413"/>
      <c r="AB58" s="1010" t="s">
        <v>11</v>
      </c>
      <c r="AC58" s="1011"/>
      <c r="AD58" s="1012"/>
      <c r="AE58" s="998" t="s">
        <v>555</v>
      </c>
      <c r="AF58" s="998"/>
      <c r="AG58" s="998"/>
      <c r="AH58" s="998"/>
      <c r="AI58" s="998" t="s">
        <v>552</v>
      </c>
      <c r="AJ58" s="998"/>
      <c r="AK58" s="998"/>
      <c r="AL58" s="998"/>
      <c r="AM58" s="998" t="s">
        <v>526</v>
      </c>
      <c r="AN58" s="998"/>
      <c r="AO58" s="998"/>
      <c r="AP58" s="458"/>
      <c r="AQ58" s="176" t="s">
        <v>354</v>
      </c>
      <c r="AR58" s="169"/>
      <c r="AS58" s="169"/>
      <c r="AT58" s="170"/>
      <c r="AU58" s="373" t="s">
        <v>253</v>
      </c>
      <c r="AV58" s="373"/>
      <c r="AW58" s="373"/>
      <c r="AX58" s="374"/>
    </row>
    <row r="59" spans="1:50" ht="18.75" customHeight="1" x14ac:dyDescent="0.2">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7"/>
      <c r="Z59" s="1008"/>
      <c r="AA59" s="1009"/>
      <c r="AB59" s="1013"/>
      <c r="AC59" s="1014"/>
      <c r="AD59" s="101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2">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1"/>
      <c r="AC60" s="1005"/>
      <c r="AD60" s="100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2">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2">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2">
      <c r="A63" s="899" t="s">
        <v>504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2">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2">
      <c r="A65" s="512" t="s">
        <v>472</v>
      </c>
      <c r="B65" s="513"/>
      <c r="C65" s="513"/>
      <c r="D65" s="513"/>
      <c r="E65" s="513"/>
      <c r="F65" s="514"/>
      <c r="G65" s="796" t="s">
        <v>265</v>
      </c>
      <c r="H65" s="779"/>
      <c r="I65" s="779"/>
      <c r="J65" s="779"/>
      <c r="K65" s="779"/>
      <c r="L65" s="779"/>
      <c r="M65" s="779"/>
      <c r="N65" s="779"/>
      <c r="O65" s="780"/>
      <c r="P65" s="778" t="s">
        <v>59</v>
      </c>
      <c r="Q65" s="779"/>
      <c r="R65" s="779"/>
      <c r="S65" s="779"/>
      <c r="T65" s="779"/>
      <c r="U65" s="779"/>
      <c r="V65" s="779"/>
      <c r="W65" s="779"/>
      <c r="X65" s="780"/>
      <c r="Y65" s="1006"/>
      <c r="Z65" s="412"/>
      <c r="AA65" s="413"/>
      <c r="AB65" s="1010" t="s">
        <v>11</v>
      </c>
      <c r="AC65" s="1011"/>
      <c r="AD65" s="1012"/>
      <c r="AE65" s="998" t="s">
        <v>555</v>
      </c>
      <c r="AF65" s="998"/>
      <c r="AG65" s="998"/>
      <c r="AH65" s="998"/>
      <c r="AI65" s="998" t="s">
        <v>552</v>
      </c>
      <c r="AJ65" s="998"/>
      <c r="AK65" s="998"/>
      <c r="AL65" s="998"/>
      <c r="AM65" s="998" t="s">
        <v>526</v>
      </c>
      <c r="AN65" s="998"/>
      <c r="AO65" s="998"/>
      <c r="AP65" s="458"/>
      <c r="AQ65" s="176" t="s">
        <v>354</v>
      </c>
      <c r="AR65" s="169"/>
      <c r="AS65" s="169"/>
      <c r="AT65" s="170"/>
      <c r="AU65" s="373" t="s">
        <v>253</v>
      </c>
      <c r="AV65" s="373"/>
      <c r="AW65" s="373"/>
      <c r="AX65" s="374"/>
    </row>
    <row r="66" spans="1:50" ht="18.75" customHeight="1" x14ac:dyDescent="0.2">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7"/>
      <c r="Z66" s="1008"/>
      <c r="AA66" s="1009"/>
      <c r="AB66" s="1013"/>
      <c r="AC66" s="1014"/>
      <c r="AD66" s="101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2">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1"/>
      <c r="AC67" s="1005"/>
      <c r="AD67" s="100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2">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2">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2">
      <c r="A70" s="899" t="s">
        <v>504</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5">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60" zoomScaleNormal="75" zoomScalePageLayoutView="70" workbookViewId="0">
      <selection activeCell="BJ254" sqref="BJ25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5" t="s">
        <v>28</v>
      </c>
      <c r="B2" s="1036"/>
      <c r="C2" s="1036"/>
      <c r="D2" s="1036"/>
      <c r="E2" s="1036"/>
      <c r="F2" s="1037"/>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2">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2">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2">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2">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2">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2">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2">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2">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2">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2">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2">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2">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2">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2">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2">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2">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5"/>
    <row r="55" spans="1:50" ht="30" customHeight="1" x14ac:dyDescent="0.2">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2">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2">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2">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2">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2">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2">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2">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2">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5"/>
    <row r="108" spans="1:50" ht="30" customHeight="1" x14ac:dyDescent="0.2">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2">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2">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2">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2">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2">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2">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2">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2">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5"/>
    <row r="161" spans="1:50" ht="30" customHeight="1" x14ac:dyDescent="0.2">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2">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2">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2">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2">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2">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2">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2">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2">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5"/>
    <row r="214" spans="1:50" ht="30" customHeight="1" x14ac:dyDescent="0.2">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2">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2">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2">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2">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2">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2">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2">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2">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5" zoomScale="56" zoomScaleNormal="75" zoomScaleSheetLayoutView="56" zoomScalePageLayoutView="70" workbookViewId="0">
      <selection activeCell="AP61" sqref="AP61:AX61"/>
    </sheetView>
  </sheetViews>
  <sheetFormatPr defaultColWidth="9" defaultRowHeight="13" x14ac:dyDescent="0.2"/>
  <cols>
    <col min="1" max="2" width="2.6328125" style="36" customWidth="1"/>
    <col min="3" max="33" width="2.6328125" style="73" customWidth="1"/>
    <col min="34" max="37" width="3.36328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2">
      <c r="A4" s="1058">
        <v>1</v>
      </c>
      <c r="B4" s="105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2">
      <c r="A5" s="1058">
        <v>2</v>
      </c>
      <c r="B5" s="105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2">
      <c r="A6" s="1058">
        <v>3</v>
      </c>
      <c r="B6" s="105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2">
      <c r="A7" s="1058">
        <v>4</v>
      </c>
      <c r="B7" s="105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2">
      <c r="A8" s="1058">
        <v>5</v>
      </c>
      <c r="B8" s="105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2">
      <c r="A9" s="1058">
        <v>6</v>
      </c>
      <c r="B9" s="105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2">
      <c r="A10" s="1058">
        <v>7</v>
      </c>
      <c r="B10" s="105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2">
      <c r="A11" s="1058">
        <v>8</v>
      </c>
      <c r="B11" s="105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2">
      <c r="A12" s="1058">
        <v>9</v>
      </c>
      <c r="B12" s="105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2">
      <c r="A13" s="1058">
        <v>10</v>
      </c>
      <c r="B13" s="105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2">
      <c r="A14" s="1058">
        <v>11</v>
      </c>
      <c r="B14" s="105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2">
      <c r="A15" s="1058">
        <v>12</v>
      </c>
      <c r="B15" s="105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2">
      <c r="A16" s="1058">
        <v>13</v>
      </c>
      <c r="B16" s="105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2">
      <c r="A17" s="1058">
        <v>14</v>
      </c>
      <c r="B17" s="105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2">
      <c r="A18" s="1058">
        <v>15</v>
      </c>
      <c r="B18" s="105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2">
      <c r="A19" s="1058">
        <v>16</v>
      </c>
      <c r="B19" s="105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2">
      <c r="A20" s="1058">
        <v>17</v>
      </c>
      <c r="B20" s="105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2">
      <c r="A21" s="1058">
        <v>18</v>
      </c>
      <c r="B21" s="105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2">
      <c r="A22" s="1058">
        <v>19</v>
      </c>
      <c r="B22" s="105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2">
      <c r="A23" s="1058">
        <v>20</v>
      </c>
      <c r="B23" s="105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2">
      <c r="A24" s="1058">
        <v>21</v>
      </c>
      <c r="B24" s="105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2">
      <c r="A25" s="1058">
        <v>22</v>
      </c>
      <c r="B25" s="105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2">
      <c r="A26" s="1058">
        <v>23</v>
      </c>
      <c r="B26" s="105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2">
      <c r="A27" s="1058">
        <v>24</v>
      </c>
      <c r="B27" s="105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2">
      <c r="A28" s="1058">
        <v>25</v>
      </c>
      <c r="B28" s="105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2">
      <c r="A29" s="1058">
        <v>26</v>
      </c>
      <c r="B29" s="105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2">
      <c r="A30" s="1058">
        <v>27</v>
      </c>
      <c r="B30" s="105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2">
      <c r="A31" s="1058">
        <v>28</v>
      </c>
      <c r="B31" s="105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2">
      <c r="A32" s="1058">
        <v>29</v>
      </c>
      <c r="B32" s="105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2">
      <c r="A33" s="1058">
        <v>30</v>
      </c>
      <c r="B33" s="105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2">
      <c r="A37" s="1058">
        <v>1</v>
      </c>
      <c r="B37" s="105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2">
      <c r="A38" s="1058">
        <v>2</v>
      </c>
      <c r="B38" s="105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2">
      <c r="A39" s="1058">
        <v>3</v>
      </c>
      <c r="B39" s="105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2">
      <c r="A40" s="1058">
        <v>4</v>
      </c>
      <c r="B40" s="105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2">
      <c r="A41" s="1058">
        <v>5</v>
      </c>
      <c r="B41" s="105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2">
      <c r="A42" s="1058">
        <v>6</v>
      </c>
      <c r="B42" s="105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2">
      <c r="A43" s="1058">
        <v>7</v>
      </c>
      <c r="B43" s="105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2">
      <c r="A44" s="1058">
        <v>8</v>
      </c>
      <c r="B44" s="105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2">
      <c r="A45" s="1058">
        <v>9</v>
      </c>
      <c r="B45" s="105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2">
      <c r="A46" s="1058">
        <v>10</v>
      </c>
      <c r="B46" s="105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2">
      <c r="A47" s="1058">
        <v>11</v>
      </c>
      <c r="B47" s="105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2">
      <c r="A48" s="1058">
        <v>12</v>
      </c>
      <c r="B48" s="105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2">
      <c r="A49" s="1058">
        <v>13</v>
      </c>
      <c r="B49" s="105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2">
      <c r="A50" s="1058">
        <v>14</v>
      </c>
      <c r="B50" s="105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2">
      <c r="A51" s="1058">
        <v>15</v>
      </c>
      <c r="B51" s="105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2">
      <c r="A52" s="1058">
        <v>16</v>
      </c>
      <c r="B52" s="105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2">
      <c r="A53" s="1058">
        <v>17</v>
      </c>
      <c r="B53" s="105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2">
      <c r="A54" s="1058">
        <v>18</v>
      </c>
      <c r="B54" s="105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2">
      <c r="A55" s="1058">
        <v>19</v>
      </c>
      <c r="B55" s="105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2">
      <c r="A56" s="1058">
        <v>20</v>
      </c>
      <c r="B56" s="105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2">
      <c r="A57" s="1058">
        <v>21</v>
      </c>
      <c r="B57" s="105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2">
      <c r="A58" s="1058">
        <v>22</v>
      </c>
      <c r="B58" s="105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2">
      <c r="A59" s="1058">
        <v>23</v>
      </c>
      <c r="B59" s="105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2">
      <c r="A60" s="1058">
        <v>24</v>
      </c>
      <c r="B60" s="105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2">
      <c r="A61" s="1058">
        <v>25</v>
      </c>
      <c r="B61" s="105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2">
      <c r="A62" s="1058">
        <v>26</v>
      </c>
      <c r="B62" s="105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2">
      <c r="A63" s="1058">
        <v>27</v>
      </c>
      <c r="B63" s="105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2">
      <c r="A64" s="1058">
        <v>28</v>
      </c>
      <c r="B64" s="105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2">
      <c r="A65" s="1058">
        <v>29</v>
      </c>
      <c r="B65" s="105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2">
      <c r="A66" s="1058">
        <v>30</v>
      </c>
      <c r="B66" s="105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2">
      <c r="A70" s="1058">
        <v>1</v>
      </c>
      <c r="B70" s="105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2">
      <c r="A71" s="1058">
        <v>2</v>
      </c>
      <c r="B71" s="105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2">
      <c r="A72" s="1058">
        <v>3</v>
      </c>
      <c r="B72" s="105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2">
      <c r="A73" s="1058">
        <v>4</v>
      </c>
      <c r="B73" s="105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2">
      <c r="A74" s="1058">
        <v>5</v>
      </c>
      <c r="B74" s="105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2">
      <c r="A75" s="1058">
        <v>6</v>
      </c>
      <c r="B75" s="105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2">
      <c r="A76" s="1058">
        <v>7</v>
      </c>
      <c r="B76" s="105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2">
      <c r="A77" s="1058">
        <v>8</v>
      </c>
      <c r="B77" s="105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2">
      <c r="A78" s="1058">
        <v>9</v>
      </c>
      <c r="B78" s="105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2">
      <c r="A79" s="1058">
        <v>10</v>
      </c>
      <c r="B79" s="105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2">
      <c r="A80" s="1058">
        <v>11</v>
      </c>
      <c r="B80" s="105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2">
      <c r="A81" s="1058">
        <v>12</v>
      </c>
      <c r="B81" s="105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2">
      <c r="A82" s="1058">
        <v>13</v>
      </c>
      <c r="B82" s="105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2">
      <c r="A83" s="1058">
        <v>14</v>
      </c>
      <c r="B83" s="105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2">
      <c r="A84" s="1058">
        <v>15</v>
      </c>
      <c r="B84" s="105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2">
      <c r="A85" s="1058">
        <v>16</v>
      </c>
      <c r="B85" s="105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2">
      <c r="A86" s="1058">
        <v>17</v>
      </c>
      <c r="B86" s="105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2">
      <c r="A87" s="1058">
        <v>18</v>
      </c>
      <c r="B87" s="105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2">
      <c r="A88" s="1058">
        <v>19</v>
      </c>
      <c r="B88" s="105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2">
      <c r="A89" s="1058">
        <v>20</v>
      </c>
      <c r="B89" s="105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2">
      <c r="A90" s="1058">
        <v>21</v>
      </c>
      <c r="B90" s="105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2">
      <c r="A91" s="1058">
        <v>22</v>
      </c>
      <c r="B91" s="105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2">
      <c r="A92" s="1058">
        <v>23</v>
      </c>
      <c r="B92" s="105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2">
      <c r="A93" s="1058">
        <v>24</v>
      </c>
      <c r="B93" s="105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2">
      <c r="A94" s="1058">
        <v>25</v>
      </c>
      <c r="B94" s="105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2">
      <c r="A95" s="1058">
        <v>26</v>
      </c>
      <c r="B95" s="105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2">
      <c r="A96" s="1058">
        <v>27</v>
      </c>
      <c r="B96" s="105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2">
      <c r="A97" s="1058">
        <v>28</v>
      </c>
      <c r="B97" s="105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2">
      <c r="A98" s="1058">
        <v>29</v>
      </c>
      <c r="B98" s="105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2">
      <c r="A99" s="1058">
        <v>30</v>
      </c>
      <c r="B99" s="105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2">
      <c r="A103" s="1058">
        <v>1</v>
      </c>
      <c r="B103" s="105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2">
      <c r="A104" s="1058">
        <v>2</v>
      </c>
      <c r="B104" s="105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2">
      <c r="A105" s="1058">
        <v>3</v>
      </c>
      <c r="B105" s="105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2">
      <c r="A106" s="1058">
        <v>4</v>
      </c>
      <c r="B106" s="105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2">
      <c r="A107" s="1058">
        <v>5</v>
      </c>
      <c r="B107" s="105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2">
      <c r="A108" s="1058">
        <v>6</v>
      </c>
      <c r="B108" s="105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2">
      <c r="A109" s="1058">
        <v>7</v>
      </c>
      <c r="B109" s="105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2">
      <c r="A110" s="1058">
        <v>8</v>
      </c>
      <c r="B110" s="105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2">
      <c r="A111" s="1058">
        <v>9</v>
      </c>
      <c r="B111" s="105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2">
      <c r="A112" s="1058">
        <v>10</v>
      </c>
      <c r="B112" s="105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2">
      <c r="A113" s="1058">
        <v>11</v>
      </c>
      <c r="B113" s="105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2">
      <c r="A114" s="1058">
        <v>12</v>
      </c>
      <c r="B114" s="105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2">
      <c r="A115" s="1058">
        <v>13</v>
      </c>
      <c r="B115" s="105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2">
      <c r="A116" s="1058">
        <v>14</v>
      </c>
      <c r="B116" s="105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2">
      <c r="A117" s="1058">
        <v>15</v>
      </c>
      <c r="B117" s="105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2">
      <c r="A118" s="1058">
        <v>16</v>
      </c>
      <c r="B118" s="105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2">
      <c r="A119" s="1058">
        <v>17</v>
      </c>
      <c r="B119" s="105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2">
      <c r="A120" s="1058">
        <v>18</v>
      </c>
      <c r="B120" s="105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2">
      <c r="A121" s="1058">
        <v>19</v>
      </c>
      <c r="B121" s="105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2">
      <c r="A122" s="1058">
        <v>20</v>
      </c>
      <c r="B122" s="105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2">
      <c r="A123" s="1058">
        <v>21</v>
      </c>
      <c r="B123" s="105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2">
      <c r="A124" s="1058">
        <v>22</v>
      </c>
      <c r="B124" s="105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2">
      <c r="A125" s="1058">
        <v>23</v>
      </c>
      <c r="B125" s="105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2">
      <c r="A126" s="1058">
        <v>24</v>
      </c>
      <c r="B126" s="105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2">
      <c r="A127" s="1058">
        <v>25</v>
      </c>
      <c r="B127" s="105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2">
      <c r="A128" s="1058">
        <v>26</v>
      </c>
      <c r="B128" s="105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2">
      <c r="A129" s="1058">
        <v>27</v>
      </c>
      <c r="B129" s="105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2">
      <c r="A130" s="1058">
        <v>28</v>
      </c>
      <c r="B130" s="105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2">
      <c r="A131" s="1058">
        <v>29</v>
      </c>
      <c r="B131" s="105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2">
      <c r="A132" s="1058">
        <v>30</v>
      </c>
      <c r="B132" s="105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2">
      <c r="A136" s="1058">
        <v>1</v>
      </c>
      <c r="B136" s="105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2">
      <c r="A137" s="1058">
        <v>2</v>
      </c>
      <c r="B137" s="105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2">
      <c r="A138" s="1058">
        <v>3</v>
      </c>
      <c r="B138" s="105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2">
      <c r="A139" s="1058">
        <v>4</v>
      </c>
      <c r="B139" s="105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2">
      <c r="A140" s="1058">
        <v>5</v>
      </c>
      <c r="B140" s="105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2">
      <c r="A141" s="1058">
        <v>6</v>
      </c>
      <c r="B141" s="105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2">
      <c r="A142" s="1058">
        <v>7</v>
      </c>
      <c r="B142" s="105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2">
      <c r="A143" s="1058">
        <v>8</v>
      </c>
      <c r="B143" s="105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2">
      <c r="A144" s="1058">
        <v>9</v>
      </c>
      <c r="B144" s="105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2">
      <c r="A145" s="1058">
        <v>10</v>
      </c>
      <c r="B145" s="105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2">
      <c r="A146" s="1058">
        <v>11</v>
      </c>
      <c r="B146" s="105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2">
      <c r="A147" s="1058">
        <v>12</v>
      </c>
      <c r="B147" s="105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2">
      <c r="A148" s="1058">
        <v>13</v>
      </c>
      <c r="B148" s="105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2">
      <c r="A149" s="1058">
        <v>14</v>
      </c>
      <c r="B149" s="105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2">
      <c r="A150" s="1058">
        <v>15</v>
      </c>
      <c r="B150" s="105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2">
      <c r="A151" s="1058">
        <v>16</v>
      </c>
      <c r="B151" s="105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2">
      <c r="A152" s="1058">
        <v>17</v>
      </c>
      <c r="B152" s="105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2">
      <c r="A153" s="1058">
        <v>18</v>
      </c>
      <c r="B153" s="105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2">
      <c r="A154" s="1058">
        <v>19</v>
      </c>
      <c r="B154" s="105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2">
      <c r="A155" s="1058">
        <v>20</v>
      </c>
      <c r="B155" s="105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2">
      <c r="A156" s="1058">
        <v>21</v>
      </c>
      <c r="B156" s="105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2">
      <c r="A157" s="1058">
        <v>22</v>
      </c>
      <c r="B157" s="105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2">
      <c r="A158" s="1058">
        <v>23</v>
      </c>
      <c r="B158" s="105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2">
      <c r="A159" s="1058">
        <v>24</v>
      </c>
      <c r="B159" s="105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2">
      <c r="A160" s="1058">
        <v>25</v>
      </c>
      <c r="B160" s="105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2">
      <c r="A161" s="1058">
        <v>26</v>
      </c>
      <c r="B161" s="105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2">
      <c r="A162" s="1058">
        <v>27</v>
      </c>
      <c r="B162" s="105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2">
      <c r="A163" s="1058">
        <v>28</v>
      </c>
      <c r="B163" s="105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2">
      <c r="A164" s="1058">
        <v>29</v>
      </c>
      <c r="B164" s="105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2">
      <c r="A165" s="1058">
        <v>30</v>
      </c>
      <c r="B165" s="105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2">
      <c r="A169" s="1058">
        <v>1</v>
      </c>
      <c r="B169" s="105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2">
      <c r="A170" s="1058">
        <v>2</v>
      </c>
      <c r="B170" s="105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2">
      <c r="A171" s="1058">
        <v>3</v>
      </c>
      <c r="B171" s="105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2">
      <c r="A172" s="1058">
        <v>4</v>
      </c>
      <c r="B172" s="105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2">
      <c r="A173" s="1058">
        <v>5</v>
      </c>
      <c r="B173" s="105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2">
      <c r="A174" s="1058">
        <v>6</v>
      </c>
      <c r="B174" s="105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2">
      <c r="A175" s="1058">
        <v>7</v>
      </c>
      <c r="B175" s="105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2">
      <c r="A176" s="1058">
        <v>8</v>
      </c>
      <c r="B176" s="105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2">
      <c r="A177" s="1058">
        <v>9</v>
      </c>
      <c r="B177" s="105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2">
      <c r="A178" s="1058">
        <v>10</v>
      </c>
      <c r="B178" s="105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2">
      <c r="A179" s="1058">
        <v>11</v>
      </c>
      <c r="B179" s="105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2">
      <c r="A180" s="1058">
        <v>12</v>
      </c>
      <c r="B180" s="105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2">
      <c r="A181" s="1058">
        <v>13</v>
      </c>
      <c r="B181" s="105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2">
      <c r="A182" s="1058">
        <v>14</v>
      </c>
      <c r="B182" s="105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2">
      <c r="A183" s="1058">
        <v>15</v>
      </c>
      <c r="B183" s="105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2">
      <c r="A184" s="1058">
        <v>16</v>
      </c>
      <c r="B184" s="105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2">
      <c r="A185" s="1058">
        <v>17</v>
      </c>
      <c r="B185" s="105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2">
      <c r="A186" s="1058">
        <v>18</v>
      </c>
      <c r="B186" s="105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2">
      <c r="A187" s="1058">
        <v>19</v>
      </c>
      <c r="B187" s="105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2">
      <c r="A188" s="1058">
        <v>20</v>
      </c>
      <c r="B188" s="105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2">
      <c r="A189" s="1058">
        <v>21</v>
      </c>
      <c r="B189" s="105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2">
      <c r="A190" s="1058">
        <v>22</v>
      </c>
      <c r="B190" s="105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2">
      <c r="A191" s="1058">
        <v>23</v>
      </c>
      <c r="B191" s="105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2">
      <c r="A192" s="1058">
        <v>24</v>
      </c>
      <c r="B192" s="105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2">
      <c r="A193" s="1058">
        <v>25</v>
      </c>
      <c r="B193" s="105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2">
      <c r="A194" s="1058">
        <v>26</v>
      </c>
      <c r="B194" s="105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2">
      <c r="A195" s="1058">
        <v>27</v>
      </c>
      <c r="B195" s="105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2">
      <c r="A196" s="1058">
        <v>28</v>
      </c>
      <c r="B196" s="105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2">
      <c r="A197" s="1058">
        <v>29</v>
      </c>
      <c r="B197" s="105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2">
      <c r="A198" s="1058">
        <v>30</v>
      </c>
      <c r="B198" s="105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2">
      <c r="A202" s="1058">
        <v>1</v>
      </c>
      <c r="B202" s="105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2">
      <c r="A203" s="1058">
        <v>2</v>
      </c>
      <c r="B203" s="105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2">
      <c r="A204" s="1058">
        <v>3</v>
      </c>
      <c r="B204" s="105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2">
      <c r="A205" s="1058">
        <v>4</v>
      </c>
      <c r="B205" s="105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2">
      <c r="A206" s="1058">
        <v>5</v>
      </c>
      <c r="B206" s="105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2">
      <c r="A207" s="1058">
        <v>6</v>
      </c>
      <c r="B207" s="105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2">
      <c r="A208" s="1058">
        <v>7</v>
      </c>
      <c r="B208" s="105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2">
      <c r="A209" s="1058">
        <v>8</v>
      </c>
      <c r="B209" s="105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2">
      <c r="A210" s="1058">
        <v>9</v>
      </c>
      <c r="B210" s="105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2">
      <c r="A211" s="1058">
        <v>10</v>
      </c>
      <c r="B211" s="105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2">
      <c r="A212" s="1058">
        <v>11</v>
      </c>
      <c r="B212" s="105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2">
      <c r="A213" s="1058">
        <v>12</v>
      </c>
      <c r="B213" s="105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2">
      <c r="A214" s="1058">
        <v>13</v>
      </c>
      <c r="B214" s="105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2">
      <c r="A215" s="1058">
        <v>14</v>
      </c>
      <c r="B215" s="105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2">
      <c r="A216" s="1058">
        <v>15</v>
      </c>
      <c r="B216" s="105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2">
      <c r="A217" s="1058">
        <v>16</v>
      </c>
      <c r="B217" s="105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2">
      <c r="A218" s="1058">
        <v>17</v>
      </c>
      <c r="B218" s="105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2">
      <c r="A219" s="1058">
        <v>18</v>
      </c>
      <c r="B219" s="105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2">
      <c r="A220" s="1058">
        <v>19</v>
      </c>
      <c r="B220" s="105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2">
      <c r="A221" s="1058">
        <v>20</v>
      </c>
      <c r="B221" s="105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2">
      <c r="A222" s="1058">
        <v>21</v>
      </c>
      <c r="B222" s="105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2">
      <c r="A223" s="1058">
        <v>22</v>
      </c>
      <c r="B223" s="105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2">
      <c r="A224" s="1058">
        <v>23</v>
      </c>
      <c r="B224" s="105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2">
      <c r="A225" s="1058">
        <v>24</v>
      </c>
      <c r="B225" s="105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2">
      <c r="A226" s="1058">
        <v>25</v>
      </c>
      <c r="B226" s="105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2">
      <c r="A227" s="1058">
        <v>26</v>
      </c>
      <c r="B227" s="105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2">
      <c r="A228" s="1058">
        <v>27</v>
      </c>
      <c r="B228" s="105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2">
      <c r="A229" s="1058">
        <v>28</v>
      </c>
      <c r="B229" s="105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2">
      <c r="A230" s="1058">
        <v>29</v>
      </c>
      <c r="B230" s="105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2">
      <c r="A231" s="1058">
        <v>30</v>
      </c>
      <c r="B231" s="105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2">
      <c r="A235" s="1058">
        <v>1</v>
      </c>
      <c r="B235" s="105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2">
      <c r="A236" s="1058">
        <v>2</v>
      </c>
      <c r="B236" s="105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2">
      <c r="A237" s="1058">
        <v>3</v>
      </c>
      <c r="B237" s="105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2">
      <c r="A238" s="1058">
        <v>4</v>
      </c>
      <c r="B238" s="105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2">
      <c r="A239" s="1058">
        <v>5</v>
      </c>
      <c r="B239" s="105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2">
      <c r="A240" s="1058">
        <v>6</v>
      </c>
      <c r="B240" s="105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2">
      <c r="A241" s="1058">
        <v>7</v>
      </c>
      <c r="B241" s="105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2">
      <c r="A242" s="1058">
        <v>8</v>
      </c>
      <c r="B242" s="105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2">
      <c r="A243" s="1058">
        <v>9</v>
      </c>
      <c r="B243" s="105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2">
      <c r="A244" s="1058">
        <v>10</v>
      </c>
      <c r="B244" s="105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2">
      <c r="A245" s="1058">
        <v>11</v>
      </c>
      <c r="B245" s="105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2">
      <c r="A246" s="1058">
        <v>12</v>
      </c>
      <c r="B246" s="105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2">
      <c r="A247" s="1058">
        <v>13</v>
      </c>
      <c r="B247" s="105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2">
      <c r="A248" s="1058">
        <v>14</v>
      </c>
      <c r="B248" s="105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2">
      <c r="A249" s="1058">
        <v>15</v>
      </c>
      <c r="B249" s="105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2">
      <c r="A250" s="1058">
        <v>16</v>
      </c>
      <c r="B250" s="105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2">
      <c r="A251" s="1058">
        <v>17</v>
      </c>
      <c r="B251" s="105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2">
      <c r="A252" s="1058">
        <v>18</v>
      </c>
      <c r="B252" s="105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2">
      <c r="A253" s="1058">
        <v>19</v>
      </c>
      <c r="B253" s="105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2">
      <c r="A254" s="1058">
        <v>20</v>
      </c>
      <c r="B254" s="105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2">
      <c r="A255" s="1058">
        <v>21</v>
      </c>
      <c r="B255" s="105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2">
      <c r="A256" s="1058">
        <v>22</v>
      </c>
      <c r="B256" s="105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2">
      <c r="A257" s="1058">
        <v>23</v>
      </c>
      <c r="B257" s="105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2">
      <c r="A258" s="1058">
        <v>24</v>
      </c>
      <c r="B258" s="105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2">
      <c r="A259" s="1058">
        <v>25</v>
      </c>
      <c r="B259" s="105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2">
      <c r="A260" s="1058">
        <v>26</v>
      </c>
      <c r="B260" s="105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2">
      <c r="A261" s="1058">
        <v>27</v>
      </c>
      <c r="B261" s="105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2">
      <c r="A262" s="1058">
        <v>28</v>
      </c>
      <c r="B262" s="105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2">
      <c r="A263" s="1058">
        <v>29</v>
      </c>
      <c r="B263" s="105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2">
      <c r="A264" s="1058">
        <v>30</v>
      </c>
      <c r="B264" s="105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2">
      <c r="A268" s="1058">
        <v>1</v>
      </c>
      <c r="B268" s="105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2">
      <c r="A269" s="1058">
        <v>2</v>
      </c>
      <c r="B269" s="105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2">
      <c r="A270" s="1058">
        <v>3</v>
      </c>
      <c r="B270" s="105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2">
      <c r="A271" s="1058">
        <v>4</v>
      </c>
      <c r="B271" s="105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2">
      <c r="A272" s="1058">
        <v>5</v>
      </c>
      <c r="B272" s="105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2">
      <c r="A273" s="1058">
        <v>6</v>
      </c>
      <c r="B273" s="105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2">
      <c r="A274" s="1058">
        <v>7</v>
      </c>
      <c r="B274" s="105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2">
      <c r="A275" s="1058">
        <v>8</v>
      </c>
      <c r="B275" s="105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2">
      <c r="A276" s="1058">
        <v>9</v>
      </c>
      <c r="B276" s="105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2">
      <c r="A277" s="1058">
        <v>10</v>
      </c>
      <c r="B277" s="105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2">
      <c r="A278" s="1058">
        <v>11</v>
      </c>
      <c r="B278" s="105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2">
      <c r="A279" s="1058">
        <v>12</v>
      </c>
      <c r="B279" s="105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2">
      <c r="A280" s="1058">
        <v>13</v>
      </c>
      <c r="B280" s="105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2">
      <c r="A281" s="1058">
        <v>14</v>
      </c>
      <c r="B281" s="105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2">
      <c r="A282" s="1058">
        <v>15</v>
      </c>
      <c r="B282" s="105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2">
      <c r="A283" s="1058">
        <v>16</v>
      </c>
      <c r="B283" s="105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2">
      <c r="A284" s="1058">
        <v>17</v>
      </c>
      <c r="B284" s="105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2">
      <c r="A285" s="1058">
        <v>18</v>
      </c>
      <c r="B285" s="105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2">
      <c r="A286" s="1058">
        <v>19</v>
      </c>
      <c r="B286" s="105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2">
      <c r="A287" s="1058">
        <v>20</v>
      </c>
      <c r="B287" s="105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2">
      <c r="A288" s="1058">
        <v>21</v>
      </c>
      <c r="B288" s="105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2">
      <c r="A289" s="1058">
        <v>22</v>
      </c>
      <c r="B289" s="105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2">
      <c r="A290" s="1058">
        <v>23</v>
      </c>
      <c r="B290" s="105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2">
      <c r="A291" s="1058">
        <v>24</v>
      </c>
      <c r="B291" s="105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2">
      <c r="A292" s="1058">
        <v>25</v>
      </c>
      <c r="B292" s="105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2">
      <c r="A293" s="1058">
        <v>26</v>
      </c>
      <c r="B293" s="105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2">
      <c r="A294" s="1058">
        <v>27</v>
      </c>
      <c r="B294" s="105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2">
      <c r="A295" s="1058">
        <v>28</v>
      </c>
      <c r="B295" s="105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2">
      <c r="A296" s="1058">
        <v>29</v>
      </c>
      <c r="B296" s="105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2">
      <c r="A297" s="1058">
        <v>30</v>
      </c>
      <c r="B297" s="105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2">
      <c r="A301" s="1058">
        <v>1</v>
      </c>
      <c r="B301" s="105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2">
      <c r="A302" s="1058">
        <v>2</v>
      </c>
      <c r="B302" s="105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2">
      <c r="A303" s="1058">
        <v>3</v>
      </c>
      <c r="B303" s="105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2">
      <c r="A304" s="1058">
        <v>4</v>
      </c>
      <c r="B304" s="105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2">
      <c r="A305" s="1058">
        <v>5</v>
      </c>
      <c r="B305" s="105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2">
      <c r="A306" s="1058">
        <v>6</v>
      </c>
      <c r="B306" s="105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2">
      <c r="A307" s="1058">
        <v>7</v>
      </c>
      <c r="B307" s="105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2">
      <c r="A308" s="1058">
        <v>8</v>
      </c>
      <c r="B308" s="105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2">
      <c r="A309" s="1058">
        <v>9</v>
      </c>
      <c r="B309" s="105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2">
      <c r="A310" s="1058">
        <v>10</v>
      </c>
      <c r="B310" s="105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2">
      <c r="A311" s="1058">
        <v>11</v>
      </c>
      <c r="B311" s="105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2">
      <c r="A312" s="1058">
        <v>12</v>
      </c>
      <c r="B312" s="105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2">
      <c r="A313" s="1058">
        <v>13</v>
      </c>
      <c r="B313" s="105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2">
      <c r="A314" s="1058">
        <v>14</v>
      </c>
      <c r="B314" s="105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2">
      <c r="A315" s="1058">
        <v>15</v>
      </c>
      <c r="B315" s="105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2">
      <c r="A316" s="1058">
        <v>16</v>
      </c>
      <c r="B316" s="105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2">
      <c r="A317" s="1058">
        <v>17</v>
      </c>
      <c r="B317" s="105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2">
      <c r="A318" s="1058">
        <v>18</v>
      </c>
      <c r="B318" s="105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2">
      <c r="A319" s="1058">
        <v>19</v>
      </c>
      <c r="B319" s="105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2">
      <c r="A320" s="1058">
        <v>20</v>
      </c>
      <c r="B320" s="105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2">
      <c r="A321" s="1058">
        <v>21</v>
      </c>
      <c r="B321" s="105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2">
      <c r="A322" s="1058">
        <v>22</v>
      </c>
      <c r="B322" s="105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2">
      <c r="A323" s="1058">
        <v>23</v>
      </c>
      <c r="B323" s="105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2">
      <c r="A324" s="1058">
        <v>24</v>
      </c>
      <c r="B324" s="105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2">
      <c r="A325" s="1058">
        <v>25</v>
      </c>
      <c r="B325" s="105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2">
      <c r="A326" s="1058">
        <v>26</v>
      </c>
      <c r="B326" s="105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2">
      <c r="A327" s="1058">
        <v>27</v>
      </c>
      <c r="B327" s="105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2">
      <c r="A328" s="1058">
        <v>28</v>
      </c>
      <c r="B328" s="105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2">
      <c r="A329" s="1058">
        <v>29</v>
      </c>
      <c r="B329" s="105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2">
      <c r="A330" s="1058">
        <v>30</v>
      </c>
      <c r="B330" s="105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2">
      <c r="A334" s="1058">
        <v>1</v>
      </c>
      <c r="B334" s="105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2">
      <c r="A335" s="1058">
        <v>2</v>
      </c>
      <c r="B335" s="105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2">
      <c r="A336" s="1058">
        <v>3</v>
      </c>
      <c r="B336" s="105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2">
      <c r="A337" s="1058">
        <v>4</v>
      </c>
      <c r="B337" s="105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2">
      <c r="A338" s="1058">
        <v>5</v>
      </c>
      <c r="B338" s="105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2">
      <c r="A339" s="1058">
        <v>6</v>
      </c>
      <c r="B339" s="105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2">
      <c r="A340" s="1058">
        <v>7</v>
      </c>
      <c r="B340" s="105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2">
      <c r="A341" s="1058">
        <v>8</v>
      </c>
      <c r="B341" s="105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2">
      <c r="A342" s="1058">
        <v>9</v>
      </c>
      <c r="B342" s="105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2">
      <c r="A343" s="1058">
        <v>10</v>
      </c>
      <c r="B343" s="105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2">
      <c r="A344" s="1058">
        <v>11</v>
      </c>
      <c r="B344" s="105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2">
      <c r="A345" s="1058">
        <v>12</v>
      </c>
      <c r="B345" s="105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2">
      <c r="A346" s="1058">
        <v>13</v>
      </c>
      <c r="B346" s="105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2">
      <c r="A347" s="1058">
        <v>14</v>
      </c>
      <c r="B347" s="105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2">
      <c r="A348" s="1058">
        <v>15</v>
      </c>
      <c r="B348" s="105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2">
      <c r="A349" s="1058">
        <v>16</v>
      </c>
      <c r="B349" s="105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2">
      <c r="A350" s="1058">
        <v>17</v>
      </c>
      <c r="B350" s="105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2">
      <c r="A351" s="1058">
        <v>18</v>
      </c>
      <c r="B351" s="105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2">
      <c r="A352" s="1058">
        <v>19</v>
      </c>
      <c r="B352" s="105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2">
      <c r="A353" s="1058">
        <v>20</v>
      </c>
      <c r="B353" s="105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2">
      <c r="A354" s="1058">
        <v>21</v>
      </c>
      <c r="B354" s="105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2">
      <c r="A355" s="1058">
        <v>22</v>
      </c>
      <c r="B355" s="105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2">
      <c r="A356" s="1058">
        <v>23</v>
      </c>
      <c r="B356" s="105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2">
      <c r="A357" s="1058">
        <v>24</v>
      </c>
      <c r="B357" s="105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2">
      <c r="A358" s="1058">
        <v>25</v>
      </c>
      <c r="B358" s="105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2">
      <c r="A359" s="1058">
        <v>26</v>
      </c>
      <c r="B359" s="105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2">
      <c r="A360" s="1058">
        <v>27</v>
      </c>
      <c r="B360" s="105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2">
      <c r="A361" s="1058">
        <v>28</v>
      </c>
      <c r="B361" s="105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2">
      <c r="A362" s="1058">
        <v>29</v>
      </c>
      <c r="B362" s="105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2">
      <c r="A363" s="1058">
        <v>30</v>
      </c>
      <c r="B363" s="105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2">
      <c r="A367" s="1058">
        <v>1</v>
      </c>
      <c r="B367" s="105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2">
      <c r="A368" s="1058">
        <v>2</v>
      </c>
      <c r="B368" s="105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2">
      <c r="A369" s="1058">
        <v>3</v>
      </c>
      <c r="B369" s="105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2">
      <c r="A370" s="1058">
        <v>4</v>
      </c>
      <c r="B370" s="105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2">
      <c r="A371" s="1058">
        <v>5</v>
      </c>
      <c r="B371" s="105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2">
      <c r="A372" s="1058">
        <v>6</v>
      </c>
      <c r="B372" s="105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2">
      <c r="A373" s="1058">
        <v>7</v>
      </c>
      <c r="B373" s="105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2">
      <c r="A374" s="1058">
        <v>8</v>
      </c>
      <c r="B374" s="105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2">
      <c r="A375" s="1058">
        <v>9</v>
      </c>
      <c r="B375" s="105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2">
      <c r="A376" s="1058">
        <v>10</v>
      </c>
      <c r="B376" s="105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2">
      <c r="A377" s="1058">
        <v>11</v>
      </c>
      <c r="B377" s="105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2">
      <c r="A378" s="1058">
        <v>12</v>
      </c>
      <c r="B378" s="105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2">
      <c r="A379" s="1058">
        <v>13</v>
      </c>
      <c r="B379" s="105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2">
      <c r="A380" s="1058">
        <v>14</v>
      </c>
      <c r="B380" s="105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2">
      <c r="A381" s="1058">
        <v>15</v>
      </c>
      <c r="B381" s="105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2">
      <c r="A382" s="1058">
        <v>16</v>
      </c>
      <c r="B382" s="105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2">
      <c r="A383" s="1058">
        <v>17</v>
      </c>
      <c r="B383" s="105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2">
      <c r="A384" s="1058">
        <v>18</v>
      </c>
      <c r="B384" s="105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2">
      <c r="A385" s="1058">
        <v>19</v>
      </c>
      <c r="B385" s="105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2">
      <c r="A386" s="1058">
        <v>20</v>
      </c>
      <c r="B386" s="105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2">
      <c r="A387" s="1058">
        <v>21</v>
      </c>
      <c r="B387" s="105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2">
      <c r="A388" s="1058">
        <v>22</v>
      </c>
      <c r="B388" s="105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2">
      <c r="A389" s="1058">
        <v>23</v>
      </c>
      <c r="B389" s="105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2">
      <c r="A390" s="1058">
        <v>24</v>
      </c>
      <c r="B390" s="105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2">
      <c r="A391" s="1058">
        <v>25</v>
      </c>
      <c r="B391" s="105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2">
      <c r="A392" s="1058">
        <v>26</v>
      </c>
      <c r="B392" s="105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2">
      <c r="A393" s="1058">
        <v>27</v>
      </c>
      <c r="B393" s="105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2">
      <c r="A394" s="1058">
        <v>28</v>
      </c>
      <c r="B394" s="105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2">
      <c r="A395" s="1058">
        <v>29</v>
      </c>
      <c r="B395" s="105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2">
      <c r="A396" s="1058">
        <v>30</v>
      </c>
      <c r="B396" s="105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2">
      <c r="A400" s="1058">
        <v>1</v>
      </c>
      <c r="B400" s="105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2">
      <c r="A401" s="1058">
        <v>2</v>
      </c>
      <c r="B401" s="105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2">
      <c r="A402" s="1058">
        <v>3</v>
      </c>
      <c r="B402" s="105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2">
      <c r="A403" s="1058">
        <v>4</v>
      </c>
      <c r="B403" s="105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2">
      <c r="A404" s="1058">
        <v>5</v>
      </c>
      <c r="B404" s="105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2">
      <c r="A405" s="1058">
        <v>6</v>
      </c>
      <c r="B405" s="105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2">
      <c r="A406" s="1058">
        <v>7</v>
      </c>
      <c r="B406" s="105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2">
      <c r="A407" s="1058">
        <v>8</v>
      </c>
      <c r="B407" s="105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2">
      <c r="A408" s="1058">
        <v>9</v>
      </c>
      <c r="B408" s="105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2">
      <c r="A409" s="1058">
        <v>10</v>
      </c>
      <c r="B409" s="105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2">
      <c r="A410" s="1058">
        <v>11</v>
      </c>
      <c r="B410" s="105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2">
      <c r="A411" s="1058">
        <v>12</v>
      </c>
      <c r="B411" s="105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2">
      <c r="A412" s="1058">
        <v>13</v>
      </c>
      <c r="B412" s="105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2">
      <c r="A413" s="1058">
        <v>14</v>
      </c>
      <c r="B413" s="105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2">
      <c r="A414" s="1058">
        <v>15</v>
      </c>
      <c r="B414" s="105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2">
      <c r="A415" s="1058">
        <v>16</v>
      </c>
      <c r="B415" s="105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2">
      <c r="A416" s="1058">
        <v>17</v>
      </c>
      <c r="B416" s="105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2">
      <c r="A417" s="1058">
        <v>18</v>
      </c>
      <c r="B417" s="105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2">
      <c r="A418" s="1058">
        <v>19</v>
      </c>
      <c r="B418" s="105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2">
      <c r="A419" s="1058">
        <v>20</v>
      </c>
      <c r="B419" s="105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2">
      <c r="A420" s="1058">
        <v>21</v>
      </c>
      <c r="B420" s="105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2">
      <c r="A421" s="1058">
        <v>22</v>
      </c>
      <c r="B421" s="105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2">
      <c r="A422" s="1058">
        <v>23</v>
      </c>
      <c r="B422" s="105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2">
      <c r="A423" s="1058">
        <v>24</v>
      </c>
      <c r="B423" s="105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2">
      <c r="A424" s="1058">
        <v>25</v>
      </c>
      <c r="B424" s="105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2">
      <c r="A425" s="1058">
        <v>26</v>
      </c>
      <c r="B425" s="105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2">
      <c r="A426" s="1058">
        <v>27</v>
      </c>
      <c r="B426" s="105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2">
      <c r="A427" s="1058">
        <v>28</v>
      </c>
      <c r="B427" s="105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2">
      <c r="A428" s="1058">
        <v>29</v>
      </c>
      <c r="B428" s="105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2">
      <c r="A429" s="1058">
        <v>30</v>
      </c>
      <c r="B429" s="105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2">
      <c r="A433" s="1058">
        <v>1</v>
      </c>
      <c r="B433" s="105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2">
      <c r="A434" s="1058">
        <v>2</v>
      </c>
      <c r="B434" s="105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2">
      <c r="A435" s="1058">
        <v>3</v>
      </c>
      <c r="B435" s="105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2">
      <c r="A436" s="1058">
        <v>4</v>
      </c>
      <c r="B436" s="105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2">
      <c r="A437" s="1058">
        <v>5</v>
      </c>
      <c r="B437" s="105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2">
      <c r="A438" s="1058">
        <v>6</v>
      </c>
      <c r="B438" s="105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2">
      <c r="A439" s="1058">
        <v>7</v>
      </c>
      <c r="B439" s="105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2">
      <c r="A440" s="1058">
        <v>8</v>
      </c>
      <c r="B440" s="105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2">
      <c r="A441" s="1058">
        <v>9</v>
      </c>
      <c r="B441" s="105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2">
      <c r="A442" s="1058">
        <v>10</v>
      </c>
      <c r="B442" s="105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2">
      <c r="A443" s="1058">
        <v>11</v>
      </c>
      <c r="B443" s="105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2">
      <c r="A444" s="1058">
        <v>12</v>
      </c>
      <c r="B444" s="105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2">
      <c r="A445" s="1058">
        <v>13</v>
      </c>
      <c r="B445" s="105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2">
      <c r="A446" s="1058">
        <v>14</v>
      </c>
      <c r="B446" s="105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2">
      <c r="A447" s="1058">
        <v>15</v>
      </c>
      <c r="B447" s="105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2">
      <c r="A448" s="1058">
        <v>16</v>
      </c>
      <c r="B448" s="105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2">
      <c r="A449" s="1058">
        <v>17</v>
      </c>
      <c r="B449" s="105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2">
      <c r="A450" s="1058">
        <v>18</v>
      </c>
      <c r="B450" s="105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2">
      <c r="A451" s="1058">
        <v>19</v>
      </c>
      <c r="B451" s="105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2">
      <c r="A452" s="1058">
        <v>20</v>
      </c>
      <c r="B452" s="105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2">
      <c r="A453" s="1058">
        <v>21</v>
      </c>
      <c r="B453" s="105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2">
      <c r="A454" s="1058">
        <v>22</v>
      </c>
      <c r="B454" s="105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2">
      <c r="A455" s="1058">
        <v>23</v>
      </c>
      <c r="B455" s="105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2">
      <c r="A456" s="1058">
        <v>24</v>
      </c>
      <c r="B456" s="105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2">
      <c r="A457" s="1058">
        <v>25</v>
      </c>
      <c r="B457" s="105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2">
      <c r="A458" s="1058">
        <v>26</v>
      </c>
      <c r="B458" s="105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2">
      <c r="A459" s="1058">
        <v>27</v>
      </c>
      <c r="B459" s="105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2">
      <c r="A460" s="1058">
        <v>28</v>
      </c>
      <c r="B460" s="105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2">
      <c r="A461" s="1058">
        <v>29</v>
      </c>
      <c r="B461" s="105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2">
      <c r="A462" s="1058">
        <v>30</v>
      </c>
      <c r="B462" s="105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2">
      <c r="A466" s="1058">
        <v>1</v>
      </c>
      <c r="B466" s="105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2">
      <c r="A467" s="1058">
        <v>2</v>
      </c>
      <c r="B467" s="105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2">
      <c r="A468" s="1058">
        <v>3</v>
      </c>
      <c r="B468" s="105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2">
      <c r="A469" s="1058">
        <v>4</v>
      </c>
      <c r="B469" s="105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2">
      <c r="A470" s="1058">
        <v>5</v>
      </c>
      <c r="B470" s="105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2">
      <c r="A471" s="1058">
        <v>6</v>
      </c>
      <c r="B471" s="105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2">
      <c r="A472" s="1058">
        <v>7</v>
      </c>
      <c r="B472" s="105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2">
      <c r="A473" s="1058">
        <v>8</v>
      </c>
      <c r="B473" s="105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2">
      <c r="A474" s="1058">
        <v>9</v>
      </c>
      <c r="B474" s="105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2">
      <c r="A475" s="1058">
        <v>10</v>
      </c>
      <c r="B475" s="105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2">
      <c r="A476" s="1058">
        <v>11</v>
      </c>
      <c r="B476" s="105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2">
      <c r="A477" s="1058">
        <v>12</v>
      </c>
      <c r="B477" s="105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2">
      <c r="A478" s="1058">
        <v>13</v>
      </c>
      <c r="B478" s="105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2">
      <c r="A479" s="1058">
        <v>14</v>
      </c>
      <c r="B479" s="105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2">
      <c r="A480" s="1058">
        <v>15</v>
      </c>
      <c r="B480" s="105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2">
      <c r="A481" s="1058">
        <v>16</v>
      </c>
      <c r="B481" s="105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2">
      <c r="A482" s="1058">
        <v>17</v>
      </c>
      <c r="B482" s="105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2">
      <c r="A483" s="1058">
        <v>18</v>
      </c>
      <c r="B483" s="105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2">
      <c r="A484" s="1058">
        <v>19</v>
      </c>
      <c r="B484" s="105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2">
      <c r="A485" s="1058">
        <v>20</v>
      </c>
      <c r="B485" s="105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2">
      <c r="A486" s="1058">
        <v>21</v>
      </c>
      <c r="B486" s="105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2">
      <c r="A487" s="1058">
        <v>22</v>
      </c>
      <c r="B487" s="105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2">
      <c r="A488" s="1058">
        <v>23</v>
      </c>
      <c r="B488" s="105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2">
      <c r="A489" s="1058">
        <v>24</v>
      </c>
      <c r="B489" s="105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2">
      <c r="A490" s="1058">
        <v>25</v>
      </c>
      <c r="B490" s="105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2">
      <c r="A491" s="1058">
        <v>26</v>
      </c>
      <c r="B491" s="105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2">
      <c r="A492" s="1058">
        <v>27</v>
      </c>
      <c r="B492" s="105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2">
      <c r="A493" s="1058">
        <v>28</v>
      </c>
      <c r="B493" s="105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2">
      <c r="A494" s="1058">
        <v>29</v>
      </c>
      <c r="B494" s="105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2">
      <c r="A495" s="1058">
        <v>30</v>
      </c>
      <c r="B495" s="105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2">
      <c r="A499" s="1058">
        <v>1</v>
      </c>
      <c r="B499" s="105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2">
      <c r="A500" s="1058">
        <v>2</v>
      </c>
      <c r="B500" s="105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2">
      <c r="A501" s="1058">
        <v>3</v>
      </c>
      <c r="B501" s="105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2">
      <c r="A502" s="1058">
        <v>4</v>
      </c>
      <c r="B502" s="105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2">
      <c r="A503" s="1058">
        <v>5</v>
      </c>
      <c r="B503" s="105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2">
      <c r="A504" s="1058">
        <v>6</v>
      </c>
      <c r="B504" s="105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2">
      <c r="A505" s="1058">
        <v>7</v>
      </c>
      <c r="B505" s="105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2">
      <c r="A506" s="1058">
        <v>8</v>
      </c>
      <c r="B506" s="105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2">
      <c r="A507" s="1058">
        <v>9</v>
      </c>
      <c r="B507" s="105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2">
      <c r="A508" s="1058">
        <v>10</v>
      </c>
      <c r="B508" s="105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2">
      <c r="A509" s="1058">
        <v>11</v>
      </c>
      <c r="B509" s="105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2">
      <c r="A510" s="1058">
        <v>12</v>
      </c>
      <c r="B510" s="105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2">
      <c r="A511" s="1058">
        <v>13</v>
      </c>
      <c r="B511" s="105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2">
      <c r="A512" s="1058">
        <v>14</v>
      </c>
      <c r="B512" s="105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2">
      <c r="A513" s="1058">
        <v>15</v>
      </c>
      <c r="B513" s="105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2">
      <c r="A514" s="1058">
        <v>16</v>
      </c>
      <c r="B514" s="105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2">
      <c r="A515" s="1058">
        <v>17</v>
      </c>
      <c r="B515" s="105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2">
      <c r="A516" s="1058">
        <v>18</v>
      </c>
      <c r="B516" s="105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2">
      <c r="A517" s="1058">
        <v>19</v>
      </c>
      <c r="B517" s="105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2">
      <c r="A518" s="1058">
        <v>20</v>
      </c>
      <c r="B518" s="105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2">
      <c r="A519" s="1058">
        <v>21</v>
      </c>
      <c r="B519" s="105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2">
      <c r="A520" s="1058">
        <v>22</v>
      </c>
      <c r="B520" s="105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2">
      <c r="A521" s="1058">
        <v>23</v>
      </c>
      <c r="B521" s="105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2">
      <c r="A522" s="1058">
        <v>24</v>
      </c>
      <c r="B522" s="105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2">
      <c r="A523" s="1058">
        <v>25</v>
      </c>
      <c r="B523" s="105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2">
      <c r="A524" s="1058">
        <v>26</v>
      </c>
      <c r="B524" s="105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2">
      <c r="A525" s="1058">
        <v>27</v>
      </c>
      <c r="B525" s="105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2">
      <c r="A526" s="1058">
        <v>28</v>
      </c>
      <c r="B526" s="105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2">
      <c r="A527" s="1058">
        <v>29</v>
      </c>
      <c r="B527" s="105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2">
      <c r="A528" s="1058">
        <v>30</v>
      </c>
      <c r="B528" s="105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2">
      <c r="A532" s="1058">
        <v>1</v>
      </c>
      <c r="B532" s="105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2">
      <c r="A533" s="1058">
        <v>2</v>
      </c>
      <c r="B533" s="105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2">
      <c r="A534" s="1058">
        <v>3</v>
      </c>
      <c r="B534" s="105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2">
      <c r="A535" s="1058">
        <v>4</v>
      </c>
      <c r="B535" s="105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2">
      <c r="A536" s="1058">
        <v>5</v>
      </c>
      <c r="B536" s="105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2">
      <c r="A537" s="1058">
        <v>6</v>
      </c>
      <c r="B537" s="105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2">
      <c r="A538" s="1058">
        <v>7</v>
      </c>
      <c r="B538" s="105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2">
      <c r="A539" s="1058">
        <v>8</v>
      </c>
      <c r="B539" s="105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2">
      <c r="A540" s="1058">
        <v>9</v>
      </c>
      <c r="B540" s="105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2">
      <c r="A541" s="1058">
        <v>10</v>
      </c>
      <c r="B541" s="105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2">
      <c r="A542" s="1058">
        <v>11</v>
      </c>
      <c r="B542" s="105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2">
      <c r="A543" s="1058">
        <v>12</v>
      </c>
      <c r="B543" s="105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2">
      <c r="A544" s="1058">
        <v>13</v>
      </c>
      <c r="B544" s="105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2">
      <c r="A545" s="1058">
        <v>14</v>
      </c>
      <c r="B545" s="105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2">
      <c r="A546" s="1058">
        <v>15</v>
      </c>
      <c r="B546" s="105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2">
      <c r="A547" s="1058">
        <v>16</v>
      </c>
      <c r="B547" s="105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2">
      <c r="A548" s="1058">
        <v>17</v>
      </c>
      <c r="B548" s="105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2">
      <c r="A549" s="1058">
        <v>18</v>
      </c>
      <c r="B549" s="105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2">
      <c r="A550" s="1058">
        <v>19</v>
      </c>
      <c r="B550" s="105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2">
      <c r="A551" s="1058">
        <v>20</v>
      </c>
      <c r="B551" s="105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2">
      <c r="A552" s="1058">
        <v>21</v>
      </c>
      <c r="B552" s="105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2">
      <c r="A553" s="1058">
        <v>22</v>
      </c>
      <c r="B553" s="105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2">
      <c r="A554" s="1058">
        <v>23</v>
      </c>
      <c r="B554" s="105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2">
      <c r="A555" s="1058">
        <v>24</v>
      </c>
      <c r="B555" s="105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2">
      <c r="A556" s="1058">
        <v>25</v>
      </c>
      <c r="B556" s="105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2">
      <c r="A557" s="1058">
        <v>26</v>
      </c>
      <c r="B557" s="105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2">
      <c r="A558" s="1058">
        <v>27</v>
      </c>
      <c r="B558" s="105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2">
      <c r="A559" s="1058">
        <v>28</v>
      </c>
      <c r="B559" s="105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2">
      <c r="A560" s="1058">
        <v>29</v>
      </c>
      <c r="B560" s="105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2">
      <c r="A561" s="1058">
        <v>30</v>
      </c>
      <c r="B561" s="105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2">
      <c r="A565" s="1058">
        <v>1</v>
      </c>
      <c r="B565" s="105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2">
      <c r="A566" s="1058">
        <v>2</v>
      </c>
      <c r="B566" s="105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2">
      <c r="A567" s="1058">
        <v>3</v>
      </c>
      <c r="B567" s="105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2">
      <c r="A568" s="1058">
        <v>4</v>
      </c>
      <c r="B568" s="105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2">
      <c r="A569" s="1058">
        <v>5</v>
      </c>
      <c r="B569" s="105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2">
      <c r="A570" s="1058">
        <v>6</v>
      </c>
      <c r="B570" s="105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2">
      <c r="A571" s="1058">
        <v>7</v>
      </c>
      <c r="B571" s="105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2">
      <c r="A572" s="1058">
        <v>8</v>
      </c>
      <c r="B572" s="105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2">
      <c r="A573" s="1058">
        <v>9</v>
      </c>
      <c r="B573" s="105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2">
      <c r="A574" s="1058">
        <v>10</v>
      </c>
      <c r="B574" s="105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2">
      <c r="A575" s="1058">
        <v>11</v>
      </c>
      <c r="B575" s="105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2">
      <c r="A576" s="1058">
        <v>12</v>
      </c>
      <c r="B576" s="105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2">
      <c r="A577" s="1058">
        <v>13</v>
      </c>
      <c r="B577" s="105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2">
      <c r="A578" s="1058">
        <v>14</v>
      </c>
      <c r="B578" s="105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2">
      <c r="A579" s="1058">
        <v>15</v>
      </c>
      <c r="B579" s="105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2">
      <c r="A580" s="1058">
        <v>16</v>
      </c>
      <c r="B580" s="105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2">
      <c r="A581" s="1058">
        <v>17</v>
      </c>
      <c r="B581" s="105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2">
      <c r="A582" s="1058">
        <v>18</v>
      </c>
      <c r="B582" s="105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2">
      <c r="A583" s="1058">
        <v>19</v>
      </c>
      <c r="B583" s="105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2">
      <c r="A584" s="1058">
        <v>20</v>
      </c>
      <c r="B584" s="105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2">
      <c r="A585" s="1058">
        <v>21</v>
      </c>
      <c r="B585" s="105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2">
      <c r="A586" s="1058">
        <v>22</v>
      </c>
      <c r="B586" s="105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2">
      <c r="A587" s="1058">
        <v>23</v>
      </c>
      <c r="B587" s="105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2">
      <c r="A588" s="1058">
        <v>24</v>
      </c>
      <c r="B588" s="105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2">
      <c r="A589" s="1058">
        <v>25</v>
      </c>
      <c r="B589" s="105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2">
      <c r="A590" s="1058">
        <v>26</v>
      </c>
      <c r="B590" s="105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2">
      <c r="A591" s="1058">
        <v>27</v>
      </c>
      <c r="B591" s="105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2">
      <c r="A592" s="1058">
        <v>28</v>
      </c>
      <c r="B592" s="105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2">
      <c r="A593" s="1058">
        <v>29</v>
      </c>
      <c r="B593" s="105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2">
      <c r="A594" s="1058">
        <v>30</v>
      </c>
      <c r="B594" s="105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2">
      <c r="A598" s="1058">
        <v>1</v>
      </c>
      <c r="B598" s="105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2">
      <c r="A599" s="1058">
        <v>2</v>
      </c>
      <c r="B599" s="105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2">
      <c r="A600" s="1058">
        <v>3</v>
      </c>
      <c r="B600" s="105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2">
      <c r="A601" s="1058">
        <v>4</v>
      </c>
      <c r="B601" s="105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2">
      <c r="A602" s="1058">
        <v>5</v>
      </c>
      <c r="B602" s="105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2">
      <c r="A603" s="1058">
        <v>6</v>
      </c>
      <c r="B603" s="105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2">
      <c r="A604" s="1058">
        <v>7</v>
      </c>
      <c r="B604" s="105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2">
      <c r="A605" s="1058">
        <v>8</v>
      </c>
      <c r="B605" s="105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2">
      <c r="A606" s="1058">
        <v>9</v>
      </c>
      <c r="B606" s="105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2">
      <c r="A607" s="1058">
        <v>10</v>
      </c>
      <c r="B607" s="105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2">
      <c r="A608" s="1058">
        <v>11</v>
      </c>
      <c r="B608" s="105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2">
      <c r="A609" s="1058">
        <v>12</v>
      </c>
      <c r="B609" s="105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2">
      <c r="A610" s="1058">
        <v>13</v>
      </c>
      <c r="B610" s="105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2">
      <c r="A611" s="1058">
        <v>14</v>
      </c>
      <c r="B611" s="105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2">
      <c r="A612" s="1058">
        <v>15</v>
      </c>
      <c r="B612" s="105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2">
      <c r="A613" s="1058">
        <v>16</v>
      </c>
      <c r="B613" s="105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2">
      <c r="A614" s="1058">
        <v>17</v>
      </c>
      <c r="B614" s="105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2">
      <c r="A615" s="1058">
        <v>18</v>
      </c>
      <c r="B615" s="105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2">
      <c r="A616" s="1058">
        <v>19</v>
      </c>
      <c r="B616" s="105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2">
      <c r="A617" s="1058">
        <v>20</v>
      </c>
      <c r="B617" s="105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2">
      <c r="A618" s="1058">
        <v>21</v>
      </c>
      <c r="B618" s="105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2">
      <c r="A619" s="1058">
        <v>22</v>
      </c>
      <c r="B619" s="105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2">
      <c r="A620" s="1058">
        <v>23</v>
      </c>
      <c r="B620" s="105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2">
      <c r="A621" s="1058">
        <v>24</v>
      </c>
      <c r="B621" s="105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2">
      <c r="A622" s="1058">
        <v>25</v>
      </c>
      <c r="B622" s="105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2">
      <c r="A623" s="1058">
        <v>26</v>
      </c>
      <c r="B623" s="105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2">
      <c r="A624" s="1058">
        <v>27</v>
      </c>
      <c r="B624" s="105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2">
      <c r="A625" s="1058">
        <v>28</v>
      </c>
      <c r="B625" s="105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2">
      <c r="A626" s="1058">
        <v>29</v>
      </c>
      <c r="B626" s="105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2">
      <c r="A627" s="1058">
        <v>30</v>
      </c>
      <c r="B627" s="105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2">
      <c r="A631" s="1058">
        <v>1</v>
      </c>
      <c r="B631" s="105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2">
      <c r="A632" s="1058">
        <v>2</v>
      </c>
      <c r="B632" s="105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2">
      <c r="A633" s="1058">
        <v>3</v>
      </c>
      <c r="B633" s="105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2">
      <c r="A634" s="1058">
        <v>4</v>
      </c>
      <c r="B634" s="105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2">
      <c r="A635" s="1058">
        <v>5</v>
      </c>
      <c r="B635" s="105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2">
      <c r="A636" s="1058">
        <v>6</v>
      </c>
      <c r="B636" s="105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2">
      <c r="A637" s="1058">
        <v>7</v>
      </c>
      <c r="B637" s="105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2">
      <c r="A638" s="1058">
        <v>8</v>
      </c>
      <c r="B638" s="105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2">
      <c r="A639" s="1058">
        <v>9</v>
      </c>
      <c r="B639" s="105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2">
      <c r="A640" s="1058">
        <v>10</v>
      </c>
      <c r="B640" s="105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2">
      <c r="A641" s="1058">
        <v>11</v>
      </c>
      <c r="B641" s="105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2">
      <c r="A642" s="1058">
        <v>12</v>
      </c>
      <c r="B642" s="105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2">
      <c r="A643" s="1058">
        <v>13</v>
      </c>
      <c r="B643" s="105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2">
      <c r="A644" s="1058">
        <v>14</v>
      </c>
      <c r="B644" s="105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2">
      <c r="A645" s="1058">
        <v>15</v>
      </c>
      <c r="B645" s="105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2">
      <c r="A646" s="1058">
        <v>16</v>
      </c>
      <c r="B646" s="105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2">
      <c r="A647" s="1058">
        <v>17</v>
      </c>
      <c r="B647" s="105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2">
      <c r="A648" s="1058">
        <v>18</v>
      </c>
      <c r="B648" s="105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2">
      <c r="A649" s="1058">
        <v>19</v>
      </c>
      <c r="B649" s="105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2">
      <c r="A650" s="1058">
        <v>20</v>
      </c>
      <c r="B650" s="105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2">
      <c r="A651" s="1058">
        <v>21</v>
      </c>
      <c r="B651" s="105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2">
      <c r="A652" s="1058">
        <v>22</v>
      </c>
      <c r="B652" s="105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2">
      <c r="A653" s="1058">
        <v>23</v>
      </c>
      <c r="B653" s="105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2">
      <c r="A654" s="1058">
        <v>24</v>
      </c>
      <c r="B654" s="105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2">
      <c r="A655" s="1058">
        <v>25</v>
      </c>
      <c r="B655" s="105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2">
      <c r="A656" s="1058">
        <v>26</v>
      </c>
      <c r="B656" s="105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2">
      <c r="A657" s="1058">
        <v>27</v>
      </c>
      <c r="B657" s="105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2">
      <c r="A658" s="1058">
        <v>28</v>
      </c>
      <c r="B658" s="105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2">
      <c r="A659" s="1058">
        <v>29</v>
      </c>
      <c r="B659" s="105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2">
      <c r="A660" s="1058">
        <v>30</v>
      </c>
      <c r="B660" s="105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2">
      <c r="A664" s="1058">
        <v>1</v>
      </c>
      <c r="B664" s="105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2">
      <c r="A665" s="1058">
        <v>2</v>
      </c>
      <c r="B665" s="105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2">
      <c r="A666" s="1058">
        <v>3</v>
      </c>
      <c r="B666" s="105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2">
      <c r="A667" s="1058">
        <v>4</v>
      </c>
      <c r="B667" s="105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2">
      <c r="A668" s="1058">
        <v>5</v>
      </c>
      <c r="B668" s="105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2">
      <c r="A669" s="1058">
        <v>6</v>
      </c>
      <c r="B669" s="105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2">
      <c r="A670" s="1058">
        <v>7</v>
      </c>
      <c r="B670" s="105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2">
      <c r="A671" s="1058">
        <v>8</v>
      </c>
      <c r="B671" s="105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2">
      <c r="A672" s="1058">
        <v>9</v>
      </c>
      <c r="B672" s="105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2">
      <c r="A673" s="1058">
        <v>10</v>
      </c>
      <c r="B673" s="105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2">
      <c r="A674" s="1058">
        <v>11</v>
      </c>
      <c r="B674" s="105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2">
      <c r="A675" s="1058">
        <v>12</v>
      </c>
      <c r="B675" s="105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2">
      <c r="A676" s="1058">
        <v>13</v>
      </c>
      <c r="B676" s="105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2">
      <c r="A677" s="1058">
        <v>14</v>
      </c>
      <c r="B677" s="105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2">
      <c r="A678" s="1058">
        <v>15</v>
      </c>
      <c r="B678" s="105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2">
      <c r="A679" s="1058">
        <v>16</v>
      </c>
      <c r="B679" s="105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2">
      <c r="A680" s="1058">
        <v>17</v>
      </c>
      <c r="B680" s="105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2">
      <c r="A681" s="1058">
        <v>18</v>
      </c>
      <c r="B681" s="105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2">
      <c r="A682" s="1058">
        <v>19</v>
      </c>
      <c r="B682" s="105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2">
      <c r="A683" s="1058">
        <v>20</v>
      </c>
      <c r="B683" s="105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2">
      <c r="A684" s="1058">
        <v>21</v>
      </c>
      <c r="B684" s="105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2">
      <c r="A685" s="1058">
        <v>22</v>
      </c>
      <c r="B685" s="105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2">
      <c r="A686" s="1058">
        <v>23</v>
      </c>
      <c r="B686" s="105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2">
      <c r="A687" s="1058">
        <v>24</v>
      </c>
      <c r="B687" s="105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2">
      <c r="A688" s="1058">
        <v>25</v>
      </c>
      <c r="B688" s="105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2">
      <c r="A689" s="1058">
        <v>26</v>
      </c>
      <c r="B689" s="105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2">
      <c r="A690" s="1058">
        <v>27</v>
      </c>
      <c r="B690" s="105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2">
      <c r="A691" s="1058">
        <v>28</v>
      </c>
      <c r="B691" s="105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2">
      <c r="A692" s="1058">
        <v>29</v>
      </c>
      <c r="B692" s="105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2">
      <c r="A693" s="1058">
        <v>30</v>
      </c>
      <c r="B693" s="105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2">
      <c r="A697" s="1058">
        <v>1</v>
      </c>
      <c r="B697" s="105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2">
      <c r="A698" s="1058">
        <v>2</v>
      </c>
      <c r="B698" s="105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2">
      <c r="A699" s="1058">
        <v>3</v>
      </c>
      <c r="B699" s="105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2">
      <c r="A700" s="1058">
        <v>4</v>
      </c>
      <c r="B700" s="105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2">
      <c r="A701" s="1058">
        <v>5</v>
      </c>
      <c r="B701" s="105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2">
      <c r="A702" s="1058">
        <v>6</v>
      </c>
      <c r="B702" s="105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2">
      <c r="A703" s="1058">
        <v>7</v>
      </c>
      <c r="B703" s="105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2">
      <c r="A704" s="1058">
        <v>8</v>
      </c>
      <c r="B704" s="105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2">
      <c r="A705" s="1058">
        <v>9</v>
      </c>
      <c r="B705" s="105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2">
      <c r="A706" s="1058">
        <v>10</v>
      </c>
      <c r="B706" s="105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2">
      <c r="A707" s="1058">
        <v>11</v>
      </c>
      <c r="B707" s="105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2">
      <c r="A708" s="1058">
        <v>12</v>
      </c>
      <c r="B708" s="105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2">
      <c r="A709" s="1058">
        <v>13</v>
      </c>
      <c r="B709" s="105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2">
      <c r="A710" s="1058">
        <v>14</v>
      </c>
      <c r="B710" s="105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2">
      <c r="A711" s="1058">
        <v>15</v>
      </c>
      <c r="B711" s="105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2">
      <c r="A712" s="1058">
        <v>16</v>
      </c>
      <c r="B712" s="105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2">
      <c r="A713" s="1058">
        <v>17</v>
      </c>
      <c r="B713" s="105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2">
      <c r="A714" s="1058">
        <v>18</v>
      </c>
      <c r="B714" s="105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2">
      <c r="A715" s="1058">
        <v>19</v>
      </c>
      <c r="B715" s="105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2">
      <c r="A716" s="1058">
        <v>20</v>
      </c>
      <c r="B716" s="105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2">
      <c r="A717" s="1058">
        <v>21</v>
      </c>
      <c r="B717" s="105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2">
      <c r="A718" s="1058">
        <v>22</v>
      </c>
      <c r="B718" s="105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2">
      <c r="A719" s="1058">
        <v>23</v>
      </c>
      <c r="B719" s="105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2">
      <c r="A720" s="1058">
        <v>24</v>
      </c>
      <c r="B720" s="105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2">
      <c r="A721" s="1058">
        <v>25</v>
      </c>
      <c r="B721" s="105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2">
      <c r="A722" s="1058">
        <v>26</v>
      </c>
      <c r="B722" s="105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2">
      <c r="A723" s="1058">
        <v>27</v>
      </c>
      <c r="B723" s="105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2">
      <c r="A724" s="1058">
        <v>28</v>
      </c>
      <c r="B724" s="105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2">
      <c r="A725" s="1058">
        <v>29</v>
      </c>
      <c r="B725" s="105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2">
      <c r="A726" s="1058">
        <v>30</v>
      </c>
      <c r="B726" s="105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2">
      <c r="A730" s="1058">
        <v>1</v>
      </c>
      <c r="B730" s="105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2">
      <c r="A731" s="1058">
        <v>2</v>
      </c>
      <c r="B731" s="105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2">
      <c r="A732" s="1058">
        <v>3</v>
      </c>
      <c r="B732" s="105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2">
      <c r="A733" s="1058">
        <v>4</v>
      </c>
      <c r="B733" s="105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2">
      <c r="A734" s="1058">
        <v>5</v>
      </c>
      <c r="B734" s="105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2">
      <c r="A735" s="1058">
        <v>6</v>
      </c>
      <c r="B735" s="105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2">
      <c r="A736" s="1058">
        <v>7</v>
      </c>
      <c r="B736" s="105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2">
      <c r="A737" s="1058">
        <v>8</v>
      </c>
      <c r="B737" s="105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2">
      <c r="A738" s="1058">
        <v>9</v>
      </c>
      <c r="B738" s="105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2">
      <c r="A739" s="1058">
        <v>10</v>
      </c>
      <c r="B739" s="105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2">
      <c r="A740" s="1058">
        <v>11</v>
      </c>
      <c r="B740" s="105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2">
      <c r="A741" s="1058">
        <v>12</v>
      </c>
      <c r="B741" s="105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2">
      <c r="A742" s="1058">
        <v>13</v>
      </c>
      <c r="B742" s="105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2">
      <c r="A743" s="1058">
        <v>14</v>
      </c>
      <c r="B743" s="105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2">
      <c r="A744" s="1058">
        <v>15</v>
      </c>
      <c r="B744" s="105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2">
      <c r="A745" s="1058">
        <v>16</v>
      </c>
      <c r="B745" s="105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2">
      <c r="A746" s="1058">
        <v>17</v>
      </c>
      <c r="B746" s="105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2">
      <c r="A747" s="1058">
        <v>18</v>
      </c>
      <c r="B747" s="105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2">
      <c r="A748" s="1058">
        <v>19</v>
      </c>
      <c r="B748" s="105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2">
      <c r="A749" s="1058">
        <v>20</v>
      </c>
      <c r="B749" s="105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2">
      <c r="A750" s="1058">
        <v>21</v>
      </c>
      <c r="B750" s="105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2">
      <c r="A751" s="1058">
        <v>22</v>
      </c>
      <c r="B751" s="105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2">
      <c r="A752" s="1058">
        <v>23</v>
      </c>
      <c r="B752" s="105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2">
      <c r="A753" s="1058">
        <v>24</v>
      </c>
      <c r="B753" s="105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2">
      <c r="A754" s="1058">
        <v>25</v>
      </c>
      <c r="B754" s="105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2">
      <c r="A755" s="1058">
        <v>26</v>
      </c>
      <c r="B755" s="105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2">
      <c r="A756" s="1058">
        <v>27</v>
      </c>
      <c r="B756" s="105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2">
      <c r="A757" s="1058">
        <v>28</v>
      </c>
      <c r="B757" s="105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2">
      <c r="A758" s="1058">
        <v>29</v>
      </c>
      <c r="B758" s="105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2">
      <c r="A759" s="1058">
        <v>30</v>
      </c>
      <c r="B759" s="105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2">
      <c r="A763" s="1058">
        <v>1</v>
      </c>
      <c r="B763" s="105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2">
      <c r="A764" s="1058">
        <v>2</v>
      </c>
      <c r="B764" s="105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2">
      <c r="A765" s="1058">
        <v>3</v>
      </c>
      <c r="B765" s="105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2">
      <c r="A766" s="1058">
        <v>4</v>
      </c>
      <c r="B766" s="105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2">
      <c r="A767" s="1058">
        <v>5</v>
      </c>
      <c r="B767" s="105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2">
      <c r="A768" s="1058">
        <v>6</v>
      </c>
      <c r="B768" s="105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2">
      <c r="A769" s="1058">
        <v>7</v>
      </c>
      <c r="B769" s="105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2">
      <c r="A770" s="1058">
        <v>8</v>
      </c>
      <c r="B770" s="105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2">
      <c r="A771" s="1058">
        <v>9</v>
      </c>
      <c r="B771" s="105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2">
      <c r="A772" s="1058">
        <v>10</v>
      </c>
      <c r="B772" s="105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2">
      <c r="A773" s="1058">
        <v>11</v>
      </c>
      <c r="B773" s="105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2">
      <c r="A774" s="1058">
        <v>12</v>
      </c>
      <c r="B774" s="105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2">
      <c r="A775" s="1058">
        <v>13</v>
      </c>
      <c r="B775" s="105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2">
      <c r="A776" s="1058">
        <v>14</v>
      </c>
      <c r="B776" s="105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2">
      <c r="A777" s="1058">
        <v>15</v>
      </c>
      <c r="B777" s="105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2">
      <c r="A778" s="1058">
        <v>16</v>
      </c>
      <c r="B778" s="105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2">
      <c r="A779" s="1058">
        <v>17</v>
      </c>
      <c r="B779" s="105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2">
      <c r="A780" s="1058">
        <v>18</v>
      </c>
      <c r="B780" s="105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2">
      <c r="A781" s="1058">
        <v>19</v>
      </c>
      <c r="B781" s="105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2">
      <c r="A782" s="1058">
        <v>20</v>
      </c>
      <c r="B782" s="105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2">
      <c r="A783" s="1058">
        <v>21</v>
      </c>
      <c r="B783" s="105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2">
      <c r="A784" s="1058">
        <v>22</v>
      </c>
      <c r="B784" s="105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2">
      <c r="A785" s="1058">
        <v>23</v>
      </c>
      <c r="B785" s="105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2">
      <c r="A786" s="1058">
        <v>24</v>
      </c>
      <c r="B786" s="105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2">
      <c r="A787" s="1058">
        <v>25</v>
      </c>
      <c r="B787" s="105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2">
      <c r="A788" s="1058">
        <v>26</v>
      </c>
      <c r="B788" s="105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2">
      <c r="A789" s="1058">
        <v>27</v>
      </c>
      <c r="B789" s="105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2">
      <c r="A790" s="1058">
        <v>28</v>
      </c>
      <c r="B790" s="105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2">
      <c r="A791" s="1058">
        <v>29</v>
      </c>
      <c r="B791" s="105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2">
      <c r="A792" s="1058">
        <v>30</v>
      </c>
      <c r="B792" s="105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2">
      <c r="A796" s="1058">
        <v>1</v>
      </c>
      <c r="B796" s="105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2">
      <c r="A797" s="1058">
        <v>2</v>
      </c>
      <c r="B797" s="105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2">
      <c r="A798" s="1058">
        <v>3</v>
      </c>
      <c r="B798" s="105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2">
      <c r="A799" s="1058">
        <v>4</v>
      </c>
      <c r="B799" s="105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2">
      <c r="A800" s="1058">
        <v>5</v>
      </c>
      <c r="B800" s="105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2">
      <c r="A801" s="1058">
        <v>6</v>
      </c>
      <c r="B801" s="105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2">
      <c r="A802" s="1058">
        <v>7</v>
      </c>
      <c r="B802" s="105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2">
      <c r="A803" s="1058">
        <v>8</v>
      </c>
      <c r="B803" s="105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2">
      <c r="A804" s="1058">
        <v>9</v>
      </c>
      <c r="B804" s="105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2">
      <c r="A805" s="1058">
        <v>10</v>
      </c>
      <c r="B805" s="105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2">
      <c r="A806" s="1058">
        <v>11</v>
      </c>
      <c r="B806" s="105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2">
      <c r="A807" s="1058">
        <v>12</v>
      </c>
      <c r="B807" s="105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2">
      <c r="A808" s="1058">
        <v>13</v>
      </c>
      <c r="B808" s="105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2">
      <c r="A809" s="1058">
        <v>14</v>
      </c>
      <c r="B809" s="105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2">
      <c r="A810" s="1058">
        <v>15</v>
      </c>
      <c r="B810" s="105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2">
      <c r="A811" s="1058">
        <v>16</v>
      </c>
      <c r="B811" s="105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2">
      <c r="A812" s="1058">
        <v>17</v>
      </c>
      <c r="B812" s="105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2">
      <c r="A813" s="1058">
        <v>18</v>
      </c>
      <c r="B813" s="105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2">
      <c r="A814" s="1058">
        <v>19</v>
      </c>
      <c r="B814" s="105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2">
      <c r="A815" s="1058">
        <v>20</v>
      </c>
      <c r="B815" s="105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2">
      <c r="A816" s="1058">
        <v>21</v>
      </c>
      <c r="B816" s="105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2">
      <c r="A817" s="1058">
        <v>22</v>
      </c>
      <c r="B817" s="105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2">
      <c r="A818" s="1058">
        <v>23</v>
      </c>
      <c r="B818" s="105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2">
      <c r="A819" s="1058">
        <v>24</v>
      </c>
      <c r="B819" s="105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2">
      <c r="A820" s="1058">
        <v>25</v>
      </c>
      <c r="B820" s="105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2">
      <c r="A821" s="1058">
        <v>26</v>
      </c>
      <c r="B821" s="105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2">
      <c r="A822" s="1058">
        <v>27</v>
      </c>
      <c r="B822" s="105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2">
      <c r="A823" s="1058">
        <v>28</v>
      </c>
      <c r="B823" s="105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2">
      <c r="A824" s="1058">
        <v>29</v>
      </c>
      <c r="B824" s="105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2">
      <c r="A825" s="1058">
        <v>30</v>
      </c>
      <c r="B825" s="105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2">
      <c r="A829" s="1058">
        <v>1</v>
      </c>
      <c r="B829" s="105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2">
      <c r="A830" s="1058">
        <v>2</v>
      </c>
      <c r="B830" s="105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2">
      <c r="A831" s="1058">
        <v>3</v>
      </c>
      <c r="B831" s="105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2">
      <c r="A832" s="1058">
        <v>4</v>
      </c>
      <c r="B832" s="105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2">
      <c r="A833" s="1058">
        <v>5</v>
      </c>
      <c r="B833" s="105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2">
      <c r="A834" s="1058">
        <v>6</v>
      </c>
      <c r="B834" s="105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2">
      <c r="A835" s="1058">
        <v>7</v>
      </c>
      <c r="B835" s="105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2">
      <c r="A836" s="1058">
        <v>8</v>
      </c>
      <c r="B836" s="105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2">
      <c r="A837" s="1058">
        <v>9</v>
      </c>
      <c r="B837" s="105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2">
      <c r="A838" s="1058">
        <v>10</v>
      </c>
      <c r="B838" s="105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2">
      <c r="A839" s="1058">
        <v>11</v>
      </c>
      <c r="B839" s="105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2">
      <c r="A840" s="1058">
        <v>12</v>
      </c>
      <c r="B840" s="105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2">
      <c r="A841" s="1058">
        <v>13</v>
      </c>
      <c r="B841" s="105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2">
      <c r="A842" s="1058">
        <v>14</v>
      </c>
      <c r="B842" s="105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2">
      <c r="A843" s="1058">
        <v>15</v>
      </c>
      <c r="B843" s="105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2">
      <c r="A844" s="1058">
        <v>16</v>
      </c>
      <c r="B844" s="105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2">
      <c r="A845" s="1058">
        <v>17</v>
      </c>
      <c r="B845" s="105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2">
      <c r="A846" s="1058">
        <v>18</v>
      </c>
      <c r="B846" s="105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2">
      <c r="A847" s="1058">
        <v>19</v>
      </c>
      <c r="B847" s="105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2">
      <c r="A848" s="1058">
        <v>20</v>
      </c>
      <c r="B848" s="105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2">
      <c r="A849" s="1058">
        <v>21</v>
      </c>
      <c r="B849" s="105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2">
      <c r="A850" s="1058">
        <v>22</v>
      </c>
      <c r="B850" s="105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2">
      <c r="A851" s="1058">
        <v>23</v>
      </c>
      <c r="B851" s="105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2">
      <c r="A852" s="1058">
        <v>24</v>
      </c>
      <c r="B852" s="105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2">
      <c r="A853" s="1058">
        <v>25</v>
      </c>
      <c r="B853" s="105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2">
      <c r="A854" s="1058">
        <v>26</v>
      </c>
      <c r="B854" s="105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2">
      <c r="A855" s="1058">
        <v>27</v>
      </c>
      <c r="B855" s="105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2">
      <c r="A856" s="1058">
        <v>28</v>
      </c>
      <c r="B856" s="105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2">
      <c r="A857" s="1058">
        <v>29</v>
      </c>
      <c r="B857" s="105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2">
      <c r="A858" s="1058">
        <v>30</v>
      </c>
      <c r="B858" s="105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2">
      <c r="A862" s="1058">
        <v>1</v>
      </c>
      <c r="B862" s="105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2">
      <c r="A863" s="1058">
        <v>2</v>
      </c>
      <c r="B863" s="105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2">
      <c r="A864" s="1058">
        <v>3</v>
      </c>
      <c r="B864" s="105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2">
      <c r="A865" s="1058">
        <v>4</v>
      </c>
      <c r="B865" s="105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2">
      <c r="A866" s="1058">
        <v>5</v>
      </c>
      <c r="B866" s="105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2">
      <c r="A867" s="1058">
        <v>6</v>
      </c>
      <c r="B867" s="105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2">
      <c r="A868" s="1058">
        <v>7</v>
      </c>
      <c r="B868" s="105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2">
      <c r="A869" s="1058">
        <v>8</v>
      </c>
      <c r="B869" s="105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2">
      <c r="A870" s="1058">
        <v>9</v>
      </c>
      <c r="B870" s="105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2">
      <c r="A871" s="1058">
        <v>10</v>
      </c>
      <c r="B871" s="105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2">
      <c r="A872" s="1058">
        <v>11</v>
      </c>
      <c r="B872" s="105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2">
      <c r="A873" s="1058">
        <v>12</v>
      </c>
      <c r="B873" s="105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2">
      <c r="A874" s="1058">
        <v>13</v>
      </c>
      <c r="B874" s="105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2">
      <c r="A875" s="1058">
        <v>14</v>
      </c>
      <c r="B875" s="105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2">
      <c r="A876" s="1058">
        <v>15</v>
      </c>
      <c r="B876" s="105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2">
      <c r="A877" s="1058">
        <v>16</v>
      </c>
      <c r="B877" s="105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2">
      <c r="A878" s="1058">
        <v>17</v>
      </c>
      <c r="B878" s="105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2">
      <c r="A879" s="1058">
        <v>18</v>
      </c>
      <c r="B879" s="105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2">
      <c r="A880" s="1058">
        <v>19</v>
      </c>
      <c r="B880" s="105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2">
      <c r="A881" s="1058">
        <v>20</v>
      </c>
      <c r="B881" s="105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2">
      <c r="A882" s="1058">
        <v>21</v>
      </c>
      <c r="B882" s="105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2">
      <c r="A883" s="1058">
        <v>22</v>
      </c>
      <c r="B883" s="105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2">
      <c r="A884" s="1058">
        <v>23</v>
      </c>
      <c r="B884" s="105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2">
      <c r="A885" s="1058">
        <v>24</v>
      </c>
      <c r="B885" s="105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2">
      <c r="A886" s="1058">
        <v>25</v>
      </c>
      <c r="B886" s="105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2">
      <c r="A887" s="1058">
        <v>26</v>
      </c>
      <c r="B887" s="105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2">
      <c r="A888" s="1058">
        <v>27</v>
      </c>
      <c r="B888" s="105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2">
      <c r="A889" s="1058">
        <v>28</v>
      </c>
      <c r="B889" s="105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2">
      <c r="A890" s="1058">
        <v>29</v>
      </c>
      <c r="B890" s="105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2">
      <c r="A891" s="1058">
        <v>30</v>
      </c>
      <c r="B891" s="105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2">
      <c r="A895" s="1058">
        <v>1</v>
      </c>
      <c r="B895" s="105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2">
      <c r="A896" s="1058">
        <v>2</v>
      </c>
      <c r="B896" s="105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2">
      <c r="A897" s="1058">
        <v>3</v>
      </c>
      <c r="B897" s="105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2">
      <c r="A898" s="1058">
        <v>4</v>
      </c>
      <c r="B898" s="105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2">
      <c r="A899" s="1058">
        <v>5</v>
      </c>
      <c r="B899" s="105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2">
      <c r="A900" s="1058">
        <v>6</v>
      </c>
      <c r="B900" s="105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2">
      <c r="A901" s="1058">
        <v>7</v>
      </c>
      <c r="B901" s="105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2">
      <c r="A902" s="1058">
        <v>8</v>
      </c>
      <c r="B902" s="105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2">
      <c r="A903" s="1058">
        <v>9</v>
      </c>
      <c r="B903" s="105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2">
      <c r="A904" s="1058">
        <v>10</v>
      </c>
      <c r="B904" s="105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2">
      <c r="A905" s="1058">
        <v>11</v>
      </c>
      <c r="B905" s="105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2">
      <c r="A906" s="1058">
        <v>12</v>
      </c>
      <c r="B906" s="105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2">
      <c r="A907" s="1058">
        <v>13</v>
      </c>
      <c r="B907" s="105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2">
      <c r="A908" s="1058">
        <v>14</v>
      </c>
      <c r="B908" s="105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2">
      <c r="A909" s="1058">
        <v>15</v>
      </c>
      <c r="B909" s="105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2">
      <c r="A910" s="1058">
        <v>16</v>
      </c>
      <c r="B910" s="105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2">
      <c r="A911" s="1058">
        <v>17</v>
      </c>
      <c r="B911" s="105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2">
      <c r="A912" s="1058">
        <v>18</v>
      </c>
      <c r="B912" s="105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2">
      <c r="A913" s="1058">
        <v>19</v>
      </c>
      <c r="B913" s="105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2">
      <c r="A914" s="1058">
        <v>20</v>
      </c>
      <c r="B914" s="105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2">
      <c r="A915" s="1058">
        <v>21</v>
      </c>
      <c r="B915" s="105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2">
      <c r="A916" s="1058">
        <v>22</v>
      </c>
      <c r="B916" s="105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2">
      <c r="A917" s="1058">
        <v>23</v>
      </c>
      <c r="B917" s="105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2">
      <c r="A918" s="1058">
        <v>24</v>
      </c>
      <c r="B918" s="105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2">
      <c r="A919" s="1058">
        <v>25</v>
      </c>
      <c r="B919" s="105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2">
      <c r="A920" s="1058">
        <v>26</v>
      </c>
      <c r="B920" s="105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2">
      <c r="A921" s="1058">
        <v>27</v>
      </c>
      <c r="B921" s="105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2">
      <c r="A922" s="1058">
        <v>28</v>
      </c>
      <c r="B922" s="105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2">
      <c r="A923" s="1058">
        <v>29</v>
      </c>
      <c r="B923" s="105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2">
      <c r="A924" s="1058">
        <v>30</v>
      </c>
      <c r="B924" s="105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2">
      <c r="A928" s="1058">
        <v>1</v>
      </c>
      <c r="B928" s="105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2">
      <c r="A929" s="1058">
        <v>2</v>
      </c>
      <c r="B929" s="105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2">
      <c r="A930" s="1058">
        <v>3</v>
      </c>
      <c r="B930" s="105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2">
      <c r="A931" s="1058">
        <v>4</v>
      </c>
      <c r="B931" s="105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2">
      <c r="A932" s="1058">
        <v>5</v>
      </c>
      <c r="B932" s="105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2">
      <c r="A933" s="1058">
        <v>6</v>
      </c>
      <c r="B933" s="105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2">
      <c r="A934" s="1058">
        <v>7</v>
      </c>
      <c r="B934" s="105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2">
      <c r="A935" s="1058">
        <v>8</v>
      </c>
      <c r="B935" s="105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2">
      <c r="A936" s="1058">
        <v>9</v>
      </c>
      <c r="B936" s="105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2">
      <c r="A937" s="1058">
        <v>10</v>
      </c>
      <c r="B937" s="105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2">
      <c r="A938" s="1058">
        <v>11</v>
      </c>
      <c r="B938" s="105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2">
      <c r="A939" s="1058">
        <v>12</v>
      </c>
      <c r="B939" s="105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2">
      <c r="A940" s="1058">
        <v>13</v>
      </c>
      <c r="B940" s="105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2">
      <c r="A941" s="1058">
        <v>14</v>
      </c>
      <c r="B941" s="105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2">
      <c r="A942" s="1058">
        <v>15</v>
      </c>
      <c r="B942" s="105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2">
      <c r="A943" s="1058">
        <v>16</v>
      </c>
      <c r="B943" s="105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2">
      <c r="A944" s="1058">
        <v>17</v>
      </c>
      <c r="B944" s="105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2">
      <c r="A945" s="1058">
        <v>18</v>
      </c>
      <c r="B945" s="105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2">
      <c r="A946" s="1058">
        <v>19</v>
      </c>
      <c r="B946" s="105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2">
      <c r="A947" s="1058">
        <v>20</v>
      </c>
      <c r="B947" s="105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2">
      <c r="A948" s="1058">
        <v>21</v>
      </c>
      <c r="B948" s="105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2">
      <c r="A949" s="1058">
        <v>22</v>
      </c>
      <c r="B949" s="105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2">
      <c r="A950" s="1058">
        <v>23</v>
      </c>
      <c r="B950" s="105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2">
      <c r="A951" s="1058">
        <v>24</v>
      </c>
      <c r="B951" s="105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2">
      <c r="A952" s="1058">
        <v>25</v>
      </c>
      <c r="B952" s="105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2">
      <c r="A953" s="1058">
        <v>26</v>
      </c>
      <c r="B953" s="105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2">
      <c r="A954" s="1058">
        <v>27</v>
      </c>
      <c r="B954" s="105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2">
      <c r="A955" s="1058">
        <v>28</v>
      </c>
      <c r="B955" s="105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2">
      <c r="A956" s="1058">
        <v>29</v>
      </c>
      <c r="B956" s="105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2">
      <c r="A957" s="1058">
        <v>30</v>
      </c>
      <c r="B957" s="105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2">
      <c r="A961" s="1058">
        <v>1</v>
      </c>
      <c r="B961" s="105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2">
      <c r="A962" s="1058">
        <v>2</v>
      </c>
      <c r="B962" s="105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2">
      <c r="A963" s="1058">
        <v>3</v>
      </c>
      <c r="B963" s="105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2">
      <c r="A964" s="1058">
        <v>4</v>
      </c>
      <c r="B964" s="105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2">
      <c r="A965" s="1058">
        <v>5</v>
      </c>
      <c r="B965" s="105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2">
      <c r="A966" s="1058">
        <v>6</v>
      </c>
      <c r="B966" s="105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2">
      <c r="A967" s="1058">
        <v>7</v>
      </c>
      <c r="B967" s="105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2">
      <c r="A968" s="1058">
        <v>8</v>
      </c>
      <c r="B968" s="105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2">
      <c r="A969" s="1058">
        <v>9</v>
      </c>
      <c r="B969" s="105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2">
      <c r="A970" s="1058">
        <v>10</v>
      </c>
      <c r="B970" s="105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2">
      <c r="A971" s="1058">
        <v>11</v>
      </c>
      <c r="B971" s="105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2">
      <c r="A972" s="1058">
        <v>12</v>
      </c>
      <c r="B972" s="105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2">
      <c r="A973" s="1058">
        <v>13</v>
      </c>
      <c r="B973" s="105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2">
      <c r="A974" s="1058">
        <v>14</v>
      </c>
      <c r="B974" s="105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2">
      <c r="A975" s="1058">
        <v>15</v>
      </c>
      <c r="B975" s="105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2">
      <c r="A976" s="1058">
        <v>16</v>
      </c>
      <c r="B976" s="105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2">
      <c r="A977" s="1058">
        <v>17</v>
      </c>
      <c r="B977" s="105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2">
      <c r="A978" s="1058">
        <v>18</v>
      </c>
      <c r="B978" s="105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2">
      <c r="A979" s="1058">
        <v>19</v>
      </c>
      <c r="B979" s="105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2">
      <c r="A980" s="1058">
        <v>20</v>
      </c>
      <c r="B980" s="105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2">
      <c r="A981" s="1058">
        <v>21</v>
      </c>
      <c r="B981" s="105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2">
      <c r="A982" s="1058">
        <v>22</v>
      </c>
      <c r="B982" s="105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2">
      <c r="A983" s="1058">
        <v>23</v>
      </c>
      <c r="B983" s="105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2">
      <c r="A984" s="1058">
        <v>24</v>
      </c>
      <c r="B984" s="105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2">
      <c r="A985" s="1058">
        <v>25</v>
      </c>
      <c r="B985" s="105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2">
      <c r="A986" s="1058">
        <v>26</v>
      </c>
      <c r="B986" s="105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2">
      <c r="A987" s="1058">
        <v>27</v>
      </c>
      <c r="B987" s="105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2">
      <c r="A988" s="1058">
        <v>28</v>
      </c>
      <c r="B988" s="105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2">
      <c r="A989" s="1058">
        <v>29</v>
      </c>
      <c r="B989" s="105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2">
      <c r="A990" s="1058">
        <v>30</v>
      </c>
      <c r="B990" s="105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2">
      <c r="A994" s="1058">
        <v>1</v>
      </c>
      <c r="B994" s="105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2">
      <c r="A995" s="1058">
        <v>2</v>
      </c>
      <c r="B995" s="105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2">
      <c r="A996" s="1058">
        <v>3</v>
      </c>
      <c r="B996" s="105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2">
      <c r="A997" s="1058">
        <v>4</v>
      </c>
      <c r="B997" s="105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2">
      <c r="A998" s="1058">
        <v>5</v>
      </c>
      <c r="B998" s="105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2">
      <c r="A999" s="1058">
        <v>6</v>
      </c>
      <c r="B999" s="105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2">
      <c r="A1000" s="1058">
        <v>7</v>
      </c>
      <c r="B1000" s="105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2">
      <c r="A1001" s="1058">
        <v>8</v>
      </c>
      <c r="B1001" s="105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2">
      <c r="A1002" s="1058">
        <v>9</v>
      </c>
      <c r="B1002" s="105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2">
      <c r="A1003" s="1058">
        <v>10</v>
      </c>
      <c r="B1003" s="105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2">
      <c r="A1004" s="1058">
        <v>11</v>
      </c>
      <c r="B1004" s="105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2">
      <c r="A1005" s="1058">
        <v>12</v>
      </c>
      <c r="B1005" s="105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2">
      <c r="A1006" s="1058">
        <v>13</v>
      </c>
      <c r="B1006" s="105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2">
      <c r="A1007" s="1058">
        <v>14</v>
      </c>
      <c r="B1007" s="105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2">
      <c r="A1008" s="1058">
        <v>15</v>
      </c>
      <c r="B1008" s="105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2">
      <c r="A1009" s="1058">
        <v>16</v>
      </c>
      <c r="B1009" s="105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2">
      <c r="A1010" s="1058">
        <v>17</v>
      </c>
      <c r="B1010" s="105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2">
      <c r="A1011" s="1058">
        <v>18</v>
      </c>
      <c r="B1011" s="105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2">
      <c r="A1012" s="1058">
        <v>19</v>
      </c>
      <c r="B1012" s="105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2">
      <c r="A1013" s="1058">
        <v>20</v>
      </c>
      <c r="B1013" s="105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2">
      <c r="A1014" s="1058">
        <v>21</v>
      </c>
      <c r="B1014" s="105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2">
      <c r="A1015" s="1058">
        <v>22</v>
      </c>
      <c r="B1015" s="105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2">
      <c r="A1016" s="1058">
        <v>23</v>
      </c>
      <c r="B1016" s="105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2">
      <c r="A1017" s="1058">
        <v>24</v>
      </c>
      <c r="B1017" s="105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2">
      <c r="A1018" s="1058">
        <v>25</v>
      </c>
      <c r="B1018" s="105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2">
      <c r="A1019" s="1058">
        <v>26</v>
      </c>
      <c r="B1019" s="105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2">
      <c r="A1020" s="1058">
        <v>27</v>
      </c>
      <c r="B1020" s="105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2">
      <c r="A1021" s="1058">
        <v>28</v>
      </c>
      <c r="B1021" s="105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2">
      <c r="A1022" s="1058">
        <v>29</v>
      </c>
      <c r="B1022" s="105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2">
      <c r="A1023" s="1058">
        <v>30</v>
      </c>
      <c r="B1023" s="105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2">
      <c r="A1027" s="1058">
        <v>1</v>
      </c>
      <c r="B1027" s="105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2">
      <c r="A1028" s="1058">
        <v>2</v>
      </c>
      <c r="B1028" s="105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2">
      <c r="A1029" s="1058">
        <v>3</v>
      </c>
      <c r="B1029" s="105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2">
      <c r="A1030" s="1058">
        <v>4</v>
      </c>
      <c r="B1030" s="105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2">
      <c r="A1031" s="1058">
        <v>5</v>
      </c>
      <c r="B1031" s="105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2">
      <c r="A1032" s="1058">
        <v>6</v>
      </c>
      <c r="B1032" s="105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2">
      <c r="A1033" s="1058">
        <v>7</v>
      </c>
      <c r="B1033" s="105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2">
      <c r="A1034" s="1058">
        <v>8</v>
      </c>
      <c r="B1034" s="105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2">
      <c r="A1035" s="1058">
        <v>9</v>
      </c>
      <c r="B1035" s="105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2">
      <c r="A1036" s="1058">
        <v>10</v>
      </c>
      <c r="B1036" s="105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2">
      <c r="A1037" s="1058">
        <v>11</v>
      </c>
      <c r="B1037" s="105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2">
      <c r="A1038" s="1058">
        <v>12</v>
      </c>
      <c r="B1038" s="105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2">
      <c r="A1039" s="1058">
        <v>13</v>
      </c>
      <c r="B1039" s="105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2">
      <c r="A1040" s="1058">
        <v>14</v>
      </c>
      <c r="B1040" s="105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2">
      <c r="A1041" s="1058">
        <v>15</v>
      </c>
      <c r="B1041" s="105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2">
      <c r="A1042" s="1058">
        <v>16</v>
      </c>
      <c r="B1042" s="105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2">
      <c r="A1043" s="1058">
        <v>17</v>
      </c>
      <c r="B1043" s="105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2">
      <c r="A1044" s="1058">
        <v>18</v>
      </c>
      <c r="B1044" s="105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2">
      <c r="A1045" s="1058">
        <v>19</v>
      </c>
      <c r="B1045" s="105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2">
      <c r="A1046" s="1058">
        <v>20</v>
      </c>
      <c r="B1046" s="105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2">
      <c r="A1047" s="1058">
        <v>21</v>
      </c>
      <c r="B1047" s="105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2">
      <c r="A1048" s="1058">
        <v>22</v>
      </c>
      <c r="B1048" s="105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2">
      <c r="A1049" s="1058">
        <v>23</v>
      </c>
      <c r="B1049" s="105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2">
      <c r="A1050" s="1058">
        <v>24</v>
      </c>
      <c r="B1050" s="105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2">
      <c r="A1051" s="1058">
        <v>25</v>
      </c>
      <c r="B1051" s="105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2">
      <c r="A1052" s="1058">
        <v>26</v>
      </c>
      <c r="B1052" s="105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2">
      <c r="A1053" s="1058">
        <v>27</v>
      </c>
      <c r="B1053" s="105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2">
      <c r="A1054" s="1058">
        <v>28</v>
      </c>
      <c r="B1054" s="105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2">
      <c r="A1055" s="1058">
        <v>29</v>
      </c>
      <c r="B1055" s="105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2">
      <c r="A1056" s="1058">
        <v>30</v>
      </c>
      <c r="B1056" s="105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2">
      <c r="A1060" s="1058">
        <v>1</v>
      </c>
      <c r="B1060" s="105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2">
      <c r="A1061" s="1058">
        <v>2</v>
      </c>
      <c r="B1061" s="105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2">
      <c r="A1062" s="1058">
        <v>3</v>
      </c>
      <c r="B1062" s="105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2">
      <c r="A1063" s="1058">
        <v>4</v>
      </c>
      <c r="B1063" s="105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2">
      <c r="A1064" s="1058">
        <v>5</v>
      </c>
      <c r="B1064" s="105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2">
      <c r="A1065" s="1058">
        <v>6</v>
      </c>
      <c r="B1065" s="105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2">
      <c r="A1066" s="1058">
        <v>7</v>
      </c>
      <c r="B1066" s="105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2">
      <c r="A1067" s="1058">
        <v>8</v>
      </c>
      <c r="B1067" s="105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2">
      <c r="A1068" s="1058">
        <v>9</v>
      </c>
      <c r="B1068" s="105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2">
      <c r="A1069" s="1058">
        <v>10</v>
      </c>
      <c r="B1069" s="105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2">
      <c r="A1070" s="1058">
        <v>11</v>
      </c>
      <c r="B1070" s="105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2">
      <c r="A1071" s="1058">
        <v>12</v>
      </c>
      <c r="B1071" s="105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2">
      <c r="A1072" s="1058">
        <v>13</v>
      </c>
      <c r="B1072" s="105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2">
      <c r="A1073" s="1058">
        <v>14</v>
      </c>
      <c r="B1073" s="105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2">
      <c r="A1074" s="1058">
        <v>15</v>
      </c>
      <c r="B1074" s="105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2">
      <c r="A1075" s="1058">
        <v>16</v>
      </c>
      <c r="B1075" s="105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2">
      <c r="A1076" s="1058">
        <v>17</v>
      </c>
      <c r="B1076" s="105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2">
      <c r="A1077" s="1058">
        <v>18</v>
      </c>
      <c r="B1077" s="105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2">
      <c r="A1078" s="1058">
        <v>19</v>
      </c>
      <c r="B1078" s="105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2">
      <c r="A1079" s="1058">
        <v>20</v>
      </c>
      <c r="B1079" s="105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2">
      <c r="A1080" s="1058">
        <v>21</v>
      </c>
      <c r="B1080" s="105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2">
      <c r="A1081" s="1058">
        <v>22</v>
      </c>
      <c r="B1081" s="105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2">
      <c r="A1082" s="1058">
        <v>23</v>
      </c>
      <c r="B1082" s="105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2">
      <c r="A1083" s="1058">
        <v>24</v>
      </c>
      <c r="B1083" s="105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2">
      <c r="A1084" s="1058">
        <v>25</v>
      </c>
      <c r="B1084" s="105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2">
      <c r="A1085" s="1058">
        <v>26</v>
      </c>
      <c r="B1085" s="105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2">
      <c r="A1086" s="1058">
        <v>27</v>
      </c>
      <c r="B1086" s="105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2">
      <c r="A1087" s="1058">
        <v>28</v>
      </c>
      <c r="B1087" s="105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2">
      <c r="A1088" s="1058">
        <v>29</v>
      </c>
      <c r="B1088" s="105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2">
      <c r="A1089" s="1058">
        <v>30</v>
      </c>
      <c r="B1089" s="105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2">
      <c r="A1093" s="1058">
        <v>1</v>
      </c>
      <c r="B1093" s="105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2">
      <c r="A1094" s="1058">
        <v>2</v>
      </c>
      <c r="B1094" s="105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2">
      <c r="A1095" s="1058">
        <v>3</v>
      </c>
      <c r="B1095" s="105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2">
      <c r="A1096" s="1058">
        <v>4</v>
      </c>
      <c r="B1096" s="105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2">
      <c r="A1097" s="1058">
        <v>5</v>
      </c>
      <c r="B1097" s="105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2">
      <c r="A1098" s="1058">
        <v>6</v>
      </c>
      <c r="B1098" s="105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2">
      <c r="A1099" s="1058">
        <v>7</v>
      </c>
      <c r="B1099" s="105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2">
      <c r="A1100" s="1058">
        <v>8</v>
      </c>
      <c r="B1100" s="105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2">
      <c r="A1101" s="1058">
        <v>9</v>
      </c>
      <c r="B1101" s="105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2">
      <c r="A1102" s="1058">
        <v>10</v>
      </c>
      <c r="B1102" s="105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2">
      <c r="A1103" s="1058">
        <v>11</v>
      </c>
      <c r="B1103" s="105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2">
      <c r="A1104" s="1058">
        <v>12</v>
      </c>
      <c r="B1104" s="105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2">
      <c r="A1105" s="1058">
        <v>13</v>
      </c>
      <c r="B1105" s="105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2">
      <c r="A1106" s="1058">
        <v>14</v>
      </c>
      <c r="B1106" s="105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2">
      <c r="A1107" s="1058">
        <v>15</v>
      </c>
      <c r="B1107" s="105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2">
      <c r="A1108" s="1058">
        <v>16</v>
      </c>
      <c r="B1108" s="105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2">
      <c r="A1109" s="1058">
        <v>17</v>
      </c>
      <c r="B1109" s="105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2">
      <c r="A1110" s="1058">
        <v>18</v>
      </c>
      <c r="B1110" s="105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2">
      <c r="A1111" s="1058">
        <v>19</v>
      </c>
      <c r="B1111" s="105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2">
      <c r="A1112" s="1058">
        <v>20</v>
      </c>
      <c r="B1112" s="105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2">
      <c r="A1113" s="1058">
        <v>21</v>
      </c>
      <c r="B1113" s="105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2">
      <c r="A1114" s="1058">
        <v>22</v>
      </c>
      <c r="B1114" s="105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2">
      <c r="A1115" s="1058">
        <v>23</v>
      </c>
      <c r="B1115" s="105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2">
      <c r="A1116" s="1058">
        <v>24</v>
      </c>
      <c r="B1116" s="105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2">
      <c r="A1117" s="1058">
        <v>25</v>
      </c>
      <c r="B1117" s="105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2">
      <c r="A1118" s="1058">
        <v>26</v>
      </c>
      <c r="B1118" s="105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2">
      <c r="A1119" s="1058">
        <v>27</v>
      </c>
      <c r="B1119" s="105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2">
      <c r="A1120" s="1058">
        <v>28</v>
      </c>
      <c r="B1120" s="105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2">
      <c r="A1121" s="1058">
        <v>29</v>
      </c>
      <c r="B1121" s="105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2">
      <c r="A1122" s="1058">
        <v>30</v>
      </c>
      <c r="B1122" s="105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2">
      <c r="A1126" s="1058">
        <v>1</v>
      </c>
      <c r="B1126" s="105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2">
      <c r="A1127" s="1058">
        <v>2</v>
      </c>
      <c r="B1127" s="105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2">
      <c r="A1128" s="1058">
        <v>3</v>
      </c>
      <c r="B1128" s="105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2">
      <c r="A1129" s="1058">
        <v>4</v>
      </c>
      <c r="B1129" s="105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2">
      <c r="A1130" s="1058">
        <v>5</v>
      </c>
      <c r="B1130" s="105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2">
      <c r="A1131" s="1058">
        <v>6</v>
      </c>
      <c r="B1131" s="105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2">
      <c r="A1132" s="1058">
        <v>7</v>
      </c>
      <c r="B1132" s="105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2">
      <c r="A1133" s="1058">
        <v>8</v>
      </c>
      <c r="B1133" s="105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2">
      <c r="A1134" s="1058">
        <v>9</v>
      </c>
      <c r="B1134" s="105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2">
      <c r="A1135" s="1058">
        <v>10</v>
      </c>
      <c r="B1135" s="105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2">
      <c r="A1136" s="1058">
        <v>11</v>
      </c>
      <c r="B1136" s="105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2">
      <c r="A1137" s="1058">
        <v>12</v>
      </c>
      <c r="B1137" s="105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2">
      <c r="A1138" s="1058">
        <v>13</v>
      </c>
      <c r="B1138" s="105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2">
      <c r="A1139" s="1058">
        <v>14</v>
      </c>
      <c r="B1139" s="105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2">
      <c r="A1140" s="1058">
        <v>15</v>
      </c>
      <c r="B1140" s="105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2">
      <c r="A1141" s="1058">
        <v>16</v>
      </c>
      <c r="B1141" s="105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2">
      <c r="A1142" s="1058">
        <v>17</v>
      </c>
      <c r="B1142" s="105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2">
      <c r="A1143" s="1058">
        <v>18</v>
      </c>
      <c r="B1143" s="105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2">
      <c r="A1144" s="1058">
        <v>19</v>
      </c>
      <c r="B1144" s="105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2">
      <c r="A1145" s="1058">
        <v>20</v>
      </c>
      <c r="B1145" s="105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2">
      <c r="A1146" s="1058">
        <v>21</v>
      </c>
      <c r="B1146" s="105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2">
      <c r="A1147" s="1058">
        <v>22</v>
      </c>
      <c r="B1147" s="105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2">
      <c r="A1148" s="1058">
        <v>23</v>
      </c>
      <c r="B1148" s="105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2">
      <c r="A1149" s="1058">
        <v>24</v>
      </c>
      <c r="B1149" s="105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2">
      <c r="A1150" s="1058">
        <v>25</v>
      </c>
      <c r="B1150" s="105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2">
      <c r="A1151" s="1058">
        <v>26</v>
      </c>
      <c r="B1151" s="105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2">
      <c r="A1152" s="1058">
        <v>27</v>
      </c>
      <c r="B1152" s="105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2">
      <c r="A1153" s="1058">
        <v>28</v>
      </c>
      <c r="B1153" s="105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2">
      <c r="A1154" s="1058">
        <v>29</v>
      </c>
      <c r="B1154" s="105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2">
      <c r="A1155" s="1058">
        <v>30</v>
      </c>
      <c r="B1155" s="105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2">
      <c r="A1159" s="1058">
        <v>1</v>
      </c>
      <c r="B1159" s="105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2">
      <c r="A1160" s="1058">
        <v>2</v>
      </c>
      <c r="B1160" s="105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2">
      <c r="A1161" s="1058">
        <v>3</v>
      </c>
      <c r="B1161" s="105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2">
      <c r="A1162" s="1058">
        <v>4</v>
      </c>
      <c r="B1162" s="105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2">
      <c r="A1163" s="1058">
        <v>5</v>
      </c>
      <c r="B1163" s="105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2">
      <c r="A1164" s="1058">
        <v>6</v>
      </c>
      <c r="B1164" s="105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2">
      <c r="A1165" s="1058">
        <v>7</v>
      </c>
      <c r="B1165" s="105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2">
      <c r="A1166" s="1058">
        <v>8</v>
      </c>
      <c r="B1166" s="105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2">
      <c r="A1167" s="1058">
        <v>9</v>
      </c>
      <c r="B1167" s="105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2">
      <c r="A1168" s="1058">
        <v>10</v>
      </c>
      <c r="B1168" s="105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2">
      <c r="A1169" s="1058">
        <v>11</v>
      </c>
      <c r="B1169" s="105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2">
      <c r="A1170" s="1058">
        <v>12</v>
      </c>
      <c r="B1170" s="105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2">
      <c r="A1171" s="1058">
        <v>13</v>
      </c>
      <c r="B1171" s="105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2">
      <c r="A1172" s="1058">
        <v>14</v>
      </c>
      <c r="B1172" s="105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2">
      <c r="A1173" s="1058">
        <v>15</v>
      </c>
      <c r="B1173" s="105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2">
      <c r="A1174" s="1058">
        <v>16</v>
      </c>
      <c r="B1174" s="105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2">
      <c r="A1175" s="1058">
        <v>17</v>
      </c>
      <c r="B1175" s="105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2">
      <c r="A1176" s="1058">
        <v>18</v>
      </c>
      <c r="B1176" s="105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2">
      <c r="A1177" s="1058">
        <v>19</v>
      </c>
      <c r="B1177" s="105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2">
      <c r="A1178" s="1058">
        <v>20</v>
      </c>
      <c r="B1178" s="105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2">
      <c r="A1179" s="1058">
        <v>21</v>
      </c>
      <c r="B1179" s="105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2">
      <c r="A1180" s="1058">
        <v>22</v>
      </c>
      <c r="B1180" s="105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2">
      <c r="A1181" s="1058">
        <v>23</v>
      </c>
      <c r="B1181" s="105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2">
      <c r="A1182" s="1058">
        <v>24</v>
      </c>
      <c r="B1182" s="105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2">
      <c r="A1183" s="1058">
        <v>25</v>
      </c>
      <c r="B1183" s="105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2">
      <c r="A1184" s="1058">
        <v>26</v>
      </c>
      <c r="B1184" s="105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2">
      <c r="A1185" s="1058">
        <v>27</v>
      </c>
      <c r="B1185" s="105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2">
      <c r="A1186" s="1058">
        <v>28</v>
      </c>
      <c r="B1186" s="105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2">
      <c r="A1187" s="1058">
        <v>29</v>
      </c>
      <c r="B1187" s="105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2">
      <c r="A1188" s="1058">
        <v>30</v>
      </c>
      <c r="B1188" s="105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2">
      <c r="A1192" s="1058">
        <v>1</v>
      </c>
      <c r="B1192" s="105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2">
      <c r="A1193" s="1058">
        <v>2</v>
      </c>
      <c r="B1193" s="105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2">
      <c r="A1194" s="1058">
        <v>3</v>
      </c>
      <c r="B1194" s="105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2">
      <c r="A1195" s="1058">
        <v>4</v>
      </c>
      <c r="B1195" s="105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2">
      <c r="A1196" s="1058">
        <v>5</v>
      </c>
      <c r="B1196" s="105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2">
      <c r="A1197" s="1058">
        <v>6</v>
      </c>
      <c r="B1197" s="105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2">
      <c r="A1198" s="1058">
        <v>7</v>
      </c>
      <c r="B1198" s="105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2">
      <c r="A1199" s="1058">
        <v>8</v>
      </c>
      <c r="B1199" s="105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2">
      <c r="A1200" s="1058">
        <v>9</v>
      </c>
      <c r="B1200" s="105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2">
      <c r="A1201" s="1058">
        <v>10</v>
      </c>
      <c r="B1201" s="105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2">
      <c r="A1202" s="1058">
        <v>11</v>
      </c>
      <c r="B1202" s="105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2">
      <c r="A1203" s="1058">
        <v>12</v>
      </c>
      <c r="B1203" s="105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2">
      <c r="A1204" s="1058">
        <v>13</v>
      </c>
      <c r="B1204" s="105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2">
      <c r="A1205" s="1058">
        <v>14</v>
      </c>
      <c r="B1205" s="105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2">
      <c r="A1206" s="1058">
        <v>15</v>
      </c>
      <c r="B1206" s="105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2">
      <c r="A1207" s="1058">
        <v>16</v>
      </c>
      <c r="B1207" s="105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2">
      <c r="A1208" s="1058">
        <v>17</v>
      </c>
      <c r="B1208" s="105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2">
      <c r="A1209" s="1058">
        <v>18</v>
      </c>
      <c r="B1209" s="105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2">
      <c r="A1210" s="1058">
        <v>19</v>
      </c>
      <c r="B1210" s="105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2">
      <c r="A1211" s="1058">
        <v>20</v>
      </c>
      <c r="B1211" s="105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2">
      <c r="A1212" s="1058">
        <v>21</v>
      </c>
      <c r="B1212" s="105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2">
      <c r="A1213" s="1058">
        <v>22</v>
      </c>
      <c r="B1213" s="105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2">
      <c r="A1214" s="1058">
        <v>23</v>
      </c>
      <c r="B1214" s="105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2">
      <c r="A1215" s="1058">
        <v>24</v>
      </c>
      <c r="B1215" s="105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2">
      <c r="A1216" s="1058">
        <v>25</v>
      </c>
      <c r="B1216" s="105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2">
      <c r="A1217" s="1058">
        <v>26</v>
      </c>
      <c r="B1217" s="105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2">
      <c r="A1218" s="1058">
        <v>27</v>
      </c>
      <c r="B1218" s="105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2">
      <c r="A1219" s="1058">
        <v>28</v>
      </c>
      <c r="B1219" s="105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2">
      <c r="A1220" s="1058">
        <v>29</v>
      </c>
      <c r="B1220" s="105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2">
      <c r="A1221" s="1058">
        <v>30</v>
      </c>
      <c r="B1221" s="105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2">
      <c r="A1225" s="1058">
        <v>1</v>
      </c>
      <c r="B1225" s="105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2">
      <c r="A1226" s="1058">
        <v>2</v>
      </c>
      <c r="B1226" s="105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2">
      <c r="A1227" s="1058">
        <v>3</v>
      </c>
      <c r="B1227" s="105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2">
      <c r="A1228" s="1058">
        <v>4</v>
      </c>
      <c r="B1228" s="105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2">
      <c r="A1229" s="1058">
        <v>5</v>
      </c>
      <c r="B1229" s="105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2">
      <c r="A1230" s="1058">
        <v>6</v>
      </c>
      <c r="B1230" s="105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2">
      <c r="A1231" s="1058">
        <v>7</v>
      </c>
      <c r="B1231" s="105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2">
      <c r="A1232" s="1058">
        <v>8</v>
      </c>
      <c r="B1232" s="105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2">
      <c r="A1233" s="1058">
        <v>9</v>
      </c>
      <c r="B1233" s="105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2">
      <c r="A1234" s="1058">
        <v>10</v>
      </c>
      <c r="B1234" s="105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2">
      <c r="A1235" s="1058">
        <v>11</v>
      </c>
      <c r="B1235" s="105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2">
      <c r="A1236" s="1058">
        <v>12</v>
      </c>
      <c r="B1236" s="105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2">
      <c r="A1237" s="1058">
        <v>13</v>
      </c>
      <c r="B1237" s="105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2">
      <c r="A1238" s="1058">
        <v>14</v>
      </c>
      <c r="B1238" s="105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2">
      <c r="A1239" s="1058">
        <v>15</v>
      </c>
      <c r="B1239" s="105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2">
      <c r="A1240" s="1058">
        <v>16</v>
      </c>
      <c r="B1240" s="105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2">
      <c r="A1241" s="1058">
        <v>17</v>
      </c>
      <c r="B1241" s="105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2">
      <c r="A1242" s="1058">
        <v>18</v>
      </c>
      <c r="B1242" s="105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2">
      <c r="A1243" s="1058">
        <v>19</v>
      </c>
      <c r="B1243" s="105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2">
      <c r="A1244" s="1058">
        <v>20</v>
      </c>
      <c r="B1244" s="105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2">
      <c r="A1245" s="1058">
        <v>21</v>
      </c>
      <c r="B1245" s="105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2">
      <c r="A1246" s="1058">
        <v>22</v>
      </c>
      <c r="B1246" s="105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2">
      <c r="A1247" s="1058">
        <v>23</v>
      </c>
      <c r="B1247" s="105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2">
      <c r="A1248" s="1058">
        <v>24</v>
      </c>
      <c r="B1248" s="105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2">
      <c r="A1249" s="1058">
        <v>25</v>
      </c>
      <c r="B1249" s="105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2">
      <c r="A1250" s="1058">
        <v>26</v>
      </c>
      <c r="B1250" s="105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2">
      <c r="A1251" s="1058">
        <v>27</v>
      </c>
      <c r="B1251" s="105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2">
      <c r="A1252" s="1058">
        <v>28</v>
      </c>
      <c r="B1252" s="105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2">
      <c r="A1253" s="1058">
        <v>29</v>
      </c>
      <c r="B1253" s="105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2">
      <c r="A1254" s="1058">
        <v>30</v>
      </c>
      <c r="B1254" s="105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2">
      <c r="A1258" s="1058">
        <v>1</v>
      </c>
      <c r="B1258" s="105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2">
      <c r="A1259" s="1058">
        <v>2</v>
      </c>
      <c r="B1259" s="105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2">
      <c r="A1260" s="1058">
        <v>3</v>
      </c>
      <c r="B1260" s="105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2">
      <c r="A1261" s="1058">
        <v>4</v>
      </c>
      <c r="B1261" s="105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2">
      <c r="A1262" s="1058">
        <v>5</v>
      </c>
      <c r="B1262" s="105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2">
      <c r="A1263" s="1058">
        <v>6</v>
      </c>
      <c r="B1263" s="105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2">
      <c r="A1264" s="1058">
        <v>7</v>
      </c>
      <c r="B1264" s="105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2">
      <c r="A1265" s="1058">
        <v>8</v>
      </c>
      <c r="B1265" s="105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2">
      <c r="A1266" s="1058">
        <v>9</v>
      </c>
      <c r="B1266" s="105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2">
      <c r="A1267" s="1058">
        <v>10</v>
      </c>
      <c r="B1267" s="105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2">
      <c r="A1268" s="1058">
        <v>11</v>
      </c>
      <c r="B1268" s="105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2">
      <c r="A1269" s="1058">
        <v>12</v>
      </c>
      <c r="B1269" s="105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2">
      <c r="A1270" s="1058">
        <v>13</v>
      </c>
      <c r="B1270" s="105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2">
      <c r="A1271" s="1058">
        <v>14</v>
      </c>
      <c r="B1271" s="105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2">
      <c r="A1272" s="1058">
        <v>15</v>
      </c>
      <c r="B1272" s="105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2">
      <c r="A1273" s="1058">
        <v>16</v>
      </c>
      <c r="B1273" s="105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2">
      <c r="A1274" s="1058">
        <v>17</v>
      </c>
      <c r="B1274" s="105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2">
      <c r="A1275" s="1058">
        <v>18</v>
      </c>
      <c r="B1275" s="105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2">
      <c r="A1276" s="1058">
        <v>19</v>
      </c>
      <c r="B1276" s="105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2">
      <c r="A1277" s="1058">
        <v>20</v>
      </c>
      <c r="B1277" s="105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2">
      <c r="A1278" s="1058">
        <v>21</v>
      </c>
      <c r="B1278" s="105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2">
      <c r="A1279" s="1058">
        <v>22</v>
      </c>
      <c r="B1279" s="105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2">
      <c r="A1280" s="1058">
        <v>23</v>
      </c>
      <c r="B1280" s="105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2">
      <c r="A1281" s="1058">
        <v>24</v>
      </c>
      <c r="B1281" s="105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2">
      <c r="A1282" s="1058">
        <v>25</v>
      </c>
      <c r="B1282" s="105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2">
      <c r="A1283" s="1058">
        <v>26</v>
      </c>
      <c r="B1283" s="105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2">
      <c r="A1284" s="1058">
        <v>27</v>
      </c>
      <c r="B1284" s="105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2">
      <c r="A1285" s="1058">
        <v>28</v>
      </c>
      <c r="B1285" s="105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2">
      <c r="A1286" s="1058">
        <v>29</v>
      </c>
      <c r="B1286" s="105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2">
      <c r="A1287" s="1058">
        <v>30</v>
      </c>
      <c r="B1287" s="105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2">
      <c r="A1291" s="1058">
        <v>1</v>
      </c>
      <c r="B1291" s="105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2">
      <c r="A1292" s="1058">
        <v>2</v>
      </c>
      <c r="B1292" s="105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2">
      <c r="A1293" s="1058">
        <v>3</v>
      </c>
      <c r="B1293" s="105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2">
      <c r="A1294" s="1058">
        <v>4</v>
      </c>
      <c r="B1294" s="105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2">
      <c r="A1295" s="1058">
        <v>5</v>
      </c>
      <c r="B1295" s="105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2">
      <c r="A1296" s="1058">
        <v>6</v>
      </c>
      <c r="B1296" s="105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2">
      <c r="A1297" s="1058">
        <v>7</v>
      </c>
      <c r="B1297" s="105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2">
      <c r="A1298" s="1058">
        <v>8</v>
      </c>
      <c r="B1298" s="105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2">
      <c r="A1299" s="1058">
        <v>9</v>
      </c>
      <c r="B1299" s="105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2">
      <c r="A1300" s="1058">
        <v>10</v>
      </c>
      <c r="B1300" s="105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2">
      <c r="A1301" s="1058">
        <v>11</v>
      </c>
      <c r="B1301" s="105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2">
      <c r="A1302" s="1058">
        <v>12</v>
      </c>
      <c r="B1302" s="105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2">
      <c r="A1303" s="1058">
        <v>13</v>
      </c>
      <c r="B1303" s="105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2">
      <c r="A1304" s="1058">
        <v>14</v>
      </c>
      <c r="B1304" s="105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2">
      <c r="A1305" s="1058">
        <v>15</v>
      </c>
      <c r="B1305" s="105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2">
      <c r="A1306" s="1058">
        <v>16</v>
      </c>
      <c r="B1306" s="105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2">
      <c r="A1307" s="1058">
        <v>17</v>
      </c>
      <c r="B1307" s="105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2">
      <c r="A1308" s="1058">
        <v>18</v>
      </c>
      <c r="B1308" s="105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2">
      <c r="A1309" s="1058">
        <v>19</v>
      </c>
      <c r="B1309" s="105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2">
      <c r="A1310" s="1058">
        <v>20</v>
      </c>
      <c r="B1310" s="105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2">
      <c r="A1311" s="1058">
        <v>21</v>
      </c>
      <c r="B1311" s="105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2">
      <c r="A1312" s="1058">
        <v>22</v>
      </c>
      <c r="B1312" s="105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2">
      <c r="A1313" s="1058">
        <v>23</v>
      </c>
      <c r="B1313" s="105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2">
      <c r="A1314" s="1058">
        <v>24</v>
      </c>
      <c r="B1314" s="105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2">
      <c r="A1315" s="1058">
        <v>25</v>
      </c>
      <c r="B1315" s="105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2">
      <c r="A1316" s="1058">
        <v>26</v>
      </c>
      <c r="B1316" s="105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2">
      <c r="A1317" s="1058">
        <v>27</v>
      </c>
      <c r="B1317" s="105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2">
      <c r="A1318" s="1058">
        <v>28</v>
      </c>
      <c r="B1318" s="105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2">
      <c r="A1319" s="1058">
        <v>29</v>
      </c>
      <c r="B1319" s="105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2">
      <c r="A1320" s="1058">
        <v>30</v>
      </c>
      <c r="B1320" s="105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山本 友美</cp:lastModifiedBy>
  <cp:lastPrinted>2019-08-18T06:46:41Z</cp:lastPrinted>
  <dcterms:created xsi:type="dcterms:W3CDTF">2012-03-13T00:50:25Z</dcterms:created>
  <dcterms:modified xsi:type="dcterms:W3CDTF">2019-08-20T09:08:45Z</dcterms:modified>
</cp:coreProperties>
</file>