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水大気局\"/>
    </mc:Choice>
  </mc:AlternateContent>
  <bookViews>
    <workbookView xWindow="0" yWindow="0" windowWidth="10932" windowHeight="393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<sst xmlns="http://schemas.openxmlformats.org/spreadsheetml/2006/main" count="2973" uniqueCount="690">
  <si>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</si>
  <si>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</si>
  <si>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</si>
  <si>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</si>
  <si>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</si>
  <si>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</si>
  <si>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</si>
  <si>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</si>
  <si>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</si>
  <si>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</si>
  <si>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</si>
  <si>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</si>
  <si>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</si>
  <si>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</si>
  <si>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</si>
  <si>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</si>
  <si>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</si>
  <si>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</si>
  <si>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</si>
  <si>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</si>
  <si>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</si>
  <si>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</si>
  <si>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</si>
  <si>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</si>
  <si>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</si>
  <si>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</si>
  <si>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</si>
  <si>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</si>
  <si>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</si>
  <si>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</si>
  <si>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</si>
  <si>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</si>
  <si>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</si>
  <si>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</si>
  <si>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</si>
  <si>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</si>
  <si>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</si>
  <si>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</si>
  <si>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</si>
  <si>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</si>
  <si>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</si>
  <si>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</si>
  <si>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</si>
  <si>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</si>
  <si>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</si>
  <si>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</si>
  <si>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</si>
  <si>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</si>
  <si>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</si>
  <si>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</si>
  <si>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</si>
  <si>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</si>
  <si>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</si>
  <si>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</si>
  <si>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</si>
  <si>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</si>
  <si>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</si>
  <si>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</si>
  <si>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</si>
  <si>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</si>
  <si>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</si>
  <si>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</si>
  <si>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</si>
  <si>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</si>
  <si>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</si>
  <si>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</si>
  <si>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</si>
  <si>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</si>
  <si>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</si>
  <si>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</si>
  <si>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</si>
  <si>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</si>
  <si>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</si>
  <si>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</si>
  <si>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</si>
  <si>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</si>
  <si>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</si>
  <si>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</si>
  <si>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</si>
  <si>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</si>
  <si>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</si>
  <si>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</si>
  <si>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</si>
  <si>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</si>
  <si>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</si>
  <si>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</si>
  <si>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</si>
  <si>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</si>
  <si>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</si>
  <si>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</si>
  <si>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</si>
  <si>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</si>
  <si>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</si>
  <si>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</si>
  <si>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</si>
  <si>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</si>
  <si>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</si>
  <si>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</si>
  <si>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</si>
  <si>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</si>
  <si>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</si>
  <si>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</si>
  <si>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</si>
  <si>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</si>
  <si>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</si>
  <si>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</si>
  <si>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</si>
  <si>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</si>
  <si>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</si>
  <si>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</si>
  <si>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</si>
  <si>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</si>
  <si>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</si>
  <si>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</si>
  <si>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</si>
  <si>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</si>
  <si>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</si>
  <si>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</si>
  <si>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</si>
  <si>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</si>
  <si>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</si>
  <si>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</si>
  <si>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</si>
  <si>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</si>
  <si>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</si>
  <si>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</si>
  <si>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</si>
  <si>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</si>
  <si>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</si>
  <si>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</si>
  <si>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</si>
  <si>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</si>
  <si>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</si>
  <si>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</si>
  <si>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</si>
  <si>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</si>
  <si>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</si>
  <si>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</si>
  <si>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</si>
  <si>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</si>
  <si>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</si>
  <si>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</si>
  <si>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</si>
  <si>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</si>
  <si>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</si>
  <si>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</si>
  <si>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</si>
  <si>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</si>
  <si>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</si>
  <si>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</si>
  <si>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</si>
  <si>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</si>
  <si>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</si>
  <si>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</si>
  <si>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</si>
  <si>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</si>
  <si>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</si>
  <si>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</si>
  <si>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</si>
  <si>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</si>
  <si>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</si>
  <si>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</si>
  <si>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</si>
  <si>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</si>
  <si>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</si>
  <si>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</si>
  <si>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</si>
  <si>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</si>
  <si>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</si>
  <si>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</si>
  <si>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</si>
  <si>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</si>
  <si>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</si>
  <si>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</si>
  <si>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</si>
  <si>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</si>
  <si>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</si>
  <si>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</si>
  <si>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</si>
  <si>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</si>
  <si>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</si>
  <si>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</si>
  <si>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</si>
  <si>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</si>
  <si>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</si>
  <si>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</si>
  <si>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</si>
  <si>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</si>
  <si>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</si>
  <si>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</si>
  <si>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</si>
  <si>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</si>
  <si>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</si>
  <si>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</si>
  <si>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</si>
  <si>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</si>
  <si>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</si>
  <si>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</si>
  <si>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</si>
  <si>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</si>
  <si>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</si>
  <si>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</si>
  <si>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</si>
  <si>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</si>
  <si>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</si>
  <si>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</si>
  <si>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</si>
  <si>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</si>
  <si>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</si>
  <si>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</si>
  <si>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</si>
  <si>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</si>
  <si>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</si>
  <si>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</si>
  <si>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</si>
  <si>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</si>
  <si>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</si>
  <si>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</si>
  <si>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</si>
  <si>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</si>
  <si>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</si>
  <si>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</si>
  <si>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</si>
  <si>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</si>
  <si>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</si>
  <si>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</si>
  <si>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</si>
  <si>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</si>
  <si>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</si>
  <si>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</si>
  <si>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</si>
  <si>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</si>
  <si>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</si>
  <si>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</si>
  <si>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</si>
  <si>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</si>
  <si>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</si>
  <si>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</si>
  <si>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</si>
  <si>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</si>
  <si>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</si>
  <si>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</si>
  <si>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</si>
  <si>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</si>
  <si>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</si>
  <si>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</si>
  <si>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</si>
  <si>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</si>
  <si>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</si>
  <si>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</si>
  <si>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</si>
  <si>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</si>
  <si>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</si>
  <si>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</si>
  <si>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</si>
  <si>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</si>
  <si>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</si>
  <si>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</si>
  <si>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</si>
  <si>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</si>
  <si>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</si>
  <si>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</si>
  <si>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</si>
  <si>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</si>
  <si>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</si>
  <si>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</si>
  <si>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</si>
  <si>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</si>
  <si>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</si>
  <si>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</si>
  <si>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</si>
  <si>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</si>
  <si>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</si>
  <si>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</si>
  <si>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</si>
  <si>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</si>
  <si>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</si>
  <si>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</si>
  <si>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</si>
  <si>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</si>
  <si>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</si>
  <si>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</si>
  <si>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</si>
  <si>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</si>
  <si>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</si>
  <si>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</si>
  <si>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</si>
  <si>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</si>
  <si>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</si>
  <si>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</si>
  <si>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</si>
  <si>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</si>
  <si>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</si>
  <si>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</si>
  <si>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</si>
  <si>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</si>
  <si>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</si>
  <si>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</si>
  <si>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</si>
  <si>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</si>
  <si>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</si>
  <si>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</si>
  <si>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</si>
  <si>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</si>
  <si>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</si>
  <si>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</si>
  <si>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</si>
  <si>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</si>
  <si>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</si>
  <si>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</si>
  <si>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</si>
  <si>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</si>
  <si>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</si>
  <si>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</si>
  <si>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</si>
  <si>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</si>
  <si>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</si>
  <si>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</si>
  <si>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</si>
  <si>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</si>
  <si>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</si>
  <si>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</si>
  <si>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</si>
  <si>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</si>
  <si>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</si>
  <si>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</si>
  <si>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</si>
  <si>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</si>
  <si>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</si>
  <si>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</si>
  <si>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</si>
  <si>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</si>
  <si>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</si>
  <si>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</si>
  <si>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</si>
  <si>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</si>
  <si>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</si>
  <si>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</si>
  <si>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</si>
  <si>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</si>
  <si>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</si>
  <si>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</si>
  <si>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</si>
  <si>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</si>
  <si>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</si>
  <si>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</si>
  <si>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</si>
  <si>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</si>
  <si>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</si>
  <si>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</si>
  <si>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</si>
  <si>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</si>
  <si>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</si>
  <si>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</si>
  <si>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</si>
  <si>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</si>
  <si>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</si>
  <si>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</si>
  <si>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</si>
  <si>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</si>
  <si>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</si>
  <si>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</si>
  <si>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</si>
  <si>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</si>
  <si>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</si>
  <si>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</si>
  <si>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</si>
  <si>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</si>
  <si>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</si>
  <si>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</si>
  <si>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</si>
  <si>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</si>
  <si>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</si>
  <si>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</si>
  <si>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</si>
  <si>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</si>
  <si>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</si>
  <si>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</si>
  <si>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</si>
  <si>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</si>
  <si>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</si>
  <si>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</si>
  <si>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</si>
  <si>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</si>
  <si>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</si>
  <si>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</si>
  <si>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</si>
  <si>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</si>
  <si>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</si>
  <si>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</si>
  <si>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</si>
  <si>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</si>
  <si>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</si>
  <si>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</si>
  <si>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</si>
  <si>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</si>
  <si>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</si>
  <si>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</si>
  <si>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</si>
  <si>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</si>
  <si>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</si>
  <si>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</si>
  <si>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</si>
  <si>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</si>
  <si>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</si>
  <si>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</si>
  <si>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</si>
  <si>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</si>
  <si>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</si>
  <si>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</si>
  <si>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</si>
  <si>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</si>
  <si>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</si>
  <si>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</si>
  <si>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</si>
  <si>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</si>
  <si>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</si>
  <si>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</si>
  <si>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</si>
  <si>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</si>
  <si>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</si>
  <si>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</si>
  <si>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</si>
  <si>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</si>
  <si>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</si>
  <si>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</si>
  <si>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</si>
  <si>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</si>
  <si>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</si>
  <si>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</si>
  <si>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</si>
  <si>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</si>
  <si>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</si>
  <si>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</si>
  <si>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</si>
  <si>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</si>
  <si>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</si>
  <si>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</si>
  <si>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</si>
  <si>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</si>
  <si>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</si>
  <si>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</si>
  <si>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</si>
  <si>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</si>
  <si>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</si>
  <si>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</si>
  <si>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</si>
  <si>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</si>
  <si>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</si>
  <si>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</si>
  <si>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</si>
  <si>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</si>
  <si>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</si>
  <si>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</si>
  <si>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</si>
  <si>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</si>
  <si>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</si>
  <si>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</si>
  <si>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</si>
  <si>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</si>
  <si>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</si>
  <si>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</si>
  <si>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</si>
  <si>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</si>
  <si>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</si>
  <si>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</si>
  <si>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</si>
  <si>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</si>
  <si>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</si>
  <si>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</si>
  <si>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</si>
  <si>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</si>
  <si>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</si>
  <si>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</si>
  <si>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</si>
  <si>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</si>
  <si>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</si>
  <si>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</si>
  <si>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</si>
  <si>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</si>
  <si>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</si>
  <si>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</si>
  <si>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</si>
  <si>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</si>
  <si>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</si>
  <si>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</si>
  <si>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</si>
  <si>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</si>
  <si>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</si>
  <si>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</si>
  <si>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</si>
  <si>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</si>
  <si>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</si>
  <si>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</si>
  <si>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</si>
  <si>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</si>
  <si>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</si>
  <si>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</si>
  <si>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</si>
  <si>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</si>
  <si>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</si>
  <si>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</si>
  <si>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</si>
  <si>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</si>
  <si>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</si>
  <si>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</si>
  <si>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</si>
  <si>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</si>
  <si>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</si>
  <si>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</si>
  <si>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</si>
  <si>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</si>
  <si>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</si>
  <si>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</si>
  <si>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</si>
  <si>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</si>
  <si>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</si>
  <si>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</si>
  <si>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</si>
  <si>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</si>
  <si>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</si>
  <si>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</si>
  <si>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</si>
  <si>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</si>
  <si>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</si>
  <si>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</si>
  <si>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</si>
  <si>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</si>
  <si>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</si>
  <si>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</si>
  <si>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</si>
  <si>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</si>
  <si>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</si>
  <si>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</si>
  <si>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</si>
  <si>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</si>
  <si>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</si>
  <si>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</si>
  <si>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</si>
  <si>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</si>
  <si>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</si>
  <si>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</si>
  <si>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</si>
  <si>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</si>
  <si>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</si>
  <si>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</si>
  <si>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</si>
  <si>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</si>
  <si>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</si>
  <si>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</si>
  <si>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</si>
  <si>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</si>
  <si>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</si>
  <si>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</si>
  <si>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</si>
  <si>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</si>
  <si>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</si>
  <si>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</si>
  <si>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</si>
  <si>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</si>
  <si>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</si>
  <si>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</si>
  <si>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</si>
  <si>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</si>
  <si>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</si>
  <si>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</si>
  <si>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</si>
  <si>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</si>
  <si>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</si>
  <si>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先進環境対応トラック・バス導入加速事業（国土交通省・経済産業省連携事業）</t>
    <rPh sb="0" eb="2">
      <t>センシン</t>
    </rPh>
    <rPh sb="2" eb="4">
      <t>カンキョウ</t>
    </rPh>
    <rPh sb="4" eb="6">
      <t>タイオウ</t>
    </rPh>
    <rPh sb="13" eb="15">
      <t>ドウニュウ</t>
    </rPh>
    <rPh sb="15" eb="17">
      <t>カソク</t>
    </rPh>
    <rPh sb="17" eb="19">
      <t>ジギョウ</t>
    </rPh>
    <rPh sb="20" eb="22">
      <t>コクド</t>
    </rPh>
    <rPh sb="22" eb="25">
      <t>コウツウショウ</t>
    </rPh>
    <rPh sb="26" eb="28">
      <t>ケイザイ</t>
    </rPh>
    <rPh sb="28" eb="30">
      <t>サンギョウ</t>
    </rPh>
    <rPh sb="30" eb="31">
      <t>ショウ</t>
    </rPh>
    <rPh sb="31" eb="33">
      <t>レンケイ</t>
    </rPh>
    <rPh sb="33" eb="35">
      <t>ジギョウ</t>
    </rPh>
    <phoneticPr fontId="5"/>
  </si>
  <si>
    <t>環境省</t>
  </si>
  <si>
    <t>水・大気環境局</t>
    <rPh sb="0" eb="1">
      <t>ミズ</t>
    </rPh>
    <rPh sb="2" eb="4">
      <t>タイキ</t>
    </rPh>
    <rPh sb="4" eb="7">
      <t>カンキョウキョク</t>
    </rPh>
    <phoneticPr fontId="5"/>
  </si>
  <si>
    <t>自動車環境対策課</t>
    <rPh sb="0" eb="3">
      <t>ジドウシャ</t>
    </rPh>
    <rPh sb="3" eb="5">
      <t>カンキョウ</t>
    </rPh>
    <rPh sb="5" eb="8">
      <t>タイサクカ</t>
    </rPh>
    <phoneticPr fontId="5"/>
  </si>
  <si>
    <t>○</t>
  </si>
  <si>
    <t>-</t>
    <phoneticPr fontId="5"/>
  </si>
  <si>
    <t>MOTAS（自動車登録検査業務電子情報処理システム）</t>
    <rPh sb="6" eb="9">
      <t>ジドウシャ</t>
    </rPh>
    <rPh sb="9" eb="11">
      <t>トウロク</t>
    </rPh>
    <rPh sb="11" eb="13">
      <t>ケンサ</t>
    </rPh>
    <rPh sb="13" eb="15">
      <t>ギョウム</t>
    </rPh>
    <rPh sb="15" eb="17">
      <t>デンシ</t>
    </rPh>
    <rPh sb="17" eb="19">
      <t>ジョウホウ</t>
    </rPh>
    <rPh sb="19" eb="21">
      <t>ショリ</t>
    </rPh>
    <phoneticPr fontId="5"/>
  </si>
  <si>
    <t>1t-CO2当たりの削減コスト</t>
    <rPh sb="6" eb="7">
      <t>ア</t>
    </rPh>
    <rPh sb="10" eb="12">
      <t>サクゲン</t>
    </rPh>
    <phoneticPr fontId="5"/>
  </si>
  <si>
    <t>補助台数</t>
    <rPh sb="0" eb="2">
      <t>ホジョ</t>
    </rPh>
    <rPh sb="2" eb="4">
      <t>ダイスウ</t>
    </rPh>
    <phoneticPr fontId="5"/>
  </si>
  <si>
    <t>台</t>
    <rPh sb="0" eb="1">
      <t>ダイ</t>
    </rPh>
    <phoneticPr fontId="5"/>
  </si>
  <si>
    <t>円/台</t>
    <rPh sb="0" eb="1">
      <t>エン</t>
    </rPh>
    <rPh sb="2" eb="3">
      <t>ダイ</t>
    </rPh>
    <phoneticPr fontId="5"/>
  </si>
  <si>
    <t>事業費／補助台数　　　　　　　　　　　　　　</t>
    <rPh sb="0" eb="3">
      <t>ジギョウヒ</t>
    </rPh>
    <rPh sb="4" eb="6">
      <t>ホジョ</t>
    </rPh>
    <rPh sb="6" eb="8">
      <t>ダイスウ</t>
    </rPh>
    <phoneticPr fontId="5"/>
  </si>
  <si>
    <t>１．地球温暖化対策の推進</t>
    <rPh sb="2" eb="4">
      <t>チキュウ</t>
    </rPh>
    <rPh sb="4" eb="7">
      <t>オンダンカ</t>
    </rPh>
    <rPh sb="7" eb="9">
      <t>タイサク</t>
    </rPh>
    <rPh sb="10" eb="12">
      <t>スイシン</t>
    </rPh>
    <phoneticPr fontId="5"/>
  </si>
  <si>
    <t>エネルギー起源二酸化炭素の排出量(万トンCO2換算)</t>
    <rPh sb="5" eb="7">
      <t>キゲン</t>
    </rPh>
    <rPh sb="7" eb="10">
      <t>ニサンカ</t>
    </rPh>
    <rPh sb="10" eb="12">
      <t>タンソ</t>
    </rPh>
    <rPh sb="13" eb="16">
      <t>ハイシュツリョウ</t>
    </rPh>
    <rPh sb="17" eb="18">
      <t>マン</t>
    </rPh>
    <rPh sb="23" eb="25">
      <t>カンサン</t>
    </rPh>
    <phoneticPr fontId="5"/>
  </si>
  <si>
    <t>万tCO2/年</t>
    <rPh sb="0" eb="1">
      <t>マン</t>
    </rPh>
    <rPh sb="6" eb="7">
      <t>ネン</t>
    </rPh>
    <phoneticPr fontId="5"/>
  </si>
  <si>
    <t>万tCO2/年</t>
    <phoneticPr fontId="5"/>
  </si>
  <si>
    <t>本事業の推進により貨物車・バスの保有車に占める先進環境対応車の比率の向上によりＣＯ２が低減され、運輸部門における貨物車の走行に起因するＣＯ２排出量（運輸部門の排出量の約３割をしめる）の削減に寄与する。</t>
    <rPh sb="0" eb="1">
      <t>ホン</t>
    </rPh>
    <rPh sb="1" eb="3">
      <t>ジギョウ</t>
    </rPh>
    <rPh sb="4" eb="6">
      <t>スイシン</t>
    </rPh>
    <rPh sb="9" eb="12">
      <t>カモツシャ</t>
    </rPh>
    <rPh sb="16" eb="18">
      <t>ホユウ</t>
    </rPh>
    <rPh sb="18" eb="19">
      <t>シャ</t>
    </rPh>
    <rPh sb="20" eb="21">
      <t>シ</t>
    </rPh>
    <rPh sb="23" eb="25">
      <t>センシン</t>
    </rPh>
    <rPh sb="25" eb="27">
      <t>カンキョウ</t>
    </rPh>
    <rPh sb="27" eb="29">
      <t>タイオウ</t>
    </rPh>
    <rPh sb="29" eb="30">
      <t>シャ</t>
    </rPh>
    <rPh sb="31" eb="33">
      <t>ヒリツ</t>
    </rPh>
    <rPh sb="34" eb="36">
      <t>コウジョウ</t>
    </rPh>
    <rPh sb="43" eb="45">
      <t>テイゲン</t>
    </rPh>
    <rPh sb="48" eb="50">
      <t>ウンユ</t>
    </rPh>
    <rPh sb="50" eb="52">
      <t>ブモン</t>
    </rPh>
    <rPh sb="56" eb="58">
      <t>カモツ</t>
    </rPh>
    <rPh sb="58" eb="59">
      <t>シャ</t>
    </rPh>
    <rPh sb="60" eb="62">
      <t>ソウコウ</t>
    </rPh>
    <rPh sb="63" eb="65">
      <t>キイン</t>
    </rPh>
    <rPh sb="70" eb="73">
      <t>ハイシュツリョウ</t>
    </rPh>
    <rPh sb="74" eb="76">
      <t>ウンユ</t>
    </rPh>
    <rPh sb="76" eb="78">
      <t>ブモン</t>
    </rPh>
    <rPh sb="79" eb="82">
      <t>ハイシュツリョウ</t>
    </rPh>
    <rPh sb="83" eb="84">
      <t>ヤク</t>
    </rPh>
    <rPh sb="85" eb="86">
      <t>ワリ</t>
    </rPh>
    <rPh sb="92" eb="94">
      <t>サクゲン</t>
    </rPh>
    <rPh sb="95" eb="97">
      <t>キヨ</t>
    </rPh>
    <phoneticPr fontId="5"/>
  </si>
  <si>
    <t>国土交通省</t>
  </si>
  <si>
    <t>経済産業省</t>
  </si>
  <si>
    <t>補助金</t>
    <rPh sb="0" eb="3">
      <t>ホジョキン</t>
    </rPh>
    <phoneticPr fontId="5"/>
  </si>
  <si>
    <t>A.（公財）日本自動車輸送技術協会</t>
    <rPh sb="3" eb="5">
      <t>コウザイ</t>
    </rPh>
    <rPh sb="6" eb="8">
      <t>ニホン</t>
    </rPh>
    <rPh sb="8" eb="11">
      <t>ジドウシャ</t>
    </rPh>
    <rPh sb="11" eb="13">
      <t>ユソウ</t>
    </rPh>
    <rPh sb="13" eb="15">
      <t>ギジュツ</t>
    </rPh>
    <rPh sb="15" eb="17">
      <t>キョウカイ</t>
    </rPh>
    <phoneticPr fontId="5"/>
  </si>
  <si>
    <t>補助事業に係る事業費</t>
    <rPh sb="0" eb="2">
      <t>ホジョ</t>
    </rPh>
    <rPh sb="2" eb="4">
      <t>ジギョウ</t>
    </rPh>
    <rPh sb="5" eb="6">
      <t>カカ</t>
    </rPh>
    <rPh sb="7" eb="9">
      <t>ジギョウ</t>
    </rPh>
    <rPh sb="9" eb="10">
      <t>ヒ</t>
    </rPh>
    <phoneticPr fontId="5"/>
  </si>
  <si>
    <t>補助事業に係る事務費</t>
    <rPh sb="0" eb="2">
      <t>ホジョ</t>
    </rPh>
    <rPh sb="2" eb="4">
      <t>ジギョウ</t>
    </rPh>
    <rPh sb="5" eb="6">
      <t>カカ</t>
    </rPh>
    <rPh sb="7" eb="10">
      <t>ジムヒ</t>
    </rPh>
    <phoneticPr fontId="5"/>
  </si>
  <si>
    <t>B.関西電力株式会社</t>
    <rPh sb="2" eb="4">
      <t>カンサイ</t>
    </rPh>
    <rPh sb="4" eb="6">
      <t>デンリョク</t>
    </rPh>
    <rPh sb="6" eb="8">
      <t>カブシキ</t>
    </rPh>
    <rPh sb="8" eb="10">
      <t>カイシャ</t>
    </rPh>
    <phoneticPr fontId="5"/>
  </si>
  <si>
    <t>先進環境対応トラック・バスの導入</t>
    <rPh sb="0" eb="2">
      <t>センシン</t>
    </rPh>
    <rPh sb="2" eb="4">
      <t>カンキョウ</t>
    </rPh>
    <rPh sb="4" eb="6">
      <t>タイオウ</t>
    </rPh>
    <rPh sb="14" eb="16">
      <t>ドウニュウ</t>
    </rPh>
    <phoneticPr fontId="5"/>
  </si>
  <si>
    <t>（公財）日本自動車輸送技術協会</t>
    <rPh sb="1" eb="3">
      <t>コウザイ</t>
    </rPh>
    <rPh sb="4" eb="6">
      <t>ニホン</t>
    </rPh>
    <rPh sb="6" eb="9">
      <t>ジドウシャ</t>
    </rPh>
    <rPh sb="9" eb="11">
      <t>ユソウ</t>
    </rPh>
    <rPh sb="11" eb="13">
      <t>ギジュツ</t>
    </rPh>
    <rPh sb="13" eb="15">
      <t>キョウカイ</t>
    </rPh>
    <phoneticPr fontId="5"/>
  </si>
  <si>
    <t>補助金交付に係る事務</t>
    <rPh sb="0" eb="3">
      <t>ホジョキン</t>
    </rPh>
    <rPh sb="3" eb="5">
      <t>コウフ</t>
    </rPh>
    <rPh sb="6" eb="7">
      <t>カカ</t>
    </rPh>
    <rPh sb="8" eb="10">
      <t>ジム</t>
    </rPh>
    <phoneticPr fontId="5"/>
  </si>
  <si>
    <t>補助金等交付</t>
  </si>
  <si>
    <t>関西電力株式会社</t>
    <rPh sb="0" eb="2">
      <t>カンサイ</t>
    </rPh>
    <rPh sb="2" eb="4">
      <t>デンリョク</t>
    </rPh>
    <rPh sb="4" eb="6">
      <t>カブシキ</t>
    </rPh>
    <rPh sb="6" eb="8">
      <t>カイシャ</t>
    </rPh>
    <phoneticPr fontId="5"/>
  </si>
  <si>
    <t>先進環境対応トラック・バスの導入</t>
    <phoneticPr fontId="5"/>
  </si>
  <si>
    <t>先進環境対応トラック・バスの導入</t>
    <phoneticPr fontId="5"/>
  </si>
  <si>
    <t>先進環境対応トラック・バスの導入</t>
    <phoneticPr fontId="5"/>
  </si>
  <si>
    <t>先進環境対応トラック・バスの導入</t>
    <phoneticPr fontId="5"/>
  </si>
  <si>
    <t>本事業費用を、トラック・バスのディーゼル車が先進環境対応車両に代替されることに伴うCO2削減量で除して算出。</t>
    <rPh sb="0" eb="1">
      <t>ホン</t>
    </rPh>
    <rPh sb="1" eb="3">
      <t>ジギョウ</t>
    </rPh>
    <rPh sb="3" eb="5">
      <t>ヒヨウ</t>
    </rPh>
    <rPh sb="20" eb="21">
      <t>クルマ</t>
    </rPh>
    <rPh sb="22" eb="24">
      <t>センシン</t>
    </rPh>
    <rPh sb="24" eb="26">
      <t>カンキョウ</t>
    </rPh>
    <rPh sb="26" eb="28">
      <t>タイオウ</t>
    </rPh>
    <rPh sb="28" eb="30">
      <t>シャリョウ</t>
    </rPh>
    <rPh sb="31" eb="33">
      <t>ダイタイ</t>
    </rPh>
    <rPh sb="39" eb="40">
      <t>トモナ</t>
    </rPh>
    <rPh sb="44" eb="47">
      <t>サクゲンリョウ</t>
    </rPh>
    <rPh sb="48" eb="49">
      <t>ジョ</t>
    </rPh>
    <rPh sb="51" eb="53">
      <t>サンシュツ</t>
    </rPh>
    <phoneticPr fontId="5"/>
  </si>
  <si>
    <t>温暖化対策の目標達成のため、運輸部門のCO2排出量の約３割を占めるトラック・バスからのCO2排出量を削減するための取組が不可欠。</t>
    <phoneticPr fontId="5"/>
  </si>
  <si>
    <t>△</t>
  </si>
  <si>
    <t>標準的燃費の通常大型車（ディーゼル車）と、普及初期段階にあるCO2削減効果の高い環境対応車との価格差は大きいため、普及初期段階における価格差を縮小し、安定的な需要の創出による量産効果で価格の低減を図り、CO2削減のため大量普及につなげる必要がある。そのため、普及初期段階の環境対応車について国費を投入し、国が率先して支援して普及促進を図る必要がある。</t>
    <phoneticPr fontId="5"/>
  </si>
  <si>
    <t>運輸部門において大きな比率を占める大型車におけるCO2排出量を削減するための取組であり、優先度の高い事業である。</t>
    <phoneticPr fontId="5"/>
  </si>
  <si>
    <t>無</t>
  </si>
  <si>
    <t>国から直接補助金を交付する執行団体の選定に当たっては、広く公募を実施の上、評価委員会において実施体制と事務費用の適正性等を審査。また、執行団体による間接補助の実施に当たっては、広く公募を行い、一定以上の環境性能を有する車両を購入したトラック運送業者を補助対象としていることから、支出先の選定は妥当である。</t>
    <phoneticPr fontId="5"/>
  </si>
  <si>
    <t>標準車両との差額の1/2又は2/3を補助、残りを事業者負担としており、負担関係は妥当である。</t>
    <phoneticPr fontId="5"/>
  </si>
  <si>
    <t>電気トラック、バスの導入が急増したため、コストは増えているが、妥当である。</t>
    <phoneticPr fontId="5"/>
  </si>
  <si>
    <t>執行団体の事務費の計上は事業費全体の5％の範囲内であり、使途・金額に不明な点はなく、合理的と認められる。</t>
    <phoneticPr fontId="5"/>
  </si>
  <si>
    <t>先進環境対応トラックバス導入経費を補助対象としており、真に必要なものに限定されている。</t>
    <phoneticPr fontId="5"/>
  </si>
  <si>
    <t>業界団体や地方支部局を通じての周知活動等広報関係費用の削減等に努めている。</t>
    <phoneticPr fontId="5"/>
  </si>
  <si>
    <t>当該事業実施に当たっては、他の手段・方法等を検討し、最も適切な手段・方法等により実施している。</t>
    <phoneticPr fontId="5"/>
  </si>
  <si>
    <t>導入された先進環境対応車は十分に活用されている。</t>
    <phoneticPr fontId="5"/>
  </si>
  <si>
    <t>次世代自動車の導入に向けて切れ目の無い支援を行うため、経済産業省は自家用乗用車、国土交通省は営業用トラック（中型・小型）及び営業用バス（自家用有償を含む）、環境省は各省の既存事業でこれまで支援がなされていない部分を補助対象とする枠組みを構築する。</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</si>
  <si>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</si>
  <si>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</si>
  <si>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</si>
  <si>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</si>
  <si>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</si>
  <si>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</si>
  <si>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</si>
  <si>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</si>
  <si>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</si>
  <si>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</si>
  <si>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</si>
  <si>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</si>
  <si>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新28-0021</t>
    <rPh sb="0" eb="1">
      <t>シン</t>
    </rPh>
    <phoneticPr fontId="5"/>
  </si>
  <si>
    <t>076</t>
    <phoneticPr fontId="5"/>
  </si>
  <si>
    <t>-</t>
    <phoneticPr fontId="5"/>
  </si>
  <si>
    <t>クリーンエネルギー自動車導入促進対策費補助金</t>
    <rPh sb="9" eb="12">
      <t>ジドウシャ</t>
    </rPh>
    <rPh sb="12" eb="14">
      <t>ドウニュウ</t>
    </rPh>
    <rPh sb="14" eb="16">
      <t>ソクシン</t>
    </rPh>
    <rPh sb="16" eb="18">
      <t>タイサク</t>
    </rPh>
    <rPh sb="18" eb="19">
      <t>ヒ</t>
    </rPh>
    <rPh sb="19" eb="22">
      <t>ホジョキン</t>
    </rPh>
    <phoneticPr fontId="5"/>
  </si>
  <si>
    <t>公募に当たり説明会を開催し、事業周知に努めたが、専門知識を有する事業者が少ないこと等により一者応募となったと考えられる。</t>
    <rPh sb="0" eb="2">
      <t>コウボ</t>
    </rPh>
    <rPh sb="3" eb="4">
      <t>ア</t>
    </rPh>
    <rPh sb="6" eb="9">
      <t>セツメイカイ</t>
    </rPh>
    <rPh sb="10" eb="12">
      <t>カイサイ</t>
    </rPh>
    <rPh sb="14" eb="16">
      <t>ジギョウ</t>
    </rPh>
    <rPh sb="16" eb="18">
      <t>シュウチ</t>
    </rPh>
    <rPh sb="19" eb="20">
      <t>ツト</t>
    </rPh>
    <rPh sb="24" eb="26">
      <t>センモン</t>
    </rPh>
    <rPh sb="26" eb="28">
      <t>チシキ</t>
    </rPh>
    <rPh sb="29" eb="30">
      <t>ユウ</t>
    </rPh>
    <rPh sb="32" eb="35">
      <t>ジギョウシャ</t>
    </rPh>
    <rPh sb="36" eb="37">
      <t>スク</t>
    </rPh>
    <rPh sb="41" eb="42">
      <t>トウ</t>
    </rPh>
    <rPh sb="45" eb="46">
      <t>イッ</t>
    </rPh>
    <rPh sb="46" eb="47">
      <t>シャ</t>
    </rPh>
    <rPh sb="47" eb="49">
      <t>オウボ</t>
    </rPh>
    <rPh sb="54" eb="55">
      <t>カンガ</t>
    </rPh>
    <phoneticPr fontId="5"/>
  </si>
  <si>
    <t>-</t>
    <phoneticPr fontId="5"/>
  </si>
  <si>
    <t>-</t>
    <phoneticPr fontId="5"/>
  </si>
  <si>
    <t>-</t>
    <phoneticPr fontId="5"/>
  </si>
  <si>
    <t>-</t>
    <phoneticPr fontId="5"/>
  </si>
  <si>
    <t>豪雨災害の影響等があり、車両の導入計画がなくなったため。</t>
    <phoneticPr fontId="5"/>
  </si>
  <si>
    <t>豪雨災害の影響等があり、車両の導入計画がなくなったため、成果目標は下回った。</t>
    <phoneticPr fontId="5"/>
  </si>
  <si>
    <t>豪雨災害の影響等がなければ、昨年度並みの活動実績が得られる予定であった。</t>
    <phoneticPr fontId="5"/>
  </si>
  <si>
    <t>有限会社シップスエージェンシー</t>
    <phoneticPr fontId="5"/>
  </si>
  <si>
    <t>名鉄運輸(株)</t>
    <phoneticPr fontId="5"/>
  </si>
  <si>
    <t>ヤマト運輸株式会社</t>
    <rPh sb="3" eb="5">
      <t>ウンユ</t>
    </rPh>
    <rPh sb="5" eb="9">
      <t>カブシキガイシャ</t>
    </rPh>
    <phoneticPr fontId="5"/>
  </si>
  <si>
    <t>横浜市</t>
    <rPh sb="0" eb="2">
      <t>ヨコハマ</t>
    </rPh>
    <rPh sb="2" eb="3">
      <t>シ</t>
    </rPh>
    <phoneticPr fontId="5"/>
  </si>
  <si>
    <t>全日本空輸株式会社</t>
    <phoneticPr fontId="5"/>
  </si>
  <si>
    <t>(株)エスラインギフ</t>
    <phoneticPr fontId="5"/>
  </si>
  <si>
    <t>トールエクスプレスジャパン(株)</t>
    <rPh sb="13" eb="16">
      <t>カブ</t>
    </rPh>
    <phoneticPr fontId="5"/>
  </si>
  <si>
    <t>(株)エスライン各務原</t>
    <rPh sb="0" eb="3">
      <t>カブ</t>
    </rPh>
    <rPh sb="8" eb="11">
      <t>カカミガハラ</t>
    </rPh>
    <phoneticPr fontId="5"/>
  </si>
  <si>
    <t>名古屋陸送(株)</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</si>
  <si>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</si>
  <si>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</si>
  <si>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</si>
  <si>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</si>
  <si>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</si>
  <si>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</si>
  <si>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</si>
  <si>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</si>
  <si>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</si>
  <si>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</si>
  <si>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二酸化炭素排出抑制対策事業等補助金</t>
    <rPh sb="0" eb="3">
      <t>ニサンカ</t>
    </rPh>
    <rPh sb="3" eb="5">
      <t>タンソ</t>
    </rPh>
    <rPh sb="5" eb="7">
      <t>ハイシュツ</t>
    </rPh>
    <rPh sb="7" eb="9">
      <t>ヨクセイ</t>
    </rPh>
    <rPh sb="9" eb="11">
      <t>タイサク</t>
    </rPh>
    <rPh sb="11" eb="13">
      <t>ジギョウ</t>
    </rPh>
    <rPh sb="13" eb="14">
      <t>トウ</t>
    </rPh>
    <rPh sb="14" eb="17">
      <t>ホジョキン</t>
    </rPh>
    <phoneticPr fontId="5"/>
  </si>
  <si>
    <t>運輸部門のCO2排出量の３割を占める貨物車・バス由来CO2を削減して温暖化対策目標を達成するため、トラック・バスの各クラスにおいて最も燃費性能のよい先進環境対応車の普及初期の導入加速を支援することにより、環境省が実施している車両等の技術開発成果の市場投入を促進し、安定的な需要を創出し、環境対応大型車の大量普及につなげる。</t>
    <phoneticPr fontId="5"/>
  </si>
  <si>
    <t>事業者が導入する先進環境対応車両（標準的な燃費基準または単位走行量あたりのCO2排出量について、大型・中型にあっては約１０％以上、小型にあっては約１５％以上改善するレベルに相当するもので、燃料電池車、電気自動車、大型天然ガストラック、ハイブリッド車が対象）について、標準的燃費水準の同クラスの車両価格との差額の1/2又は2/3について補助金を交付する。交付を受けたものは、CO2排出削減効果の把握のための燃料等使用実績について報告を行う。</t>
    <phoneticPr fontId="5"/>
  </si>
  <si>
    <t>-</t>
    <phoneticPr fontId="5"/>
  </si>
  <si>
    <t>-</t>
    <phoneticPr fontId="5"/>
  </si>
  <si>
    <t>平成30年度においては、執行率約60％、成果目標（トラック・バスの年間販売台数に占める環境対応車の比率）の達成30％であり、豪雨災害の影響等で、車両の導入計画が無くなったため、成果目標は下回った。</t>
    <rPh sb="0" eb="2">
      <t>ヘイセイ</t>
    </rPh>
    <rPh sb="4" eb="6">
      <t>ネンド</t>
    </rPh>
    <rPh sb="12" eb="15">
      <t>シッコウリツ</t>
    </rPh>
    <rPh sb="15" eb="16">
      <t>ヤク</t>
    </rPh>
    <rPh sb="20" eb="22">
      <t>セイカ</t>
    </rPh>
    <rPh sb="22" eb="24">
      <t>モクヒョウ</t>
    </rPh>
    <rPh sb="33" eb="35">
      <t>ネンカン</t>
    </rPh>
    <rPh sb="35" eb="37">
      <t>ハンバイ</t>
    </rPh>
    <rPh sb="37" eb="39">
      <t>ダイスウ</t>
    </rPh>
    <rPh sb="40" eb="41">
      <t>シ</t>
    </rPh>
    <rPh sb="43" eb="45">
      <t>カンキョウ</t>
    </rPh>
    <rPh sb="45" eb="48">
      <t>タイオウシャ</t>
    </rPh>
    <rPh sb="49" eb="51">
      <t>ヒリツ</t>
    </rPh>
    <rPh sb="53" eb="55">
      <t>タッセイ</t>
    </rPh>
    <rPh sb="62" eb="64">
      <t>ゴウウ</t>
    </rPh>
    <rPh sb="64" eb="66">
      <t>サイガイ</t>
    </rPh>
    <rPh sb="67" eb="69">
      <t>エイキョウ</t>
    </rPh>
    <rPh sb="69" eb="70">
      <t>ナド</t>
    </rPh>
    <rPh sb="72" eb="74">
      <t>シャリョウ</t>
    </rPh>
    <rPh sb="75" eb="77">
      <t>ドウニュウ</t>
    </rPh>
    <rPh sb="77" eb="79">
      <t>ケイカク</t>
    </rPh>
    <rPh sb="80" eb="81">
      <t>ナ</t>
    </rPh>
    <rPh sb="88" eb="90">
      <t>セイカ</t>
    </rPh>
    <rPh sb="90" eb="92">
      <t>モクヒョウ</t>
    </rPh>
    <rPh sb="93" eb="95">
      <t>シタマワ</t>
    </rPh>
    <phoneticPr fontId="5"/>
  </si>
  <si>
    <t>特別会計に関する法律第85条第3項第1号ホ
特別会計に関する法律施行令第50条第7項第10号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4">
      <t>トクベツ</t>
    </rPh>
    <rPh sb="24" eb="26">
      <t>カイケイ</t>
    </rPh>
    <rPh sb="27" eb="28">
      <t>カン</t>
    </rPh>
    <rPh sb="30" eb="32">
      <t>ホウリツ</t>
    </rPh>
    <rPh sb="32" eb="34">
      <t>セコウ</t>
    </rPh>
    <rPh sb="34" eb="35">
      <t>レイ</t>
    </rPh>
    <rPh sb="35" eb="36">
      <t>ダイ</t>
    </rPh>
    <rPh sb="38" eb="39">
      <t>ジョウ</t>
    </rPh>
    <rPh sb="39" eb="40">
      <t>ダイ</t>
    </rPh>
    <rPh sb="41" eb="42">
      <t>コウ</t>
    </rPh>
    <rPh sb="42" eb="43">
      <t>ダイ</t>
    </rPh>
    <rPh sb="45" eb="46">
      <t>ゴウ</t>
    </rPh>
    <phoneticPr fontId="5"/>
  </si>
  <si>
    <t>-</t>
    <phoneticPr fontId="5"/>
  </si>
  <si>
    <t>-</t>
    <phoneticPr fontId="5"/>
  </si>
  <si>
    <t>t-CO2</t>
    <phoneticPr fontId="5"/>
  </si>
  <si>
    <t>-</t>
    <phoneticPr fontId="5"/>
  </si>
  <si>
    <t>78.2/186</t>
    <phoneticPr fontId="5"/>
  </si>
  <si>
    <t>750.1/277</t>
    <phoneticPr fontId="5"/>
  </si>
  <si>
    <t>574.6/59</t>
    <phoneticPr fontId="5"/>
  </si>
  <si>
    <t>補助金執行実績額（百万円）/補助台数</t>
    <rPh sb="0" eb="3">
      <t>ホジョキン</t>
    </rPh>
    <rPh sb="3" eb="5">
      <t>シッコウ</t>
    </rPh>
    <rPh sb="5" eb="7">
      <t>ジッセキ</t>
    </rPh>
    <rPh sb="7" eb="8">
      <t>ガク</t>
    </rPh>
    <rPh sb="9" eb="12">
      <t>ヒャクマンエン</t>
    </rPh>
    <rPh sb="14" eb="16">
      <t>ホジョ</t>
    </rPh>
    <rPh sb="16" eb="18">
      <t>ダイスウ</t>
    </rPh>
    <phoneticPr fontId="5"/>
  </si>
  <si>
    <t>-</t>
    <phoneticPr fontId="5"/>
  </si>
  <si>
    <t>-</t>
    <phoneticPr fontId="5"/>
  </si>
  <si>
    <t>-</t>
    <phoneticPr fontId="5"/>
  </si>
  <si>
    <t>-</t>
    <phoneticPr fontId="5"/>
  </si>
  <si>
    <t>終了予定</t>
  </si>
  <si>
    <t>外部有識者点検対象外</t>
    <phoneticPr fontId="5"/>
  </si>
  <si>
    <t>本事業で得られた成果を踏まえ、先進環境対応トラック・バスの一層の普及を図るための施策を検討すること。</t>
    <phoneticPr fontId="5"/>
  </si>
  <si>
    <t>本事業で得られた成果を踏まえ、先進環境対応トラック・バスの一層の普及を図るための施策を行う。</t>
    <rPh sb="43" eb="44">
      <t>オコナ</t>
    </rPh>
    <phoneticPr fontId="5"/>
  </si>
  <si>
    <t>トラック・バスの年間販売台数に占める環境対応車の比率</t>
    <rPh sb="8" eb="10">
      <t>ネンカン</t>
    </rPh>
    <rPh sb="10" eb="12">
      <t>ハンバイ</t>
    </rPh>
    <rPh sb="12" eb="14">
      <t>ダイスウ</t>
    </rPh>
    <rPh sb="15" eb="16">
      <t>シ</t>
    </rPh>
    <rPh sb="18" eb="20">
      <t>カンキョウ</t>
    </rPh>
    <rPh sb="20" eb="23">
      <t>タイオウシャ</t>
    </rPh>
    <rPh sb="24" eb="26">
      <t>ヒリツ</t>
    </rPh>
    <phoneticPr fontId="5"/>
  </si>
  <si>
    <t>・28、29、30年度（国費ベース）各年度の国費投入額（円）／各年度事業によるCO2削減量（当該年度事業による導入件数×単年度削減量×法定耐用年数）
・中間目標年度（事業終了のため記載なし）
・目標最終年度（事業費ベース）※国費投入無しの前提目標最終年度断面の見込事業費（円）／CO2削減量（目標最終年度における導入見込件数×単年度削減量×法定耐用年数）　　　　　　　　　　　　　本事業費用を、トラック・バスのディーゼル車が先進環境対応車両に代替されることに伴うCO2排出削減量で除して算出（車両耐用年数4年として算出）</t>
    <rPh sb="84" eb="86">
      <t>ジギョウ</t>
    </rPh>
    <rPh sb="86" eb="88">
      <t>シュウリョウ</t>
    </rPh>
    <rPh sb="91" eb="93">
      <t>キサイ</t>
    </rPh>
    <rPh sb="193" eb="194">
      <t>ホン</t>
    </rPh>
    <rPh sb="194" eb="196">
      <t>ジギョウ</t>
    </rPh>
    <rPh sb="196" eb="198">
      <t>ヒヨウ</t>
    </rPh>
    <rPh sb="213" eb="214">
      <t>シャ</t>
    </rPh>
    <rPh sb="215" eb="217">
      <t>センシン</t>
    </rPh>
    <rPh sb="217" eb="219">
      <t>カンキョウ</t>
    </rPh>
    <rPh sb="219" eb="221">
      <t>タイオウ</t>
    </rPh>
    <rPh sb="221" eb="223">
      <t>シャリョウ</t>
    </rPh>
    <rPh sb="224" eb="226">
      <t>ダイタイ</t>
    </rPh>
    <rPh sb="232" eb="233">
      <t>トモナ</t>
    </rPh>
    <rPh sb="237" eb="239">
      <t>ハイシュツ</t>
    </rPh>
    <rPh sb="239" eb="242">
      <t>サクゲンリョウ</t>
    </rPh>
    <rPh sb="243" eb="244">
      <t>ジョ</t>
    </rPh>
    <rPh sb="246" eb="248">
      <t>サンシュツ</t>
    </rPh>
    <rPh sb="249" eb="251">
      <t>シャリョウ</t>
    </rPh>
    <rPh sb="251" eb="253">
      <t>タイヨウ</t>
    </rPh>
    <rPh sb="253" eb="255">
      <t>ネンスウ</t>
    </rPh>
    <rPh sb="256" eb="257">
      <t>ネン</t>
    </rPh>
    <rPh sb="260" eb="262">
      <t>サンシュツ</t>
    </rPh>
    <phoneticPr fontId="5"/>
  </si>
  <si>
    <t>電動化対応車の普及を通じ、42年度までに波及効果を含めて408,000t-CO2削減する。</t>
    <rPh sb="0" eb="2">
      <t>デンドウ</t>
    </rPh>
    <rPh sb="2" eb="3">
      <t>カ</t>
    </rPh>
    <rPh sb="3" eb="5">
      <t>タイオウ</t>
    </rPh>
    <rPh sb="5" eb="6">
      <t>シャ</t>
    </rPh>
    <rPh sb="7" eb="9">
      <t>フキュウ</t>
    </rPh>
    <rPh sb="10" eb="11">
      <t>ツウ</t>
    </rPh>
    <rPh sb="15" eb="17">
      <t>ネンド</t>
    </rPh>
    <rPh sb="20" eb="22">
      <t>ハキュウ</t>
    </rPh>
    <rPh sb="22" eb="24">
      <t>コウカ</t>
    </rPh>
    <rPh sb="25" eb="26">
      <t>フク</t>
    </rPh>
    <rPh sb="40" eb="42">
      <t>サクゲン</t>
    </rPh>
    <phoneticPr fontId="5"/>
  </si>
  <si>
    <t>自動車環境対策課長
関谷　毅史</t>
    <rPh sb="0" eb="3">
      <t>ジドウシャ</t>
    </rPh>
    <rPh sb="3" eb="5">
      <t>カンキョウ</t>
    </rPh>
    <rPh sb="5" eb="7">
      <t>タイサク</t>
    </rPh>
    <rPh sb="7" eb="9">
      <t>カチョウ</t>
    </rPh>
    <rPh sb="10" eb="12">
      <t>セキヤ</t>
    </rPh>
    <phoneticPr fontId="5"/>
  </si>
  <si>
    <t>-</t>
    <phoneticPr fontId="5"/>
  </si>
  <si>
    <t>地域交通のグリーン化を通じた電気自動車の加速度的普及事業</t>
    <rPh sb="0" eb="2">
      <t>チイキ</t>
    </rPh>
    <rPh sb="2" eb="4">
      <t>コウツウ</t>
    </rPh>
    <rPh sb="9" eb="10">
      <t>カ</t>
    </rPh>
    <rPh sb="11" eb="12">
      <t>ツウ</t>
    </rPh>
    <rPh sb="14" eb="16">
      <t>デンキ</t>
    </rPh>
    <rPh sb="16" eb="19">
      <t>ジドウシャ</t>
    </rPh>
    <rPh sb="20" eb="24">
      <t>カソクドテキ</t>
    </rPh>
    <rPh sb="24" eb="26">
      <t>フキュウ</t>
    </rPh>
    <rPh sb="26" eb="28">
      <t>ジギョウ</t>
    </rPh>
    <phoneticPr fontId="5"/>
  </si>
  <si>
    <t>42年度までに1tあたりのCO2削減コストを98,039円以下とする。 
※本事業の終了年度である30年度までは国費ベース、42年度は事業ベースの目標値。</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</si>
</sst>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5" borderId="11" xfId="0" quotePrefix="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35440</xdr:colOff>
      <xdr:row>741</xdr:row>
      <xdr:rowOff>0</xdr:rowOff>
    </xdr:from>
    <xdr:to>
      <xdr:col>34</xdr:col>
      <xdr:colOff>10159</xdr:colOff>
      <xdr:row>744</xdr:row>
      <xdr:rowOff>50800</xdr:rowOff>
    </xdr:to>
    <xdr:sp macro="" textlink="">
      <xdr:nvSpPr>
        <xdr:cNvPr id="3" name="正方形/長方形 2"/>
        <xdr:cNvSpPr/>
      </xdr:nvSpPr>
      <xdr:spPr>
        <a:xfrm>
          <a:off x="4241680" y="43088560"/>
          <a:ext cx="1986399" cy="1117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環境省</a:t>
          </a:r>
          <a:endParaRPr kumimoji="1" lang="en-US" altLang="ja-JP" sz="1400">
            <a:solidFill>
              <a:schemeClr val="tx1"/>
            </a:solidFill>
          </a:endParaRPr>
        </a:p>
        <a:p>
          <a:pPr algn="ctr"/>
          <a:r>
            <a:rPr kumimoji="1" lang="en-US" altLang="ja-JP" sz="1400">
              <a:solidFill>
                <a:schemeClr val="tx1"/>
              </a:solidFill>
            </a:rPr>
            <a:t>598.5</a:t>
          </a:r>
          <a:r>
            <a:rPr kumimoji="1" lang="ja-JP" altLang="en-US" sz="1400">
              <a:solidFill>
                <a:schemeClr val="tx1"/>
              </a:solidFill>
            </a:rPr>
            <a:t>百万円</a:t>
          </a:r>
        </a:p>
      </xdr:txBody>
    </xdr:sp>
    <xdr:clientData/>
  </xdr:twoCellAnchor>
  <xdr:twoCellAnchor>
    <xdr:from>
      <xdr:col>19</xdr:col>
      <xdr:colOff>77933</xdr:colOff>
      <xdr:row>746</xdr:row>
      <xdr:rowOff>186044</xdr:rowOff>
    </xdr:from>
    <xdr:to>
      <xdr:col>37</xdr:col>
      <xdr:colOff>130409</xdr:colOff>
      <xdr:row>749</xdr:row>
      <xdr:rowOff>272912</xdr:rowOff>
    </xdr:to>
    <xdr:sp macro="" textlink="">
      <xdr:nvSpPr>
        <xdr:cNvPr id="4" name="正方形/長方形 3"/>
        <xdr:cNvSpPr/>
      </xdr:nvSpPr>
      <xdr:spPr>
        <a:xfrm>
          <a:off x="3552653" y="45052604"/>
          <a:ext cx="3344316" cy="115366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Ａ．執行団体</a:t>
          </a:r>
          <a:endParaRPr kumimoji="1" lang="en-US" altLang="ja-JP" sz="1400">
            <a:solidFill>
              <a:schemeClr val="tx1"/>
            </a:solidFill>
          </a:endParaRPr>
        </a:p>
        <a:p>
          <a:pPr algn="ctr"/>
          <a:r>
            <a:rPr kumimoji="1" lang="ja-JP" altLang="en-US" sz="1400">
              <a:solidFill>
                <a:schemeClr val="tx1"/>
              </a:solidFill>
            </a:rPr>
            <a:t>事業費・事務費：</a:t>
          </a:r>
          <a:r>
            <a:rPr kumimoji="1" lang="en-US" altLang="ja-JP" sz="1400">
              <a:solidFill>
                <a:schemeClr val="tx1"/>
              </a:solidFill>
            </a:rPr>
            <a:t>598.5</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19</xdr:col>
      <xdr:colOff>76512</xdr:colOff>
      <xdr:row>745</xdr:row>
      <xdr:rowOff>63971</xdr:rowOff>
    </xdr:from>
    <xdr:to>
      <xdr:col>27</xdr:col>
      <xdr:colOff>111760</xdr:colOff>
      <xdr:row>746</xdr:row>
      <xdr:rowOff>101601</xdr:rowOff>
    </xdr:to>
    <xdr:sp macro="" textlink="">
      <xdr:nvSpPr>
        <xdr:cNvPr id="5" name="正方形/長方形 4"/>
        <xdr:cNvSpPr/>
      </xdr:nvSpPr>
      <xdr:spPr>
        <a:xfrm>
          <a:off x="3551232" y="44574931"/>
          <a:ext cx="1498288" cy="3932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補助金等交付</a:t>
          </a:r>
          <a:r>
            <a:rPr kumimoji="1" lang="en-US" altLang="ja-JP" sz="1400">
              <a:solidFill>
                <a:schemeClr val="tx1"/>
              </a:solidFill>
            </a:rPr>
            <a:t>】</a:t>
          </a:r>
          <a:endParaRPr kumimoji="1" lang="ja-JP" altLang="en-US" sz="1400">
            <a:solidFill>
              <a:schemeClr val="tx1"/>
            </a:solidFill>
          </a:endParaRPr>
        </a:p>
      </xdr:txBody>
    </xdr:sp>
    <xdr:clientData/>
  </xdr:twoCellAnchor>
  <xdr:twoCellAnchor>
    <xdr:from>
      <xdr:col>18</xdr:col>
      <xdr:colOff>134939</xdr:colOff>
      <xdr:row>755</xdr:row>
      <xdr:rowOff>121920</xdr:rowOff>
    </xdr:from>
    <xdr:to>
      <xdr:col>38</xdr:col>
      <xdr:colOff>50800</xdr:colOff>
      <xdr:row>758</xdr:row>
      <xdr:rowOff>111760</xdr:rowOff>
    </xdr:to>
    <xdr:sp macro="" textlink="">
      <xdr:nvSpPr>
        <xdr:cNvPr id="6" name="正方形/長方形 5"/>
        <xdr:cNvSpPr/>
      </xdr:nvSpPr>
      <xdr:spPr>
        <a:xfrm>
          <a:off x="3426779" y="48188880"/>
          <a:ext cx="3573461" cy="16662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Ｂ．トラック・バス所有事業者</a:t>
          </a:r>
          <a:endParaRPr kumimoji="1" lang="en-US" altLang="ja-JP" sz="1400">
            <a:solidFill>
              <a:sysClr val="windowText" lastClr="000000"/>
            </a:solidFill>
          </a:endParaRPr>
        </a:p>
        <a:p>
          <a:pPr algn="ctr"/>
          <a:r>
            <a:rPr kumimoji="1" lang="en-US" altLang="ja-JP" sz="1400">
              <a:solidFill>
                <a:sysClr val="windowText" lastClr="000000"/>
              </a:solidFill>
            </a:rPr>
            <a:t>574.6</a:t>
          </a:r>
          <a:r>
            <a:rPr kumimoji="1" lang="ja-JP" altLang="en-US" sz="1400">
              <a:solidFill>
                <a:sysClr val="windowText" lastClr="000000"/>
              </a:solidFill>
            </a:rPr>
            <a:t>百万円</a:t>
          </a:r>
        </a:p>
      </xdr:txBody>
    </xdr:sp>
    <xdr:clientData/>
  </xdr:twoCellAnchor>
  <xdr:twoCellAnchor>
    <xdr:from>
      <xdr:col>18</xdr:col>
      <xdr:colOff>164753</xdr:colOff>
      <xdr:row>753</xdr:row>
      <xdr:rowOff>335569</xdr:rowOff>
    </xdr:from>
    <xdr:to>
      <xdr:col>27</xdr:col>
      <xdr:colOff>111760</xdr:colOff>
      <xdr:row>755</xdr:row>
      <xdr:rowOff>50800</xdr:rowOff>
    </xdr:to>
    <xdr:sp macro="" textlink="">
      <xdr:nvSpPr>
        <xdr:cNvPr id="7" name="正方形/長方形 6"/>
        <xdr:cNvSpPr/>
      </xdr:nvSpPr>
      <xdr:spPr>
        <a:xfrm>
          <a:off x="3456593" y="47691329"/>
          <a:ext cx="1592927" cy="4264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補助金等交付</a:t>
          </a:r>
          <a:r>
            <a:rPr kumimoji="1" lang="en-US" altLang="ja-JP" sz="1400">
              <a:solidFill>
                <a:schemeClr val="tx1"/>
              </a:solidFill>
            </a:rPr>
            <a:t>】</a:t>
          </a:r>
          <a:endParaRPr kumimoji="1" lang="ja-JP" altLang="en-US" sz="1400">
            <a:solidFill>
              <a:schemeClr val="tx1"/>
            </a:solidFill>
          </a:endParaRPr>
        </a:p>
      </xdr:txBody>
    </xdr:sp>
    <xdr:clientData/>
  </xdr:twoCellAnchor>
  <xdr:twoCellAnchor>
    <xdr:from>
      <xdr:col>28</xdr:col>
      <xdr:colOff>73944</xdr:colOff>
      <xdr:row>744</xdr:row>
      <xdr:rowOff>54718</xdr:rowOff>
    </xdr:from>
    <xdr:to>
      <xdr:col>28</xdr:col>
      <xdr:colOff>73944</xdr:colOff>
      <xdr:row>746</xdr:row>
      <xdr:rowOff>132080</xdr:rowOff>
    </xdr:to>
    <xdr:cxnSp macro="">
      <xdr:nvCxnSpPr>
        <xdr:cNvPr id="8" name="直線矢印コネクタ 7"/>
        <xdr:cNvCxnSpPr/>
      </xdr:nvCxnSpPr>
      <xdr:spPr>
        <a:xfrm>
          <a:off x="5194584" y="44210078"/>
          <a:ext cx="0" cy="78856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70729</xdr:colOff>
      <xdr:row>752</xdr:row>
      <xdr:rowOff>261415</xdr:rowOff>
    </xdr:from>
    <xdr:to>
      <xdr:col>28</xdr:col>
      <xdr:colOff>70729</xdr:colOff>
      <xdr:row>755</xdr:row>
      <xdr:rowOff>9542</xdr:rowOff>
    </xdr:to>
    <xdr:cxnSp macro="">
      <xdr:nvCxnSpPr>
        <xdr:cNvPr id="9" name="直線矢印コネクタ 8"/>
        <xdr:cNvCxnSpPr/>
      </xdr:nvCxnSpPr>
      <xdr:spPr>
        <a:xfrm>
          <a:off x="5191369" y="47261575"/>
          <a:ext cx="0" cy="81492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123568</xdr:colOff>
      <xdr:row>750</xdr:row>
      <xdr:rowOff>50144</xdr:rowOff>
    </xdr:from>
    <xdr:to>
      <xdr:col>38</xdr:col>
      <xdr:colOff>41190</xdr:colOff>
      <xdr:row>752</xdr:row>
      <xdr:rowOff>210590</xdr:rowOff>
    </xdr:to>
    <xdr:sp macro="" textlink="">
      <xdr:nvSpPr>
        <xdr:cNvPr id="10" name="大かっこ 9"/>
        <xdr:cNvSpPr/>
      </xdr:nvSpPr>
      <xdr:spPr>
        <a:xfrm>
          <a:off x="3459892" y="45790739"/>
          <a:ext cx="3624649" cy="881256"/>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先進環境対応トラック・バスを導入する</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endParaRPr lang="en-US" altLang="ja-JP" sz="1400"/>
        </a:p>
        <a:p>
          <a:pPr algn="l"/>
          <a:r>
            <a:rPr kumimoji="1" lang="ja-JP" altLang="en-US" sz="1400"/>
            <a:t>トラック・バス所有事業者に補助金を交付</a:t>
          </a:r>
        </a:p>
      </xdr:txBody>
    </xdr:sp>
    <xdr:clientData/>
  </xdr:twoCellAnchor>
  <xdr:twoCellAnchor>
    <xdr:from>
      <xdr:col>21</xdr:col>
      <xdr:colOff>120264</xdr:colOff>
      <xdr:row>758</xdr:row>
      <xdr:rowOff>280660</xdr:rowOff>
    </xdr:from>
    <xdr:to>
      <xdr:col>36</xdr:col>
      <xdr:colOff>50800</xdr:colOff>
      <xdr:row>759</xdr:row>
      <xdr:rowOff>418</xdr:rowOff>
    </xdr:to>
    <xdr:sp macro="" textlink="">
      <xdr:nvSpPr>
        <xdr:cNvPr id="11" name="大かっこ 10"/>
        <xdr:cNvSpPr/>
      </xdr:nvSpPr>
      <xdr:spPr>
        <a:xfrm>
          <a:off x="3960744" y="50024020"/>
          <a:ext cx="2673736" cy="380158"/>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先進環境対応トラック・バス導入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5" zoomScale="115" zoomScaleNormal="75" zoomScaleSheetLayoutView="115" zoomScalePageLayoutView="85" workbookViewId="0">
      <selection activeCell="AU69" sqref="AU69:AX69"/>
    </sheetView>
  </sheetViews>
  <sheetFormatPr defaultRowHeight="13.2" x14ac:dyDescent="0.2"/>
  <cols>
    <col min="1" max="49" width="2.77734375" customWidth="1"/>
    <col min="50" max="50" width="6.7773437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47</v>
      </c>
      <c r="AT2" s="941"/>
      <c r="AU2" s="941"/>
      <c r="AV2" s="52" t="str">
        <f>IF(AW2="", "", "-")</f>
        <v/>
      </c>
      <c r="AW2" s="912"/>
      <c r="AX2" s="912"/>
    </row>
    <row r="3" spans="1:50" ht="21" customHeight="1" thickBot="1" x14ac:dyDescent="0.25">
      <c r="A3" s="868" t="s">
        <v>543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570</v>
      </c>
      <c r="AK3" s="870"/>
      <c r="AL3" s="870"/>
      <c r="AM3" s="870"/>
      <c r="AN3" s="870"/>
      <c r="AO3" s="870"/>
      <c r="AP3" s="870"/>
      <c r="AQ3" s="870"/>
      <c r="AR3" s="870"/>
      <c r="AS3" s="870"/>
      <c r="AT3" s="870"/>
      <c r="AU3" s="870"/>
      <c r="AV3" s="870"/>
      <c r="AW3" s="870"/>
      <c r="AX3" s="24" t="s">
        <v>65</v>
      </c>
    </row>
    <row r="4" spans="1:50" ht="24.75" customHeight="1" x14ac:dyDescent="0.2">
      <c r="A4" s="705" t="s">
        <v>25</v>
      </c>
      <c r="B4" s="706"/>
      <c r="C4" s="706"/>
      <c r="D4" s="706"/>
      <c r="E4" s="706"/>
      <c r="F4" s="706"/>
      <c r="G4" s="683" t="s">
        <v>569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2">
      <c r="A5" s="693" t="s">
        <v>67</v>
      </c>
      <c r="B5" s="694"/>
      <c r="C5" s="694"/>
      <c r="D5" s="694"/>
      <c r="E5" s="694"/>
      <c r="F5" s="695"/>
      <c r="G5" s="840" t="s">
        <v>75</v>
      </c>
      <c r="H5" s="841"/>
      <c r="I5" s="841"/>
      <c r="J5" s="841"/>
      <c r="K5" s="841"/>
      <c r="L5" s="841"/>
      <c r="M5" s="842" t="s">
        <v>66</v>
      </c>
      <c r="N5" s="843"/>
      <c r="O5" s="843"/>
      <c r="P5" s="843"/>
      <c r="Q5" s="843"/>
      <c r="R5" s="844"/>
      <c r="S5" s="845" t="s">
        <v>79</v>
      </c>
      <c r="T5" s="841"/>
      <c r="U5" s="841"/>
      <c r="V5" s="841"/>
      <c r="W5" s="841"/>
      <c r="X5" s="846"/>
      <c r="Y5" s="699" t="s">
        <v>3</v>
      </c>
      <c r="Z5" s="544"/>
      <c r="AA5" s="544"/>
      <c r="AB5" s="544"/>
      <c r="AC5" s="544"/>
      <c r="AD5" s="545"/>
      <c r="AE5" s="700" t="s">
        <v>572</v>
      </c>
      <c r="AF5" s="700"/>
      <c r="AG5" s="700"/>
      <c r="AH5" s="700"/>
      <c r="AI5" s="700"/>
      <c r="AJ5" s="700"/>
      <c r="AK5" s="700"/>
      <c r="AL5" s="700"/>
      <c r="AM5" s="700"/>
      <c r="AN5" s="700"/>
      <c r="AO5" s="700"/>
      <c r="AP5" s="701"/>
      <c r="AQ5" s="702" t="s">
        <v>686</v>
      </c>
      <c r="AR5" s="703"/>
      <c r="AS5" s="703"/>
      <c r="AT5" s="703"/>
      <c r="AU5" s="703"/>
      <c r="AV5" s="703"/>
      <c r="AW5" s="703"/>
      <c r="AX5" s="704"/>
    </row>
    <row r="6" spans="1:50" ht="39" customHeight="1" x14ac:dyDescent="0.2">
      <c r="A6" s="707" t="s">
        <v>4</v>
      </c>
      <c r="B6" s="708"/>
      <c r="C6" s="708"/>
      <c r="D6" s="708"/>
      <c r="E6" s="708"/>
      <c r="F6" s="708"/>
      <c r="G6" s="396" t="str">
        <f>入力規則等!F39</f>
        <v>エネルギー対策特別会計エネルギー需給勘定</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2">
      <c r="A7" s="496" t="s">
        <v>22</v>
      </c>
      <c r="B7" s="497"/>
      <c r="C7" s="497"/>
      <c r="D7" s="497"/>
      <c r="E7" s="497"/>
      <c r="F7" s="498"/>
      <c r="G7" s="499" t="s">
        <v>666</v>
      </c>
      <c r="H7" s="500"/>
      <c r="I7" s="500"/>
      <c r="J7" s="500"/>
      <c r="K7" s="500"/>
      <c r="L7" s="500"/>
      <c r="M7" s="500"/>
      <c r="N7" s="500"/>
      <c r="O7" s="500"/>
      <c r="P7" s="500"/>
      <c r="Q7" s="500"/>
      <c r="R7" s="500"/>
      <c r="S7" s="500"/>
      <c r="T7" s="500"/>
      <c r="U7" s="500"/>
      <c r="V7" s="500"/>
      <c r="W7" s="500"/>
      <c r="X7" s="501"/>
      <c r="Y7" s="923" t="s">
        <v>515</v>
      </c>
      <c r="Z7" s="444"/>
      <c r="AA7" s="444"/>
      <c r="AB7" s="444"/>
      <c r="AC7" s="444"/>
      <c r="AD7" s="924"/>
      <c r="AE7" s="913" t="s">
        <v>574</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2">
      <c r="A8" s="496" t="s">
        <v>378</v>
      </c>
      <c r="B8" s="497"/>
      <c r="C8" s="497"/>
      <c r="D8" s="497"/>
      <c r="E8" s="497"/>
      <c r="F8" s="498"/>
      <c r="G8" s="942" t="str">
        <f>入力規則等!A28</f>
        <v>地球温暖化対策</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エネルギー対策</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2">
      <c r="A9" s="850" t="s">
        <v>23</v>
      </c>
      <c r="B9" s="851"/>
      <c r="C9" s="851"/>
      <c r="D9" s="851"/>
      <c r="E9" s="851"/>
      <c r="F9" s="851"/>
      <c r="G9" s="852" t="s">
        <v>661</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2">
      <c r="A10" s="661" t="s">
        <v>30</v>
      </c>
      <c r="B10" s="662"/>
      <c r="C10" s="662"/>
      <c r="D10" s="662"/>
      <c r="E10" s="662"/>
      <c r="F10" s="662"/>
      <c r="G10" s="755" t="s">
        <v>662</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2">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2">
      <c r="A12" s="944" t="s">
        <v>24</v>
      </c>
      <c r="B12" s="945"/>
      <c r="C12" s="945"/>
      <c r="D12" s="945"/>
      <c r="E12" s="945"/>
      <c r="F12" s="946"/>
      <c r="G12" s="761"/>
      <c r="H12" s="762"/>
      <c r="I12" s="762"/>
      <c r="J12" s="762"/>
      <c r="K12" s="762"/>
      <c r="L12" s="762"/>
      <c r="M12" s="762"/>
      <c r="N12" s="762"/>
      <c r="O12" s="762"/>
      <c r="P12" s="416" t="s">
        <v>534</v>
      </c>
      <c r="Q12" s="417"/>
      <c r="R12" s="417"/>
      <c r="S12" s="417"/>
      <c r="T12" s="417"/>
      <c r="U12" s="417"/>
      <c r="V12" s="418"/>
      <c r="W12" s="416" t="s">
        <v>531</v>
      </c>
      <c r="X12" s="417"/>
      <c r="Y12" s="417"/>
      <c r="Z12" s="417"/>
      <c r="AA12" s="417"/>
      <c r="AB12" s="417"/>
      <c r="AC12" s="418"/>
      <c r="AD12" s="416" t="s">
        <v>526</v>
      </c>
      <c r="AE12" s="417"/>
      <c r="AF12" s="417"/>
      <c r="AG12" s="417"/>
      <c r="AH12" s="417"/>
      <c r="AI12" s="417"/>
      <c r="AJ12" s="418"/>
      <c r="AK12" s="416" t="s">
        <v>519</v>
      </c>
      <c r="AL12" s="417"/>
      <c r="AM12" s="417"/>
      <c r="AN12" s="417"/>
      <c r="AO12" s="417"/>
      <c r="AP12" s="417"/>
      <c r="AQ12" s="418"/>
      <c r="AR12" s="416" t="s">
        <v>517</v>
      </c>
      <c r="AS12" s="417"/>
      <c r="AT12" s="417"/>
      <c r="AU12" s="417"/>
      <c r="AV12" s="417"/>
      <c r="AW12" s="417"/>
      <c r="AX12" s="723"/>
    </row>
    <row r="13" spans="1:50" ht="21" customHeight="1" x14ac:dyDescent="0.2">
      <c r="A13" s="615"/>
      <c r="B13" s="616"/>
      <c r="C13" s="616"/>
      <c r="D13" s="616"/>
      <c r="E13" s="616"/>
      <c r="F13" s="617"/>
      <c r="G13" s="724" t="s">
        <v>6</v>
      </c>
      <c r="H13" s="725"/>
      <c r="I13" s="765" t="s">
        <v>7</v>
      </c>
      <c r="J13" s="766"/>
      <c r="K13" s="766"/>
      <c r="L13" s="766"/>
      <c r="M13" s="766"/>
      <c r="N13" s="766"/>
      <c r="O13" s="767"/>
      <c r="P13" s="658">
        <v>1000</v>
      </c>
      <c r="Q13" s="659"/>
      <c r="R13" s="659"/>
      <c r="S13" s="659"/>
      <c r="T13" s="659"/>
      <c r="U13" s="659"/>
      <c r="V13" s="660"/>
      <c r="W13" s="658">
        <v>1000</v>
      </c>
      <c r="X13" s="659"/>
      <c r="Y13" s="659"/>
      <c r="Z13" s="659"/>
      <c r="AA13" s="659"/>
      <c r="AB13" s="659"/>
      <c r="AC13" s="660"/>
      <c r="AD13" s="658">
        <v>1000</v>
      </c>
      <c r="AE13" s="659"/>
      <c r="AF13" s="659"/>
      <c r="AG13" s="659"/>
      <c r="AH13" s="659"/>
      <c r="AI13" s="659"/>
      <c r="AJ13" s="660"/>
      <c r="AK13" s="658">
        <v>0</v>
      </c>
      <c r="AL13" s="659"/>
      <c r="AM13" s="659"/>
      <c r="AN13" s="659"/>
      <c r="AO13" s="659"/>
      <c r="AP13" s="659"/>
      <c r="AQ13" s="660"/>
      <c r="AR13" s="920" t="s">
        <v>667</v>
      </c>
      <c r="AS13" s="921"/>
      <c r="AT13" s="921"/>
      <c r="AU13" s="921"/>
      <c r="AV13" s="921"/>
      <c r="AW13" s="921"/>
      <c r="AX13" s="922"/>
    </row>
    <row r="14" spans="1:50" ht="21" customHeight="1" x14ac:dyDescent="0.2">
      <c r="A14" s="615"/>
      <c r="B14" s="616"/>
      <c r="C14" s="616"/>
      <c r="D14" s="616"/>
      <c r="E14" s="616"/>
      <c r="F14" s="617"/>
      <c r="G14" s="726"/>
      <c r="H14" s="727"/>
      <c r="I14" s="712" t="s">
        <v>8</v>
      </c>
      <c r="J14" s="763"/>
      <c r="K14" s="763"/>
      <c r="L14" s="763"/>
      <c r="M14" s="763"/>
      <c r="N14" s="763"/>
      <c r="O14" s="764"/>
      <c r="P14" s="658" t="s">
        <v>651</v>
      </c>
      <c r="Q14" s="659"/>
      <c r="R14" s="659"/>
      <c r="S14" s="659"/>
      <c r="T14" s="659"/>
      <c r="U14" s="659"/>
      <c r="V14" s="660"/>
      <c r="W14" s="658" t="s">
        <v>650</v>
      </c>
      <c r="X14" s="659"/>
      <c r="Y14" s="659"/>
      <c r="Z14" s="659"/>
      <c r="AA14" s="659"/>
      <c r="AB14" s="659"/>
      <c r="AC14" s="660"/>
      <c r="AD14" s="658" t="s">
        <v>650</v>
      </c>
      <c r="AE14" s="659"/>
      <c r="AF14" s="659"/>
      <c r="AG14" s="659"/>
      <c r="AH14" s="659"/>
      <c r="AI14" s="659"/>
      <c r="AJ14" s="660"/>
      <c r="AK14" s="658" t="s">
        <v>663</v>
      </c>
      <c r="AL14" s="659"/>
      <c r="AM14" s="659"/>
      <c r="AN14" s="659"/>
      <c r="AO14" s="659"/>
      <c r="AP14" s="659"/>
      <c r="AQ14" s="660"/>
      <c r="AR14" s="789"/>
      <c r="AS14" s="789"/>
      <c r="AT14" s="789"/>
      <c r="AU14" s="789"/>
      <c r="AV14" s="789"/>
      <c r="AW14" s="789"/>
      <c r="AX14" s="790"/>
    </row>
    <row r="15" spans="1:50" ht="21" customHeight="1" x14ac:dyDescent="0.2">
      <c r="A15" s="615"/>
      <c r="B15" s="616"/>
      <c r="C15" s="616"/>
      <c r="D15" s="616"/>
      <c r="E15" s="616"/>
      <c r="F15" s="617"/>
      <c r="G15" s="726"/>
      <c r="H15" s="727"/>
      <c r="I15" s="712" t="s">
        <v>51</v>
      </c>
      <c r="J15" s="713"/>
      <c r="K15" s="713"/>
      <c r="L15" s="713"/>
      <c r="M15" s="713"/>
      <c r="N15" s="713"/>
      <c r="O15" s="714"/>
      <c r="P15" s="658" t="s">
        <v>652</v>
      </c>
      <c r="Q15" s="659"/>
      <c r="R15" s="659"/>
      <c r="S15" s="659"/>
      <c r="T15" s="659"/>
      <c r="U15" s="659"/>
      <c r="V15" s="660"/>
      <c r="W15" s="658" t="s">
        <v>650</v>
      </c>
      <c r="X15" s="659"/>
      <c r="Y15" s="659"/>
      <c r="Z15" s="659"/>
      <c r="AA15" s="659"/>
      <c r="AB15" s="659"/>
      <c r="AC15" s="660"/>
      <c r="AD15" s="658" t="s">
        <v>650</v>
      </c>
      <c r="AE15" s="659"/>
      <c r="AF15" s="659"/>
      <c r="AG15" s="659"/>
      <c r="AH15" s="659"/>
      <c r="AI15" s="659"/>
      <c r="AJ15" s="660"/>
      <c r="AK15" s="658" t="s">
        <v>663</v>
      </c>
      <c r="AL15" s="659"/>
      <c r="AM15" s="659"/>
      <c r="AN15" s="659"/>
      <c r="AO15" s="659"/>
      <c r="AP15" s="659"/>
      <c r="AQ15" s="660"/>
      <c r="AR15" s="658" t="s">
        <v>668</v>
      </c>
      <c r="AS15" s="659"/>
      <c r="AT15" s="659"/>
      <c r="AU15" s="659"/>
      <c r="AV15" s="659"/>
      <c r="AW15" s="659"/>
      <c r="AX15" s="807"/>
    </row>
    <row r="16" spans="1:50" ht="21" customHeight="1" x14ac:dyDescent="0.2">
      <c r="A16" s="615"/>
      <c r="B16" s="616"/>
      <c r="C16" s="616"/>
      <c r="D16" s="616"/>
      <c r="E16" s="616"/>
      <c r="F16" s="617"/>
      <c r="G16" s="726"/>
      <c r="H16" s="727"/>
      <c r="I16" s="712" t="s">
        <v>52</v>
      </c>
      <c r="J16" s="713"/>
      <c r="K16" s="713"/>
      <c r="L16" s="713"/>
      <c r="M16" s="713"/>
      <c r="N16" s="713"/>
      <c r="O16" s="714"/>
      <c r="P16" s="658" t="s">
        <v>651</v>
      </c>
      <c r="Q16" s="659"/>
      <c r="R16" s="659"/>
      <c r="S16" s="659"/>
      <c r="T16" s="659"/>
      <c r="U16" s="659"/>
      <c r="V16" s="660"/>
      <c r="W16" s="658" t="s">
        <v>650</v>
      </c>
      <c r="X16" s="659"/>
      <c r="Y16" s="659"/>
      <c r="Z16" s="659"/>
      <c r="AA16" s="659"/>
      <c r="AB16" s="659"/>
      <c r="AC16" s="660"/>
      <c r="AD16" s="658" t="s">
        <v>650</v>
      </c>
      <c r="AE16" s="659"/>
      <c r="AF16" s="659"/>
      <c r="AG16" s="659"/>
      <c r="AH16" s="659"/>
      <c r="AI16" s="659"/>
      <c r="AJ16" s="660"/>
      <c r="AK16" s="658" t="s">
        <v>663</v>
      </c>
      <c r="AL16" s="659"/>
      <c r="AM16" s="659"/>
      <c r="AN16" s="659"/>
      <c r="AO16" s="659"/>
      <c r="AP16" s="659"/>
      <c r="AQ16" s="660"/>
      <c r="AR16" s="758"/>
      <c r="AS16" s="759"/>
      <c r="AT16" s="759"/>
      <c r="AU16" s="759"/>
      <c r="AV16" s="759"/>
      <c r="AW16" s="759"/>
      <c r="AX16" s="760"/>
    </row>
    <row r="17" spans="1:50" ht="24.75" customHeight="1" x14ac:dyDescent="0.2">
      <c r="A17" s="615"/>
      <c r="B17" s="616"/>
      <c r="C17" s="616"/>
      <c r="D17" s="616"/>
      <c r="E17" s="616"/>
      <c r="F17" s="617"/>
      <c r="G17" s="726"/>
      <c r="H17" s="727"/>
      <c r="I17" s="712" t="s">
        <v>50</v>
      </c>
      <c r="J17" s="763"/>
      <c r="K17" s="763"/>
      <c r="L17" s="763"/>
      <c r="M17" s="763"/>
      <c r="N17" s="763"/>
      <c r="O17" s="764"/>
      <c r="P17" s="658" t="s">
        <v>653</v>
      </c>
      <c r="Q17" s="659"/>
      <c r="R17" s="659"/>
      <c r="S17" s="659"/>
      <c r="T17" s="659"/>
      <c r="U17" s="659"/>
      <c r="V17" s="660"/>
      <c r="W17" s="658" t="s">
        <v>650</v>
      </c>
      <c r="X17" s="659"/>
      <c r="Y17" s="659"/>
      <c r="Z17" s="659"/>
      <c r="AA17" s="659"/>
      <c r="AB17" s="659"/>
      <c r="AC17" s="660"/>
      <c r="AD17" s="658" t="s">
        <v>650</v>
      </c>
      <c r="AE17" s="659"/>
      <c r="AF17" s="659"/>
      <c r="AG17" s="659"/>
      <c r="AH17" s="659"/>
      <c r="AI17" s="659"/>
      <c r="AJ17" s="660"/>
      <c r="AK17" s="658" t="s">
        <v>663</v>
      </c>
      <c r="AL17" s="659"/>
      <c r="AM17" s="659"/>
      <c r="AN17" s="659"/>
      <c r="AO17" s="659"/>
      <c r="AP17" s="659"/>
      <c r="AQ17" s="660"/>
      <c r="AR17" s="918"/>
      <c r="AS17" s="918"/>
      <c r="AT17" s="918"/>
      <c r="AU17" s="918"/>
      <c r="AV17" s="918"/>
      <c r="AW17" s="918"/>
      <c r="AX17" s="919"/>
    </row>
    <row r="18" spans="1:50" ht="24.75" customHeight="1" x14ac:dyDescent="0.2">
      <c r="A18" s="615"/>
      <c r="B18" s="616"/>
      <c r="C18" s="616"/>
      <c r="D18" s="616"/>
      <c r="E18" s="616"/>
      <c r="F18" s="617"/>
      <c r="G18" s="728"/>
      <c r="H18" s="729"/>
      <c r="I18" s="717" t="s">
        <v>20</v>
      </c>
      <c r="J18" s="718"/>
      <c r="K18" s="718"/>
      <c r="L18" s="718"/>
      <c r="M18" s="718"/>
      <c r="N18" s="718"/>
      <c r="O18" s="719"/>
      <c r="P18" s="879">
        <f>SUM(P13:V17)</f>
        <v>1000</v>
      </c>
      <c r="Q18" s="880"/>
      <c r="R18" s="880"/>
      <c r="S18" s="880"/>
      <c r="T18" s="880"/>
      <c r="U18" s="880"/>
      <c r="V18" s="881"/>
      <c r="W18" s="879">
        <f>SUM(W13:AC17)</f>
        <v>1000</v>
      </c>
      <c r="X18" s="880"/>
      <c r="Y18" s="880"/>
      <c r="Z18" s="880"/>
      <c r="AA18" s="880"/>
      <c r="AB18" s="880"/>
      <c r="AC18" s="881"/>
      <c r="AD18" s="879">
        <f>SUM(AD13:AJ17)</f>
        <v>1000</v>
      </c>
      <c r="AE18" s="880"/>
      <c r="AF18" s="880"/>
      <c r="AG18" s="880"/>
      <c r="AH18" s="880"/>
      <c r="AI18" s="880"/>
      <c r="AJ18" s="881"/>
      <c r="AK18" s="879">
        <f>SUM(AK13:AQ17)</f>
        <v>0</v>
      </c>
      <c r="AL18" s="880"/>
      <c r="AM18" s="880"/>
      <c r="AN18" s="880"/>
      <c r="AO18" s="880"/>
      <c r="AP18" s="880"/>
      <c r="AQ18" s="881"/>
      <c r="AR18" s="879">
        <f>SUM(AR13:AX17)</f>
        <v>0</v>
      </c>
      <c r="AS18" s="880"/>
      <c r="AT18" s="880"/>
      <c r="AU18" s="880"/>
      <c r="AV18" s="880"/>
      <c r="AW18" s="880"/>
      <c r="AX18" s="882"/>
    </row>
    <row r="19" spans="1:50" ht="24.75" customHeight="1" x14ac:dyDescent="0.2">
      <c r="A19" s="615"/>
      <c r="B19" s="616"/>
      <c r="C19" s="616"/>
      <c r="D19" s="616"/>
      <c r="E19" s="616"/>
      <c r="F19" s="617"/>
      <c r="G19" s="877" t="s">
        <v>9</v>
      </c>
      <c r="H19" s="878"/>
      <c r="I19" s="878"/>
      <c r="J19" s="878"/>
      <c r="K19" s="878"/>
      <c r="L19" s="878"/>
      <c r="M19" s="878"/>
      <c r="N19" s="878"/>
      <c r="O19" s="878"/>
      <c r="P19" s="658">
        <v>109</v>
      </c>
      <c r="Q19" s="659"/>
      <c r="R19" s="659"/>
      <c r="S19" s="659"/>
      <c r="T19" s="659"/>
      <c r="U19" s="659"/>
      <c r="V19" s="660"/>
      <c r="W19" s="658">
        <v>777</v>
      </c>
      <c r="X19" s="659"/>
      <c r="Y19" s="659"/>
      <c r="Z19" s="659"/>
      <c r="AA19" s="659"/>
      <c r="AB19" s="659"/>
      <c r="AC19" s="660"/>
      <c r="AD19" s="658">
        <v>599</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2">
      <c r="A20" s="615"/>
      <c r="B20" s="616"/>
      <c r="C20" s="616"/>
      <c r="D20" s="616"/>
      <c r="E20" s="616"/>
      <c r="F20" s="617"/>
      <c r="G20" s="877" t="s">
        <v>10</v>
      </c>
      <c r="H20" s="878"/>
      <c r="I20" s="878"/>
      <c r="J20" s="878"/>
      <c r="K20" s="878"/>
      <c r="L20" s="878"/>
      <c r="M20" s="878"/>
      <c r="N20" s="878"/>
      <c r="O20" s="878"/>
      <c r="P20" s="318">
        <f>IF(P18=0, "-", SUM(P19)/P18)</f>
        <v>0.109</v>
      </c>
      <c r="Q20" s="318"/>
      <c r="R20" s="318"/>
      <c r="S20" s="318"/>
      <c r="T20" s="318"/>
      <c r="U20" s="318"/>
      <c r="V20" s="318"/>
      <c r="W20" s="318">
        <f t="shared" ref="W20" si="0">IF(W18=0, "-", SUM(W19)/W18)</f>
        <v>0.77700000000000002</v>
      </c>
      <c r="X20" s="318"/>
      <c r="Y20" s="318"/>
      <c r="Z20" s="318"/>
      <c r="AA20" s="318"/>
      <c r="AB20" s="318"/>
      <c r="AC20" s="318"/>
      <c r="AD20" s="318">
        <f t="shared" ref="AD20" si="1">IF(AD18=0, "-", SUM(AD19)/AD18)</f>
        <v>0.59899999999999998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50"/>
      <c r="B21" s="851"/>
      <c r="C21" s="851"/>
      <c r="D21" s="851"/>
      <c r="E21" s="851"/>
      <c r="F21" s="947"/>
      <c r="G21" s="316" t="s">
        <v>478</v>
      </c>
      <c r="H21" s="317"/>
      <c r="I21" s="317"/>
      <c r="J21" s="317"/>
      <c r="K21" s="317"/>
      <c r="L21" s="317"/>
      <c r="M21" s="317"/>
      <c r="N21" s="317"/>
      <c r="O21" s="317"/>
      <c r="P21" s="318">
        <f>IF(P19=0, "-", SUM(P19)/SUM(P13,P14))</f>
        <v>0.109</v>
      </c>
      <c r="Q21" s="318"/>
      <c r="R21" s="318"/>
      <c r="S21" s="318"/>
      <c r="T21" s="318"/>
      <c r="U21" s="318"/>
      <c r="V21" s="318"/>
      <c r="W21" s="318">
        <f t="shared" ref="W21" si="2">IF(W19=0, "-", SUM(W19)/SUM(W13,W14))</f>
        <v>0.77700000000000002</v>
      </c>
      <c r="X21" s="318"/>
      <c r="Y21" s="318"/>
      <c r="Z21" s="318"/>
      <c r="AA21" s="318"/>
      <c r="AB21" s="318"/>
      <c r="AC21" s="318"/>
      <c r="AD21" s="318">
        <f t="shared" ref="AD21" si="3">IF(AD19=0, "-", SUM(AD19)/SUM(AD13,AD14))</f>
        <v>0.59899999999999998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5" t="s">
        <v>559</v>
      </c>
      <c r="B22" s="966"/>
      <c r="C22" s="966"/>
      <c r="D22" s="966"/>
      <c r="E22" s="966"/>
      <c r="F22" s="967"/>
      <c r="G22" s="952" t="s">
        <v>457</v>
      </c>
      <c r="H22" s="222"/>
      <c r="I22" s="222"/>
      <c r="J22" s="222"/>
      <c r="K22" s="222"/>
      <c r="L22" s="222"/>
      <c r="M22" s="222"/>
      <c r="N22" s="222"/>
      <c r="O22" s="223"/>
      <c r="P22" s="937" t="s">
        <v>520</v>
      </c>
      <c r="Q22" s="222"/>
      <c r="R22" s="222"/>
      <c r="S22" s="222"/>
      <c r="T22" s="222"/>
      <c r="U22" s="222"/>
      <c r="V22" s="223"/>
      <c r="W22" s="937" t="s">
        <v>516</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2">
      <c r="A23" s="968"/>
      <c r="B23" s="969"/>
      <c r="C23" s="969"/>
      <c r="D23" s="969"/>
      <c r="E23" s="969"/>
      <c r="F23" s="970"/>
      <c r="G23" s="953" t="s">
        <v>660</v>
      </c>
      <c r="H23" s="954"/>
      <c r="I23" s="954"/>
      <c r="J23" s="954"/>
      <c r="K23" s="954"/>
      <c r="L23" s="954"/>
      <c r="M23" s="954"/>
      <c r="N23" s="954"/>
      <c r="O23" s="955"/>
      <c r="P23" s="920" t="s">
        <v>663</v>
      </c>
      <c r="Q23" s="921"/>
      <c r="R23" s="921"/>
      <c r="S23" s="921"/>
      <c r="T23" s="921"/>
      <c r="U23" s="921"/>
      <c r="V23" s="938"/>
      <c r="W23" s="920" t="s">
        <v>651</v>
      </c>
      <c r="X23" s="921"/>
      <c r="Y23" s="921"/>
      <c r="Z23" s="921"/>
      <c r="AA23" s="921"/>
      <c r="AB23" s="921"/>
      <c r="AC23" s="938"/>
      <c r="AD23" s="975" t="s">
        <v>687</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2">
      <c r="A24" s="968"/>
      <c r="B24" s="969"/>
      <c r="C24" s="969"/>
      <c r="D24" s="969"/>
      <c r="E24" s="969"/>
      <c r="F24" s="970"/>
      <c r="G24" s="956"/>
      <c r="H24" s="957"/>
      <c r="I24" s="957"/>
      <c r="J24" s="957"/>
      <c r="K24" s="957"/>
      <c r="L24" s="957"/>
      <c r="M24" s="957"/>
      <c r="N24" s="957"/>
      <c r="O24" s="958"/>
      <c r="P24" s="658"/>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2">
      <c r="A25" s="968"/>
      <c r="B25" s="969"/>
      <c r="C25" s="969"/>
      <c r="D25" s="969"/>
      <c r="E25" s="969"/>
      <c r="F25" s="970"/>
      <c r="G25" s="956"/>
      <c r="H25" s="957"/>
      <c r="I25" s="957"/>
      <c r="J25" s="957"/>
      <c r="K25" s="957"/>
      <c r="L25" s="957"/>
      <c r="M25" s="957"/>
      <c r="N25" s="957"/>
      <c r="O25" s="958"/>
      <c r="P25" s="658"/>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2">
      <c r="A26" s="968"/>
      <c r="B26" s="969"/>
      <c r="C26" s="969"/>
      <c r="D26" s="969"/>
      <c r="E26" s="969"/>
      <c r="F26" s="970"/>
      <c r="G26" s="956"/>
      <c r="H26" s="957"/>
      <c r="I26" s="957"/>
      <c r="J26" s="957"/>
      <c r="K26" s="957"/>
      <c r="L26" s="957"/>
      <c r="M26" s="957"/>
      <c r="N26" s="957"/>
      <c r="O26" s="958"/>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2">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2">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t="e">
        <f>W29-SUM(W23:W27)</f>
        <v>#VALUE!</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5">
      <c r="A29" s="971"/>
      <c r="B29" s="972"/>
      <c r="C29" s="972"/>
      <c r="D29" s="972"/>
      <c r="E29" s="972"/>
      <c r="F29" s="973"/>
      <c r="G29" s="962" t="s">
        <v>458</v>
      </c>
      <c r="H29" s="963"/>
      <c r="I29" s="963"/>
      <c r="J29" s="963"/>
      <c r="K29" s="963"/>
      <c r="L29" s="963"/>
      <c r="M29" s="963"/>
      <c r="N29" s="963"/>
      <c r="O29" s="964"/>
      <c r="P29" s="934">
        <f>AK13</f>
        <v>0</v>
      </c>
      <c r="Q29" s="935"/>
      <c r="R29" s="935"/>
      <c r="S29" s="935"/>
      <c r="T29" s="935"/>
      <c r="U29" s="935"/>
      <c r="V29" s="936"/>
      <c r="W29" s="934" t="str">
        <f>AR13</f>
        <v>-</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2">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535</v>
      </c>
      <c r="AF30" s="860"/>
      <c r="AG30" s="860"/>
      <c r="AH30" s="861"/>
      <c r="AI30" s="859" t="s">
        <v>532</v>
      </c>
      <c r="AJ30" s="860"/>
      <c r="AK30" s="860"/>
      <c r="AL30" s="861"/>
      <c r="AM30" s="916" t="s">
        <v>527</v>
      </c>
      <c r="AN30" s="916"/>
      <c r="AO30" s="916"/>
      <c r="AP30" s="859"/>
      <c r="AQ30" s="768" t="s">
        <v>354</v>
      </c>
      <c r="AR30" s="769"/>
      <c r="AS30" s="769"/>
      <c r="AT30" s="770"/>
      <c r="AU30" s="775" t="s">
        <v>253</v>
      </c>
      <c r="AV30" s="775"/>
      <c r="AW30" s="775"/>
      <c r="AX30" s="917"/>
    </row>
    <row r="31" spans="1:50" ht="18.75" customHeight="1" x14ac:dyDescent="0.2">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7"/>
      <c r="AC31" s="248"/>
      <c r="AD31" s="249"/>
      <c r="AE31" s="247"/>
      <c r="AF31" s="248"/>
      <c r="AG31" s="248"/>
      <c r="AH31" s="249"/>
      <c r="AI31" s="247"/>
      <c r="AJ31" s="248"/>
      <c r="AK31" s="248"/>
      <c r="AL31" s="249"/>
      <c r="AM31" s="251"/>
      <c r="AN31" s="251"/>
      <c r="AO31" s="251"/>
      <c r="AP31" s="247"/>
      <c r="AQ31" s="591" t="s">
        <v>675</v>
      </c>
      <c r="AR31" s="200"/>
      <c r="AS31" s="133" t="s">
        <v>355</v>
      </c>
      <c r="AT31" s="134"/>
      <c r="AU31" s="199">
        <v>42</v>
      </c>
      <c r="AV31" s="199"/>
      <c r="AW31" s="399" t="s">
        <v>300</v>
      </c>
      <c r="AX31" s="400"/>
    </row>
    <row r="32" spans="1:50" ht="23.25" customHeight="1" x14ac:dyDescent="0.2">
      <c r="A32" s="404"/>
      <c r="B32" s="402"/>
      <c r="C32" s="402"/>
      <c r="D32" s="402"/>
      <c r="E32" s="402"/>
      <c r="F32" s="403"/>
      <c r="G32" s="565" t="s">
        <v>685</v>
      </c>
      <c r="H32" s="566"/>
      <c r="I32" s="566"/>
      <c r="J32" s="566"/>
      <c r="K32" s="566"/>
      <c r="L32" s="566"/>
      <c r="M32" s="566"/>
      <c r="N32" s="566"/>
      <c r="O32" s="567"/>
      <c r="P32" s="105" t="s">
        <v>683</v>
      </c>
      <c r="Q32" s="105"/>
      <c r="R32" s="105"/>
      <c r="S32" s="105"/>
      <c r="T32" s="105"/>
      <c r="U32" s="105"/>
      <c r="V32" s="105"/>
      <c r="W32" s="105"/>
      <c r="X32" s="106"/>
      <c r="Y32" s="472" t="s">
        <v>12</v>
      </c>
      <c r="Z32" s="532"/>
      <c r="AA32" s="533"/>
      <c r="AB32" s="469" t="s">
        <v>669</v>
      </c>
      <c r="AC32" s="470"/>
      <c r="AD32" s="471"/>
      <c r="AE32" s="218">
        <v>1517</v>
      </c>
      <c r="AF32" s="219"/>
      <c r="AG32" s="219"/>
      <c r="AH32" s="219"/>
      <c r="AI32" s="218">
        <v>2260</v>
      </c>
      <c r="AJ32" s="219"/>
      <c r="AK32" s="219"/>
      <c r="AL32" s="219"/>
      <c r="AM32" s="218">
        <v>481</v>
      </c>
      <c r="AN32" s="219"/>
      <c r="AO32" s="219"/>
      <c r="AP32" s="219"/>
      <c r="AQ32" s="340" t="s">
        <v>651</v>
      </c>
      <c r="AR32" s="207"/>
      <c r="AS32" s="207"/>
      <c r="AT32" s="341"/>
      <c r="AU32" s="219" t="s">
        <v>655</v>
      </c>
      <c r="AV32" s="219"/>
      <c r="AW32" s="219"/>
      <c r="AX32" s="221"/>
    </row>
    <row r="33" spans="1:50" ht="23.25" customHeight="1" x14ac:dyDescent="0.2">
      <c r="A33" s="405"/>
      <c r="B33" s="406"/>
      <c r="C33" s="406"/>
      <c r="D33" s="406"/>
      <c r="E33" s="406"/>
      <c r="F33" s="407"/>
      <c r="G33" s="568"/>
      <c r="H33" s="569"/>
      <c r="I33" s="569"/>
      <c r="J33" s="569"/>
      <c r="K33" s="569"/>
      <c r="L33" s="569"/>
      <c r="M33" s="569"/>
      <c r="N33" s="569"/>
      <c r="O33" s="570"/>
      <c r="P33" s="108"/>
      <c r="Q33" s="108"/>
      <c r="R33" s="108"/>
      <c r="S33" s="108"/>
      <c r="T33" s="108"/>
      <c r="U33" s="108"/>
      <c r="V33" s="108"/>
      <c r="W33" s="108"/>
      <c r="X33" s="109"/>
      <c r="Y33" s="416" t="s">
        <v>54</v>
      </c>
      <c r="Z33" s="417"/>
      <c r="AA33" s="418"/>
      <c r="AB33" s="469" t="s">
        <v>669</v>
      </c>
      <c r="AC33" s="470"/>
      <c r="AD33" s="471"/>
      <c r="AE33" s="218">
        <v>10200</v>
      </c>
      <c r="AF33" s="219"/>
      <c r="AG33" s="219"/>
      <c r="AH33" s="219"/>
      <c r="AI33" s="218">
        <v>9147</v>
      </c>
      <c r="AJ33" s="219"/>
      <c r="AK33" s="219"/>
      <c r="AL33" s="219"/>
      <c r="AM33" s="218">
        <v>9245</v>
      </c>
      <c r="AN33" s="219"/>
      <c r="AO33" s="219"/>
      <c r="AP33" s="219"/>
      <c r="AQ33" s="340" t="s">
        <v>676</v>
      </c>
      <c r="AR33" s="207"/>
      <c r="AS33" s="207"/>
      <c r="AT33" s="341"/>
      <c r="AU33" s="219">
        <v>408000</v>
      </c>
      <c r="AV33" s="219"/>
      <c r="AW33" s="219"/>
      <c r="AX33" s="221"/>
    </row>
    <row r="34" spans="1:50" ht="23.25" customHeight="1" x14ac:dyDescent="0.2">
      <c r="A34" s="404"/>
      <c r="B34" s="402"/>
      <c r="C34" s="402"/>
      <c r="D34" s="402"/>
      <c r="E34" s="402"/>
      <c r="F34" s="403"/>
      <c r="G34" s="571"/>
      <c r="H34" s="572"/>
      <c r="I34" s="572"/>
      <c r="J34" s="572"/>
      <c r="K34" s="572"/>
      <c r="L34" s="572"/>
      <c r="M34" s="572"/>
      <c r="N34" s="572"/>
      <c r="O34" s="573"/>
      <c r="P34" s="111"/>
      <c r="Q34" s="111"/>
      <c r="R34" s="111"/>
      <c r="S34" s="111"/>
      <c r="T34" s="111"/>
      <c r="U34" s="111"/>
      <c r="V34" s="111"/>
      <c r="W34" s="111"/>
      <c r="X34" s="112"/>
      <c r="Y34" s="416" t="s">
        <v>13</v>
      </c>
      <c r="Z34" s="417"/>
      <c r="AA34" s="418"/>
      <c r="AB34" s="557" t="s">
        <v>301</v>
      </c>
      <c r="AC34" s="557"/>
      <c r="AD34" s="557"/>
      <c r="AE34" s="218">
        <v>14.88</v>
      </c>
      <c r="AF34" s="219"/>
      <c r="AG34" s="219"/>
      <c r="AH34" s="219"/>
      <c r="AI34" s="218">
        <v>24.7</v>
      </c>
      <c r="AJ34" s="219"/>
      <c r="AK34" s="219"/>
      <c r="AL34" s="219"/>
      <c r="AM34" s="218">
        <v>5.2</v>
      </c>
      <c r="AN34" s="219"/>
      <c r="AO34" s="219"/>
      <c r="AP34" s="219"/>
      <c r="AQ34" s="340" t="s">
        <v>651</v>
      </c>
      <c r="AR34" s="207"/>
      <c r="AS34" s="207"/>
      <c r="AT34" s="341"/>
      <c r="AU34" s="219" t="s">
        <v>670</v>
      </c>
      <c r="AV34" s="219"/>
      <c r="AW34" s="219"/>
      <c r="AX34" s="221"/>
    </row>
    <row r="35" spans="1:50" ht="23.25" customHeight="1" x14ac:dyDescent="0.2">
      <c r="A35" s="226" t="s">
        <v>505</v>
      </c>
      <c r="B35" s="227"/>
      <c r="C35" s="227"/>
      <c r="D35" s="227"/>
      <c r="E35" s="227"/>
      <c r="F35" s="228"/>
      <c r="G35" s="232" t="s">
        <v>575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3"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1" t="s">
        <v>473</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2" t="s">
        <v>253</v>
      </c>
      <c r="AV37" s="412"/>
      <c r="AW37" s="412"/>
      <c r="AX37" s="911"/>
    </row>
    <row r="38" spans="1:50" ht="18.75" hidden="1" customHeight="1" x14ac:dyDescent="0.2">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7"/>
      <c r="AC38" s="248"/>
      <c r="AD38" s="249"/>
      <c r="AE38" s="247"/>
      <c r="AF38" s="248"/>
      <c r="AG38" s="248"/>
      <c r="AH38" s="249"/>
      <c r="AI38" s="247"/>
      <c r="AJ38" s="248"/>
      <c r="AK38" s="248"/>
      <c r="AL38" s="249"/>
      <c r="AM38" s="251"/>
      <c r="AN38" s="251"/>
      <c r="AO38" s="251"/>
      <c r="AP38" s="247"/>
      <c r="AQ38" s="591"/>
      <c r="AR38" s="200"/>
      <c r="AS38" s="133" t="s">
        <v>355</v>
      </c>
      <c r="AT38" s="134"/>
      <c r="AU38" s="199"/>
      <c r="AV38" s="199"/>
      <c r="AW38" s="399" t="s">
        <v>300</v>
      </c>
      <c r="AX38" s="400"/>
    </row>
    <row r="39" spans="1:50" ht="23.25" hidden="1" customHeight="1" x14ac:dyDescent="0.2">
      <c r="A39" s="404"/>
      <c r="B39" s="402"/>
      <c r="C39" s="402"/>
      <c r="D39" s="402"/>
      <c r="E39" s="402"/>
      <c r="F39" s="403"/>
      <c r="G39" s="565"/>
      <c r="H39" s="566"/>
      <c r="I39" s="566"/>
      <c r="J39" s="566"/>
      <c r="K39" s="566"/>
      <c r="L39" s="566"/>
      <c r="M39" s="566"/>
      <c r="N39" s="566"/>
      <c r="O39" s="567"/>
      <c r="P39" s="105"/>
      <c r="Q39" s="105"/>
      <c r="R39" s="105"/>
      <c r="S39" s="105"/>
      <c r="T39" s="105"/>
      <c r="U39" s="105"/>
      <c r="V39" s="105"/>
      <c r="W39" s="105"/>
      <c r="X39" s="106"/>
      <c r="Y39" s="472" t="s">
        <v>12</v>
      </c>
      <c r="Z39" s="532"/>
      <c r="AA39" s="533"/>
      <c r="AB39" s="462"/>
      <c r="AC39" s="462"/>
      <c r="AD39" s="46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5"/>
      <c r="B40" s="406"/>
      <c r="C40" s="406"/>
      <c r="D40" s="406"/>
      <c r="E40" s="406"/>
      <c r="F40" s="407"/>
      <c r="G40" s="568"/>
      <c r="H40" s="569"/>
      <c r="I40" s="569"/>
      <c r="J40" s="569"/>
      <c r="K40" s="569"/>
      <c r="L40" s="569"/>
      <c r="M40" s="569"/>
      <c r="N40" s="569"/>
      <c r="O40" s="570"/>
      <c r="P40" s="108"/>
      <c r="Q40" s="108"/>
      <c r="R40" s="108"/>
      <c r="S40" s="108"/>
      <c r="T40" s="108"/>
      <c r="U40" s="108"/>
      <c r="V40" s="108"/>
      <c r="W40" s="108"/>
      <c r="X40" s="109"/>
      <c r="Y40" s="416" t="s">
        <v>54</v>
      </c>
      <c r="Z40" s="417"/>
      <c r="AA40" s="418"/>
      <c r="AB40" s="524"/>
      <c r="AC40" s="524"/>
      <c r="AD40" s="5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08"/>
      <c r="B41" s="409"/>
      <c r="C41" s="409"/>
      <c r="D41" s="409"/>
      <c r="E41" s="409"/>
      <c r="F41" s="410"/>
      <c r="G41" s="571"/>
      <c r="H41" s="572"/>
      <c r="I41" s="572"/>
      <c r="J41" s="572"/>
      <c r="K41" s="572"/>
      <c r="L41" s="572"/>
      <c r="M41" s="572"/>
      <c r="N41" s="572"/>
      <c r="O41" s="573"/>
      <c r="P41" s="111"/>
      <c r="Q41" s="111"/>
      <c r="R41" s="111"/>
      <c r="S41" s="111"/>
      <c r="T41" s="111"/>
      <c r="U41" s="111"/>
      <c r="V41" s="111"/>
      <c r="W41" s="111"/>
      <c r="X41" s="112"/>
      <c r="Y41" s="416" t="s">
        <v>13</v>
      </c>
      <c r="Z41" s="417"/>
      <c r="AA41" s="418"/>
      <c r="AB41" s="557" t="s">
        <v>301</v>
      </c>
      <c r="AC41" s="557"/>
      <c r="AD41" s="55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1" t="s">
        <v>473</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2" t="s">
        <v>253</v>
      </c>
      <c r="AV44" s="412"/>
      <c r="AW44" s="412"/>
      <c r="AX44" s="911"/>
    </row>
    <row r="45" spans="1:50" ht="18.75" hidden="1" customHeight="1" x14ac:dyDescent="0.2">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7"/>
      <c r="AC45" s="248"/>
      <c r="AD45" s="249"/>
      <c r="AE45" s="247"/>
      <c r="AF45" s="248"/>
      <c r="AG45" s="248"/>
      <c r="AH45" s="249"/>
      <c r="AI45" s="247"/>
      <c r="AJ45" s="248"/>
      <c r="AK45" s="248"/>
      <c r="AL45" s="249"/>
      <c r="AM45" s="251"/>
      <c r="AN45" s="251"/>
      <c r="AO45" s="251"/>
      <c r="AP45" s="247"/>
      <c r="AQ45" s="591"/>
      <c r="AR45" s="200"/>
      <c r="AS45" s="133" t="s">
        <v>355</v>
      </c>
      <c r="AT45" s="134"/>
      <c r="AU45" s="199"/>
      <c r="AV45" s="199"/>
      <c r="AW45" s="399" t="s">
        <v>300</v>
      </c>
      <c r="AX45" s="400"/>
    </row>
    <row r="46" spans="1:50" ht="23.25" hidden="1" customHeight="1" x14ac:dyDescent="0.2">
      <c r="A46" s="404"/>
      <c r="B46" s="402"/>
      <c r="C46" s="402"/>
      <c r="D46" s="402"/>
      <c r="E46" s="402"/>
      <c r="F46" s="403"/>
      <c r="G46" s="565"/>
      <c r="H46" s="566"/>
      <c r="I46" s="566"/>
      <c r="J46" s="566"/>
      <c r="K46" s="566"/>
      <c r="L46" s="566"/>
      <c r="M46" s="566"/>
      <c r="N46" s="566"/>
      <c r="O46" s="567"/>
      <c r="P46" s="105"/>
      <c r="Q46" s="105"/>
      <c r="R46" s="105"/>
      <c r="S46" s="105"/>
      <c r="T46" s="105"/>
      <c r="U46" s="105"/>
      <c r="V46" s="105"/>
      <c r="W46" s="105"/>
      <c r="X46" s="106"/>
      <c r="Y46" s="472" t="s">
        <v>12</v>
      </c>
      <c r="Z46" s="532"/>
      <c r="AA46" s="533"/>
      <c r="AB46" s="462"/>
      <c r="AC46" s="462"/>
      <c r="AD46" s="46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5"/>
      <c r="B47" s="406"/>
      <c r="C47" s="406"/>
      <c r="D47" s="406"/>
      <c r="E47" s="406"/>
      <c r="F47" s="407"/>
      <c r="G47" s="568"/>
      <c r="H47" s="569"/>
      <c r="I47" s="569"/>
      <c r="J47" s="569"/>
      <c r="K47" s="569"/>
      <c r="L47" s="569"/>
      <c r="M47" s="569"/>
      <c r="N47" s="569"/>
      <c r="O47" s="570"/>
      <c r="P47" s="108"/>
      <c r="Q47" s="108"/>
      <c r="R47" s="108"/>
      <c r="S47" s="108"/>
      <c r="T47" s="108"/>
      <c r="U47" s="108"/>
      <c r="V47" s="108"/>
      <c r="W47" s="108"/>
      <c r="X47" s="109"/>
      <c r="Y47" s="416" t="s">
        <v>54</v>
      </c>
      <c r="Z47" s="417"/>
      <c r="AA47" s="418"/>
      <c r="AB47" s="524"/>
      <c r="AC47" s="524"/>
      <c r="AD47" s="5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8"/>
      <c r="B48" s="409"/>
      <c r="C48" s="409"/>
      <c r="D48" s="409"/>
      <c r="E48" s="409"/>
      <c r="F48" s="410"/>
      <c r="G48" s="571"/>
      <c r="H48" s="572"/>
      <c r="I48" s="572"/>
      <c r="J48" s="572"/>
      <c r="K48" s="572"/>
      <c r="L48" s="572"/>
      <c r="M48" s="572"/>
      <c r="N48" s="572"/>
      <c r="O48" s="573"/>
      <c r="P48" s="111"/>
      <c r="Q48" s="111"/>
      <c r="R48" s="111"/>
      <c r="S48" s="111"/>
      <c r="T48" s="111"/>
      <c r="U48" s="111"/>
      <c r="V48" s="111"/>
      <c r="W48" s="111"/>
      <c r="X48" s="112"/>
      <c r="Y48" s="416" t="s">
        <v>13</v>
      </c>
      <c r="Z48" s="417"/>
      <c r="AA48" s="418"/>
      <c r="AB48" s="557" t="s">
        <v>301</v>
      </c>
      <c r="AC48" s="557"/>
      <c r="AD48" s="55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5" t="s">
        <v>253</v>
      </c>
      <c r="AV51" s="925"/>
      <c r="AW51" s="925"/>
      <c r="AX51" s="926"/>
    </row>
    <row r="52" spans="1:50" ht="18.75" hidden="1" customHeight="1" x14ac:dyDescent="0.2">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7"/>
      <c r="AC52" s="248"/>
      <c r="AD52" s="249"/>
      <c r="AE52" s="247"/>
      <c r="AF52" s="248"/>
      <c r="AG52" s="248"/>
      <c r="AH52" s="249"/>
      <c r="AI52" s="247"/>
      <c r="AJ52" s="248"/>
      <c r="AK52" s="248"/>
      <c r="AL52" s="249"/>
      <c r="AM52" s="251"/>
      <c r="AN52" s="251"/>
      <c r="AO52" s="251"/>
      <c r="AP52" s="247"/>
      <c r="AQ52" s="591"/>
      <c r="AR52" s="200"/>
      <c r="AS52" s="133" t="s">
        <v>355</v>
      </c>
      <c r="AT52" s="134"/>
      <c r="AU52" s="199"/>
      <c r="AV52" s="199"/>
      <c r="AW52" s="399" t="s">
        <v>300</v>
      </c>
      <c r="AX52" s="400"/>
    </row>
    <row r="53" spans="1:50" ht="23.25" hidden="1" customHeight="1" x14ac:dyDescent="0.2">
      <c r="A53" s="404"/>
      <c r="B53" s="402"/>
      <c r="C53" s="402"/>
      <c r="D53" s="402"/>
      <c r="E53" s="402"/>
      <c r="F53" s="403"/>
      <c r="G53" s="565"/>
      <c r="H53" s="566"/>
      <c r="I53" s="566"/>
      <c r="J53" s="566"/>
      <c r="K53" s="566"/>
      <c r="L53" s="566"/>
      <c r="M53" s="566"/>
      <c r="N53" s="566"/>
      <c r="O53" s="567"/>
      <c r="P53" s="105"/>
      <c r="Q53" s="105"/>
      <c r="R53" s="105"/>
      <c r="S53" s="105"/>
      <c r="T53" s="105"/>
      <c r="U53" s="105"/>
      <c r="V53" s="105"/>
      <c r="W53" s="105"/>
      <c r="X53" s="106"/>
      <c r="Y53" s="472" t="s">
        <v>12</v>
      </c>
      <c r="Z53" s="532"/>
      <c r="AA53" s="533"/>
      <c r="AB53" s="462"/>
      <c r="AC53" s="462"/>
      <c r="AD53" s="46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5"/>
      <c r="B54" s="406"/>
      <c r="C54" s="406"/>
      <c r="D54" s="406"/>
      <c r="E54" s="406"/>
      <c r="F54" s="407"/>
      <c r="G54" s="568"/>
      <c r="H54" s="569"/>
      <c r="I54" s="569"/>
      <c r="J54" s="569"/>
      <c r="K54" s="569"/>
      <c r="L54" s="569"/>
      <c r="M54" s="569"/>
      <c r="N54" s="569"/>
      <c r="O54" s="570"/>
      <c r="P54" s="108"/>
      <c r="Q54" s="108"/>
      <c r="R54" s="108"/>
      <c r="S54" s="108"/>
      <c r="T54" s="108"/>
      <c r="U54" s="108"/>
      <c r="V54" s="108"/>
      <c r="W54" s="108"/>
      <c r="X54" s="109"/>
      <c r="Y54" s="416" t="s">
        <v>54</v>
      </c>
      <c r="Z54" s="417"/>
      <c r="AA54" s="418"/>
      <c r="AB54" s="524"/>
      <c r="AC54" s="524"/>
      <c r="AD54" s="5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8"/>
      <c r="B55" s="409"/>
      <c r="C55" s="409"/>
      <c r="D55" s="409"/>
      <c r="E55" s="409"/>
      <c r="F55" s="410"/>
      <c r="G55" s="571"/>
      <c r="H55" s="572"/>
      <c r="I55" s="572"/>
      <c r="J55" s="572"/>
      <c r="K55" s="572"/>
      <c r="L55" s="572"/>
      <c r="M55" s="572"/>
      <c r="N55" s="572"/>
      <c r="O55" s="573"/>
      <c r="P55" s="111"/>
      <c r="Q55" s="111"/>
      <c r="R55" s="111"/>
      <c r="S55" s="111"/>
      <c r="T55" s="111"/>
      <c r="U55" s="111"/>
      <c r="V55" s="111"/>
      <c r="W55" s="111"/>
      <c r="X55" s="112"/>
      <c r="Y55" s="416" t="s">
        <v>13</v>
      </c>
      <c r="Z55" s="417"/>
      <c r="AA55" s="418"/>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5" t="s">
        <v>253</v>
      </c>
      <c r="AV58" s="925"/>
      <c r="AW58" s="925"/>
      <c r="AX58" s="926"/>
    </row>
    <row r="59" spans="1:50" ht="18.75" hidden="1" customHeight="1" x14ac:dyDescent="0.2">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7"/>
      <c r="AC59" s="248"/>
      <c r="AD59" s="249"/>
      <c r="AE59" s="247"/>
      <c r="AF59" s="248"/>
      <c r="AG59" s="248"/>
      <c r="AH59" s="249"/>
      <c r="AI59" s="247"/>
      <c r="AJ59" s="248"/>
      <c r="AK59" s="248"/>
      <c r="AL59" s="249"/>
      <c r="AM59" s="251"/>
      <c r="AN59" s="251"/>
      <c r="AO59" s="251"/>
      <c r="AP59" s="247"/>
      <c r="AQ59" s="591"/>
      <c r="AR59" s="200"/>
      <c r="AS59" s="133" t="s">
        <v>355</v>
      </c>
      <c r="AT59" s="134"/>
      <c r="AU59" s="199"/>
      <c r="AV59" s="199"/>
      <c r="AW59" s="399" t="s">
        <v>300</v>
      </c>
      <c r="AX59" s="400"/>
    </row>
    <row r="60" spans="1:50" ht="23.25" hidden="1" customHeight="1" x14ac:dyDescent="0.2">
      <c r="A60" s="404"/>
      <c r="B60" s="402"/>
      <c r="C60" s="402"/>
      <c r="D60" s="402"/>
      <c r="E60" s="402"/>
      <c r="F60" s="403"/>
      <c r="G60" s="565"/>
      <c r="H60" s="566"/>
      <c r="I60" s="566"/>
      <c r="J60" s="566"/>
      <c r="K60" s="566"/>
      <c r="L60" s="566"/>
      <c r="M60" s="566"/>
      <c r="N60" s="566"/>
      <c r="O60" s="567"/>
      <c r="P60" s="105"/>
      <c r="Q60" s="105"/>
      <c r="R60" s="105"/>
      <c r="S60" s="105"/>
      <c r="T60" s="105"/>
      <c r="U60" s="105"/>
      <c r="V60" s="105"/>
      <c r="W60" s="105"/>
      <c r="X60" s="106"/>
      <c r="Y60" s="472" t="s">
        <v>12</v>
      </c>
      <c r="Z60" s="532"/>
      <c r="AA60" s="533"/>
      <c r="AB60" s="462"/>
      <c r="AC60" s="462"/>
      <c r="AD60" s="46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5"/>
      <c r="B61" s="406"/>
      <c r="C61" s="406"/>
      <c r="D61" s="406"/>
      <c r="E61" s="406"/>
      <c r="F61" s="407"/>
      <c r="G61" s="568"/>
      <c r="H61" s="569"/>
      <c r="I61" s="569"/>
      <c r="J61" s="569"/>
      <c r="K61" s="569"/>
      <c r="L61" s="569"/>
      <c r="M61" s="569"/>
      <c r="N61" s="569"/>
      <c r="O61" s="570"/>
      <c r="P61" s="108"/>
      <c r="Q61" s="108"/>
      <c r="R61" s="108"/>
      <c r="S61" s="108"/>
      <c r="T61" s="108"/>
      <c r="U61" s="108"/>
      <c r="V61" s="108"/>
      <c r="W61" s="108"/>
      <c r="X61" s="109"/>
      <c r="Y61" s="416" t="s">
        <v>54</v>
      </c>
      <c r="Z61" s="417"/>
      <c r="AA61" s="418"/>
      <c r="AB61" s="524"/>
      <c r="AC61" s="524"/>
      <c r="AD61" s="5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5"/>
      <c r="B62" s="406"/>
      <c r="C62" s="406"/>
      <c r="D62" s="406"/>
      <c r="E62" s="406"/>
      <c r="F62" s="407"/>
      <c r="G62" s="571"/>
      <c r="H62" s="572"/>
      <c r="I62" s="572"/>
      <c r="J62" s="572"/>
      <c r="K62" s="572"/>
      <c r="L62" s="572"/>
      <c r="M62" s="572"/>
      <c r="N62" s="572"/>
      <c r="O62" s="573"/>
      <c r="P62" s="111"/>
      <c r="Q62" s="111"/>
      <c r="R62" s="111"/>
      <c r="S62" s="111"/>
      <c r="T62" s="111"/>
      <c r="U62" s="111"/>
      <c r="V62" s="111"/>
      <c r="W62" s="111"/>
      <c r="X62" s="112"/>
      <c r="Y62" s="416" t="s">
        <v>13</v>
      </c>
      <c r="Z62" s="417"/>
      <c r="AA62" s="418"/>
      <c r="AB62" s="557" t="s">
        <v>14</v>
      </c>
      <c r="AC62" s="557"/>
      <c r="AD62" s="55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83" t="s">
        <v>474</v>
      </c>
      <c r="B65" s="484"/>
      <c r="C65" s="484"/>
      <c r="D65" s="484"/>
      <c r="E65" s="484"/>
      <c r="F65" s="485"/>
      <c r="G65" s="486"/>
      <c r="H65" s="239" t="s">
        <v>265</v>
      </c>
      <c r="I65" s="239"/>
      <c r="J65" s="239"/>
      <c r="K65" s="239"/>
      <c r="L65" s="239"/>
      <c r="M65" s="239"/>
      <c r="N65" s="239"/>
      <c r="O65" s="240"/>
      <c r="P65" s="238" t="s">
        <v>59</v>
      </c>
      <c r="Q65" s="239"/>
      <c r="R65" s="239"/>
      <c r="S65" s="239"/>
      <c r="T65" s="239"/>
      <c r="U65" s="239"/>
      <c r="V65" s="240"/>
      <c r="W65" s="488" t="s">
        <v>469</v>
      </c>
      <c r="X65" s="489"/>
      <c r="Y65" s="492"/>
      <c r="Z65" s="492"/>
      <c r="AA65" s="493"/>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customHeight="1" x14ac:dyDescent="0.2">
      <c r="A66" s="476"/>
      <c r="B66" s="477"/>
      <c r="C66" s="477"/>
      <c r="D66" s="477"/>
      <c r="E66" s="477"/>
      <c r="F66" s="478"/>
      <c r="G66" s="487"/>
      <c r="H66" s="242"/>
      <c r="I66" s="242"/>
      <c r="J66" s="242"/>
      <c r="K66" s="242"/>
      <c r="L66" s="242"/>
      <c r="M66" s="242"/>
      <c r="N66" s="242"/>
      <c r="O66" s="243"/>
      <c r="P66" s="241"/>
      <c r="Q66" s="242"/>
      <c r="R66" s="242"/>
      <c r="S66" s="242"/>
      <c r="T66" s="242"/>
      <c r="U66" s="242"/>
      <c r="V66" s="243"/>
      <c r="W66" s="490"/>
      <c r="X66" s="491"/>
      <c r="Y66" s="494"/>
      <c r="Z66" s="494"/>
      <c r="AA66" s="495"/>
      <c r="AB66" s="241"/>
      <c r="AC66" s="242"/>
      <c r="AD66" s="243"/>
      <c r="AE66" s="247"/>
      <c r="AF66" s="248"/>
      <c r="AG66" s="248"/>
      <c r="AH66" s="249"/>
      <c r="AI66" s="247"/>
      <c r="AJ66" s="248"/>
      <c r="AK66" s="248"/>
      <c r="AL66" s="249"/>
      <c r="AM66" s="251"/>
      <c r="AN66" s="251"/>
      <c r="AO66" s="251"/>
      <c r="AP66" s="247"/>
      <c r="AQ66" s="198" t="s">
        <v>677</v>
      </c>
      <c r="AR66" s="199"/>
      <c r="AS66" s="242" t="s">
        <v>355</v>
      </c>
      <c r="AT66" s="243"/>
      <c r="AU66" s="199">
        <v>42</v>
      </c>
      <c r="AV66" s="199"/>
      <c r="AW66" s="242" t="s">
        <v>472</v>
      </c>
      <c r="AX66" s="254"/>
    </row>
    <row r="67" spans="1:50" ht="23.25" customHeight="1" x14ac:dyDescent="0.2">
      <c r="A67" s="476"/>
      <c r="B67" s="477"/>
      <c r="C67" s="477"/>
      <c r="D67" s="477"/>
      <c r="E67" s="477"/>
      <c r="F67" s="478"/>
      <c r="G67" s="255" t="s">
        <v>356</v>
      </c>
      <c r="H67" s="258" t="s">
        <v>689</v>
      </c>
      <c r="I67" s="259"/>
      <c r="J67" s="259"/>
      <c r="K67" s="259"/>
      <c r="L67" s="259"/>
      <c r="M67" s="259"/>
      <c r="N67" s="259"/>
      <c r="O67" s="260"/>
      <c r="P67" s="258" t="s">
        <v>576</v>
      </c>
      <c r="Q67" s="259"/>
      <c r="R67" s="259"/>
      <c r="S67" s="259"/>
      <c r="T67" s="259"/>
      <c r="U67" s="259"/>
      <c r="V67" s="260"/>
      <c r="W67" s="264"/>
      <c r="X67" s="265"/>
      <c r="Y67" s="270" t="s">
        <v>12</v>
      </c>
      <c r="Z67" s="270"/>
      <c r="AA67" s="271"/>
      <c r="AB67" s="272" t="s">
        <v>495</v>
      </c>
      <c r="AC67" s="272"/>
      <c r="AD67" s="272"/>
      <c r="AE67" s="218">
        <v>51549</v>
      </c>
      <c r="AF67" s="219"/>
      <c r="AG67" s="219"/>
      <c r="AH67" s="219"/>
      <c r="AI67" s="218">
        <v>331903</v>
      </c>
      <c r="AJ67" s="219"/>
      <c r="AK67" s="219"/>
      <c r="AL67" s="219"/>
      <c r="AM67" s="218">
        <v>119455</v>
      </c>
      <c r="AN67" s="219"/>
      <c r="AO67" s="219"/>
      <c r="AP67" s="219"/>
      <c r="AQ67" s="218" t="s">
        <v>657</v>
      </c>
      <c r="AR67" s="219"/>
      <c r="AS67" s="219"/>
      <c r="AT67" s="220"/>
      <c r="AU67" s="219" t="s">
        <v>651</v>
      </c>
      <c r="AV67" s="219"/>
      <c r="AW67" s="219"/>
      <c r="AX67" s="221"/>
    </row>
    <row r="68" spans="1:50" ht="23.25" customHeight="1" x14ac:dyDescent="0.2">
      <c r="A68" s="476"/>
      <c r="B68" s="477"/>
      <c r="C68" s="477"/>
      <c r="D68" s="477"/>
      <c r="E68" s="477"/>
      <c r="F68" s="478"/>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v>98039</v>
      </c>
      <c r="AF68" s="219"/>
      <c r="AG68" s="219"/>
      <c r="AH68" s="219"/>
      <c r="AI68" s="218">
        <v>109325</v>
      </c>
      <c r="AJ68" s="219"/>
      <c r="AK68" s="219"/>
      <c r="AL68" s="219"/>
      <c r="AM68" s="218">
        <v>108166</v>
      </c>
      <c r="AN68" s="219"/>
      <c r="AO68" s="219"/>
      <c r="AP68" s="219"/>
      <c r="AQ68" s="218" t="s">
        <v>678</v>
      </c>
      <c r="AR68" s="219"/>
      <c r="AS68" s="219"/>
      <c r="AT68" s="220"/>
      <c r="AU68" s="219">
        <v>98039</v>
      </c>
      <c r="AV68" s="219"/>
      <c r="AW68" s="219"/>
      <c r="AX68" s="221"/>
    </row>
    <row r="69" spans="1:50" ht="72.599999999999994" customHeight="1" x14ac:dyDescent="0.2">
      <c r="A69" s="476"/>
      <c r="B69" s="477"/>
      <c r="C69" s="477"/>
      <c r="D69" s="477"/>
      <c r="E69" s="477"/>
      <c r="F69" s="478"/>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v>190.2</v>
      </c>
      <c r="AF69" s="274"/>
      <c r="AG69" s="274"/>
      <c r="AH69" s="274"/>
      <c r="AI69" s="273">
        <v>32.9</v>
      </c>
      <c r="AJ69" s="274"/>
      <c r="AK69" s="274"/>
      <c r="AL69" s="274"/>
      <c r="AM69" s="273">
        <v>110.4</v>
      </c>
      <c r="AN69" s="274"/>
      <c r="AO69" s="274"/>
      <c r="AP69" s="274"/>
      <c r="AQ69" s="218" t="s">
        <v>651</v>
      </c>
      <c r="AR69" s="219"/>
      <c r="AS69" s="219"/>
      <c r="AT69" s="220"/>
      <c r="AU69" s="219" t="s">
        <v>655</v>
      </c>
      <c r="AV69" s="219"/>
      <c r="AW69" s="219"/>
      <c r="AX69" s="221"/>
    </row>
    <row r="70" spans="1:50" ht="103.95" customHeight="1" x14ac:dyDescent="0.2">
      <c r="A70" s="476" t="s">
        <v>479</v>
      </c>
      <c r="B70" s="477"/>
      <c r="C70" s="477"/>
      <c r="D70" s="477"/>
      <c r="E70" s="477"/>
      <c r="F70" s="478"/>
      <c r="G70" s="256" t="s">
        <v>357</v>
      </c>
      <c r="H70" s="307" t="s">
        <v>684</v>
      </c>
      <c r="I70" s="307"/>
      <c r="J70" s="307"/>
      <c r="K70" s="307"/>
      <c r="L70" s="307"/>
      <c r="M70" s="307"/>
      <c r="N70" s="307"/>
      <c r="O70" s="307"/>
      <c r="P70" s="307" t="s">
        <v>602</v>
      </c>
      <c r="Q70" s="307"/>
      <c r="R70" s="307"/>
      <c r="S70" s="307"/>
      <c r="T70" s="307"/>
      <c r="U70" s="307"/>
      <c r="V70" s="307"/>
      <c r="W70" s="310" t="s">
        <v>494</v>
      </c>
      <c r="X70" s="311"/>
      <c r="Y70" s="270" t="s">
        <v>12</v>
      </c>
      <c r="Z70" s="270"/>
      <c r="AA70" s="271"/>
      <c r="AB70" s="272" t="s">
        <v>495</v>
      </c>
      <c r="AC70" s="272"/>
      <c r="AD70" s="272"/>
      <c r="AE70" s="218">
        <v>51549</v>
      </c>
      <c r="AF70" s="219"/>
      <c r="AG70" s="219"/>
      <c r="AH70" s="219"/>
      <c r="AI70" s="218">
        <v>331903</v>
      </c>
      <c r="AJ70" s="219"/>
      <c r="AK70" s="219"/>
      <c r="AL70" s="219"/>
      <c r="AM70" s="218">
        <v>119455</v>
      </c>
      <c r="AN70" s="219"/>
      <c r="AO70" s="219"/>
      <c r="AP70" s="219"/>
      <c r="AQ70" s="218" t="s">
        <v>663</v>
      </c>
      <c r="AR70" s="219"/>
      <c r="AS70" s="219"/>
      <c r="AT70" s="220"/>
      <c r="AU70" s="219" t="s">
        <v>655</v>
      </c>
      <c r="AV70" s="219"/>
      <c r="AW70" s="219"/>
      <c r="AX70" s="221"/>
    </row>
    <row r="71" spans="1:50" ht="26.4" customHeight="1" x14ac:dyDescent="0.2">
      <c r="A71" s="476"/>
      <c r="B71" s="477"/>
      <c r="C71" s="477"/>
      <c r="D71" s="477"/>
      <c r="E71" s="477"/>
      <c r="F71" s="478"/>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v>98039</v>
      </c>
      <c r="AF71" s="219"/>
      <c r="AG71" s="219"/>
      <c r="AH71" s="219"/>
      <c r="AI71" s="218">
        <v>109325</v>
      </c>
      <c r="AJ71" s="219"/>
      <c r="AK71" s="219"/>
      <c r="AL71" s="219"/>
      <c r="AM71" s="218">
        <v>108166</v>
      </c>
      <c r="AN71" s="219"/>
      <c r="AO71" s="219"/>
      <c r="AP71" s="219"/>
      <c r="AQ71" s="218" t="s">
        <v>678</v>
      </c>
      <c r="AR71" s="219"/>
      <c r="AS71" s="219"/>
      <c r="AT71" s="220"/>
      <c r="AU71" s="219" t="s">
        <v>657</v>
      </c>
      <c r="AV71" s="219"/>
      <c r="AW71" s="219"/>
      <c r="AX71" s="221"/>
    </row>
    <row r="72" spans="1:50" ht="262.2" customHeight="1" thickBot="1" x14ac:dyDescent="0.25">
      <c r="A72" s="479"/>
      <c r="B72" s="480"/>
      <c r="C72" s="480"/>
      <c r="D72" s="480"/>
      <c r="E72" s="480"/>
      <c r="F72" s="481"/>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73">
        <v>190.2</v>
      </c>
      <c r="AF72" s="274"/>
      <c r="AG72" s="274"/>
      <c r="AH72" s="274"/>
      <c r="AI72" s="273">
        <v>32.9</v>
      </c>
      <c r="AJ72" s="274"/>
      <c r="AK72" s="274"/>
      <c r="AL72" s="274"/>
      <c r="AM72" s="273">
        <v>110.4</v>
      </c>
      <c r="AN72" s="274"/>
      <c r="AO72" s="274"/>
      <c r="AP72" s="274"/>
      <c r="AQ72" s="218" t="s">
        <v>664</v>
      </c>
      <c r="AR72" s="219"/>
      <c r="AS72" s="219"/>
      <c r="AT72" s="220"/>
      <c r="AU72" s="219" t="s">
        <v>654</v>
      </c>
      <c r="AV72" s="219"/>
      <c r="AW72" s="219"/>
      <c r="AX72" s="221"/>
    </row>
    <row r="73" spans="1:50" ht="18.75" hidden="1" customHeight="1" x14ac:dyDescent="0.2">
      <c r="A73" s="507" t="s">
        <v>474</v>
      </c>
      <c r="B73" s="508"/>
      <c r="C73" s="508"/>
      <c r="D73" s="508"/>
      <c r="E73" s="508"/>
      <c r="F73" s="509"/>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2">
      <c r="A74" s="510"/>
      <c r="B74" s="511"/>
      <c r="C74" s="511"/>
      <c r="D74" s="511"/>
      <c r="E74" s="511"/>
      <c r="F74" s="512"/>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1"/>
      <c r="AR74" s="200"/>
      <c r="AS74" s="133" t="s">
        <v>355</v>
      </c>
      <c r="AT74" s="134"/>
      <c r="AU74" s="591"/>
      <c r="AV74" s="200"/>
      <c r="AW74" s="133" t="s">
        <v>300</v>
      </c>
      <c r="AX74" s="195"/>
    </row>
    <row r="75" spans="1:50" ht="23.25" hidden="1" customHeight="1" x14ac:dyDescent="0.2">
      <c r="A75" s="510"/>
      <c r="B75" s="511"/>
      <c r="C75" s="511"/>
      <c r="D75" s="511"/>
      <c r="E75" s="511"/>
      <c r="F75" s="512"/>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10"/>
      <c r="B76" s="511"/>
      <c r="C76" s="511"/>
      <c r="D76" s="511"/>
      <c r="E76" s="511"/>
      <c r="F76" s="512"/>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10"/>
      <c r="B77" s="511"/>
      <c r="C77" s="511"/>
      <c r="D77" s="511"/>
      <c r="E77" s="511"/>
      <c r="F77" s="512"/>
      <c r="G77" s="612"/>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2">
      <c r="A78" s="335" t="s">
        <v>508</v>
      </c>
      <c r="B78" s="336"/>
      <c r="C78" s="336"/>
      <c r="D78" s="336"/>
      <c r="E78" s="333" t="s">
        <v>451</v>
      </c>
      <c r="F78" s="334"/>
      <c r="G78" s="57" t="s">
        <v>357</v>
      </c>
      <c r="H78" s="588"/>
      <c r="I78" s="589"/>
      <c r="J78" s="589"/>
      <c r="K78" s="589"/>
      <c r="L78" s="589"/>
      <c r="M78" s="589"/>
      <c r="N78" s="589"/>
      <c r="O78" s="590"/>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468</v>
      </c>
      <c r="AP79" s="279"/>
      <c r="AQ79" s="279"/>
      <c r="AR79" s="81" t="s">
        <v>466</v>
      </c>
      <c r="AS79" s="278"/>
      <c r="AT79" s="279"/>
      <c r="AU79" s="279"/>
      <c r="AV79" s="279"/>
      <c r="AW79" s="279"/>
      <c r="AX79" s="948"/>
    </row>
    <row r="80" spans="1:50" ht="18.75" hidden="1" customHeight="1" x14ac:dyDescent="0.2">
      <c r="A80" s="865"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560</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2">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2">
      <c r="A82" s="866"/>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2">
      <c r="A83" s="866"/>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2">
      <c r="A84" s="866"/>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2">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4"/>
      <c r="Z85" s="165"/>
      <c r="AA85" s="166"/>
      <c r="AB85" s="558" t="s">
        <v>11</v>
      </c>
      <c r="AC85" s="559"/>
      <c r="AD85" s="560"/>
      <c r="AE85" s="244" t="s">
        <v>535</v>
      </c>
      <c r="AF85" s="245"/>
      <c r="AG85" s="245"/>
      <c r="AH85" s="246"/>
      <c r="AI85" s="244" t="s">
        <v>532</v>
      </c>
      <c r="AJ85" s="245"/>
      <c r="AK85" s="245"/>
      <c r="AL85" s="246"/>
      <c r="AM85" s="250" t="s">
        <v>527</v>
      </c>
      <c r="AN85" s="250"/>
      <c r="AO85" s="250"/>
      <c r="AP85" s="244"/>
      <c r="AQ85" s="159" t="s">
        <v>354</v>
      </c>
      <c r="AR85" s="130"/>
      <c r="AS85" s="130"/>
      <c r="AT85" s="131"/>
      <c r="AU85" s="534" t="s">
        <v>253</v>
      </c>
      <c r="AV85" s="534"/>
      <c r="AW85" s="534"/>
      <c r="AX85" s="535"/>
      <c r="AY85" s="10"/>
      <c r="AZ85" s="10"/>
      <c r="BA85" s="10"/>
      <c r="BB85" s="10"/>
      <c r="BC85" s="10"/>
    </row>
    <row r="86" spans="1:60" ht="18.75" hidden="1" customHeight="1" x14ac:dyDescent="0.2">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x14ac:dyDescent="0.2">
      <c r="A87" s="866"/>
      <c r="B87" s="429"/>
      <c r="C87" s="429"/>
      <c r="D87" s="429"/>
      <c r="E87" s="429"/>
      <c r="F87" s="430"/>
      <c r="G87" s="104"/>
      <c r="H87" s="105"/>
      <c r="I87" s="105"/>
      <c r="J87" s="105"/>
      <c r="K87" s="105"/>
      <c r="L87" s="105"/>
      <c r="M87" s="105"/>
      <c r="N87" s="105"/>
      <c r="O87" s="106"/>
      <c r="P87" s="105"/>
      <c r="Q87" s="515"/>
      <c r="R87" s="515"/>
      <c r="S87" s="515"/>
      <c r="T87" s="515"/>
      <c r="U87" s="515"/>
      <c r="V87" s="515"/>
      <c r="W87" s="515"/>
      <c r="X87" s="516"/>
      <c r="Y87" s="562" t="s">
        <v>62</v>
      </c>
      <c r="Z87" s="563"/>
      <c r="AA87" s="564"/>
      <c r="AB87" s="462"/>
      <c r="AC87" s="462"/>
      <c r="AD87" s="462"/>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66"/>
      <c r="B88" s="429"/>
      <c r="C88" s="429"/>
      <c r="D88" s="429"/>
      <c r="E88" s="429"/>
      <c r="F88" s="430"/>
      <c r="G88" s="107"/>
      <c r="H88" s="108"/>
      <c r="I88" s="108"/>
      <c r="J88" s="108"/>
      <c r="K88" s="108"/>
      <c r="L88" s="108"/>
      <c r="M88" s="108"/>
      <c r="N88" s="108"/>
      <c r="O88" s="109"/>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66"/>
      <c r="B89" s="530"/>
      <c r="C89" s="530"/>
      <c r="D89" s="530"/>
      <c r="E89" s="530"/>
      <c r="F89" s="531"/>
      <c r="G89" s="110"/>
      <c r="H89" s="111"/>
      <c r="I89" s="111"/>
      <c r="J89" s="111"/>
      <c r="K89" s="111"/>
      <c r="L89" s="111"/>
      <c r="M89" s="111"/>
      <c r="N89" s="111"/>
      <c r="O89" s="112"/>
      <c r="P89" s="176"/>
      <c r="Q89" s="176"/>
      <c r="R89" s="176"/>
      <c r="S89" s="176"/>
      <c r="T89" s="176"/>
      <c r="U89" s="176"/>
      <c r="V89" s="176"/>
      <c r="W89" s="176"/>
      <c r="X89" s="561"/>
      <c r="Y89" s="459" t="s">
        <v>13</v>
      </c>
      <c r="Z89" s="460"/>
      <c r="AA89" s="461"/>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4"/>
      <c r="Z90" s="165"/>
      <c r="AA90" s="166"/>
      <c r="AB90" s="558" t="s">
        <v>11</v>
      </c>
      <c r="AC90" s="559"/>
      <c r="AD90" s="560"/>
      <c r="AE90" s="244" t="s">
        <v>535</v>
      </c>
      <c r="AF90" s="245"/>
      <c r="AG90" s="245"/>
      <c r="AH90" s="246"/>
      <c r="AI90" s="244" t="s">
        <v>532</v>
      </c>
      <c r="AJ90" s="245"/>
      <c r="AK90" s="245"/>
      <c r="AL90" s="246"/>
      <c r="AM90" s="250" t="s">
        <v>527</v>
      </c>
      <c r="AN90" s="250"/>
      <c r="AO90" s="250"/>
      <c r="AP90" s="244"/>
      <c r="AQ90" s="159" t="s">
        <v>354</v>
      </c>
      <c r="AR90" s="130"/>
      <c r="AS90" s="130"/>
      <c r="AT90" s="131"/>
      <c r="AU90" s="534" t="s">
        <v>253</v>
      </c>
      <c r="AV90" s="534"/>
      <c r="AW90" s="534"/>
      <c r="AX90" s="535"/>
    </row>
    <row r="91" spans="1:60" ht="18.75" hidden="1" customHeight="1" x14ac:dyDescent="0.2">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x14ac:dyDescent="0.2">
      <c r="A92" s="866"/>
      <c r="B92" s="429"/>
      <c r="C92" s="429"/>
      <c r="D92" s="429"/>
      <c r="E92" s="429"/>
      <c r="F92" s="430"/>
      <c r="G92" s="104"/>
      <c r="H92" s="105"/>
      <c r="I92" s="105"/>
      <c r="J92" s="105"/>
      <c r="K92" s="105"/>
      <c r="L92" s="105"/>
      <c r="M92" s="105"/>
      <c r="N92" s="105"/>
      <c r="O92" s="106"/>
      <c r="P92" s="105"/>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6"/>
      <c r="B93" s="429"/>
      <c r="C93" s="429"/>
      <c r="D93" s="429"/>
      <c r="E93" s="429"/>
      <c r="F93" s="430"/>
      <c r="G93" s="107"/>
      <c r="H93" s="108"/>
      <c r="I93" s="108"/>
      <c r="J93" s="108"/>
      <c r="K93" s="108"/>
      <c r="L93" s="108"/>
      <c r="M93" s="108"/>
      <c r="N93" s="108"/>
      <c r="O93" s="109"/>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6"/>
      <c r="B94" s="530"/>
      <c r="C94" s="530"/>
      <c r="D94" s="530"/>
      <c r="E94" s="530"/>
      <c r="F94" s="531"/>
      <c r="G94" s="110"/>
      <c r="H94" s="111"/>
      <c r="I94" s="111"/>
      <c r="J94" s="111"/>
      <c r="K94" s="111"/>
      <c r="L94" s="111"/>
      <c r="M94" s="111"/>
      <c r="N94" s="111"/>
      <c r="O94" s="112"/>
      <c r="P94" s="176"/>
      <c r="Q94" s="176"/>
      <c r="R94" s="176"/>
      <c r="S94" s="176"/>
      <c r="T94" s="176"/>
      <c r="U94" s="176"/>
      <c r="V94" s="176"/>
      <c r="W94" s="176"/>
      <c r="X94" s="561"/>
      <c r="Y94" s="459" t="s">
        <v>13</v>
      </c>
      <c r="Z94" s="460"/>
      <c r="AA94" s="461"/>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4"/>
      <c r="Z95" s="165"/>
      <c r="AA95" s="166"/>
      <c r="AB95" s="558" t="s">
        <v>11</v>
      </c>
      <c r="AC95" s="559"/>
      <c r="AD95" s="560"/>
      <c r="AE95" s="244" t="s">
        <v>535</v>
      </c>
      <c r="AF95" s="245"/>
      <c r="AG95" s="245"/>
      <c r="AH95" s="246"/>
      <c r="AI95" s="244" t="s">
        <v>532</v>
      </c>
      <c r="AJ95" s="245"/>
      <c r="AK95" s="245"/>
      <c r="AL95" s="246"/>
      <c r="AM95" s="250" t="s">
        <v>527</v>
      </c>
      <c r="AN95" s="250"/>
      <c r="AO95" s="250"/>
      <c r="AP95" s="244"/>
      <c r="AQ95" s="159" t="s">
        <v>354</v>
      </c>
      <c r="AR95" s="130"/>
      <c r="AS95" s="130"/>
      <c r="AT95" s="131"/>
      <c r="AU95" s="534" t="s">
        <v>253</v>
      </c>
      <c r="AV95" s="534"/>
      <c r="AW95" s="534"/>
      <c r="AX95" s="535"/>
      <c r="AY95" s="10"/>
      <c r="AZ95" s="10"/>
      <c r="BA95" s="10"/>
      <c r="BB95" s="10"/>
      <c r="BC95" s="10"/>
      <c r="BD95" s="10"/>
      <c r="BE95" s="10"/>
      <c r="BF95" s="10"/>
      <c r="BG95" s="10"/>
      <c r="BH95" s="10"/>
    </row>
    <row r="96" spans="1:60" ht="18.75" hidden="1" customHeight="1" x14ac:dyDescent="0.2">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x14ac:dyDescent="0.2">
      <c r="A97" s="866"/>
      <c r="B97" s="429"/>
      <c r="C97" s="429"/>
      <c r="D97" s="429"/>
      <c r="E97" s="429"/>
      <c r="F97" s="430"/>
      <c r="G97" s="104"/>
      <c r="H97" s="105"/>
      <c r="I97" s="105"/>
      <c r="J97" s="105"/>
      <c r="K97" s="105"/>
      <c r="L97" s="105"/>
      <c r="M97" s="105"/>
      <c r="N97" s="105"/>
      <c r="O97" s="106"/>
      <c r="P97" s="105"/>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31.2" hidden="1" customHeight="1" x14ac:dyDescent="0.2">
      <c r="A98" s="866"/>
      <c r="B98" s="429"/>
      <c r="C98" s="429"/>
      <c r="D98" s="429"/>
      <c r="E98" s="429"/>
      <c r="F98" s="430"/>
      <c r="G98" s="107"/>
      <c r="H98" s="108"/>
      <c r="I98" s="108"/>
      <c r="J98" s="108"/>
      <c r="K98" s="108"/>
      <c r="L98" s="108"/>
      <c r="M98" s="108"/>
      <c r="N98" s="108"/>
      <c r="O98" s="109"/>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31.2" hidden="1" customHeight="1" thickBot="1" x14ac:dyDescent="0.25">
      <c r="A99" s="867"/>
      <c r="B99" s="431"/>
      <c r="C99" s="431"/>
      <c r="D99" s="431"/>
      <c r="E99" s="431"/>
      <c r="F99" s="432"/>
      <c r="G99" s="581"/>
      <c r="H99" s="215"/>
      <c r="I99" s="215"/>
      <c r="J99" s="215"/>
      <c r="K99" s="215"/>
      <c r="L99" s="215"/>
      <c r="M99" s="215"/>
      <c r="N99" s="215"/>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2">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535</v>
      </c>
      <c r="AF100" s="541"/>
      <c r="AG100" s="541"/>
      <c r="AH100" s="542"/>
      <c r="AI100" s="540" t="s">
        <v>532</v>
      </c>
      <c r="AJ100" s="541"/>
      <c r="AK100" s="541"/>
      <c r="AL100" s="542"/>
      <c r="AM100" s="540" t="s">
        <v>528</v>
      </c>
      <c r="AN100" s="541"/>
      <c r="AO100" s="541"/>
      <c r="AP100" s="542"/>
      <c r="AQ100" s="320" t="s">
        <v>521</v>
      </c>
      <c r="AR100" s="321"/>
      <c r="AS100" s="321"/>
      <c r="AT100" s="322"/>
      <c r="AU100" s="320" t="s">
        <v>518</v>
      </c>
      <c r="AV100" s="321"/>
      <c r="AW100" s="321"/>
      <c r="AX100" s="323"/>
    </row>
    <row r="101" spans="1:60" ht="23.25" customHeight="1" x14ac:dyDescent="0.2">
      <c r="A101" s="423"/>
      <c r="B101" s="424"/>
      <c r="C101" s="424"/>
      <c r="D101" s="424"/>
      <c r="E101" s="424"/>
      <c r="F101" s="425"/>
      <c r="G101" s="105" t="s">
        <v>577</v>
      </c>
      <c r="H101" s="105"/>
      <c r="I101" s="105"/>
      <c r="J101" s="105"/>
      <c r="K101" s="105"/>
      <c r="L101" s="105"/>
      <c r="M101" s="105"/>
      <c r="N101" s="105"/>
      <c r="O101" s="105"/>
      <c r="P101" s="105"/>
      <c r="Q101" s="105"/>
      <c r="R101" s="105"/>
      <c r="S101" s="105"/>
      <c r="T101" s="105"/>
      <c r="U101" s="105"/>
      <c r="V101" s="105"/>
      <c r="W101" s="105"/>
      <c r="X101" s="106"/>
      <c r="Y101" s="543" t="s">
        <v>55</v>
      </c>
      <c r="Z101" s="544"/>
      <c r="AA101" s="545"/>
      <c r="AB101" s="462" t="s">
        <v>578</v>
      </c>
      <c r="AC101" s="462"/>
      <c r="AD101" s="462"/>
      <c r="AE101" s="218">
        <v>186</v>
      </c>
      <c r="AF101" s="219"/>
      <c r="AG101" s="219"/>
      <c r="AH101" s="220"/>
      <c r="AI101" s="218">
        <v>277</v>
      </c>
      <c r="AJ101" s="219"/>
      <c r="AK101" s="219"/>
      <c r="AL101" s="220"/>
      <c r="AM101" s="218">
        <v>59</v>
      </c>
      <c r="AN101" s="219"/>
      <c r="AO101" s="219"/>
      <c r="AP101" s="220"/>
      <c r="AQ101" s="218" t="s">
        <v>618</v>
      </c>
      <c r="AR101" s="219"/>
      <c r="AS101" s="219"/>
      <c r="AT101" s="220"/>
      <c r="AU101" s="218" t="s">
        <v>617</v>
      </c>
      <c r="AV101" s="219"/>
      <c r="AW101" s="219"/>
      <c r="AX101" s="220"/>
    </row>
    <row r="102" spans="1:60" ht="23.25" customHeight="1" x14ac:dyDescent="0.2">
      <c r="A102" s="426"/>
      <c r="B102" s="427"/>
      <c r="C102" s="427"/>
      <c r="D102" s="427"/>
      <c r="E102" s="427"/>
      <c r="F102" s="428"/>
      <c r="G102" s="111"/>
      <c r="H102" s="111"/>
      <c r="I102" s="111"/>
      <c r="J102" s="111"/>
      <c r="K102" s="111"/>
      <c r="L102" s="111"/>
      <c r="M102" s="111"/>
      <c r="N102" s="111"/>
      <c r="O102" s="111"/>
      <c r="P102" s="111"/>
      <c r="Q102" s="111"/>
      <c r="R102" s="111"/>
      <c r="S102" s="111"/>
      <c r="T102" s="111"/>
      <c r="U102" s="111"/>
      <c r="V102" s="111"/>
      <c r="W102" s="111"/>
      <c r="X102" s="112"/>
      <c r="Y102" s="446" t="s">
        <v>56</v>
      </c>
      <c r="Z102" s="447"/>
      <c r="AA102" s="448"/>
      <c r="AB102" s="462" t="s">
        <v>578</v>
      </c>
      <c r="AC102" s="462"/>
      <c r="AD102" s="462"/>
      <c r="AE102" s="419">
        <v>1250</v>
      </c>
      <c r="AF102" s="419"/>
      <c r="AG102" s="419"/>
      <c r="AH102" s="419"/>
      <c r="AI102" s="419">
        <v>1121</v>
      </c>
      <c r="AJ102" s="419"/>
      <c r="AK102" s="419"/>
      <c r="AL102" s="419"/>
      <c r="AM102" s="419">
        <v>1133</v>
      </c>
      <c r="AN102" s="419"/>
      <c r="AO102" s="419"/>
      <c r="AP102" s="419"/>
      <c r="AQ102" s="273" t="s">
        <v>663</v>
      </c>
      <c r="AR102" s="274"/>
      <c r="AS102" s="274"/>
      <c r="AT102" s="319"/>
      <c r="AU102" s="273" t="s">
        <v>617</v>
      </c>
      <c r="AV102" s="274"/>
      <c r="AW102" s="274"/>
      <c r="AX102" s="319"/>
    </row>
    <row r="103" spans="1:60" ht="31.5" hidden="1" customHeight="1" x14ac:dyDescent="0.2">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535</v>
      </c>
      <c r="AF103" s="417"/>
      <c r="AG103" s="417"/>
      <c r="AH103" s="418"/>
      <c r="AI103" s="416" t="s">
        <v>532</v>
      </c>
      <c r="AJ103" s="417"/>
      <c r="AK103" s="417"/>
      <c r="AL103" s="418"/>
      <c r="AM103" s="416" t="s">
        <v>528</v>
      </c>
      <c r="AN103" s="417"/>
      <c r="AO103" s="417"/>
      <c r="AP103" s="418"/>
      <c r="AQ103" s="284" t="s">
        <v>521</v>
      </c>
      <c r="AR103" s="285"/>
      <c r="AS103" s="285"/>
      <c r="AT103" s="324"/>
      <c r="AU103" s="284" t="s">
        <v>518</v>
      </c>
      <c r="AV103" s="285"/>
      <c r="AW103" s="285"/>
      <c r="AX103" s="286"/>
    </row>
    <row r="104" spans="1:60" ht="23.25" hidden="1" customHeight="1" x14ac:dyDescent="0.2">
      <c r="A104" s="423"/>
      <c r="B104" s="424"/>
      <c r="C104" s="424"/>
      <c r="D104" s="424"/>
      <c r="E104" s="424"/>
      <c r="F104" s="425"/>
      <c r="G104" s="105"/>
      <c r="H104" s="105"/>
      <c r="I104" s="105"/>
      <c r="J104" s="105"/>
      <c r="K104" s="105"/>
      <c r="L104" s="105"/>
      <c r="M104" s="105"/>
      <c r="N104" s="105"/>
      <c r="O104" s="105"/>
      <c r="P104" s="105"/>
      <c r="Q104" s="105"/>
      <c r="R104" s="105"/>
      <c r="S104" s="105"/>
      <c r="T104" s="105"/>
      <c r="U104" s="105"/>
      <c r="V104" s="105"/>
      <c r="W104" s="105"/>
      <c r="X104" s="106"/>
      <c r="Y104" s="466" t="s">
        <v>55</v>
      </c>
      <c r="Z104" s="467"/>
      <c r="AA104" s="468"/>
      <c r="AB104" s="546"/>
      <c r="AC104" s="547"/>
      <c r="AD104" s="548"/>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49.95" hidden="1" customHeight="1" x14ac:dyDescent="0.2">
      <c r="A105" s="426"/>
      <c r="B105" s="427"/>
      <c r="C105" s="427"/>
      <c r="D105" s="427"/>
      <c r="E105" s="427"/>
      <c r="F105" s="428"/>
      <c r="G105" s="111"/>
      <c r="H105" s="111"/>
      <c r="I105" s="111"/>
      <c r="J105" s="111"/>
      <c r="K105" s="111"/>
      <c r="L105" s="111"/>
      <c r="M105" s="111"/>
      <c r="N105" s="111"/>
      <c r="O105" s="111"/>
      <c r="P105" s="111"/>
      <c r="Q105" s="111"/>
      <c r="R105" s="111"/>
      <c r="S105" s="111"/>
      <c r="T105" s="111"/>
      <c r="U105" s="111"/>
      <c r="V105" s="111"/>
      <c r="W105" s="111"/>
      <c r="X105" s="112"/>
      <c r="Y105" s="446" t="s">
        <v>56</v>
      </c>
      <c r="Z105" s="549"/>
      <c r="AA105" s="550"/>
      <c r="AB105" s="469"/>
      <c r="AC105" s="470"/>
      <c r="AD105" s="471"/>
      <c r="AE105" s="419"/>
      <c r="AF105" s="419"/>
      <c r="AG105" s="419"/>
      <c r="AH105" s="419"/>
      <c r="AI105" s="419"/>
      <c r="AJ105" s="419"/>
      <c r="AK105" s="419"/>
      <c r="AL105" s="419"/>
      <c r="AM105" s="419"/>
      <c r="AN105" s="419"/>
      <c r="AO105" s="419"/>
      <c r="AP105" s="419"/>
      <c r="AQ105" s="218"/>
      <c r="AR105" s="219"/>
      <c r="AS105" s="219"/>
      <c r="AT105" s="220"/>
      <c r="AU105" s="273"/>
      <c r="AV105" s="274"/>
      <c r="AW105" s="274"/>
      <c r="AX105" s="319"/>
    </row>
    <row r="106" spans="1:60" ht="31.5" hidden="1" customHeight="1" x14ac:dyDescent="0.2">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535</v>
      </c>
      <c r="AF106" s="417"/>
      <c r="AG106" s="417"/>
      <c r="AH106" s="418"/>
      <c r="AI106" s="416" t="s">
        <v>532</v>
      </c>
      <c r="AJ106" s="417"/>
      <c r="AK106" s="417"/>
      <c r="AL106" s="418"/>
      <c r="AM106" s="416" t="s">
        <v>527</v>
      </c>
      <c r="AN106" s="417"/>
      <c r="AO106" s="417"/>
      <c r="AP106" s="418"/>
      <c r="AQ106" s="284" t="s">
        <v>521</v>
      </c>
      <c r="AR106" s="285"/>
      <c r="AS106" s="285"/>
      <c r="AT106" s="324"/>
      <c r="AU106" s="284" t="s">
        <v>518</v>
      </c>
      <c r="AV106" s="285"/>
      <c r="AW106" s="285"/>
      <c r="AX106" s="286"/>
    </row>
    <row r="107" spans="1:60" ht="23.25" hidden="1" customHeight="1" x14ac:dyDescent="0.2">
      <c r="A107" s="423"/>
      <c r="B107" s="424"/>
      <c r="C107" s="424"/>
      <c r="D107" s="424"/>
      <c r="E107" s="424"/>
      <c r="F107" s="425"/>
      <c r="G107" s="105"/>
      <c r="H107" s="105"/>
      <c r="I107" s="105"/>
      <c r="J107" s="105"/>
      <c r="K107" s="105"/>
      <c r="L107" s="105"/>
      <c r="M107" s="105"/>
      <c r="N107" s="105"/>
      <c r="O107" s="105"/>
      <c r="P107" s="105"/>
      <c r="Q107" s="105"/>
      <c r="R107" s="105"/>
      <c r="S107" s="105"/>
      <c r="T107" s="105"/>
      <c r="U107" s="105"/>
      <c r="V107" s="105"/>
      <c r="W107" s="105"/>
      <c r="X107" s="106"/>
      <c r="Y107" s="466" t="s">
        <v>55</v>
      </c>
      <c r="Z107" s="467"/>
      <c r="AA107" s="468"/>
      <c r="AB107" s="546"/>
      <c r="AC107" s="547"/>
      <c r="AD107" s="548"/>
      <c r="AE107" s="419"/>
      <c r="AF107" s="419"/>
      <c r="AG107" s="419"/>
      <c r="AH107" s="419"/>
      <c r="AI107" s="419"/>
      <c r="AJ107" s="419"/>
      <c r="AK107" s="419"/>
      <c r="AL107" s="419"/>
      <c r="AM107" s="419"/>
      <c r="AN107" s="419"/>
      <c r="AO107" s="419"/>
      <c r="AP107" s="419"/>
      <c r="AQ107" s="218"/>
      <c r="AR107" s="219"/>
      <c r="AS107" s="219"/>
      <c r="AT107" s="220"/>
      <c r="AU107" s="218"/>
      <c r="AV107" s="219"/>
      <c r="AW107" s="219"/>
      <c r="AX107" s="220"/>
    </row>
    <row r="108" spans="1:60" ht="23.25" hidden="1" customHeight="1" x14ac:dyDescent="0.2">
      <c r="A108" s="426"/>
      <c r="B108" s="427"/>
      <c r="C108" s="427"/>
      <c r="D108" s="427"/>
      <c r="E108" s="427"/>
      <c r="F108" s="428"/>
      <c r="G108" s="111"/>
      <c r="H108" s="111"/>
      <c r="I108" s="111"/>
      <c r="J108" s="111"/>
      <c r="K108" s="111"/>
      <c r="L108" s="111"/>
      <c r="M108" s="111"/>
      <c r="N108" s="111"/>
      <c r="O108" s="111"/>
      <c r="P108" s="111"/>
      <c r="Q108" s="111"/>
      <c r="R108" s="111"/>
      <c r="S108" s="111"/>
      <c r="T108" s="111"/>
      <c r="U108" s="111"/>
      <c r="V108" s="111"/>
      <c r="W108" s="111"/>
      <c r="X108" s="112"/>
      <c r="Y108" s="446" t="s">
        <v>56</v>
      </c>
      <c r="Z108" s="549"/>
      <c r="AA108" s="550"/>
      <c r="AB108" s="469"/>
      <c r="AC108" s="470"/>
      <c r="AD108" s="471"/>
      <c r="AE108" s="419"/>
      <c r="AF108" s="419"/>
      <c r="AG108" s="419"/>
      <c r="AH108" s="419"/>
      <c r="AI108" s="419"/>
      <c r="AJ108" s="419"/>
      <c r="AK108" s="419"/>
      <c r="AL108" s="419"/>
      <c r="AM108" s="419"/>
      <c r="AN108" s="419"/>
      <c r="AO108" s="419"/>
      <c r="AP108" s="419"/>
      <c r="AQ108" s="218"/>
      <c r="AR108" s="219"/>
      <c r="AS108" s="219"/>
      <c r="AT108" s="220"/>
      <c r="AU108" s="273"/>
      <c r="AV108" s="274"/>
      <c r="AW108" s="274"/>
      <c r="AX108" s="319"/>
    </row>
    <row r="109" spans="1:60" ht="31.5" hidden="1" customHeight="1" x14ac:dyDescent="0.2">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535</v>
      </c>
      <c r="AF109" s="417"/>
      <c r="AG109" s="417"/>
      <c r="AH109" s="418"/>
      <c r="AI109" s="416" t="s">
        <v>532</v>
      </c>
      <c r="AJ109" s="417"/>
      <c r="AK109" s="417"/>
      <c r="AL109" s="418"/>
      <c r="AM109" s="416" t="s">
        <v>528</v>
      </c>
      <c r="AN109" s="417"/>
      <c r="AO109" s="417"/>
      <c r="AP109" s="418"/>
      <c r="AQ109" s="284" t="s">
        <v>521</v>
      </c>
      <c r="AR109" s="285"/>
      <c r="AS109" s="285"/>
      <c r="AT109" s="324"/>
      <c r="AU109" s="284" t="s">
        <v>518</v>
      </c>
      <c r="AV109" s="285"/>
      <c r="AW109" s="285"/>
      <c r="AX109" s="286"/>
    </row>
    <row r="110" spans="1:60" ht="23.25" hidden="1" customHeight="1" x14ac:dyDescent="0.2">
      <c r="A110" s="423"/>
      <c r="B110" s="424"/>
      <c r="C110" s="424"/>
      <c r="D110" s="424"/>
      <c r="E110" s="424"/>
      <c r="F110" s="425"/>
      <c r="G110" s="105"/>
      <c r="H110" s="105"/>
      <c r="I110" s="105"/>
      <c r="J110" s="105"/>
      <c r="K110" s="105"/>
      <c r="L110" s="105"/>
      <c r="M110" s="105"/>
      <c r="N110" s="105"/>
      <c r="O110" s="105"/>
      <c r="P110" s="105"/>
      <c r="Q110" s="105"/>
      <c r="R110" s="105"/>
      <c r="S110" s="105"/>
      <c r="T110" s="105"/>
      <c r="U110" s="105"/>
      <c r="V110" s="105"/>
      <c r="W110" s="105"/>
      <c r="X110" s="106"/>
      <c r="Y110" s="466" t="s">
        <v>55</v>
      </c>
      <c r="Z110" s="467"/>
      <c r="AA110" s="468"/>
      <c r="AB110" s="546"/>
      <c r="AC110" s="547"/>
      <c r="AD110" s="548"/>
      <c r="AE110" s="419"/>
      <c r="AF110" s="419"/>
      <c r="AG110" s="419"/>
      <c r="AH110" s="419"/>
      <c r="AI110" s="419"/>
      <c r="AJ110" s="419"/>
      <c r="AK110" s="419"/>
      <c r="AL110" s="419"/>
      <c r="AM110" s="419"/>
      <c r="AN110" s="419"/>
      <c r="AO110" s="419"/>
      <c r="AP110" s="419"/>
      <c r="AQ110" s="218"/>
      <c r="AR110" s="219"/>
      <c r="AS110" s="219"/>
      <c r="AT110" s="220"/>
      <c r="AU110" s="218"/>
      <c r="AV110" s="219"/>
      <c r="AW110" s="219"/>
      <c r="AX110" s="220"/>
    </row>
    <row r="111" spans="1:60" ht="23.25" hidden="1" customHeight="1" x14ac:dyDescent="0.2">
      <c r="A111" s="426"/>
      <c r="B111" s="427"/>
      <c r="C111" s="427"/>
      <c r="D111" s="427"/>
      <c r="E111" s="427"/>
      <c r="F111" s="428"/>
      <c r="G111" s="111"/>
      <c r="H111" s="111"/>
      <c r="I111" s="111"/>
      <c r="J111" s="111"/>
      <c r="K111" s="111"/>
      <c r="L111" s="111"/>
      <c r="M111" s="111"/>
      <c r="N111" s="111"/>
      <c r="O111" s="111"/>
      <c r="P111" s="111"/>
      <c r="Q111" s="111"/>
      <c r="R111" s="111"/>
      <c r="S111" s="111"/>
      <c r="T111" s="111"/>
      <c r="U111" s="111"/>
      <c r="V111" s="111"/>
      <c r="W111" s="111"/>
      <c r="X111" s="112"/>
      <c r="Y111" s="446" t="s">
        <v>56</v>
      </c>
      <c r="Z111" s="549"/>
      <c r="AA111" s="550"/>
      <c r="AB111" s="469"/>
      <c r="AC111" s="470"/>
      <c r="AD111" s="471"/>
      <c r="AE111" s="419"/>
      <c r="AF111" s="419"/>
      <c r="AG111" s="419"/>
      <c r="AH111" s="419"/>
      <c r="AI111" s="419"/>
      <c r="AJ111" s="419"/>
      <c r="AK111" s="419"/>
      <c r="AL111" s="419"/>
      <c r="AM111" s="419"/>
      <c r="AN111" s="419"/>
      <c r="AO111" s="419"/>
      <c r="AP111" s="419"/>
      <c r="AQ111" s="218"/>
      <c r="AR111" s="219"/>
      <c r="AS111" s="219"/>
      <c r="AT111" s="220"/>
      <c r="AU111" s="273"/>
      <c r="AV111" s="274"/>
      <c r="AW111" s="274"/>
      <c r="AX111" s="319"/>
    </row>
    <row r="112" spans="1:60" ht="31.5" hidden="1" customHeight="1" x14ac:dyDescent="0.2">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535</v>
      </c>
      <c r="AF112" s="417"/>
      <c r="AG112" s="417"/>
      <c r="AH112" s="418"/>
      <c r="AI112" s="416" t="s">
        <v>532</v>
      </c>
      <c r="AJ112" s="417"/>
      <c r="AK112" s="417"/>
      <c r="AL112" s="418"/>
      <c r="AM112" s="416" t="s">
        <v>527</v>
      </c>
      <c r="AN112" s="417"/>
      <c r="AO112" s="417"/>
      <c r="AP112" s="418"/>
      <c r="AQ112" s="284" t="s">
        <v>521</v>
      </c>
      <c r="AR112" s="285"/>
      <c r="AS112" s="285"/>
      <c r="AT112" s="324"/>
      <c r="AU112" s="284" t="s">
        <v>518</v>
      </c>
      <c r="AV112" s="285"/>
      <c r="AW112" s="285"/>
      <c r="AX112" s="286"/>
    </row>
    <row r="113" spans="1:50" ht="23.25" hidden="1" customHeight="1" x14ac:dyDescent="0.2">
      <c r="A113" s="423"/>
      <c r="B113" s="424"/>
      <c r="C113" s="424"/>
      <c r="D113" s="424"/>
      <c r="E113" s="424"/>
      <c r="F113" s="425"/>
      <c r="G113" s="105"/>
      <c r="H113" s="105"/>
      <c r="I113" s="105"/>
      <c r="J113" s="105"/>
      <c r="K113" s="105"/>
      <c r="L113" s="105"/>
      <c r="M113" s="105"/>
      <c r="N113" s="105"/>
      <c r="O113" s="105"/>
      <c r="P113" s="105"/>
      <c r="Q113" s="105"/>
      <c r="R113" s="105"/>
      <c r="S113" s="105"/>
      <c r="T113" s="105"/>
      <c r="U113" s="105"/>
      <c r="V113" s="105"/>
      <c r="W113" s="105"/>
      <c r="X113" s="106"/>
      <c r="Y113" s="466" t="s">
        <v>55</v>
      </c>
      <c r="Z113" s="467"/>
      <c r="AA113" s="468"/>
      <c r="AB113" s="546"/>
      <c r="AC113" s="547"/>
      <c r="AD113" s="548"/>
      <c r="AE113" s="419"/>
      <c r="AF113" s="419"/>
      <c r="AG113" s="419"/>
      <c r="AH113" s="419"/>
      <c r="AI113" s="419"/>
      <c r="AJ113" s="419"/>
      <c r="AK113" s="419"/>
      <c r="AL113" s="419"/>
      <c r="AM113" s="419"/>
      <c r="AN113" s="419"/>
      <c r="AO113" s="419"/>
      <c r="AP113" s="419"/>
      <c r="AQ113" s="218"/>
      <c r="AR113" s="219"/>
      <c r="AS113" s="219"/>
      <c r="AT113" s="220"/>
      <c r="AU113" s="218"/>
      <c r="AV113" s="219"/>
      <c r="AW113" s="219"/>
      <c r="AX113" s="220"/>
    </row>
    <row r="114" spans="1:50" ht="23.25" hidden="1" customHeight="1" x14ac:dyDescent="0.2">
      <c r="A114" s="426"/>
      <c r="B114" s="427"/>
      <c r="C114" s="427"/>
      <c r="D114" s="427"/>
      <c r="E114" s="427"/>
      <c r="F114" s="428"/>
      <c r="G114" s="111"/>
      <c r="H114" s="111"/>
      <c r="I114" s="111"/>
      <c r="J114" s="111"/>
      <c r="K114" s="111"/>
      <c r="L114" s="111"/>
      <c r="M114" s="111"/>
      <c r="N114" s="111"/>
      <c r="O114" s="111"/>
      <c r="P114" s="111"/>
      <c r="Q114" s="111"/>
      <c r="R114" s="111"/>
      <c r="S114" s="111"/>
      <c r="T114" s="111"/>
      <c r="U114" s="111"/>
      <c r="V114" s="111"/>
      <c r="W114" s="111"/>
      <c r="X114" s="112"/>
      <c r="Y114" s="446" t="s">
        <v>56</v>
      </c>
      <c r="Z114" s="549"/>
      <c r="AA114" s="550"/>
      <c r="AB114" s="469"/>
      <c r="AC114" s="470"/>
      <c r="AD114" s="471"/>
      <c r="AE114" s="419"/>
      <c r="AF114" s="419"/>
      <c r="AG114" s="419"/>
      <c r="AH114" s="419"/>
      <c r="AI114" s="419"/>
      <c r="AJ114" s="419"/>
      <c r="AK114" s="419"/>
      <c r="AL114" s="419"/>
      <c r="AM114" s="419"/>
      <c r="AN114" s="419"/>
      <c r="AO114" s="419"/>
      <c r="AP114" s="419"/>
      <c r="AQ114" s="218"/>
      <c r="AR114" s="219"/>
      <c r="AS114" s="219"/>
      <c r="AT114" s="220"/>
      <c r="AU114" s="218"/>
      <c r="AV114" s="219"/>
      <c r="AW114" s="219"/>
      <c r="AX114" s="220"/>
    </row>
    <row r="115" spans="1:50" ht="23.25" customHeight="1" x14ac:dyDescent="0.2">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535</v>
      </c>
      <c r="AF115" s="417"/>
      <c r="AG115" s="417"/>
      <c r="AH115" s="418"/>
      <c r="AI115" s="416" t="s">
        <v>532</v>
      </c>
      <c r="AJ115" s="417"/>
      <c r="AK115" s="417"/>
      <c r="AL115" s="418"/>
      <c r="AM115" s="416" t="s">
        <v>527</v>
      </c>
      <c r="AN115" s="417"/>
      <c r="AO115" s="417"/>
      <c r="AP115" s="418"/>
      <c r="AQ115" s="592" t="s">
        <v>522</v>
      </c>
      <c r="AR115" s="593"/>
      <c r="AS115" s="593"/>
      <c r="AT115" s="593"/>
      <c r="AU115" s="593"/>
      <c r="AV115" s="593"/>
      <c r="AW115" s="593"/>
      <c r="AX115" s="594"/>
    </row>
    <row r="116" spans="1:50" ht="23.25" customHeight="1" x14ac:dyDescent="0.2">
      <c r="A116" s="440"/>
      <c r="B116" s="441"/>
      <c r="C116" s="441"/>
      <c r="D116" s="441"/>
      <c r="E116" s="441"/>
      <c r="F116" s="442"/>
      <c r="G116" s="394" t="s">
        <v>580</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579</v>
      </c>
      <c r="AC116" s="464"/>
      <c r="AD116" s="465"/>
      <c r="AE116" s="419">
        <v>420430</v>
      </c>
      <c r="AF116" s="419"/>
      <c r="AG116" s="419"/>
      <c r="AH116" s="419"/>
      <c r="AI116" s="419">
        <v>2707942</v>
      </c>
      <c r="AJ116" s="419"/>
      <c r="AK116" s="419"/>
      <c r="AL116" s="419"/>
      <c r="AM116" s="419">
        <v>9738983</v>
      </c>
      <c r="AN116" s="419"/>
      <c r="AO116" s="419"/>
      <c r="AP116" s="419"/>
      <c r="AQ116" s="218" t="s">
        <v>617</v>
      </c>
      <c r="AR116" s="219"/>
      <c r="AS116" s="219"/>
      <c r="AT116" s="219"/>
      <c r="AU116" s="219"/>
      <c r="AV116" s="219"/>
      <c r="AW116" s="219"/>
      <c r="AX116" s="221"/>
    </row>
    <row r="117" spans="1:50" ht="46.5" customHeight="1" thickBot="1" x14ac:dyDescent="0.25">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674</v>
      </c>
      <c r="AC117" s="474"/>
      <c r="AD117" s="475"/>
      <c r="AE117" s="552" t="s">
        <v>671</v>
      </c>
      <c r="AF117" s="552"/>
      <c r="AG117" s="552"/>
      <c r="AH117" s="552"/>
      <c r="AI117" s="552" t="s">
        <v>672</v>
      </c>
      <c r="AJ117" s="552"/>
      <c r="AK117" s="552"/>
      <c r="AL117" s="552"/>
      <c r="AM117" s="552" t="s">
        <v>673</v>
      </c>
      <c r="AN117" s="552"/>
      <c r="AO117" s="552"/>
      <c r="AP117" s="552"/>
      <c r="AQ117" s="552" t="s">
        <v>619</v>
      </c>
      <c r="AR117" s="552"/>
      <c r="AS117" s="552"/>
      <c r="AT117" s="552"/>
      <c r="AU117" s="552"/>
      <c r="AV117" s="552"/>
      <c r="AW117" s="552"/>
      <c r="AX117" s="553"/>
    </row>
    <row r="118" spans="1:50" ht="23.25" hidden="1" customHeight="1" x14ac:dyDescent="0.2">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535</v>
      </c>
      <c r="AF118" s="417"/>
      <c r="AG118" s="417"/>
      <c r="AH118" s="418"/>
      <c r="AI118" s="416" t="s">
        <v>532</v>
      </c>
      <c r="AJ118" s="417"/>
      <c r="AK118" s="417"/>
      <c r="AL118" s="418"/>
      <c r="AM118" s="416" t="s">
        <v>527</v>
      </c>
      <c r="AN118" s="417"/>
      <c r="AO118" s="417"/>
      <c r="AP118" s="418"/>
      <c r="AQ118" s="592" t="s">
        <v>522</v>
      </c>
      <c r="AR118" s="593"/>
      <c r="AS118" s="593"/>
      <c r="AT118" s="593"/>
      <c r="AU118" s="593"/>
      <c r="AV118" s="593"/>
      <c r="AW118" s="593"/>
      <c r="AX118" s="594"/>
    </row>
    <row r="119" spans="1:50" ht="23.25" hidden="1" customHeight="1" x14ac:dyDescent="0.2">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2">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2">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535</v>
      </c>
      <c r="AF121" s="417"/>
      <c r="AG121" s="417"/>
      <c r="AH121" s="418"/>
      <c r="AI121" s="416" t="s">
        <v>532</v>
      </c>
      <c r="AJ121" s="417"/>
      <c r="AK121" s="417"/>
      <c r="AL121" s="418"/>
      <c r="AM121" s="416" t="s">
        <v>527</v>
      </c>
      <c r="AN121" s="417"/>
      <c r="AO121" s="417"/>
      <c r="AP121" s="418"/>
      <c r="AQ121" s="592" t="s">
        <v>522</v>
      </c>
      <c r="AR121" s="593"/>
      <c r="AS121" s="593"/>
      <c r="AT121" s="593"/>
      <c r="AU121" s="593"/>
      <c r="AV121" s="593"/>
      <c r="AW121" s="593"/>
      <c r="AX121" s="594"/>
    </row>
    <row r="122" spans="1:50" ht="23.25" hidden="1" customHeight="1" x14ac:dyDescent="0.2">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2">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2">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536</v>
      </c>
      <c r="AF124" s="417"/>
      <c r="AG124" s="417"/>
      <c r="AH124" s="418"/>
      <c r="AI124" s="416" t="s">
        <v>532</v>
      </c>
      <c r="AJ124" s="417"/>
      <c r="AK124" s="417"/>
      <c r="AL124" s="418"/>
      <c r="AM124" s="416" t="s">
        <v>527</v>
      </c>
      <c r="AN124" s="417"/>
      <c r="AO124" s="417"/>
      <c r="AP124" s="418"/>
      <c r="AQ124" s="592" t="s">
        <v>522</v>
      </c>
      <c r="AR124" s="593"/>
      <c r="AS124" s="593"/>
      <c r="AT124" s="593"/>
      <c r="AU124" s="593"/>
      <c r="AV124" s="593"/>
      <c r="AW124" s="593"/>
      <c r="AX124" s="594"/>
    </row>
    <row r="125" spans="1:50" ht="23.25" hidden="1" customHeight="1" x14ac:dyDescent="0.2">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30"/>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2">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1"/>
      <c r="Y126" s="472" t="s">
        <v>49</v>
      </c>
      <c r="Z126" s="447"/>
      <c r="AA126" s="448"/>
      <c r="AB126" s="473" t="s">
        <v>482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2">
      <c r="A127" s="632" t="s">
        <v>15</v>
      </c>
      <c r="B127" s="441"/>
      <c r="C127" s="441"/>
      <c r="D127" s="441"/>
      <c r="E127" s="441"/>
      <c r="F127" s="442"/>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6" t="s">
        <v>535</v>
      </c>
      <c r="AF127" s="417"/>
      <c r="AG127" s="417"/>
      <c r="AH127" s="418"/>
      <c r="AI127" s="416" t="s">
        <v>532</v>
      </c>
      <c r="AJ127" s="417"/>
      <c r="AK127" s="417"/>
      <c r="AL127" s="418"/>
      <c r="AM127" s="416" t="s">
        <v>527</v>
      </c>
      <c r="AN127" s="417"/>
      <c r="AO127" s="417"/>
      <c r="AP127" s="418"/>
      <c r="AQ127" s="592" t="s">
        <v>522</v>
      </c>
      <c r="AR127" s="593"/>
      <c r="AS127" s="593"/>
      <c r="AT127" s="593"/>
      <c r="AU127" s="593"/>
      <c r="AV127" s="593"/>
      <c r="AW127" s="593"/>
      <c r="AX127" s="594"/>
    </row>
    <row r="128" spans="1:50" ht="23.25" hidden="1" customHeight="1" x14ac:dyDescent="0.2">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5">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2">
      <c r="A130" s="188" t="s">
        <v>565</v>
      </c>
      <c r="B130" s="185"/>
      <c r="C130" s="184" t="s">
        <v>358</v>
      </c>
      <c r="D130" s="185"/>
      <c r="E130" s="169" t="s">
        <v>387</v>
      </c>
      <c r="F130" s="170"/>
      <c r="G130" s="171" t="s">
        <v>651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581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659</v>
      </c>
      <c r="AR133" s="199"/>
      <c r="AS133" s="133" t="s">
        <v>355</v>
      </c>
      <c r="AT133" s="134"/>
      <c r="AU133" s="200">
        <v>42</v>
      </c>
      <c r="AV133" s="200"/>
      <c r="AW133" s="133" t="s">
        <v>300</v>
      </c>
      <c r="AX133" s="195"/>
    </row>
    <row r="134" spans="1:50" ht="51.6" customHeight="1" x14ac:dyDescent="0.2">
      <c r="A134" s="189"/>
      <c r="B134" s="186"/>
      <c r="C134" s="180"/>
      <c r="D134" s="186"/>
      <c r="E134" s="180"/>
      <c r="F134" s="181"/>
      <c r="G134" s="104" t="s">
        <v>582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583</v>
      </c>
      <c r="AC134" s="205"/>
      <c r="AD134" s="205"/>
      <c r="AE134" s="206">
        <v>112800</v>
      </c>
      <c r="AF134" s="207"/>
      <c r="AG134" s="207"/>
      <c r="AH134" s="207"/>
      <c r="AI134" s="206" t="s">
        <v>651</v>
      </c>
      <c r="AJ134" s="207"/>
      <c r="AK134" s="207"/>
      <c r="AL134" s="207"/>
      <c r="AM134" s="206" t="s">
        <v>651</v>
      </c>
      <c r="AN134" s="207"/>
      <c r="AO134" s="207"/>
      <c r="AP134" s="207"/>
      <c r="AQ134" s="206" t="s">
        <v>651</v>
      </c>
      <c r="AR134" s="207"/>
      <c r="AS134" s="207"/>
      <c r="AT134" s="207"/>
      <c r="AU134" s="206" t="s">
        <v>651</v>
      </c>
      <c r="AV134" s="207"/>
      <c r="AW134" s="207"/>
      <c r="AX134" s="208"/>
    </row>
    <row r="135" spans="1:50" ht="60"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584</v>
      </c>
      <c r="AC135" s="213"/>
      <c r="AD135" s="213"/>
      <c r="AE135" s="206" t="s">
        <v>651</v>
      </c>
      <c r="AF135" s="207"/>
      <c r="AG135" s="207"/>
      <c r="AH135" s="207"/>
      <c r="AI135" s="206" t="s">
        <v>651</v>
      </c>
      <c r="AJ135" s="207"/>
      <c r="AK135" s="207"/>
      <c r="AL135" s="207"/>
      <c r="AM135" s="206" t="s">
        <v>651</v>
      </c>
      <c r="AN135" s="207"/>
      <c r="AO135" s="207"/>
      <c r="AP135" s="207"/>
      <c r="AQ135" s="206" t="s">
        <v>654</v>
      </c>
      <c r="AR135" s="207"/>
      <c r="AS135" s="207"/>
      <c r="AT135" s="207"/>
      <c r="AU135" s="206">
        <v>92700</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108.6"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585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561</v>
      </c>
      <c r="D430" s="932"/>
      <c r="E430" s="174" t="s">
        <v>545</v>
      </c>
      <c r="F430" s="899"/>
      <c r="G430" s="900" t="s">
        <v>374</v>
      </c>
      <c r="H430" s="123"/>
      <c r="I430" s="123"/>
      <c r="J430" s="901" t="s">
        <v>651</v>
      </c>
      <c r="K430" s="902"/>
      <c r="L430" s="902"/>
      <c r="M430" s="902"/>
      <c r="N430" s="902"/>
      <c r="O430" s="902"/>
      <c r="P430" s="902"/>
      <c r="Q430" s="902"/>
      <c r="R430" s="902"/>
      <c r="S430" s="902"/>
      <c r="T430" s="90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620</v>
      </c>
      <c r="AF432" s="200"/>
      <c r="AG432" s="133" t="s">
        <v>355</v>
      </c>
      <c r="AH432" s="134"/>
      <c r="AI432" s="156"/>
      <c r="AJ432" s="156"/>
      <c r="AK432" s="156"/>
      <c r="AL432" s="154"/>
      <c r="AM432" s="156"/>
      <c r="AN432" s="156"/>
      <c r="AO432" s="156"/>
      <c r="AP432" s="154"/>
      <c r="AQ432" s="591" t="s">
        <v>617</v>
      </c>
      <c r="AR432" s="200"/>
      <c r="AS432" s="133" t="s">
        <v>355</v>
      </c>
      <c r="AT432" s="134"/>
      <c r="AU432" s="200" t="s">
        <v>618</v>
      </c>
      <c r="AV432" s="200"/>
      <c r="AW432" s="133" t="s">
        <v>300</v>
      </c>
      <c r="AX432" s="195"/>
    </row>
    <row r="433" spans="1:50" ht="23.25" customHeight="1" x14ac:dyDescent="0.2">
      <c r="A433" s="189"/>
      <c r="B433" s="186"/>
      <c r="C433" s="180"/>
      <c r="D433" s="186"/>
      <c r="E433" s="342"/>
      <c r="F433" s="343"/>
      <c r="G433" s="104" t="s">
        <v>658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631</v>
      </c>
      <c r="AC433" s="213"/>
      <c r="AD433" s="213"/>
      <c r="AE433" s="340" t="s">
        <v>617</v>
      </c>
      <c r="AF433" s="207"/>
      <c r="AG433" s="207"/>
      <c r="AH433" s="207"/>
      <c r="AI433" s="340" t="s">
        <v>617</v>
      </c>
      <c r="AJ433" s="207"/>
      <c r="AK433" s="207"/>
      <c r="AL433" s="207"/>
      <c r="AM433" s="340" t="s">
        <v>617</v>
      </c>
      <c r="AN433" s="207"/>
      <c r="AO433" s="207"/>
      <c r="AP433" s="341"/>
      <c r="AQ433" s="340" t="s">
        <v>618</v>
      </c>
      <c r="AR433" s="207"/>
      <c r="AS433" s="207"/>
      <c r="AT433" s="341"/>
      <c r="AU433" s="207" t="s">
        <v>566</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617</v>
      </c>
      <c r="AC434" s="205"/>
      <c r="AD434" s="205"/>
      <c r="AE434" s="340" t="s">
        <v>617</v>
      </c>
      <c r="AF434" s="207"/>
      <c r="AG434" s="207"/>
      <c r="AH434" s="341"/>
      <c r="AI434" s="340" t="s">
        <v>617</v>
      </c>
      <c r="AJ434" s="207"/>
      <c r="AK434" s="207"/>
      <c r="AL434" s="207"/>
      <c r="AM434" s="340" t="s">
        <v>617</v>
      </c>
      <c r="AN434" s="207"/>
      <c r="AO434" s="207"/>
      <c r="AP434" s="341"/>
      <c r="AQ434" s="340" t="s">
        <v>617</v>
      </c>
      <c r="AR434" s="207"/>
      <c r="AS434" s="207"/>
      <c r="AT434" s="341"/>
      <c r="AU434" s="207" t="s">
        <v>617</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0" t="s">
        <v>621</v>
      </c>
      <c r="AF435" s="207"/>
      <c r="AG435" s="207"/>
      <c r="AH435" s="341"/>
      <c r="AI435" s="340" t="s">
        <v>617</v>
      </c>
      <c r="AJ435" s="207"/>
      <c r="AK435" s="207"/>
      <c r="AL435" s="207"/>
      <c r="AM435" s="340" t="s">
        <v>620</v>
      </c>
      <c r="AN435" s="207"/>
      <c r="AO435" s="207"/>
      <c r="AP435" s="341"/>
      <c r="AQ435" s="340" t="s">
        <v>617</v>
      </c>
      <c r="AR435" s="207"/>
      <c r="AS435" s="207"/>
      <c r="AT435" s="341"/>
      <c r="AU435" s="207" t="s">
        <v>617</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1"/>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1"/>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1"/>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1"/>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617</v>
      </c>
      <c r="AF457" s="200"/>
      <c r="AG457" s="133" t="s">
        <v>355</v>
      </c>
      <c r="AH457" s="134"/>
      <c r="AI457" s="156"/>
      <c r="AJ457" s="156"/>
      <c r="AK457" s="156"/>
      <c r="AL457" s="154"/>
      <c r="AM457" s="156"/>
      <c r="AN457" s="156"/>
      <c r="AO457" s="156"/>
      <c r="AP457" s="154"/>
      <c r="AQ457" s="591" t="s">
        <v>620</v>
      </c>
      <c r="AR457" s="200"/>
      <c r="AS457" s="133" t="s">
        <v>355</v>
      </c>
      <c r="AT457" s="134"/>
      <c r="AU457" s="200" t="s">
        <v>617</v>
      </c>
      <c r="AV457" s="200"/>
      <c r="AW457" s="133" t="s">
        <v>300</v>
      </c>
      <c r="AX457" s="195"/>
    </row>
    <row r="458" spans="1:50" ht="23.25" customHeight="1" x14ac:dyDescent="0.2">
      <c r="A458" s="189"/>
      <c r="B458" s="186"/>
      <c r="C458" s="180"/>
      <c r="D458" s="186"/>
      <c r="E458" s="342"/>
      <c r="F458" s="343"/>
      <c r="G458" s="104" t="s">
        <v>658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617</v>
      </c>
      <c r="AC458" s="213"/>
      <c r="AD458" s="213"/>
      <c r="AE458" s="340" t="s">
        <v>617</v>
      </c>
      <c r="AF458" s="207"/>
      <c r="AG458" s="207"/>
      <c r="AH458" s="207"/>
      <c r="AI458" s="340" t="s">
        <v>617</v>
      </c>
      <c r="AJ458" s="207"/>
      <c r="AK458" s="207"/>
      <c r="AL458" s="207"/>
      <c r="AM458" s="340" t="s">
        <v>622</v>
      </c>
      <c r="AN458" s="207"/>
      <c r="AO458" s="207"/>
      <c r="AP458" s="341"/>
      <c r="AQ458" s="340" t="s">
        <v>618</v>
      </c>
      <c r="AR458" s="207"/>
      <c r="AS458" s="207"/>
      <c r="AT458" s="341"/>
      <c r="AU458" s="207" t="s">
        <v>617</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623</v>
      </c>
      <c r="AC459" s="205"/>
      <c r="AD459" s="205"/>
      <c r="AE459" s="340" t="s">
        <v>617</v>
      </c>
      <c r="AF459" s="207"/>
      <c r="AG459" s="207"/>
      <c r="AH459" s="341"/>
      <c r="AI459" s="340" t="s">
        <v>617</v>
      </c>
      <c r="AJ459" s="207"/>
      <c r="AK459" s="207"/>
      <c r="AL459" s="207"/>
      <c r="AM459" s="340" t="s">
        <v>618</v>
      </c>
      <c r="AN459" s="207"/>
      <c r="AO459" s="207"/>
      <c r="AP459" s="341"/>
      <c r="AQ459" s="340" t="s">
        <v>617</v>
      </c>
      <c r="AR459" s="207"/>
      <c r="AS459" s="207"/>
      <c r="AT459" s="341"/>
      <c r="AU459" s="207" t="s">
        <v>618</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0" t="s">
        <v>617</v>
      </c>
      <c r="AF460" s="207"/>
      <c r="AG460" s="207"/>
      <c r="AH460" s="341"/>
      <c r="AI460" s="340" t="s">
        <v>617</v>
      </c>
      <c r="AJ460" s="207"/>
      <c r="AK460" s="207"/>
      <c r="AL460" s="207"/>
      <c r="AM460" s="340" t="s">
        <v>617</v>
      </c>
      <c r="AN460" s="207"/>
      <c r="AO460" s="207"/>
      <c r="AP460" s="341"/>
      <c r="AQ460" s="340" t="s">
        <v>617</v>
      </c>
      <c r="AR460" s="207"/>
      <c r="AS460" s="207"/>
      <c r="AT460" s="341"/>
      <c r="AU460" s="207" t="s">
        <v>617</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1"/>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1"/>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1"/>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1"/>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2">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thickBot="1" x14ac:dyDescent="0.25">
      <c r="A482" s="189"/>
      <c r="B482" s="186"/>
      <c r="C482" s="180"/>
      <c r="D482" s="186"/>
      <c r="E482" s="125" t="s">
        <v>651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6.6" hidden="1"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562</v>
      </c>
      <c r="F484" s="175"/>
      <c r="G484" s="900" t="s">
        <v>374</v>
      </c>
      <c r="H484" s="123"/>
      <c r="I484" s="123"/>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1"/>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1"/>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1"/>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1"/>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1"/>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1"/>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1"/>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1"/>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1"/>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1"/>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563</v>
      </c>
      <c r="F538" s="175"/>
      <c r="G538" s="900" t="s">
        <v>374</v>
      </c>
      <c r="H538" s="123"/>
      <c r="I538" s="123"/>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1"/>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1"/>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1"/>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1"/>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1"/>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1"/>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1"/>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1"/>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1"/>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1"/>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562</v>
      </c>
      <c r="F592" s="175"/>
      <c r="G592" s="900" t="s">
        <v>374</v>
      </c>
      <c r="H592" s="123"/>
      <c r="I592" s="123"/>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1"/>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1"/>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1"/>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1"/>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1"/>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1"/>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1"/>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1"/>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1"/>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1"/>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563</v>
      </c>
      <c r="F646" s="175"/>
      <c r="G646" s="900" t="s">
        <v>374</v>
      </c>
      <c r="H646" s="123"/>
      <c r="I646" s="123"/>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1"/>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1"/>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1"/>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1"/>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1"/>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1"/>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1"/>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1"/>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1"/>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1"/>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2">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44.4" customHeight="1" x14ac:dyDescent="0.2">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573</v>
      </c>
      <c r="AE702" s="346"/>
      <c r="AF702" s="346"/>
      <c r="AG702" s="386" t="s">
        <v>603</v>
      </c>
      <c r="AH702" s="387"/>
      <c r="AI702" s="387"/>
      <c r="AJ702" s="387"/>
      <c r="AK702" s="387"/>
      <c r="AL702" s="387"/>
      <c r="AM702" s="387"/>
      <c r="AN702" s="387"/>
      <c r="AO702" s="387"/>
      <c r="AP702" s="387"/>
      <c r="AQ702" s="387"/>
      <c r="AR702" s="387"/>
      <c r="AS702" s="387"/>
      <c r="AT702" s="387"/>
      <c r="AU702" s="387"/>
      <c r="AV702" s="387"/>
      <c r="AW702" s="387"/>
      <c r="AX702" s="388"/>
    </row>
    <row r="703" spans="1:50" ht="100.95" customHeight="1" x14ac:dyDescent="0.2">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8" t="s">
        <v>573</v>
      </c>
      <c r="AE703" s="329"/>
      <c r="AF703" s="329"/>
      <c r="AG703" s="101" t="s">
        <v>605</v>
      </c>
      <c r="AH703" s="102"/>
      <c r="AI703" s="102"/>
      <c r="AJ703" s="102"/>
      <c r="AK703" s="102"/>
      <c r="AL703" s="102"/>
      <c r="AM703" s="102"/>
      <c r="AN703" s="102"/>
      <c r="AO703" s="102"/>
      <c r="AP703" s="102"/>
      <c r="AQ703" s="102"/>
      <c r="AR703" s="102"/>
      <c r="AS703" s="102"/>
      <c r="AT703" s="102"/>
      <c r="AU703" s="102"/>
      <c r="AV703" s="102"/>
      <c r="AW703" s="102"/>
      <c r="AX703" s="103"/>
    </row>
    <row r="704" spans="1:50" ht="48.6" customHeight="1" x14ac:dyDescent="0.2">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573</v>
      </c>
      <c r="AE704" s="784"/>
      <c r="AF704" s="784"/>
      <c r="AG704" s="167" t="s">
        <v>606</v>
      </c>
      <c r="AH704" s="108"/>
      <c r="AI704" s="108"/>
      <c r="AJ704" s="108"/>
      <c r="AK704" s="108"/>
      <c r="AL704" s="108"/>
      <c r="AM704" s="108"/>
      <c r="AN704" s="108"/>
      <c r="AO704" s="108"/>
      <c r="AP704" s="108"/>
      <c r="AQ704" s="108"/>
      <c r="AR704" s="108"/>
      <c r="AS704" s="108"/>
      <c r="AT704" s="108"/>
      <c r="AU704" s="108"/>
      <c r="AV704" s="108"/>
      <c r="AW704" s="108"/>
      <c r="AX704" s="168"/>
    </row>
    <row r="705" spans="1:50" ht="37.200000000000003" customHeight="1" x14ac:dyDescent="0.2">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573</v>
      </c>
      <c r="AE705" s="716"/>
      <c r="AF705" s="716"/>
      <c r="AG705" s="125" t="s">
        <v>608</v>
      </c>
      <c r="AH705" s="105"/>
      <c r="AI705" s="105"/>
      <c r="AJ705" s="105"/>
      <c r="AK705" s="105"/>
      <c r="AL705" s="105"/>
      <c r="AM705" s="105"/>
      <c r="AN705" s="105"/>
      <c r="AO705" s="105"/>
      <c r="AP705" s="105"/>
      <c r="AQ705" s="105"/>
      <c r="AR705" s="105"/>
      <c r="AS705" s="105"/>
      <c r="AT705" s="105"/>
      <c r="AU705" s="105"/>
      <c r="AV705" s="105"/>
      <c r="AW705" s="105"/>
      <c r="AX705" s="126"/>
    </row>
    <row r="706" spans="1:50" ht="25.95" customHeight="1" x14ac:dyDescent="0.2">
      <c r="A706" s="643"/>
      <c r="B706" s="644"/>
      <c r="C706" s="795"/>
      <c r="D706" s="796"/>
      <c r="E706" s="731" t="s">
        <v>506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607</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4" customHeight="1" x14ac:dyDescent="0.2">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607</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43.95" customHeight="1" x14ac:dyDescent="0.2">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573</v>
      </c>
      <c r="AE708" s="606"/>
      <c r="AF708" s="606"/>
      <c r="AG708" s="743" t="s">
        <v>609</v>
      </c>
      <c r="AH708" s="744"/>
      <c r="AI708" s="744"/>
      <c r="AJ708" s="744"/>
      <c r="AK708" s="744"/>
      <c r="AL708" s="744"/>
      <c r="AM708" s="744"/>
      <c r="AN708" s="744"/>
      <c r="AO708" s="744"/>
      <c r="AP708" s="744"/>
      <c r="AQ708" s="744"/>
      <c r="AR708" s="744"/>
      <c r="AS708" s="744"/>
      <c r="AT708" s="744"/>
      <c r="AU708" s="744"/>
      <c r="AV708" s="744"/>
      <c r="AW708" s="744"/>
      <c r="AX708" s="745"/>
    </row>
    <row r="709" spans="1:50" ht="36.6" customHeight="1" x14ac:dyDescent="0.2">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8" t="s">
        <v>573</v>
      </c>
      <c r="AE709" s="329"/>
      <c r="AF709" s="329"/>
      <c r="AG709" s="101" t="s">
        <v>610</v>
      </c>
      <c r="AH709" s="102"/>
      <c r="AI709" s="102"/>
      <c r="AJ709" s="102"/>
      <c r="AK709" s="102"/>
      <c r="AL709" s="102"/>
      <c r="AM709" s="102"/>
      <c r="AN709" s="102"/>
      <c r="AO709" s="102"/>
      <c r="AP709" s="102"/>
      <c r="AQ709" s="102"/>
      <c r="AR709" s="102"/>
      <c r="AS709" s="102"/>
      <c r="AT709" s="102"/>
      <c r="AU709" s="102"/>
      <c r="AV709" s="102"/>
      <c r="AW709" s="102"/>
      <c r="AX709" s="103"/>
    </row>
    <row r="710" spans="1:50" ht="39.6" customHeight="1" x14ac:dyDescent="0.2">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8" t="s">
        <v>573</v>
      </c>
      <c r="AE710" s="329"/>
      <c r="AF710" s="329"/>
      <c r="AG710" s="101" t="s">
        <v>611</v>
      </c>
      <c r="AH710" s="102"/>
      <c r="AI710" s="102"/>
      <c r="AJ710" s="102"/>
      <c r="AK710" s="102"/>
      <c r="AL710" s="102"/>
      <c r="AM710" s="102"/>
      <c r="AN710" s="102"/>
      <c r="AO710" s="102"/>
      <c r="AP710" s="102"/>
      <c r="AQ710" s="102"/>
      <c r="AR710" s="102"/>
      <c r="AS710" s="102"/>
      <c r="AT710" s="102"/>
      <c r="AU710" s="102"/>
      <c r="AV710" s="102"/>
      <c r="AW710" s="102"/>
      <c r="AX710" s="103"/>
    </row>
    <row r="711" spans="1:50" ht="30" customHeight="1" x14ac:dyDescent="0.2">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8" t="s">
        <v>573</v>
      </c>
      <c r="AE711" s="329"/>
      <c r="AF711" s="329"/>
      <c r="AG711" s="101" t="s">
        <v>612</v>
      </c>
      <c r="AH711" s="102"/>
      <c r="AI711" s="102"/>
      <c r="AJ711" s="102"/>
      <c r="AK711" s="102"/>
      <c r="AL711" s="102"/>
      <c r="AM711" s="102"/>
      <c r="AN711" s="102"/>
      <c r="AO711" s="102"/>
      <c r="AP711" s="102"/>
      <c r="AQ711" s="102"/>
      <c r="AR711" s="102"/>
      <c r="AS711" s="102"/>
      <c r="AT711" s="102"/>
      <c r="AU711" s="102"/>
      <c r="AV711" s="102"/>
      <c r="AW711" s="102"/>
      <c r="AX711" s="103"/>
    </row>
    <row r="712" spans="1:50" ht="30" customHeight="1" x14ac:dyDescent="0.2">
      <c r="A712" s="643"/>
      <c r="B712" s="645"/>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604</v>
      </c>
      <c r="AE712" s="784"/>
      <c r="AF712" s="784"/>
      <c r="AG712" s="811" t="s">
        <v>638</v>
      </c>
      <c r="AH712" s="812"/>
      <c r="AI712" s="812"/>
      <c r="AJ712" s="812"/>
      <c r="AK712" s="812"/>
      <c r="AL712" s="812"/>
      <c r="AM712" s="812"/>
      <c r="AN712" s="812"/>
      <c r="AO712" s="812"/>
      <c r="AP712" s="812"/>
      <c r="AQ712" s="812"/>
      <c r="AR712" s="812"/>
      <c r="AS712" s="812"/>
      <c r="AT712" s="812"/>
      <c r="AU712" s="812"/>
      <c r="AV712" s="812"/>
      <c r="AW712" s="812"/>
      <c r="AX712" s="813"/>
    </row>
    <row r="713" spans="1:50" ht="30" customHeight="1" x14ac:dyDescent="0.2">
      <c r="A713" s="643"/>
      <c r="B713" s="645"/>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624</v>
      </c>
      <c r="AE713" s="329"/>
      <c r="AF713" s="664"/>
      <c r="AG713" s="101" t="s">
        <v>658</v>
      </c>
      <c r="AH713" s="102"/>
      <c r="AI713" s="102"/>
      <c r="AJ713" s="102"/>
      <c r="AK713" s="102"/>
      <c r="AL713" s="102"/>
      <c r="AM713" s="102"/>
      <c r="AN713" s="102"/>
      <c r="AO713" s="102"/>
      <c r="AP713" s="102"/>
      <c r="AQ713" s="102"/>
      <c r="AR713" s="102"/>
      <c r="AS713" s="102"/>
      <c r="AT713" s="102"/>
      <c r="AU713" s="102"/>
      <c r="AV713" s="102"/>
      <c r="AW713" s="102"/>
      <c r="AX713" s="103"/>
    </row>
    <row r="714" spans="1:50" ht="30" customHeight="1" x14ac:dyDescent="0.2">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573</v>
      </c>
      <c r="AE714" s="809"/>
      <c r="AF714" s="810"/>
      <c r="AG714" s="737" t="s">
        <v>613</v>
      </c>
      <c r="AH714" s="738"/>
      <c r="AI714" s="738"/>
      <c r="AJ714" s="738"/>
      <c r="AK714" s="738"/>
      <c r="AL714" s="738"/>
      <c r="AM714" s="738"/>
      <c r="AN714" s="738"/>
      <c r="AO714" s="738"/>
      <c r="AP714" s="738"/>
      <c r="AQ714" s="738"/>
      <c r="AR714" s="738"/>
      <c r="AS714" s="738"/>
      <c r="AT714" s="738"/>
      <c r="AU714" s="738"/>
      <c r="AV714" s="738"/>
      <c r="AW714" s="738"/>
      <c r="AX714" s="739"/>
    </row>
    <row r="715" spans="1:50" ht="30" customHeight="1" x14ac:dyDescent="0.2">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604</v>
      </c>
      <c r="AE715" s="606"/>
      <c r="AF715" s="657"/>
      <c r="AG715" s="743" t="s">
        <v>639</v>
      </c>
      <c r="AH715" s="744"/>
      <c r="AI715" s="744"/>
      <c r="AJ715" s="744"/>
      <c r="AK715" s="744"/>
      <c r="AL715" s="744"/>
      <c r="AM715" s="744"/>
      <c r="AN715" s="744"/>
      <c r="AO715" s="744"/>
      <c r="AP715" s="744"/>
      <c r="AQ715" s="744"/>
      <c r="AR715" s="744"/>
      <c r="AS715" s="744"/>
      <c r="AT715" s="744"/>
      <c r="AU715" s="744"/>
      <c r="AV715" s="744"/>
      <c r="AW715" s="744"/>
      <c r="AX715" s="745"/>
    </row>
    <row r="716" spans="1:50" ht="30" customHeight="1" x14ac:dyDescent="0.2">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573</v>
      </c>
      <c r="AE716" s="628"/>
      <c r="AF716" s="628"/>
      <c r="AG716" s="101" t="s">
        <v>614</v>
      </c>
      <c r="AH716" s="102"/>
      <c r="AI716" s="102"/>
      <c r="AJ716" s="102"/>
      <c r="AK716" s="102"/>
      <c r="AL716" s="102"/>
      <c r="AM716" s="102"/>
      <c r="AN716" s="102"/>
      <c r="AO716" s="102"/>
      <c r="AP716" s="102"/>
      <c r="AQ716" s="102"/>
      <c r="AR716" s="102"/>
      <c r="AS716" s="102"/>
      <c r="AT716" s="102"/>
      <c r="AU716" s="102"/>
      <c r="AV716" s="102"/>
      <c r="AW716" s="102"/>
      <c r="AX716" s="103"/>
    </row>
    <row r="717" spans="1:50" ht="30" customHeight="1" x14ac:dyDescent="0.2">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8" t="s">
        <v>604</v>
      </c>
      <c r="AE717" s="329"/>
      <c r="AF717" s="329"/>
      <c r="AG717" s="101" t="s">
        <v>640</v>
      </c>
      <c r="AH717" s="102"/>
      <c r="AI717" s="102"/>
      <c r="AJ717" s="102"/>
      <c r="AK717" s="102"/>
      <c r="AL717" s="102"/>
      <c r="AM717" s="102"/>
      <c r="AN717" s="102"/>
      <c r="AO717" s="102"/>
      <c r="AP717" s="102"/>
      <c r="AQ717" s="102"/>
      <c r="AR717" s="102"/>
      <c r="AS717" s="102"/>
      <c r="AT717" s="102"/>
      <c r="AU717" s="102"/>
      <c r="AV717" s="102"/>
      <c r="AW717" s="102"/>
      <c r="AX717" s="103"/>
    </row>
    <row r="718" spans="1:50" ht="30" customHeight="1" x14ac:dyDescent="0.2">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8" t="s">
        <v>573</v>
      </c>
      <c r="AE718" s="329"/>
      <c r="AF718" s="329"/>
      <c r="AG718" s="127" t="s">
        <v>615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573</v>
      </c>
      <c r="AE719" s="606"/>
      <c r="AF719" s="606"/>
      <c r="AG719" s="125" t="s">
        <v>616</v>
      </c>
      <c r="AH719" s="105"/>
      <c r="AI719" s="105"/>
      <c r="AJ719" s="105"/>
      <c r="AK719" s="105"/>
      <c r="AL719" s="105"/>
      <c r="AM719" s="105"/>
      <c r="AN719" s="105"/>
      <c r="AO719" s="105"/>
      <c r="AP719" s="105"/>
      <c r="AQ719" s="105"/>
      <c r="AR719" s="105"/>
      <c r="AS719" s="105"/>
      <c r="AT719" s="105"/>
      <c r="AU719" s="105"/>
      <c r="AV719" s="105"/>
      <c r="AW719" s="105"/>
      <c r="AX719" s="126"/>
    </row>
    <row r="720" spans="1:50" ht="19.95" customHeight="1" x14ac:dyDescent="0.2">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79"/>
      <c r="B721" s="780"/>
      <c r="C721" s="296" t="s">
        <v>586</v>
      </c>
      <c r="D721" s="297"/>
      <c r="E721" s="297"/>
      <c r="F721" s="298"/>
      <c r="G721" s="287"/>
      <c r="H721" s="288"/>
      <c r="I721" s="83" t="str">
        <f>IF(OR(G721="　", G721=""), "", "-")</f>
        <v/>
      </c>
      <c r="J721" s="291">
        <v>39</v>
      </c>
      <c r="K721" s="291"/>
      <c r="L721" s="83" t="str">
        <f>IF(M721="","","-")</f>
        <v/>
      </c>
      <c r="M721" s="84"/>
      <c r="N721" s="304" t="s">
        <v>688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79"/>
      <c r="B722" s="780"/>
      <c r="C722" s="296" t="s">
        <v>587</v>
      </c>
      <c r="D722" s="297"/>
      <c r="E722" s="297"/>
      <c r="F722" s="298"/>
      <c r="G722" s="287"/>
      <c r="H722" s="288"/>
      <c r="I722" s="83" t="str">
        <f t="shared" ref="I722:I725" si="4">IF(OR(G722="　", G722=""), "", "-")</f>
        <v/>
      </c>
      <c r="J722" s="291">
        <v>286</v>
      </c>
      <c r="K722" s="291"/>
      <c r="L722" s="83" t="str">
        <f t="shared" ref="L722:L725" si="5">IF(M722="","","-")</f>
        <v/>
      </c>
      <c r="M722" s="84"/>
      <c r="N722" s="304" t="s">
        <v>632</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37.950000000000003" customHeight="1" x14ac:dyDescent="0.2">
      <c r="A726" s="641" t="s">
        <v>48</v>
      </c>
      <c r="B726" s="803"/>
      <c r="C726" s="816" t="s">
        <v>53</v>
      </c>
      <c r="D726" s="838"/>
      <c r="E726" s="838"/>
      <c r="F726" s="839"/>
      <c r="G726" s="578" t="s">
        <v>665</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30.6" customHeight="1" thickBot="1" x14ac:dyDescent="0.25">
      <c r="A727" s="804"/>
      <c r="B727" s="805"/>
      <c r="C727" s="749" t="s">
        <v>57</v>
      </c>
      <c r="D727" s="750"/>
      <c r="E727" s="750"/>
      <c r="F727" s="751"/>
      <c r="G727" s="576" t="s">
        <v>651</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2">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41.4" customHeight="1" thickBot="1" x14ac:dyDescent="0.25">
      <c r="A729" s="635" t="s">
        <v>680</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2">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37.950000000000003" customHeight="1" thickBot="1" x14ac:dyDescent="0.25">
      <c r="A731" s="800" t="s">
        <v>679</v>
      </c>
      <c r="B731" s="801"/>
      <c r="C731" s="801"/>
      <c r="D731" s="801"/>
      <c r="E731" s="802"/>
      <c r="F731" s="730" t="s">
        <v>681</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2">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45.6" customHeight="1" thickBot="1" x14ac:dyDescent="0.25">
      <c r="A733" s="674" t="s">
        <v>507</v>
      </c>
      <c r="B733" s="675"/>
      <c r="C733" s="675"/>
      <c r="D733" s="675"/>
      <c r="E733" s="676"/>
      <c r="F733" s="638" t="s">
        <v>682</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2">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27.6" customHeight="1" thickBot="1" x14ac:dyDescent="0.25">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2">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2">
      <c r="A737" s="992" t="s">
        <v>549</v>
      </c>
      <c r="B737" s="210"/>
      <c r="C737" s="210"/>
      <c r="D737" s="211"/>
      <c r="E737" s="991" t="s">
        <v>628</v>
      </c>
      <c r="F737" s="991"/>
      <c r="G737" s="991"/>
      <c r="H737" s="991"/>
      <c r="I737" s="991"/>
      <c r="J737" s="991"/>
      <c r="K737" s="991"/>
      <c r="L737" s="991"/>
      <c r="M737" s="991"/>
      <c r="N737" s="365" t="s">
        <v>542</v>
      </c>
      <c r="O737" s="365"/>
      <c r="P737" s="365"/>
      <c r="Q737" s="365"/>
      <c r="R737" s="991" t="s">
        <v>627</v>
      </c>
      <c r="S737" s="991"/>
      <c r="T737" s="991"/>
      <c r="U737" s="991"/>
      <c r="V737" s="991"/>
      <c r="W737" s="991"/>
      <c r="X737" s="991"/>
      <c r="Y737" s="991"/>
      <c r="Z737" s="991"/>
      <c r="AA737" s="365" t="s">
        <v>541</v>
      </c>
      <c r="AB737" s="365"/>
      <c r="AC737" s="365"/>
      <c r="AD737" s="365"/>
      <c r="AE737" s="991" t="s">
        <v>626</v>
      </c>
      <c r="AF737" s="991"/>
      <c r="AG737" s="991"/>
      <c r="AH737" s="991"/>
      <c r="AI737" s="991"/>
      <c r="AJ737" s="991"/>
      <c r="AK737" s="991"/>
      <c r="AL737" s="991"/>
      <c r="AM737" s="991"/>
      <c r="AN737" s="365" t="s">
        <v>540</v>
      </c>
      <c r="AO737" s="365"/>
      <c r="AP737" s="365"/>
      <c r="AQ737" s="365"/>
      <c r="AR737" s="983" t="s">
        <v>625</v>
      </c>
      <c r="AS737" s="984"/>
      <c r="AT737" s="984"/>
      <c r="AU737" s="984"/>
      <c r="AV737" s="984"/>
      <c r="AW737" s="984"/>
      <c r="AX737" s="985"/>
      <c r="AY737" s="89"/>
      <c r="AZ737" s="89"/>
    </row>
    <row r="738" spans="1:52" ht="24.75" customHeight="1" x14ac:dyDescent="0.2">
      <c r="A738" s="992" t="s">
        <v>539</v>
      </c>
      <c r="B738" s="210"/>
      <c r="C738" s="210"/>
      <c r="D738" s="211"/>
      <c r="E738" s="991" t="s">
        <v>627</v>
      </c>
      <c r="F738" s="991"/>
      <c r="G738" s="991"/>
      <c r="H738" s="991"/>
      <c r="I738" s="991"/>
      <c r="J738" s="991"/>
      <c r="K738" s="991"/>
      <c r="L738" s="991"/>
      <c r="M738" s="991"/>
      <c r="N738" s="365" t="s">
        <v>538</v>
      </c>
      <c r="O738" s="365"/>
      <c r="P738" s="365"/>
      <c r="Q738" s="365"/>
      <c r="R738" s="991" t="s">
        <v>627</v>
      </c>
      <c r="S738" s="991"/>
      <c r="T738" s="991"/>
      <c r="U738" s="991"/>
      <c r="V738" s="991"/>
      <c r="W738" s="991"/>
      <c r="X738" s="991"/>
      <c r="Y738" s="991"/>
      <c r="Z738" s="991"/>
      <c r="AA738" s="365" t="s">
        <v>537</v>
      </c>
      <c r="AB738" s="365"/>
      <c r="AC738" s="365"/>
      <c r="AD738" s="365"/>
      <c r="AE738" s="991" t="s">
        <v>629</v>
      </c>
      <c r="AF738" s="991"/>
      <c r="AG738" s="991"/>
      <c r="AH738" s="991"/>
      <c r="AI738" s="991"/>
      <c r="AJ738" s="991"/>
      <c r="AK738" s="991"/>
      <c r="AL738" s="991"/>
      <c r="AM738" s="991"/>
      <c r="AN738" s="365" t="s">
        <v>533</v>
      </c>
      <c r="AO738" s="365"/>
      <c r="AP738" s="365"/>
      <c r="AQ738" s="365"/>
      <c r="AR738" s="983" t="s">
        <v>630</v>
      </c>
      <c r="AS738" s="984"/>
      <c r="AT738" s="984"/>
      <c r="AU738" s="984"/>
      <c r="AV738" s="984"/>
      <c r="AW738" s="984"/>
      <c r="AX738" s="985"/>
    </row>
    <row r="739" spans="1:52" ht="24.75" customHeight="1" thickBot="1" x14ac:dyDescent="0.25">
      <c r="A739" s="993" t="s">
        <v>529</v>
      </c>
      <c r="B739" s="994"/>
      <c r="C739" s="994"/>
      <c r="D739" s="995"/>
      <c r="E739" s="996" t="s">
        <v>570</v>
      </c>
      <c r="F739" s="986"/>
      <c r="G739" s="986"/>
      <c r="H739" s="93" t="str">
        <f>IF(E739="", "", "(")</f>
        <v>(</v>
      </c>
      <c r="I739" s="986"/>
      <c r="J739" s="986"/>
      <c r="K739" s="93" t="str">
        <f>IF(OR(I739="　", I739=""), "", "-")</f>
        <v/>
      </c>
      <c r="L739" s="987">
        <v>60</v>
      </c>
      <c r="M739" s="987"/>
      <c r="N739" s="94" t="str">
        <f>IF(O739="", "", "-")</f>
        <v/>
      </c>
      <c r="O739" s="95"/>
      <c r="P739" s="94" t="str">
        <f>IF(E739="", "", ")")</f>
        <v>)</v>
      </c>
      <c r="Q739" s="996" t="s">
        <v>586</v>
      </c>
      <c r="R739" s="986"/>
      <c r="S739" s="986"/>
      <c r="T739" s="93" t="str">
        <f>IF(Q739="", "", "(")</f>
        <v>(</v>
      </c>
      <c r="U739" s="986"/>
      <c r="V739" s="986"/>
      <c r="W739" s="93" t="str">
        <f>IF(OR(U739="　", U739=""), "", "-")</f>
        <v/>
      </c>
      <c r="X739" s="987">
        <v>43</v>
      </c>
      <c r="Y739" s="987"/>
      <c r="Z739" s="94" t="str">
        <f>IF(AA739="", "", "-")</f>
        <v/>
      </c>
      <c r="AA739" s="95"/>
      <c r="AB739" s="94" t="str">
        <f>IF(Q739="", "", ")")</f>
        <v>)</v>
      </c>
      <c r="AC739" s="996" t="s">
        <v>587</v>
      </c>
      <c r="AD739" s="986"/>
      <c r="AE739" s="986"/>
      <c r="AF739" s="93" t="str">
        <f>IF(AC739="", "", "(")</f>
        <v>(</v>
      </c>
      <c r="AG739" s="986"/>
      <c r="AH739" s="986"/>
      <c r="AI739" s="93" t="str">
        <f>IF(OR(AG739="　", AG739=""), "", "-")</f>
        <v/>
      </c>
      <c r="AJ739" s="987">
        <v>294</v>
      </c>
      <c r="AK739" s="987"/>
      <c r="AL739" s="94" t="str">
        <f>IF(AM739="", "", "-")</f>
        <v/>
      </c>
      <c r="AM739" s="95"/>
      <c r="AN739" s="94" t="str">
        <f>IF(AC739="", "", ")")</f>
        <v>)</v>
      </c>
      <c r="AO739" s="988"/>
      <c r="AP739" s="989"/>
      <c r="AQ739" s="989"/>
      <c r="AR739" s="989"/>
      <c r="AS739" s="989"/>
      <c r="AT739" s="989"/>
      <c r="AU739" s="989"/>
      <c r="AV739" s="989"/>
      <c r="AW739" s="989"/>
      <c r="AX739" s="990"/>
    </row>
    <row r="740" spans="1:52" ht="28.35" customHeight="1" x14ac:dyDescent="0.2">
      <c r="A740" s="615" t="s">
        <v>509</v>
      </c>
      <c r="B740" s="616"/>
      <c r="C740" s="616"/>
      <c r="D740" s="616"/>
      <c r="E740" s="616"/>
      <c r="F740" s="617"/>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thickBot="1" x14ac:dyDescent="0.2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9" t="s">
        <v>511</v>
      </c>
      <c r="B779" s="630"/>
      <c r="C779" s="630"/>
      <c r="D779" s="630"/>
      <c r="E779" s="630"/>
      <c r="F779" s="631"/>
      <c r="G779" s="596" t="s">
        <v>589</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592</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2">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2">
      <c r="A781" s="632"/>
      <c r="B781" s="633"/>
      <c r="C781" s="633"/>
      <c r="D781" s="633"/>
      <c r="E781" s="633"/>
      <c r="F781" s="634"/>
      <c r="G781" s="671" t="s">
        <v>588</v>
      </c>
      <c r="H781" s="672"/>
      <c r="I781" s="672"/>
      <c r="J781" s="672"/>
      <c r="K781" s="673"/>
      <c r="L781" s="665" t="s">
        <v>590</v>
      </c>
      <c r="M781" s="666"/>
      <c r="N781" s="666"/>
      <c r="O781" s="666"/>
      <c r="P781" s="666"/>
      <c r="Q781" s="666"/>
      <c r="R781" s="666"/>
      <c r="S781" s="666"/>
      <c r="T781" s="666"/>
      <c r="U781" s="666"/>
      <c r="V781" s="666"/>
      <c r="W781" s="666"/>
      <c r="X781" s="667"/>
      <c r="Y781" s="389">
        <v>574.6</v>
      </c>
      <c r="Z781" s="390"/>
      <c r="AA781" s="390"/>
      <c r="AB781" s="806"/>
      <c r="AC781" s="671" t="s">
        <v>588</v>
      </c>
      <c r="AD781" s="672"/>
      <c r="AE781" s="672"/>
      <c r="AF781" s="672"/>
      <c r="AG781" s="673"/>
      <c r="AH781" s="665" t="s">
        <v>593</v>
      </c>
      <c r="AI781" s="666"/>
      <c r="AJ781" s="666"/>
      <c r="AK781" s="666"/>
      <c r="AL781" s="666"/>
      <c r="AM781" s="666"/>
      <c r="AN781" s="666"/>
      <c r="AO781" s="666"/>
      <c r="AP781" s="666"/>
      <c r="AQ781" s="666"/>
      <c r="AR781" s="666"/>
      <c r="AS781" s="666"/>
      <c r="AT781" s="667"/>
      <c r="AU781" s="389">
        <v>374.5</v>
      </c>
      <c r="AV781" s="390"/>
      <c r="AW781" s="390"/>
      <c r="AX781" s="391"/>
    </row>
    <row r="782" spans="1:50" ht="24.75" customHeight="1" x14ac:dyDescent="0.2">
      <c r="A782" s="632"/>
      <c r="B782" s="633"/>
      <c r="C782" s="633"/>
      <c r="D782" s="633"/>
      <c r="E782" s="633"/>
      <c r="F782" s="634"/>
      <c r="G782" s="607" t="s">
        <v>588</v>
      </c>
      <c r="H782" s="608"/>
      <c r="I782" s="608"/>
      <c r="J782" s="608"/>
      <c r="K782" s="609"/>
      <c r="L782" s="599" t="s">
        <v>591</v>
      </c>
      <c r="M782" s="600"/>
      <c r="N782" s="600"/>
      <c r="O782" s="600"/>
      <c r="P782" s="600"/>
      <c r="Q782" s="600"/>
      <c r="R782" s="600"/>
      <c r="S782" s="600"/>
      <c r="T782" s="600"/>
      <c r="U782" s="600"/>
      <c r="V782" s="600"/>
      <c r="W782" s="600"/>
      <c r="X782" s="601"/>
      <c r="Y782" s="602">
        <v>23.9</v>
      </c>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2">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2">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2">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2">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2">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2">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2">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2">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598.5</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374.5</v>
      </c>
      <c r="AV791" s="833"/>
      <c r="AW791" s="833"/>
      <c r="AX791" s="835"/>
    </row>
    <row r="792" spans="1:50" ht="24.75" hidden="1" customHeight="1" x14ac:dyDescent="0.2">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2">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2">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9"/>
      <c r="Z794" s="390"/>
      <c r="AA794" s="390"/>
      <c r="AB794" s="806"/>
      <c r="AC794" s="671"/>
      <c r="AD794" s="672"/>
      <c r="AE794" s="672"/>
      <c r="AF794" s="672"/>
      <c r="AG794" s="673"/>
      <c r="AH794" s="665"/>
      <c r="AI794" s="666"/>
      <c r="AJ794" s="666"/>
      <c r="AK794" s="666"/>
      <c r="AL794" s="666"/>
      <c r="AM794" s="666"/>
      <c r="AN794" s="666"/>
      <c r="AO794" s="666"/>
      <c r="AP794" s="666"/>
      <c r="AQ794" s="666"/>
      <c r="AR794" s="666"/>
      <c r="AS794" s="666"/>
      <c r="AT794" s="667"/>
      <c r="AU794" s="389"/>
      <c r="AV794" s="390"/>
      <c r="AW794" s="390"/>
      <c r="AX794" s="391"/>
    </row>
    <row r="795" spans="1:50" ht="24.75" hidden="1" customHeight="1" x14ac:dyDescent="0.2">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2">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2">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2">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2">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2">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2">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2">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2">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5">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2">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2">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2">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6"/>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2">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2">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2">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2">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2">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2">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2">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2">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2">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5">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2">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2">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2">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6"/>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2">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2">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2">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2">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2">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2">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2">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2">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2">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2">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5">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78" customHeight="1" x14ac:dyDescent="0.2">
      <c r="A837" s="376">
        <v>1</v>
      </c>
      <c r="B837" s="376">
        <v>1</v>
      </c>
      <c r="C837" s="361" t="s">
        <v>594</v>
      </c>
      <c r="D837" s="347"/>
      <c r="E837" s="347"/>
      <c r="F837" s="347"/>
      <c r="G837" s="347"/>
      <c r="H837" s="347"/>
      <c r="I837" s="347"/>
      <c r="J837" s="348">
        <v>4010005004660</v>
      </c>
      <c r="K837" s="349"/>
      <c r="L837" s="349"/>
      <c r="M837" s="349"/>
      <c r="N837" s="349"/>
      <c r="O837" s="349"/>
      <c r="P837" s="362" t="s">
        <v>595</v>
      </c>
      <c r="Q837" s="350"/>
      <c r="R837" s="350"/>
      <c r="S837" s="350"/>
      <c r="T837" s="350"/>
      <c r="U837" s="350"/>
      <c r="V837" s="350"/>
      <c r="W837" s="350"/>
      <c r="X837" s="350"/>
      <c r="Y837" s="351">
        <v>598.5</v>
      </c>
      <c r="Z837" s="352"/>
      <c r="AA837" s="352"/>
      <c r="AB837" s="353"/>
      <c r="AC837" s="363" t="s">
        <v>596</v>
      </c>
      <c r="AD837" s="371"/>
      <c r="AE837" s="371"/>
      <c r="AF837" s="371"/>
      <c r="AG837" s="371"/>
      <c r="AH837" s="372">
        <v>1</v>
      </c>
      <c r="AI837" s="373"/>
      <c r="AJ837" s="373"/>
      <c r="AK837" s="373"/>
      <c r="AL837" s="357" t="s">
        <v>634</v>
      </c>
      <c r="AM837" s="358"/>
      <c r="AN837" s="358"/>
      <c r="AO837" s="359"/>
      <c r="AP837" s="360" t="s">
        <v>633</v>
      </c>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2">
      <c r="A870" s="376">
        <v>1</v>
      </c>
      <c r="B870" s="376">
        <v>1</v>
      </c>
      <c r="C870" s="361" t="s">
        <v>597</v>
      </c>
      <c r="D870" s="347"/>
      <c r="E870" s="347"/>
      <c r="F870" s="347"/>
      <c r="G870" s="347"/>
      <c r="H870" s="347"/>
      <c r="I870" s="347"/>
      <c r="J870" s="348">
        <v>3120001059632</v>
      </c>
      <c r="K870" s="349"/>
      <c r="L870" s="349"/>
      <c r="M870" s="349"/>
      <c r="N870" s="349"/>
      <c r="O870" s="349"/>
      <c r="P870" s="362" t="s">
        <v>593</v>
      </c>
      <c r="Q870" s="350"/>
      <c r="R870" s="350"/>
      <c r="S870" s="350"/>
      <c r="T870" s="350"/>
      <c r="U870" s="350"/>
      <c r="V870" s="350"/>
      <c r="W870" s="350"/>
      <c r="X870" s="350"/>
      <c r="Y870" s="351">
        <v>374.5</v>
      </c>
      <c r="Z870" s="352"/>
      <c r="AA870" s="352"/>
      <c r="AB870" s="353"/>
      <c r="AC870" s="363" t="s">
        <v>596</v>
      </c>
      <c r="AD870" s="371"/>
      <c r="AE870" s="371"/>
      <c r="AF870" s="371"/>
      <c r="AG870" s="371"/>
      <c r="AH870" s="372" t="s">
        <v>655</v>
      </c>
      <c r="AI870" s="373"/>
      <c r="AJ870" s="373"/>
      <c r="AK870" s="373"/>
      <c r="AL870" s="357" t="s">
        <v>650</v>
      </c>
      <c r="AM870" s="358"/>
      <c r="AN870" s="358"/>
      <c r="AO870" s="359"/>
      <c r="AP870" s="360" t="s">
        <v>651</v>
      </c>
      <c r="AQ870" s="360"/>
      <c r="AR870" s="360"/>
      <c r="AS870" s="360"/>
      <c r="AT870" s="360"/>
      <c r="AU870" s="360"/>
      <c r="AV870" s="360"/>
      <c r="AW870" s="360"/>
      <c r="AX870" s="360"/>
    </row>
    <row r="871" spans="1:50" ht="30" customHeight="1" x14ac:dyDescent="0.2">
      <c r="A871" s="376">
        <v>2</v>
      </c>
      <c r="B871" s="376">
        <v>1</v>
      </c>
      <c r="C871" s="361" t="s">
        <v>641</v>
      </c>
      <c r="D871" s="347"/>
      <c r="E871" s="347"/>
      <c r="F871" s="347"/>
      <c r="G871" s="347"/>
      <c r="H871" s="347"/>
      <c r="I871" s="347"/>
      <c r="J871" s="348">
        <v>4010001112566</v>
      </c>
      <c r="K871" s="349"/>
      <c r="L871" s="349"/>
      <c r="M871" s="349"/>
      <c r="N871" s="349"/>
      <c r="O871" s="349"/>
      <c r="P871" s="362" t="s">
        <v>598</v>
      </c>
      <c r="Q871" s="350"/>
      <c r="R871" s="350"/>
      <c r="S871" s="350"/>
      <c r="T871" s="350"/>
      <c r="U871" s="350"/>
      <c r="V871" s="350"/>
      <c r="W871" s="350"/>
      <c r="X871" s="350"/>
      <c r="Y871" s="351">
        <v>54.1</v>
      </c>
      <c r="Z871" s="352"/>
      <c r="AA871" s="352"/>
      <c r="AB871" s="353"/>
      <c r="AC871" s="363" t="s">
        <v>596</v>
      </c>
      <c r="AD871" s="363"/>
      <c r="AE871" s="363"/>
      <c r="AF871" s="363"/>
      <c r="AG871" s="363"/>
      <c r="AH871" s="372" t="s">
        <v>651</v>
      </c>
      <c r="AI871" s="373"/>
      <c r="AJ871" s="373"/>
      <c r="AK871" s="373"/>
      <c r="AL871" s="357" t="s">
        <v>650</v>
      </c>
      <c r="AM871" s="358"/>
      <c r="AN871" s="358"/>
      <c r="AO871" s="359"/>
      <c r="AP871" s="360" t="s">
        <v>651</v>
      </c>
      <c r="AQ871" s="360"/>
      <c r="AR871" s="360"/>
      <c r="AS871" s="360"/>
      <c r="AT871" s="360"/>
      <c r="AU871" s="360"/>
      <c r="AV871" s="360"/>
      <c r="AW871" s="360"/>
      <c r="AX871" s="360"/>
    </row>
    <row r="872" spans="1:50" ht="30" customHeight="1" x14ac:dyDescent="0.2">
      <c r="A872" s="376">
        <v>3</v>
      </c>
      <c r="B872" s="376">
        <v>1</v>
      </c>
      <c r="C872" s="361" t="s">
        <v>642</v>
      </c>
      <c r="D872" s="347"/>
      <c r="E872" s="347"/>
      <c r="F872" s="347"/>
      <c r="G872" s="347"/>
      <c r="H872" s="347"/>
      <c r="I872" s="347"/>
      <c r="J872" s="348">
        <v>4180001018441</v>
      </c>
      <c r="K872" s="349"/>
      <c r="L872" s="349"/>
      <c r="M872" s="349"/>
      <c r="N872" s="349"/>
      <c r="O872" s="349"/>
      <c r="P872" s="362" t="s">
        <v>598</v>
      </c>
      <c r="Q872" s="350"/>
      <c r="R872" s="350"/>
      <c r="S872" s="350"/>
      <c r="T872" s="350"/>
      <c r="U872" s="350"/>
      <c r="V872" s="350"/>
      <c r="W872" s="350"/>
      <c r="X872" s="350"/>
      <c r="Y872" s="351">
        <v>36.299999999999997</v>
      </c>
      <c r="Z872" s="352"/>
      <c r="AA872" s="352"/>
      <c r="AB872" s="353"/>
      <c r="AC872" s="363" t="s">
        <v>596</v>
      </c>
      <c r="AD872" s="363"/>
      <c r="AE872" s="363"/>
      <c r="AF872" s="363"/>
      <c r="AG872" s="363"/>
      <c r="AH872" s="355" t="s">
        <v>651</v>
      </c>
      <c r="AI872" s="356"/>
      <c r="AJ872" s="356"/>
      <c r="AK872" s="356"/>
      <c r="AL872" s="357" t="s">
        <v>650</v>
      </c>
      <c r="AM872" s="358"/>
      <c r="AN872" s="358"/>
      <c r="AO872" s="359"/>
      <c r="AP872" s="360" t="s">
        <v>651</v>
      </c>
      <c r="AQ872" s="360"/>
      <c r="AR872" s="360"/>
      <c r="AS872" s="360"/>
      <c r="AT872" s="360"/>
      <c r="AU872" s="360"/>
      <c r="AV872" s="360"/>
      <c r="AW872" s="360"/>
      <c r="AX872" s="360"/>
    </row>
    <row r="873" spans="1:50" ht="30" customHeight="1" x14ac:dyDescent="0.2">
      <c r="A873" s="376">
        <v>4</v>
      </c>
      <c r="B873" s="376">
        <v>1</v>
      </c>
      <c r="C873" s="361" t="s">
        <v>646</v>
      </c>
      <c r="D873" s="347"/>
      <c r="E873" s="347"/>
      <c r="F873" s="347"/>
      <c r="G873" s="347"/>
      <c r="H873" s="347"/>
      <c r="I873" s="347"/>
      <c r="J873" s="348">
        <v>5200001012077</v>
      </c>
      <c r="K873" s="349"/>
      <c r="L873" s="349"/>
      <c r="M873" s="349"/>
      <c r="N873" s="349"/>
      <c r="O873" s="349"/>
      <c r="P873" s="362" t="s">
        <v>599</v>
      </c>
      <c r="Q873" s="350"/>
      <c r="R873" s="350"/>
      <c r="S873" s="350"/>
      <c r="T873" s="350"/>
      <c r="U873" s="350"/>
      <c r="V873" s="350"/>
      <c r="W873" s="350"/>
      <c r="X873" s="350"/>
      <c r="Y873" s="351">
        <v>29</v>
      </c>
      <c r="Z873" s="352"/>
      <c r="AA873" s="352"/>
      <c r="AB873" s="353"/>
      <c r="AC873" s="363" t="s">
        <v>596</v>
      </c>
      <c r="AD873" s="363"/>
      <c r="AE873" s="363"/>
      <c r="AF873" s="363"/>
      <c r="AG873" s="363"/>
      <c r="AH873" s="355" t="s">
        <v>651</v>
      </c>
      <c r="AI873" s="356"/>
      <c r="AJ873" s="356"/>
      <c r="AK873" s="356"/>
      <c r="AL873" s="357" t="s">
        <v>650</v>
      </c>
      <c r="AM873" s="358"/>
      <c r="AN873" s="358"/>
      <c r="AO873" s="359"/>
      <c r="AP873" s="360" t="s">
        <v>658</v>
      </c>
      <c r="AQ873" s="360"/>
      <c r="AR873" s="360"/>
      <c r="AS873" s="360"/>
      <c r="AT873" s="360"/>
      <c r="AU873" s="360"/>
      <c r="AV873" s="360"/>
      <c r="AW873" s="360"/>
      <c r="AX873" s="360"/>
    </row>
    <row r="874" spans="1:50" ht="30" customHeight="1" x14ac:dyDescent="0.2">
      <c r="A874" s="376">
        <v>5</v>
      </c>
      <c r="B874" s="376">
        <v>1</v>
      </c>
      <c r="C874" s="361" t="s">
        <v>645</v>
      </c>
      <c r="D874" s="347"/>
      <c r="E874" s="347"/>
      <c r="F874" s="347"/>
      <c r="G874" s="347"/>
      <c r="H874" s="347"/>
      <c r="I874" s="347"/>
      <c r="J874" s="348">
        <v>1010401099027</v>
      </c>
      <c r="K874" s="349"/>
      <c r="L874" s="349"/>
      <c r="M874" s="349"/>
      <c r="N874" s="349"/>
      <c r="O874" s="349"/>
      <c r="P874" s="362" t="s">
        <v>599</v>
      </c>
      <c r="Q874" s="350"/>
      <c r="R874" s="350"/>
      <c r="S874" s="350"/>
      <c r="T874" s="350"/>
      <c r="U874" s="350"/>
      <c r="V874" s="350"/>
      <c r="W874" s="350"/>
      <c r="X874" s="350"/>
      <c r="Y874" s="351">
        <v>27.1</v>
      </c>
      <c r="Z874" s="352"/>
      <c r="AA874" s="352"/>
      <c r="AB874" s="353"/>
      <c r="AC874" s="354" t="s">
        <v>596</v>
      </c>
      <c r="AD874" s="354"/>
      <c r="AE874" s="354"/>
      <c r="AF874" s="354"/>
      <c r="AG874" s="354"/>
      <c r="AH874" s="355" t="s">
        <v>651</v>
      </c>
      <c r="AI874" s="356"/>
      <c r="AJ874" s="356"/>
      <c r="AK874" s="356"/>
      <c r="AL874" s="357" t="s">
        <v>650</v>
      </c>
      <c r="AM874" s="358"/>
      <c r="AN874" s="358"/>
      <c r="AO874" s="359"/>
      <c r="AP874" s="360" t="s">
        <v>656</v>
      </c>
      <c r="AQ874" s="360"/>
      <c r="AR874" s="360"/>
      <c r="AS874" s="360"/>
      <c r="AT874" s="360"/>
      <c r="AU874" s="360"/>
      <c r="AV874" s="360"/>
      <c r="AW874" s="360"/>
      <c r="AX874" s="360"/>
    </row>
    <row r="875" spans="1:50" ht="30" customHeight="1" x14ac:dyDescent="0.2">
      <c r="A875" s="376">
        <v>6</v>
      </c>
      <c r="B875" s="376">
        <v>1</v>
      </c>
      <c r="C875" s="361" t="s">
        <v>647</v>
      </c>
      <c r="D875" s="347"/>
      <c r="E875" s="347"/>
      <c r="F875" s="347"/>
      <c r="G875" s="347"/>
      <c r="H875" s="347"/>
      <c r="I875" s="347"/>
      <c r="J875" s="348">
        <v>3120901014851</v>
      </c>
      <c r="K875" s="349"/>
      <c r="L875" s="349"/>
      <c r="M875" s="349"/>
      <c r="N875" s="349"/>
      <c r="O875" s="349"/>
      <c r="P875" s="362" t="s">
        <v>598</v>
      </c>
      <c r="Q875" s="350"/>
      <c r="R875" s="350"/>
      <c r="S875" s="350"/>
      <c r="T875" s="350"/>
      <c r="U875" s="350"/>
      <c r="V875" s="350"/>
      <c r="W875" s="350"/>
      <c r="X875" s="350"/>
      <c r="Y875" s="351">
        <v>14.5</v>
      </c>
      <c r="Z875" s="352"/>
      <c r="AA875" s="352"/>
      <c r="AB875" s="353"/>
      <c r="AC875" s="354" t="s">
        <v>596</v>
      </c>
      <c r="AD875" s="354"/>
      <c r="AE875" s="354"/>
      <c r="AF875" s="354"/>
      <c r="AG875" s="354"/>
      <c r="AH875" s="355" t="s">
        <v>654</v>
      </c>
      <c r="AI875" s="356"/>
      <c r="AJ875" s="356"/>
      <c r="AK875" s="356"/>
      <c r="AL875" s="357" t="s">
        <v>650</v>
      </c>
      <c r="AM875" s="358"/>
      <c r="AN875" s="358"/>
      <c r="AO875" s="359"/>
      <c r="AP875" s="360" t="s">
        <v>651</v>
      </c>
      <c r="AQ875" s="360"/>
      <c r="AR875" s="360"/>
      <c r="AS875" s="360"/>
      <c r="AT875" s="360"/>
      <c r="AU875" s="360"/>
      <c r="AV875" s="360"/>
      <c r="AW875" s="360"/>
      <c r="AX875" s="360"/>
    </row>
    <row r="876" spans="1:50" ht="30" customHeight="1" x14ac:dyDescent="0.2">
      <c r="A876" s="376">
        <v>7</v>
      </c>
      <c r="B876" s="376">
        <v>1</v>
      </c>
      <c r="C876" s="361" t="s">
        <v>643</v>
      </c>
      <c r="D876" s="347"/>
      <c r="E876" s="347"/>
      <c r="F876" s="347"/>
      <c r="G876" s="347"/>
      <c r="H876" s="347"/>
      <c r="I876" s="347"/>
      <c r="J876" s="348">
        <v>1010001092605</v>
      </c>
      <c r="K876" s="349"/>
      <c r="L876" s="349"/>
      <c r="M876" s="349"/>
      <c r="N876" s="349"/>
      <c r="O876" s="349"/>
      <c r="P876" s="362" t="s">
        <v>600</v>
      </c>
      <c r="Q876" s="350"/>
      <c r="R876" s="350"/>
      <c r="S876" s="350"/>
      <c r="T876" s="350"/>
      <c r="U876" s="350"/>
      <c r="V876" s="350"/>
      <c r="W876" s="350"/>
      <c r="X876" s="350"/>
      <c r="Y876" s="351">
        <v>8.5</v>
      </c>
      <c r="Z876" s="352"/>
      <c r="AA876" s="352"/>
      <c r="AB876" s="353"/>
      <c r="AC876" s="354" t="s">
        <v>596</v>
      </c>
      <c r="AD876" s="354"/>
      <c r="AE876" s="354"/>
      <c r="AF876" s="354"/>
      <c r="AG876" s="354"/>
      <c r="AH876" s="355" t="s">
        <v>651</v>
      </c>
      <c r="AI876" s="356"/>
      <c r="AJ876" s="356"/>
      <c r="AK876" s="356"/>
      <c r="AL876" s="357" t="s">
        <v>650</v>
      </c>
      <c r="AM876" s="358"/>
      <c r="AN876" s="358"/>
      <c r="AO876" s="359"/>
      <c r="AP876" s="360" t="s">
        <v>657</v>
      </c>
      <c r="AQ876" s="360"/>
      <c r="AR876" s="360"/>
      <c r="AS876" s="360"/>
      <c r="AT876" s="360"/>
      <c r="AU876" s="360"/>
      <c r="AV876" s="360"/>
      <c r="AW876" s="360"/>
      <c r="AX876" s="360"/>
    </row>
    <row r="877" spans="1:50" ht="30" customHeight="1" x14ac:dyDescent="0.2">
      <c r="A877" s="376">
        <v>8</v>
      </c>
      <c r="B877" s="376">
        <v>1</v>
      </c>
      <c r="C877" s="361" t="s">
        <v>648</v>
      </c>
      <c r="D877" s="347"/>
      <c r="E877" s="347"/>
      <c r="F877" s="347"/>
      <c r="G877" s="347"/>
      <c r="H877" s="347"/>
      <c r="I877" s="347"/>
      <c r="J877" s="348">
        <v>8200001006885</v>
      </c>
      <c r="K877" s="349"/>
      <c r="L877" s="349"/>
      <c r="M877" s="349"/>
      <c r="N877" s="349"/>
      <c r="O877" s="349"/>
      <c r="P877" s="362" t="s">
        <v>601</v>
      </c>
      <c r="Q877" s="350"/>
      <c r="R877" s="350"/>
      <c r="S877" s="350"/>
      <c r="T877" s="350"/>
      <c r="U877" s="350"/>
      <c r="V877" s="350"/>
      <c r="W877" s="350"/>
      <c r="X877" s="350"/>
      <c r="Y877" s="351">
        <v>7.3</v>
      </c>
      <c r="Z877" s="352"/>
      <c r="AA877" s="352"/>
      <c r="AB877" s="353"/>
      <c r="AC877" s="354" t="s">
        <v>596</v>
      </c>
      <c r="AD877" s="354"/>
      <c r="AE877" s="354"/>
      <c r="AF877" s="354"/>
      <c r="AG877" s="354"/>
      <c r="AH877" s="355" t="s">
        <v>655</v>
      </c>
      <c r="AI877" s="356"/>
      <c r="AJ877" s="356"/>
      <c r="AK877" s="356"/>
      <c r="AL877" s="357" t="s">
        <v>650</v>
      </c>
      <c r="AM877" s="358"/>
      <c r="AN877" s="358"/>
      <c r="AO877" s="359"/>
      <c r="AP877" s="360" t="s">
        <v>651</v>
      </c>
      <c r="AQ877" s="360"/>
      <c r="AR877" s="360"/>
      <c r="AS877" s="360"/>
      <c r="AT877" s="360"/>
      <c r="AU877" s="360"/>
      <c r="AV877" s="360"/>
      <c r="AW877" s="360"/>
      <c r="AX877" s="360"/>
    </row>
    <row r="878" spans="1:50" ht="30" customHeight="1" x14ac:dyDescent="0.2">
      <c r="A878" s="376">
        <v>9</v>
      </c>
      <c r="B878" s="376">
        <v>1</v>
      </c>
      <c r="C878" s="361" t="s">
        <v>644</v>
      </c>
      <c r="D878" s="347"/>
      <c r="E878" s="347"/>
      <c r="F878" s="347"/>
      <c r="G878" s="347"/>
      <c r="H878" s="347"/>
      <c r="I878" s="347"/>
      <c r="J878" s="348">
        <v>3000020141003</v>
      </c>
      <c r="K878" s="349"/>
      <c r="L878" s="349"/>
      <c r="M878" s="349"/>
      <c r="N878" s="349"/>
      <c r="O878" s="349"/>
      <c r="P878" s="362" t="s">
        <v>598</v>
      </c>
      <c r="Q878" s="350"/>
      <c r="R878" s="350"/>
      <c r="S878" s="350"/>
      <c r="T878" s="350"/>
      <c r="U878" s="350"/>
      <c r="V878" s="350"/>
      <c r="W878" s="350"/>
      <c r="X878" s="350"/>
      <c r="Y878" s="351">
        <v>4.3</v>
      </c>
      <c r="Z878" s="352"/>
      <c r="AA878" s="352"/>
      <c r="AB878" s="353"/>
      <c r="AC878" s="354" t="s">
        <v>596</v>
      </c>
      <c r="AD878" s="354"/>
      <c r="AE878" s="354"/>
      <c r="AF878" s="354"/>
      <c r="AG878" s="354"/>
      <c r="AH878" s="355" t="s">
        <v>651</v>
      </c>
      <c r="AI878" s="356"/>
      <c r="AJ878" s="356"/>
      <c r="AK878" s="356"/>
      <c r="AL878" s="357" t="s">
        <v>650</v>
      </c>
      <c r="AM878" s="358"/>
      <c r="AN878" s="358"/>
      <c r="AO878" s="359"/>
      <c r="AP878" s="360" t="s">
        <v>651</v>
      </c>
      <c r="AQ878" s="360"/>
      <c r="AR878" s="360"/>
      <c r="AS878" s="360"/>
      <c r="AT878" s="360"/>
      <c r="AU878" s="360"/>
      <c r="AV878" s="360"/>
      <c r="AW878" s="360"/>
      <c r="AX878" s="360"/>
    </row>
    <row r="879" spans="1:50" ht="30" customHeight="1" x14ac:dyDescent="0.2">
      <c r="A879" s="376">
        <v>10</v>
      </c>
      <c r="B879" s="376">
        <v>1</v>
      </c>
      <c r="C879" s="361" t="s">
        <v>649</v>
      </c>
      <c r="D879" s="347"/>
      <c r="E879" s="347"/>
      <c r="F879" s="347"/>
      <c r="G879" s="347"/>
      <c r="H879" s="347"/>
      <c r="I879" s="347"/>
      <c r="J879" s="348">
        <v>9180001022505</v>
      </c>
      <c r="K879" s="349"/>
      <c r="L879" s="349"/>
      <c r="M879" s="349"/>
      <c r="N879" s="349"/>
      <c r="O879" s="349"/>
      <c r="P879" s="362" t="s">
        <v>598</v>
      </c>
      <c r="Q879" s="350"/>
      <c r="R879" s="350"/>
      <c r="S879" s="350"/>
      <c r="T879" s="350"/>
      <c r="U879" s="350"/>
      <c r="V879" s="350"/>
      <c r="W879" s="350"/>
      <c r="X879" s="350"/>
      <c r="Y879" s="351">
        <v>4.3</v>
      </c>
      <c r="Z879" s="352"/>
      <c r="AA879" s="352"/>
      <c r="AB879" s="353"/>
      <c r="AC879" s="354" t="s">
        <v>596</v>
      </c>
      <c r="AD879" s="354"/>
      <c r="AE879" s="354"/>
      <c r="AF879" s="354"/>
      <c r="AG879" s="354"/>
      <c r="AH879" s="355" t="s">
        <v>655</v>
      </c>
      <c r="AI879" s="356"/>
      <c r="AJ879" s="356"/>
      <c r="AK879" s="356"/>
      <c r="AL879" s="357" t="s">
        <v>650</v>
      </c>
      <c r="AM879" s="358"/>
      <c r="AN879" s="358"/>
      <c r="AO879" s="359"/>
      <c r="AP879" s="382" t="s">
        <v>658</v>
      </c>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2">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2">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2">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2">
      <c r="A1102" s="376">
        <v>1</v>
      </c>
      <c r="B1102" s="376">
        <v>1</v>
      </c>
      <c r="C1102" s="374"/>
      <c r="D1102" s="374"/>
      <c r="E1102" s="147" t="s">
        <v>635</v>
      </c>
      <c r="F1102" s="375"/>
      <c r="G1102" s="375"/>
      <c r="H1102" s="375"/>
      <c r="I1102" s="375"/>
      <c r="J1102" s="348" t="s">
        <v>635</v>
      </c>
      <c r="K1102" s="349"/>
      <c r="L1102" s="349"/>
      <c r="M1102" s="349"/>
      <c r="N1102" s="349"/>
      <c r="O1102" s="349"/>
      <c r="P1102" s="362" t="s">
        <v>636</v>
      </c>
      <c r="Q1102" s="350"/>
      <c r="R1102" s="350"/>
      <c r="S1102" s="350"/>
      <c r="T1102" s="350"/>
      <c r="U1102" s="350"/>
      <c r="V1102" s="350"/>
      <c r="W1102" s="350"/>
      <c r="X1102" s="350"/>
      <c r="Y1102" s="351" t="s">
        <v>636</v>
      </c>
      <c r="Z1102" s="352"/>
      <c r="AA1102" s="352"/>
      <c r="AB1102" s="353"/>
      <c r="AC1102" s="354"/>
      <c r="AD1102" s="354"/>
      <c r="AE1102" s="354"/>
      <c r="AF1102" s="354"/>
      <c r="AG1102" s="354"/>
      <c r="AH1102" s="355" t="s">
        <v>636</v>
      </c>
      <c r="AI1102" s="356"/>
      <c r="AJ1102" s="356"/>
      <c r="AK1102" s="356"/>
      <c r="AL1102" s="357" t="s">
        <v>637</v>
      </c>
      <c r="AM1102" s="358"/>
      <c r="AN1102" s="358"/>
      <c r="AO1102" s="359"/>
      <c r="AP1102" s="360" t="s">
        <v>636</v>
      </c>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19">
      <formula>IF(RIGHT(TEXT(P14,"0.#"),1)=".",FALSE,TRUE)</formula>
    </cfRule>
    <cfRule type="expression" dxfId="2808" priority="14020">
      <formula>IF(RIGHT(TEXT(P14,"0.#"),1)=".",TRUE,FALSE)</formula>
    </cfRule>
  </conditionalFormatting>
  <conditionalFormatting sqref="AE32">
    <cfRule type="expression" dxfId="2807" priority="14009">
      <formula>IF(RIGHT(TEXT(AE32,"0.#"),1)=".",FALSE,TRUE)</formula>
    </cfRule>
    <cfRule type="expression" dxfId="2806" priority="14010">
      <formula>IF(RIGHT(TEXT(AE32,"0.#"),1)=".",TRUE,FALSE)</formula>
    </cfRule>
  </conditionalFormatting>
  <conditionalFormatting sqref="P18:AX18">
    <cfRule type="expression" dxfId="2805" priority="13895">
      <formula>IF(RIGHT(TEXT(P18,"0.#"),1)=".",FALSE,TRUE)</formula>
    </cfRule>
    <cfRule type="expression" dxfId="2804" priority="13896">
      <formula>IF(RIGHT(TEXT(P18,"0.#"),1)=".",TRUE,FALSE)</formula>
    </cfRule>
  </conditionalFormatting>
  <conditionalFormatting sqref="Y782">
    <cfRule type="expression" dxfId="2803" priority="13891">
      <formula>IF(RIGHT(TEXT(Y782,"0.#"),1)=".",FALSE,TRUE)</formula>
    </cfRule>
    <cfRule type="expression" dxfId="2802" priority="13892">
      <formula>IF(RIGHT(TEXT(Y782,"0.#"),1)=".",TRUE,FALSE)</formula>
    </cfRule>
  </conditionalFormatting>
  <conditionalFormatting sqref="Y791">
    <cfRule type="expression" dxfId="2801" priority="13887">
      <formula>IF(RIGHT(TEXT(Y791,"0.#"),1)=".",FALSE,TRUE)</formula>
    </cfRule>
    <cfRule type="expression" dxfId="2800" priority="13888">
      <formula>IF(RIGHT(TEXT(Y791,"0.#"),1)=".",TRUE,FALSE)</formula>
    </cfRule>
  </conditionalFormatting>
  <conditionalFormatting sqref="Y822:Y829 Y820 Y809:Y816 Y807 Y796:Y803 Y794">
    <cfRule type="expression" dxfId="2799" priority="13669">
      <formula>IF(RIGHT(TEXT(Y794,"0.#"),1)=".",FALSE,TRUE)</formula>
    </cfRule>
    <cfRule type="expression" dxfId="2798" priority="13670">
      <formula>IF(RIGHT(TEXT(Y794,"0.#"),1)=".",TRUE,FALSE)</formula>
    </cfRule>
  </conditionalFormatting>
  <conditionalFormatting sqref="P16:AQ17 P15:AX15 P13:AX13">
    <cfRule type="expression" dxfId="2797" priority="13717">
      <formula>IF(RIGHT(TEXT(P13,"0.#"),1)=".",FALSE,TRUE)</formula>
    </cfRule>
    <cfRule type="expression" dxfId="2796" priority="13718">
      <formula>IF(RIGHT(TEXT(P13,"0.#"),1)=".",TRUE,FALSE)</formula>
    </cfRule>
  </conditionalFormatting>
  <conditionalFormatting sqref="P19:AJ19">
    <cfRule type="expression" dxfId="2795" priority="13715">
      <formula>IF(RIGHT(TEXT(P19,"0.#"),1)=".",FALSE,TRUE)</formula>
    </cfRule>
    <cfRule type="expression" dxfId="2794" priority="13716">
      <formula>IF(RIGHT(TEXT(P19,"0.#"),1)=".",TRUE,FALSE)</formula>
    </cfRule>
  </conditionalFormatting>
  <conditionalFormatting sqref="AE101 AQ101">
    <cfRule type="expression" dxfId="2793" priority="13707">
      <formula>IF(RIGHT(TEXT(AE101,"0.#"),1)=".",FALSE,TRUE)</formula>
    </cfRule>
    <cfRule type="expression" dxfId="2792" priority="13708">
      <formula>IF(RIGHT(TEXT(AE101,"0.#"),1)=".",TRUE,FALSE)</formula>
    </cfRule>
  </conditionalFormatting>
  <conditionalFormatting sqref="Y783:Y790 Y781">
    <cfRule type="expression" dxfId="2791" priority="13693">
      <formula>IF(RIGHT(TEXT(Y781,"0.#"),1)=".",FALSE,TRUE)</formula>
    </cfRule>
    <cfRule type="expression" dxfId="2790" priority="13694">
      <formula>IF(RIGHT(TEXT(Y781,"0.#"),1)=".",TRUE,FALSE)</formula>
    </cfRule>
  </conditionalFormatting>
  <conditionalFormatting sqref="AU782">
    <cfRule type="expression" dxfId="2789" priority="13691">
      <formula>IF(RIGHT(TEXT(AU782,"0.#"),1)=".",FALSE,TRUE)</formula>
    </cfRule>
    <cfRule type="expression" dxfId="2788" priority="13692">
      <formula>IF(RIGHT(TEXT(AU782,"0.#"),1)=".",TRUE,FALSE)</formula>
    </cfRule>
  </conditionalFormatting>
  <conditionalFormatting sqref="AU791">
    <cfRule type="expression" dxfId="2787" priority="13689">
      <formula>IF(RIGHT(TEXT(AU791,"0.#"),1)=".",FALSE,TRUE)</formula>
    </cfRule>
    <cfRule type="expression" dxfId="2786" priority="13690">
      <formula>IF(RIGHT(TEXT(AU791,"0.#"),1)=".",TRUE,FALSE)</formula>
    </cfRule>
  </conditionalFormatting>
  <conditionalFormatting sqref="AU783:AU790 AU781">
    <cfRule type="expression" dxfId="2785" priority="13687">
      <formula>IF(RIGHT(TEXT(AU781,"0.#"),1)=".",FALSE,TRUE)</formula>
    </cfRule>
    <cfRule type="expression" dxfId="2784" priority="13688">
      <formula>IF(RIGHT(TEXT(AU781,"0.#"),1)=".",TRUE,FALSE)</formula>
    </cfRule>
  </conditionalFormatting>
  <conditionalFormatting sqref="Y821 Y808 Y795">
    <cfRule type="expression" dxfId="2783" priority="13673">
      <formula>IF(RIGHT(TEXT(Y795,"0.#"),1)=".",FALSE,TRUE)</formula>
    </cfRule>
    <cfRule type="expression" dxfId="2782" priority="13674">
      <formula>IF(RIGHT(TEXT(Y795,"0.#"),1)=".",TRUE,FALSE)</formula>
    </cfRule>
  </conditionalFormatting>
  <conditionalFormatting sqref="Y830 Y817 Y804">
    <cfRule type="expression" dxfId="2781" priority="13671">
      <formula>IF(RIGHT(TEXT(Y804,"0.#"),1)=".",FALSE,TRUE)</formula>
    </cfRule>
    <cfRule type="expression" dxfId="2780" priority="13672">
      <formula>IF(RIGHT(TEXT(Y804,"0.#"),1)=".",TRUE,FALSE)</formula>
    </cfRule>
  </conditionalFormatting>
  <conditionalFormatting sqref="AU821 AU808 AU795">
    <cfRule type="expression" dxfId="2779" priority="13667">
      <formula>IF(RIGHT(TEXT(AU795,"0.#"),1)=".",FALSE,TRUE)</formula>
    </cfRule>
    <cfRule type="expression" dxfId="2778" priority="13668">
      <formula>IF(RIGHT(TEXT(AU795,"0.#"),1)=".",TRUE,FALSE)</formula>
    </cfRule>
  </conditionalFormatting>
  <conditionalFormatting sqref="AU830 AU817 AU804">
    <cfRule type="expression" dxfId="2777" priority="13665">
      <formula>IF(RIGHT(TEXT(AU804,"0.#"),1)=".",FALSE,TRUE)</formula>
    </cfRule>
    <cfRule type="expression" dxfId="2776" priority="13666">
      <formula>IF(RIGHT(TEXT(AU804,"0.#"),1)=".",TRUE,FALSE)</formula>
    </cfRule>
  </conditionalFormatting>
  <conditionalFormatting sqref="AU822:AU829 AU820 AU809:AU816 AU807 AU796:AU803 AU794">
    <cfRule type="expression" dxfId="2775" priority="13663">
      <formula>IF(RIGHT(TEXT(AU794,"0.#"),1)=".",FALSE,TRUE)</formula>
    </cfRule>
    <cfRule type="expression" dxfId="2774" priority="13664">
      <formula>IF(RIGHT(TEXT(AU794,"0.#"),1)=".",TRUE,FALSE)</formula>
    </cfRule>
  </conditionalFormatting>
  <conditionalFormatting sqref="AM87">
    <cfRule type="expression" dxfId="2773" priority="13317">
      <formula>IF(RIGHT(TEXT(AM87,"0.#"),1)=".",FALSE,TRUE)</formula>
    </cfRule>
    <cfRule type="expression" dxfId="2772" priority="13318">
      <formula>IF(RIGHT(TEXT(AM87,"0.#"),1)=".",TRUE,FALSE)</formula>
    </cfRule>
  </conditionalFormatting>
  <conditionalFormatting sqref="AE55">
    <cfRule type="expression" dxfId="2771" priority="13385">
      <formula>IF(RIGHT(TEXT(AE55,"0.#"),1)=".",FALSE,TRUE)</formula>
    </cfRule>
    <cfRule type="expression" dxfId="2770" priority="13386">
      <formula>IF(RIGHT(TEXT(AE55,"0.#"),1)=".",TRUE,FALSE)</formula>
    </cfRule>
  </conditionalFormatting>
  <conditionalFormatting sqref="AI55">
    <cfRule type="expression" dxfId="2769" priority="13383">
      <formula>IF(RIGHT(TEXT(AI55,"0.#"),1)=".",FALSE,TRUE)</formula>
    </cfRule>
    <cfRule type="expression" dxfId="2768" priority="13384">
      <formula>IF(RIGHT(TEXT(AI55,"0.#"),1)=".",TRUE,FALSE)</formula>
    </cfRule>
  </conditionalFormatting>
  <conditionalFormatting sqref="AM34">
    <cfRule type="expression" dxfId="2767" priority="13463">
      <formula>IF(RIGHT(TEXT(AM34,"0.#"),1)=".",FALSE,TRUE)</formula>
    </cfRule>
    <cfRule type="expression" dxfId="2766" priority="13464">
      <formula>IF(RIGHT(TEXT(AM34,"0.#"),1)=".",TRUE,FALSE)</formula>
    </cfRule>
  </conditionalFormatting>
  <conditionalFormatting sqref="AE33">
    <cfRule type="expression" dxfId="2765" priority="13477">
      <formula>IF(RIGHT(TEXT(AE33,"0.#"),1)=".",FALSE,TRUE)</formula>
    </cfRule>
    <cfRule type="expression" dxfId="2764" priority="13478">
      <formula>IF(RIGHT(TEXT(AE33,"0.#"),1)=".",TRUE,FALSE)</formula>
    </cfRule>
  </conditionalFormatting>
  <conditionalFormatting sqref="AE34">
    <cfRule type="expression" dxfId="2763" priority="13475">
      <formula>IF(RIGHT(TEXT(AE34,"0.#"),1)=".",FALSE,TRUE)</formula>
    </cfRule>
    <cfRule type="expression" dxfId="2762" priority="13476">
      <formula>IF(RIGHT(TEXT(AE34,"0.#"),1)=".",TRUE,FALSE)</formula>
    </cfRule>
  </conditionalFormatting>
  <conditionalFormatting sqref="AI34">
    <cfRule type="expression" dxfId="2761" priority="13473">
      <formula>IF(RIGHT(TEXT(AI34,"0.#"),1)=".",FALSE,TRUE)</formula>
    </cfRule>
    <cfRule type="expression" dxfId="2760" priority="13474">
      <formula>IF(RIGHT(TEXT(AI34,"0.#"),1)=".",TRUE,FALSE)</formula>
    </cfRule>
  </conditionalFormatting>
  <conditionalFormatting sqref="AI33">
    <cfRule type="expression" dxfId="2759" priority="13471">
      <formula>IF(RIGHT(TEXT(AI33,"0.#"),1)=".",FALSE,TRUE)</formula>
    </cfRule>
    <cfRule type="expression" dxfId="2758" priority="13472">
      <formula>IF(RIGHT(TEXT(AI33,"0.#"),1)=".",TRUE,FALSE)</formula>
    </cfRule>
  </conditionalFormatting>
  <conditionalFormatting sqref="AI32">
    <cfRule type="expression" dxfId="2757" priority="13469">
      <formula>IF(RIGHT(TEXT(AI32,"0.#"),1)=".",FALSE,TRUE)</formula>
    </cfRule>
    <cfRule type="expression" dxfId="2756" priority="13470">
      <formula>IF(RIGHT(TEXT(AI32,"0.#"),1)=".",TRUE,FALSE)</formula>
    </cfRule>
  </conditionalFormatting>
  <conditionalFormatting sqref="AM32">
    <cfRule type="expression" dxfId="2755" priority="13467">
      <formula>IF(RIGHT(TEXT(AM32,"0.#"),1)=".",FALSE,TRUE)</formula>
    </cfRule>
    <cfRule type="expression" dxfId="2754" priority="13468">
      <formula>IF(RIGHT(TEXT(AM32,"0.#"),1)=".",TRUE,FALSE)</formula>
    </cfRule>
  </conditionalFormatting>
  <conditionalFormatting sqref="AM33">
    <cfRule type="expression" dxfId="2753" priority="13465">
      <formula>IF(RIGHT(TEXT(AM33,"0.#"),1)=".",FALSE,TRUE)</formula>
    </cfRule>
    <cfRule type="expression" dxfId="2752" priority="13466">
      <formula>IF(RIGHT(TEXT(AM33,"0.#"),1)=".",TRUE,FALSE)</formula>
    </cfRule>
  </conditionalFormatting>
  <conditionalFormatting sqref="AQ32:AQ34">
    <cfRule type="expression" dxfId="2751" priority="13457">
      <formula>IF(RIGHT(TEXT(AQ32,"0.#"),1)=".",FALSE,TRUE)</formula>
    </cfRule>
    <cfRule type="expression" dxfId="2750" priority="13458">
      <formula>IF(RIGHT(TEXT(AQ32,"0.#"),1)=".",TRUE,FALSE)</formula>
    </cfRule>
  </conditionalFormatting>
  <conditionalFormatting sqref="AU32:AU34">
    <cfRule type="expression" dxfId="2749" priority="13455">
      <formula>IF(RIGHT(TEXT(AU32,"0.#"),1)=".",FALSE,TRUE)</formula>
    </cfRule>
    <cfRule type="expression" dxfId="2748" priority="13456">
      <formula>IF(RIGHT(TEXT(AU32,"0.#"),1)=".",TRUE,FALSE)</formula>
    </cfRule>
  </conditionalFormatting>
  <conditionalFormatting sqref="AE53">
    <cfRule type="expression" dxfId="2747" priority="13389">
      <formula>IF(RIGHT(TEXT(AE53,"0.#"),1)=".",FALSE,TRUE)</formula>
    </cfRule>
    <cfRule type="expression" dxfId="2746" priority="13390">
      <formula>IF(RIGHT(TEXT(AE53,"0.#"),1)=".",TRUE,FALSE)</formula>
    </cfRule>
  </conditionalFormatting>
  <conditionalFormatting sqref="AE54">
    <cfRule type="expression" dxfId="2745" priority="13387">
      <formula>IF(RIGHT(TEXT(AE54,"0.#"),1)=".",FALSE,TRUE)</formula>
    </cfRule>
    <cfRule type="expression" dxfId="2744" priority="13388">
      <formula>IF(RIGHT(TEXT(AE54,"0.#"),1)=".",TRUE,FALSE)</formula>
    </cfRule>
  </conditionalFormatting>
  <conditionalFormatting sqref="AI54">
    <cfRule type="expression" dxfId="2743" priority="13381">
      <formula>IF(RIGHT(TEXT(AI54,"0.#"),1)=".",FALSE,TRUE)</formula>
    </cfRule>
    <cfRule type="expression" dxfId="2742" priority="13382">
      <formula>IF(RIGHT(TEXT(AI54,"0.#"),1)=".",TRUE,FALSE)</formula>
    </cfRule>
  </conditionalFormatting>
  <conditionalFormatting sqref="AI53">
    <cfRule type="expression" dxfId="2741" priority="13379">
      <formula>IF(RIGHT(TEXT(AI53,"0.#"),1)=".",FALSE,TRUE)</formula>
    </cfRule>
    <cfRule type="expression" dxfId="2740" priority="13380">
      <formula>IF(RIGHT(TEXT(AI53,"0.#"),1)=".",TRUE,FALSE)</formula>
    </cfRule>
  </conditionalFormatting>
  <conditionalFormatting sqref="AM53">
    <cfRule type="expression" dxfId="2739" priority="13377">
      <formula>IF(RIGHT(TEXT(AM53,"0.#"),1)=".",FALSE,TRUE)</formula>
    </cfRule>
    <cfRule type="expression" dxfId="2738" priority="13378">
      <formula>IF(RIGHT(TEXT(AM53,"0.#"),1)=".",TRUE,FALSE)</formula>
    </cfRule>
  </conditionalFormatting>
  <conditionalFormatting sqref="AM54">
    <cfRule type="expression" dxfId="2737" priority="13375">
      <formula>IF(RIGHT(TEXT(AM54,"0.#"),1)=".",FALSE,TRUE)</formula>
    </cfRule>
    <cfRule type="expression" dxfId="2736" priority="13376">
      <formula>IF(RIGHT(TEXT(AM54,"0.#"),1)=".",TRUE,FALSE)</formula>
    </cfRule>
  </conditionalFormatting>
  <conditionalFormatting sqref="AM55">
    <cfRule type="expression" dxfId="2735" priority="13373">
      <formula>IF(RIGHT(TEXT(AM55,"0.#"),1)=".",FALSE,TRUE)</formula>
    </cfRule>
    <cfRule type="expression" dxfId="2734" priority="13374">
      <formula>IF(RIGHT(TEXT(AM55,"0.#"),1)=".",TRUE,FALSE)</formula>
    </cfRule>
  </conditionalFormatting>
  <conditionalFormatting sqref="AE60">
    <cfRule type="expression" dxfId="2733" priority="13359">
      <formula>IF(RIGHT(TEXT(AE60,"0.#"),1)=".",FALSE,TRUE)</formula>
    </cfRule>
    <cfRule type="expression" dxfId="2732" priority="13360">
      <formula>IF(RIGHT(TEXT(AE60,"0.#"),1)=".",TRUE,FALSE)</formula>
    </cfRule>
  </conditionalFormatting>
  <conditionalFormatting sqref="AE61">
    <cfRule type="expression" dxfId="2731" priority="13357">
      <formula>IF(RIGHT(TEXT(AE61,"0.#"),1)=".",FALSE,TRUE)</formula>
    </cfRule>
    <cfRule type="expression" dxfId="2730" priority="13358">
      <formula>IF(RIGHT(TEXT(AE61,"0.#"),1)=".",TRUE,FALSE)</formula>
    </cfRule>
  </conditionalFormatting>
  <conditionalFormatting sqref="AE62">
    <cfRule type="expression" dxfId="2729" priority="13355">
      <formula>IF(RIGHT(TEXT(AE62,"0.#"),1)=".",FALSE,TRUE)</formula>
    </cfRule>
    <cfRule type="expression" dxfId="2728" priority="13356">
      <formula>IF(RIGHT(TEXT(AE62,"0.#"),1)=".",TRUE,FALSE)</formula>
    </cfRule>
  </conditionalFormatting>
  <conditionalFormatting sqref="AI62">
    <cfRule type="expression" dxfId="2727" priority="13353">
      <formula>IF(RIGHT(TEXT(AI62,"0.#"),1)=".",FALSE,TRUE)</formula>
    </cfRule>
    <cfRule type="expression" dxfId="2726" priority="13354">
      <formula>IF(RIGHT(TEXT(AI62,"0.#"),1)=".",TRUE,FALSE)</formula>
    </cfRule>
  </conditionalFormatting>
  <conditionalFormatting sqref="AI61">
    <cfRule type="expression" dxfId="2725" priority="13351">
      <formula>IF(RIGHT(TEXT(AI61,"0.#"),1)=".",FALSE,TRUE)</formula>
    </cfRule>
    <cfRule type="expression" dxfId="2724" priority="13352">
      <formula>IF(RIGHT(TEXT(AI61,"0.#"),1)=".",TRUE,FALSE)</formula>
    </cfRule>
  </conditionalFormatting>
  <conditionalFormatting sqref="AI60">
    <cfRule type="expression" dxfId="2723" priority="13349">
      <formula>IF(RIGHT(TEXT(AI60,"0.#"),1)=".",FALSE,TRUE)</formula>
    </cfRule>
    <cfRule type="expression" dxfId="2722" priority="13350">
      <formula>IF(RIGHT(TEXT(AI60,"0.#"),1)=".",TRUE,FALSE)</formula>
    </cfRule>
  </conditionalFormatting>
  <conditionalFormatting sqref="AM60">
    <cfRule type="expression" dxfId="2721" priority="13347">
      <formula>IF(RIGHT(TEXT(AM60,"0.#"),1)=".",FALSE,TRUE)</formula>
    </cfRule>
    <cfRule type="expression" dxfId="2720" priority="13348">
      <formula>IF(RIGHT(TEXT(AM60,"0.#"),1)=".",TRUE,FALSE)</formula>
    </cfRule>
  </conditionalFormatting>
  <conditionalFormatting sqref="AM61">
    <cfRule type="expression" dxfId="2719" priority="13345">
      <formula>IF(RIGHT(TEXT(AM61,"0.#"),1)=".",FALSE,TRUE)</formula>
    </cfRule>
    <cfRule type="expression" dxfId="2718" priority="13346">
      <formula>IF(RIGHT(TEXT(AM61,"0.#"),1)=".",TRUE,FALSE)</formula>
    </cfRule>
  </conditionalFormatting>
  <conditionalFormatting sqref="AM62">
    <cfRule type="expression" dxfId="2717" priority="13343">
      <formula>IF(RIGHT(TEXT(AM62,"0.#"),1)=".",FALSE,TRUE)</formula>
    </cfRule>
    <cfRule type="expression" dxfId="2716" priority="13344">
      <formula>IF(RIGHT(TEXT(AM62,"0.#"),1)=".",TRUE,FALSE)</formula>
    </cfRule>
  </conditionalFormatting>
  <conditionalFormatting sqref="AE87">
    <cfRule type="expression" dxfId="2715" priority="13329">
      <formula>IF(RIGHT(TEXT(AE87,"0.#"),1)=".",FALSE,TRUE)</formula>
    </cfRule>
    <cfRule type="expression" dxfId="2714" priority="13330">
      <formula>IF(RIGHT(TEXT(AE87,"0.#"),1)=".",TRUE,FALSE)</formula>
    </cfRule>
  </conditionalFormatting>
  <conditionalFormatting sqref="AE88">
    <cfRule type="expression" dxfId="2713" priority="13327">
      <formula>IF(RIGHT(TEXT(AE88,"0.#"),1)=".",FALSE,TRUE)</formula>
    </cfRule>
    <cfRule type="expression" dxfId="2712" priority="13328">
      <formula>IF(RIGHT(TEXT(AE88,"0.#"),1)=".",TRUE,FALSE)</formula>
    </cfRule>
  </conditionalFormatting>
  <conditionalFormatting sqref="AE89">
    <cfRule type="expression" dxfId="2711" priority="13325">
      <formula>IF(RIGHT(TEXT(AE89,"0.#"),1)=".",FALSE,TRUE)</formula>
    </cfRule>
    <cfRule type="expression" dxfId="2710" priority="13326">
      <formula>IF(RIGHT(TEXT(AE89,"0.#"),1)=".",TRUE,FALSE)</formula>
    </cfRule>
  </conditionalFormatting>
  <conditionalFormatting sqref="AI89">
    <cfRule type="expression" dxfId="2709" priority="13323">
      <formula>IF(RIGHT(TEXT(AI89,"0.#"),1)=".",FALSE,TRUE)</formula>
    </cfRule>
    <cfRule type="expression" dxfId="2708" priority="13324">
      <formula>IF(RIGHT(TEXT(AI89,"0.#"),1)=".",TRUE,FALSE)</formula>
    </cfRule>
  </conditionalFormatting>
  <conditionalFormatting sqref="AI88">
    <cfRule type="expression" dxfId="2707" priority="13321">
      <formula>IF(RIGHT(TEXT(AI88,"0.#"),1)=".",FALSE,TRUE)</formula>
    </cfRule>
    <cfRule type="expression" dxfId="2706" priority="13322">
      <formula>IF(RIGHT(TEXT(AI88,"0.#"),1)=".",TRUE,FALSE)</formula>
    </cfRule>
  </conditionalFormatting>
  <conditionalFormatting sqref="AI87">
    <cfRule type="expression" dxfId="2705" priority="13319">
      <formula>IF(RIGHT(TEXT(AI87,"0.#"),1)=".",FALSE,TRUE)</formula>
    </cfRule>
    <cfRule type="expression" dxfId="2704" priority="13320">
      <formula>IF(RIGHT(TEXT(AI87,"0.#"),1)=".",TRUE,FALSE)</formula>
    </cfRule>
  </conditionalFormatting>
  <conditionalFormatting sqref="AM88">
    <cfRule type="expression" dxfId="2703" priority="13315">
      <formula>IF(RIGHT(TEXT(AM88,"0.#"),1)=".",FALSE,TRUE)</formula>
    </cfRule>
    <cfRule type="expression" dxfId="2702" priority="13316">
      <formula>IF(RIGHT(TEXT(AM88,"0.#"),1)=".",TRUE,FALSE)</formula>
    </cfRule>
  </conditionalFormatting>
  <conditionalFormatting sqref="AM89">
    <cfRule type="expression" dxfId="2701" priority="13313">
      <formula>IF(RIGHT(TEXT(AM89,"0.#"),1)=".",FALSE,TRUE)</formula>
    </cfRule>
    <cfRule type="expression" dxfId="2700" priority="13314">
      <formula>IF(RIGHT(TEXT(AM89,"0.#"),1)=".",TRUE,FALSE)</formula>
    </cfRule>
  </conditionalFormatting>
  <conditionalFormatting sqref="AE92">
    <cfRule type="expression" dxfId="2699" priority="13299">
      <formula>IF(RIGHT(TEXT(AE92,"0.#"),1)=".",FALSE,TRUE)</formula>
    </cfRule>
    <cfRule type="expression" dxfId="2698" priority="13300">
      <formula>IF(RIGHT(TEXT(AE92,"0.#"),1)=".",TRUE,FALSE)</formula>
    </cfRule>
  </conditionalFormatting>
  <conditionalFormatting sqref="AE93">
    <cfRule type="expression" dxfId="2697" priority="13297">
      <formula>IF(RIGHT(TEXT(AE93,"0.#"),1)=".",FALSE,TRUE)</formula>
    </cfRule>
    <cfRule type="expression" dxfId="2696" priority="13298">
      <formula>IF(RIGHT(TEXT(AE93,"0.#"),1)=".",TRUE,FALSE)</formula>
    </cfRule>
  </conditionalFormatting>
  <conditionalFormatting sqref="AE94">
    <cfRule type="expression" dxfId="2695" priority="13295">
      <formula>IF(RIGHT(TEXT(AE94,"0.#"),1)=".",FALSE,TRUE)</formula>
    </cfRule>
    <cfRule type="expression" dxfId="2694" priority="13296">
      <formula>IF(RIGHT(TEXT(AE94,"0.#"),1)=".",TRUE,FALSE)</formula>
    </cfRule>
  </conditionalFormatting>
  <conditionalFormatting sqref="AI94">
    <cfRule type="expression" dxfId="2693" priority="13293">
      <formula>IF(RIGHT(TEXT(AI94,"0.#"),1)=".",FALSE,TRUE)</formula>
    </cfRule>
    <cfRule type="expression" dxfId="2692" priority="13294">
      <formula>IF(RIGHT(TEXT(AI94,"0.#"),1)=".",TRUE,FALSE)</formula>
    </cfRule>
  </conditionalFormatting>
  <conditionalFormatting sqref="AI93">
    <cfRule type="expression" dxfId="2691" priority="13291">
      <formula>IF(RIGHT(TEXT(AI93,"0.#"),1)=".",FALSE,TRUE)</formula>
    </cfRule>
    <cfRule type="expression" dxfId="2690" priority="13292">
      <formula>IF(RIGHT(TEXT(AI93,"0.#"),1)=".",TRUE,FALSE)</formula>
    </cfRule>
  </conditionalFormatting>
  <conditionalFormatting sqref="AI92">
    <cfRule type="expression" dxfId="2689" priority="13289">
      <formula>IF(RIGHT(TEXT(AI92,"0.#"),1)=".",FALSE,TRUE)</formula>
    </cfRule>
    <cfRule type="expression" dxfId="2688" priority="13290">
      <formula>IF(RIGHT(TEXT(AI92,"0.#"),1)=".",TRUE,FALSE)</formula>
    </cfRule>
  </conditionalFormatting>
  <conditionalFormatting sqref="AM92">
    <cfRule type="expression" dxfId="2687" priority="13287">
      <formula>IF(RIGHT(TEXT(AM92,"0.#"),1)=".",FALSE,TRUE)</formula>
    </cfRule>
    <cfRule type="expression" dxfId="2686" priority="13288">
      <formula>IF(RIGHT(TEXT(AM92,"0.#"),1)=".",TRUE,FALSE)</formula>
    </cfRule>
  </conditionalFormatting>
  <conditionalFormatting sqref="AM93">
    <cfRule type="expression" dxfId="2685" priority="13285">
      <formula>IF(RIGHT(TEXT(AM93,"0.#"),1)=".",FALSE,TRUE)</formula>
    </cfRule>
    <cfRule type="expression" dxfId="2684" priority="13286">
      <formula>IF(RIGHT(TEXT(AM93,"0.#"),1)=".",TRUE,FALSE)</formula>
    </cfRule>
  </conditionalFormatting>
  <conditionalFormatting sqref="AM94">
    <cfRule type="expression" dxfId="2683" priority="13283">
      <formula>IF(RIGHT(TEXT(AM94,"0.#"),1)=".",FALSE,TRUE)</formula>
    </cfRule>
    <cfRule type="expression" dxfId="2682" priority="13284">
      <formula>IF(RIGHT(TEXT(AM94,"0.#"),1)=".",TRUE,FALSE)</formula>
    </cfRule>
  </conditionalFormatting>
  <conditionalFormatting sqref="AE97">
    <cfRule type="expression" dxfId="2681" priority="13269">
      <formula>IF(RIGHT(TEXT(AE97,"0.#"),1)=".",FALSE,TRUE)</formula>
    </cfRule>
    <cfRule type="expression" dxfId="2680" priority="13270">
      <formula>IF(RIGHT(TEXT(AE97,"0.#"),1)=".",TRUE,FALSE)</formula>
    </cfRule>
  </conditionalFormatting>
  <conditionalFormatting sqref="AE98">
    <cfRule type="expression" dxfId="2679" priority="13267">
      <formula>IF(RIGHT(TEXT(AE98,"0.#"),1)=".",FALSE,TRUE)</formula>
    </cfRule>
    <cfRule type="expression" dxfId="2678" priority="13268">
      <formula>IF(RIGHT(TEXT(AE98,"0.#"),1)=".",TRUE,FALSE)</formula>
    </cfRule>
  </conditionalFormatting>
  <conditionalFormatting sqref="AE99">
    <cfRule type="expression" dxfId="2677" priority="13265">
      <formula>IF(RIGHT(TEXT(AE99,"0.#"),1)=".",FALSE,TRUE)</formula>
    </cfRule>
    <cfRule type="expression" dxfId="2676" priority="13266">
      <formula>IF(RIGHT(TEXT(AE99,"0.#"),1)=".",TRUE,FALSE)</formula>
    </cfRule>
  </conditionalFormatting>
  <conditionalFormatting sqref="AI99">
    <cfRule type="expression" dxfId="2675" priority="13263">
      <formula>IF(RIGHT(TEXT(AI99,"0.#"),1)=".",FALSE,TRUE)</formula>
    </cfRule>
    <cfRule type="expression" dxfId="2674" priority="13264">
      <formula>IF(RIGHT(TEXT(AI99,"0.#"),1)=".",TRUE,FALSE)</formula>
    </cfRule>
  </conditionalFormatting>
  <conditionalFormatting sqref="AI98">
    <cfRule type="expression" dxfId="2673" priority="13261">
      <formula>IF(RIGHT(TEXT(AI98,"0.#"),1)=".",FALSE,TRUE)</formula>
    </cfRule>
    <cfRule type="expression" dxfId="2672" priority="13262">
      <formula>IF(RIGHT(TEXT(AI98,"0.#"),1)=".",TRUE,FALSE)</formula>
    </cfRule>
  </conditionalFormatting>
  <conditionalFormatting sqref="AI97">
    <cfRule type="expression" dxfId="2671" priority="13259">
      <formula>IF(RIGHT(TEXT(AI97,"0.#"),1)=".",FALSE,TRUE)</formula>
    </cfRule>
    <cfRule type="expression" dxfId="2670" priority="13260">
      <formula>IF(RIGHT(TEXT(AI97,"0.#"),1)=".",TRUE,FALSE)</formula>
    </cfRule>
  </conditionalFormatting>
  <conditionalFormatting sqref="AM97">
    <cfRule type="expression" dxfId="2669" priority="13257">
      <formula>IF(RIGHT(TEXT(AM97,"0.#"),1)=".",FALSE,TRUE)</formula>
    </cfRule>
    <cfRule type="expression" dxfId="2668" priority="13258">
      <formula>IF(RIGHT(TEXT(AM97,"0.#"),1)=".",TRUE,FALSE)</formula>
    </cfRule>
  </conditionalFormatting>
  <conditionalFormatting sqref="AM98">
    <cfRule type="expression" dxfId="2667" priority="13255">
      <formula>IF(RIGHT(TEXT(AM98,"0.#"),1)=".",FALSE,TRUE)</formula>
    </cfRule>
    <cfRule type="expression" dxfId="2666" priority="13256">
      <formula>IF(RIGHT(TEXT(AM98,"0.#"),1)=".",TRUE,FALSE)</formula>
    </cfRule>
  </conditionalFormatting>
  <conditionalFormatting sqref="AM99">
    <cfRule type="expression" dxfId="2665" priority="13253">
      <formula>IF(RIGHT(TEXT(AM99,"0.#"),1)=".",FALSE,TRUE)</formula>
    </cfRule>
    <cfRule type="expression" dxfId="2664" priority="13254">
      <formula>IF(RIGHT(TEXT(AM99,"0.#"),1)=".",TRUE,FALSE)</formula>
    </cfRule>
  </conditionalFormatting>
  <conditionalFormatting sqref="AI101">
    <cfRule type="expression" dxfId="2663" priority="13239">
      <formula>IF(RIGHT(TEXT(AI101,"0.#"),1)=".",FALSE,TRUE)</formula>
    </cfRule>
    <cfRule type="expression" dxfId="2662" priority="13240">
      <formula>IF(RIGHT(TEXT(AI101,"0.#"),1)=".",TRUE,FALSE)</formula>
    </cfRule>
  </conditionalFormatting>
  <conditionalFormatting sqref="AM101">
    <cfRule type="expression" dxfId="2661" priority="13237">
      <formula>IF(RIGHT(TEXT(AM101,"0.#"),1)=".",FALSE,TRUE)</formula>
    </cfRule>
    <cfRule type="expression" dxfId="2660" priority="13238">
      <formula>IF(RIGHT(TEXT(AM101,"0.#"),1)=".",TRUE,FALSE)</formula>
    </cfRule>
  </conditionalFormatting>
  <conditionalFormatting sqref="AE102">
    <cfRule type="expression" dxfId="2659" priority="13235">
      <formula>IF(RIGHT(TEXT(AE102,"0.#"),1)=".",FALSE,TRUE)</formula>
    </cfRule>
    <cfRule type="expression" dxfId="2658" priority="13236">
      <formula>IF(RIGHT(TEXT(AE102,"0.#"),1)=".",TRUE,FALSE)</formula>
    </cfRule>
  </conditionalFormatting>
  <conditionalFormatting sqref="AI102">
    <cfRule type="expression" dxfId="2657" priority="13233">
      <formula>IF(RIGHT(TEXT(AI102,"0.#"),1)=".",FALSE,TRUE)</formula>
    </cfRule>
    <cfRule type="expression" dxfId="2656" priority="13234">
      <formula>IF(RIGHT(TEXT(AI102,"0.#"),1)=".",TRUE,FALSE)</formula>
    </cfRule>
  </conditionalFormatting>
  <conditionalFormatting sqref="AM102">
    <cfRule type="expression" dxfId="2655" priority="13231">
      <formula>IF(RIGHT(TEXT(AM102,"0.#"),1)=".",FALSE,TRUE)</formula>
    </cfRule>
    <cfRule type="expression" dxfId="2654" priority="13232">
      <formula>IF(RIGHT(TEXT(AM102,"0.#"),1)=".",TRUE,FALSE)</formula>
    </cfRule>
  </conditionalFormatting>
  <conditionalFormatting sqref="AQ102">
    <cfRule type="expression" dxfId="2653" priority="13229">
      <formula>IF(RIGHT(TEXT(AQ102,"0.#"),1)=".",FALSE,TRUE)</formula>
    </cfRule>
    <cfRule type="expression" dxfId="2652" priority="13230">
      <formula>IF(RIGHT(TEXT(AQ102,"0.#"),1)=".",TRUE,FALSE)</formula>
    </cfRule>
  </conditionalFormatting>
  <conditionalFormatting sqref="AE104">
    <cfRule type="expression" dxfId="2651" priority="13227">
      <formula>IF(RIGHT(TEXT(AE104,"0.#"),1)=".",FALSE,TRUE)</formula>
    </cfRule>
    <cfRule type="expression" dxfId="2650" priority="13228">
      <formula>IF(RIGHT(TEXT(AE104,"0.#"),1)=".",TRUE,FALSE)</formula>
    </cfRule>
  </conditionalFormatting>
  <conditionalFormatting sqref="AI104">
    <cfRule type="expression" dxfId="2649" priority="13225">
      <formula>IF(RIGHT(TEXT(AI104,"0.#"),1)=".",FALSE,TRUE)</formula>
    </cfRule>
    <cfRule type="expression" dxfId="2648" priority="13226">
      <formula>IF(RIGHT(TEXT(AI104,"0.#"),1)=".",TRUE,FALSE)</formula>
    </cfRule>
  </conditionalFormatting>
  <conditionalFormatting sqref="AM104">
    <cfRule type="expression" dxfId="2647" priority="13223">
      <formula>IF(RIGHT(TEXT(AM104,"0.#"),1)=".",FALSE,TRUE)</formula>
    </cfRule>
    <cfRule type="expression" dxfId="2646" priority="13224">
      <formula>IF(RIGHT(TEXT(AM104,"0.#"),1)=".",TRUE,FALSE)</formula>
    </cfRule>
  </conditionalFormatting>
  <conditionalFormatting sqref="AE105">
    <cfRule type="expression" dxfId="2645" priority="13221">
      <formula>IF(RIGHT(TEXT(AE105,"0.#"),1)=".",FALSE,TRUE)</formula>
    </cfRule>
    <cfRule type="expression" dxfId="2644" priority="13222">
      <formula>IF(RIGHT(TEXT(AE105,"0.#"),1)=".",TRUE,FALSE)</formula>
    </cfRule>
  </conditionalFormatting>
  <conditionalFormatting sqref="AI105">
    <cfRule type="expression" dxfId="2643" priority="13219">
      <formula>IF(RIGHT(TEXT(AI105,"0.#"),1)=".",FALSE,TRUE)</formula>
    </cfRule>
    <cfRule type="expression" dxfId="2642" priority="13220">
      <formula>IF(RIGHT(TEXT(AI105,"0.#"),1)=".",TRUE,FALSE)</formula>
    </cfRule>
  </conditionalFormatting>
  <conditionalFormatting sqref="AM105">
    <cfRule type="expression" dxfId="2641" priority="13217">
      <formula>IF(RIGHT(TEXT(AM105,"0.#"),1)=".",FALSE,TRUE)</formula>
    </cfRule>
    <cfRule type="expression" dxfId="2640" priority="13218">
      <formula>IF(RIGHT(TEXT(AM105,"0.#"),1)=".",TRUE,FALSE)</formula>
    </cfRule>
  </conditionalFormatting>
  <conditionalFormatting sqref="AE107">
    <cfRule type="expression" dxfId="2639" priority="13213">
      <formula>IF(RIGHT(TEXT(AE107,"0.#"),1)=".",FALSE,TRUE)</formula>
    </cfRule>
    <cfRule type="expression" dxfId="2638" priority="13214">
      <formula>IF(RIGHT(TEXT(AE107,"0.#"),1)=".",TRUE,FALSE)</formula>
    </cfRule>
  </conditionalFormatting>
  <conditionalFormatting sqref="AI107">
    <cfRule type="expression" dxfId="2637" priority="13211">
      <formula>IF(RIGHT(TEXT(AI107,"0.#"),1)=".",FALSE,TRUE)</formula>
    </cfRule>
    <cfRule type="expression" dxfId="2636" priority="13212">
      <formula>IF(RIGHT(TEXT(AI107,"0.#"),1)=".",TRUE,FALSE)</formula>
    </cfRule>
  </conditionalFormatting>
  <conditionalFormatting sqref="AM107">
    <cfRule type="expression" dxfId="2635" priority="13209">
      <formula>IF(RIGHT(TEXT(AM107,"0.#"),1)=".",FALSE,TRUE)</formula>
    </cfRule>
    <cfRule type="expression" dxfId="2634" priority="13210">
      <formula>IF(RIGHT(TEXT(AM107,"0.#"),1)=".",TRUE,FALSE)</formula>
    </cfRule>
  </conditionalFormatting>
  <conditionalFormatting sqref="AE108">
    <cfRule type="expression" dxfId="2633" priority="13207">
      <formula>IF(RIGHT(TEXT(AE108,"0.#"),1)=".",FALSE,TRUE)</formula>
    </cfRule>
    <cfRule type="expression" dxfId="2632" priority="13208">
      <formula>IF(RIGHT(TEXT(AE108,"0.#"),1)=".",TRUE,FALSE)</formula>
    </cfRule>
  </conditionalFormatting>
  <conditionalFormatting sqref="AI108">
    <cfRule type="expression" dxfId="2631" priority="13205">
      <formula>IF(RIGHT(TEXT(AI108,"0.#"),1)=".",FALSE,TRUE)</formula>
    </cfRule>
    <cfRule type="expression" dxfId="2630" priority="13206">
      <formula>IF(RIGHT(TEXT(AI108,"0.#"),1)=".",TRUE,FALSE)</formula>
    </cfRule>
  </conditionalFormatting>
  <conditionalFormatting sqref="AM108">
    <cfRule type="expression" dxfId="2629" priority="13203">
      <formula>IF(RIGHT(TEXT(AM108,"0.#"),1)=".",FALSE,TRUE)</formula>
    </cfRule>
    <cfRule type="expression" dxfId="2628" priority="13204">
      <formula>IF(RIGHT(TEXT(AM108,"0.#"),1)=".",TRUE,FALSE)</formula>
    </cfRule>
  </conditionalFormatting>
  <conditionalFormatting sqref="AE110">
    <cfRule type="expression" dxfId="2627" priority="13199">
      <formula>IF(RIGHT(TEXT(AE110,"0.#"),1)=".",FALSE,TRUE)</formula>
    </cfRule>
    <cfRule type="expression" dxfId="2626" priority="13200">
      <formula>IF(RIGHT(TEXT(AE110,"0.#"),1)=".",TRUE,FALSE)</formula>
    </cfRule>
  </conditionalFormatting>
  <conditionalFormatting sqref="AI110">
    <cfRule type="expression" dxfId="2625" priority="13197">
      <formula>IF(RIGHT(TEXT(AI110,"0.#"),1)=".",FALSE,TRUE)</formula>
    </cfRule>
    <cfRule type="expression" dxfId="2624" priority="13198">
      <formula>IF(RIGHT(TEXT(AI110,"0.#"),1)=".",TRUE,FALSE)</formula>
    </cfRule>
  </conditionalFormatting>
  <conditionalFormatting sqref="AM110">
    <cfRule type="expression" dxfId="2623" priority="13195">
      <formula>IF(RIGHT(TEXT(AM110,"0.#"),1)=".",FALSE,TRUE)</formula>
    </cfRule>
    <cfRule type="expression" dxfId="2622" priority="13196">
      <formula>IF(RIGHT(TEXT(AM110,"0.#"),1)=".",TRUE,FALSE)</formula>
    </cfRule>
  </conditionalFormatting>
  <conditionalFormatting sqref="AE111">
    <cfRule type="expression" dxfId="2621" priority="13193">
      <formula>IF(RIGHT(TEXT(AE111,"0.#"),1)=".",FALSE,TRUE)</formula>
    </cfRule>
    <cfRule type="expression" dxfId="2620" priority="13194">
      <formula>IF(RIGHT(TEXT(AE111,"0.#"),1)=".",TRUE,FALSE)</formula>
    </cfRule>
  </conditionalFormatting>
  <conditionalFormatting sqref="AI111">
    <cfRule type="expression" dxfId="2619" priority="13191">
      <formula>IF(RIGHT(TEXT(AI111,"0.#"),1)=".",FALSE,TRUE)</formula>
    </cfRule>
    <cfRule type="expression" dxfId="2618" priority="13192">
      <formula>IF(RIGHT(TEXT(AI111,"0.#"),1)=".",TRUE,FALSE)</formula>
    </cfRule>
  </conditionalFormatting>
  <conditionalFormatting sqref="AM111">
    <cfRule type="expression" dxfId="2617" priority="13189">
      <formula>IF(RIGHT(TEXT(AM111,"0.#"),1)=".",FALSE,TRUE)</formula>
    </cfRule>
    <cfRule type="expression" dxfId="2616" priority="13190">
      <formula>IF(RIGHT(TEXT(AM111,"0.#"),1)=".",TRUE,FALSE)</formula>
    </cfRule>
  </conditionalFormatting>
  <conditionalFormatting sqref="AE113">
    <cfRule type="expression" dxfId="2615" priority="13185">
      <formula>IF(RIGHT(TEXT(AE113,"0.#"),1)=".",FALSE,TRUE)</formula>
    </cfRule>
    <cfRule type="expression" dxfId="2614" priority="13186">
      <formula>IF(RIGHT(TEXT(AE113,"0.#"),1)=".",TRUE,FALSE)</formula>
    </cfRule>
  </conditionalFormatting>
  <conditionalFormatting sqref="AI113">
    <cfRule type="expression" dxfId="2613" priority="13183">
      <formula>IF(RIGHT(TEXT(AI113,"0.#"),1)=".",FALSE,TRUE)</formula>
    </cfRule>
    <cfRule type="expression" dxfId="2612" priority="13184">
      <formula>IF(RIGHT(TEXT(AI113,"0.#"),1)=".",TRUE,FALSE)</formula>
    </cfRule>
  </conditionalFormatting>
  <conditionalFormatting sqref="AM113">
    <cfRule type="expression" dxfId="2611" priority="13181">
      <formula>IF(RIGHT(TEXT(AM113,"0.#"),1)=".",FALSE,TRUE)</formula>
    </cfRule>
    <cfRule type="expression" dxfId="2610" priority="13182">
      <formula>IF(RIGHT(TEXT(AM113,"0.#"),1)=".",TRUE,FALSE)</formula>
    </cfRule>
  </conditionalFormatting>
  <conditionalFormatting sqref="AE114">
    <cfRule type="expression" dxfId="2609" priority="13179">
      <formula>IF(RIGHT(TEXT(AE114,"0.#"),1)=".",FALSE,TRUE)</formula>
    </cfRule>
    <cfRule type="expression" dxfId="2608" priority="13180">
      <formula>IF(RIGHT(TEXT(AE114,"0.#"),1)=".",TRUE,FALSE)</formula>
    </cfRule>
  </conditionalFormatting>
  <conditionalFormatting sqref="AI114">
    <cfRule type="expression" dxfId="2607" priority="13177">
      <formula>IF(RIGHT(TEXT(AI114,"0.#"),1)=".",FALSE,TRUE)</formula>
    </cfRule>
    <cfRule type="expression" dxfId="2606" priority="13178">
      <formula>IF(RIGHT(TEXT(AI114,"0.#"),1)=".",TRUE,FALSE)</formula>
    </cfRule>
  </conditionalFormatting>
  <conditionalFormatting sqref="AM114">
    <cfRule type="expression" dxfId="2605" priority="13175">
      <formula>IF(RIGHT(TEXT(AM114,"0.#"),1)=".",FALSE,TRUE)</formula>
    </cfRule>
    <cfRule type="expression" dxfId="2604" priority="13176">
      <formula>IF(RIGHT(TEXT(AM114,"0.#"),1)=".",TRUE,FALSE)</formula>
    </cfRule>
  </conditionalFormatting>
  <conditionalFormatting sqref="AE116 AQ116">
    <cfRule type="expression" dxfId="2603" priority="13171">
      <formula>IF(RIGHT(TEXT(AE116,"0.#"),1)=".",FALSE,TRUE)</formula>
    </cfRule>
    <cfRule type="expression" dxfId="2602" priority="13172">
      <formula>IF(RIGHT(TEXT(AE116,"0.#"),1)=".",TRUE,FALSE)</formula>
    </cfRule>
  </conditionalFormatting>
  <conditionalFormatting sqref="AI116">
    <cfRule type="expression" dxfId="2601" priority="13169">
      <formula>IF(RIGHT(TEXT(AI116,"0.#"),1)=".",FALSE,TRUE)</formula>
    </cfRule>
    <cfRule type="expression" dxfId="2600" priority="13170">
      <formula>IF(RIGHT(TEXT(AI116,"0.#"),1)=".",TRUE,FALSE)</formula>
    </cfRule>
  </conditionalFormatting>
  <conditionalFormatting sqref="AM116">
    <cfRule type="expression" dxfId="2599" priority="13167">
      <formula>IF(RIGHT(TEXT(AM116,"0.#"),1)=".",FALSE,TRUE)</formula>
    </cfRule>
    <cfRule type="expression" dxfId="2598" priority="13168">
      <formula>IF(RIGHT(TEXT(AM116,"0.#"),1)=".",TRUE,FALSE)</formula>
    </cfRule>
  </conditionalFormatting>
  <conditionalFormatting sqref="AE117 AM117">
    <cfRule type="expression" dxfId="2597" priority="13165">
      <formula>IF(RIGHT(TEXT(AE117,"0.#"),1)=".",FALSE,TRUE)</formula>
    </cfRule>
    <cfRule type="expression" dxfId="2596" priority="13166">
      <formula>IF(RIGHT(TEXT(AE117,"0.#"),1)=".",TRUE,FALSE)</formula>
    </cfRule>
  </conditionalFormatting>
  <conditionalFormatting sqref="AI117">
    <cfRule type="expression" dxfId="2595" priority="13163">
      <formula>IF(RIGHT(TEXT(AI117,"0.#"),1)=".",FALSE,TRUE)</formula>
    </cfRule>
    <cfRule type="expression" dxfId="2594" priority="13164">
      <formula>IF(RIGHT(TEXT(AI117,"0.#"),1)=".",TRUE,FALSE)</formula>
    </cfRule>
  </conditionalFormatting>
  <conditionalFormatting sqref="AQ117">
    <cfRule type="expression" dxfId="2593" priority="13159">
      <formula>IF(RIGHT(TEXT(AQ117,"0.#"),1)=".",FALSE,TRUE)</formula>
    </cfRule>
    <cfRule type="expression" dxfId="2592" priority="13160">
      <formula>IF(RIGHT(TEXT(AQ117,"0.#"),1)=".",TRUE,FALSE)</formula>
    </cfRule>
  </conditionalFormatting>
  <conditionalFormatting sqref="AE119 AQ119">
    <cfRule type="expression" dxfId="2591" priority="13157">
      <formula>IF(RIGHT(TEXT(AE119,"0.#"),1)=".",FALSE,TRUE)</formula>
    </cfRule>
    <cfRule type="expression" dxfId="2590" priority="13158">
      <formula>IF(RIGHT(TEXT(AE119,"0.#"),1)=".",TRUE,FALSE)</formula>
    </cfRule>
  </conditionalFormatting>
  <conditionalFormatting sqref="AI119">
    <cfRule type="expression" dxfId="2589" priority="13155">
      <formula>IF(RIGHT(TEXT(AI119,"0.#"),1)=".",FALSE,TRUE)</formula>
    </cfRule>
    <cfRule type="expression" dxfId="2588" priority="13156">
      <formula>IF(RIGHT(TEXT(AI119,"0.#"),1)=".",TRUE,FALSE)</formula>
    </cfRule>
  </conditionalFormatting>
  <conditionalFormatting sqref="AM119">
    <cfRule type="expression" dxfId="2587" priority="13153">
      <formula>IF(RIGHT(TEXT(AM119,"0.#"),1)=".",FALSE,TRUE)</formula>
    </cfRule>
    <cfRule type="expression" dxfId="2586" priority="13154">
      <formula>IF(RIGHT(TEXT(AM119,"0.#"),1)=".",TRUE,FALSE)</formula>
    </cfRule>
  </conditionalFormatting>
  <conditionalFormatting sqref="AQ120">
    <cfRule type="expression" dxfId="2585" priority="13145">
      <formula>IF(RIGHT(TEXT(AQ120,"0.#"),1)=".",FALSE,TRUE)</formula>
    </cfRule>
    <cfRule type="expression" dxfId="2584" priority="13146">
      <formula>IF(RIGHT(TEXT(AQ120,"0.#"),1)=".",TRUE,FALSE)</formula>
    </cfRule>
  </conditionalFormatting>
  <conditionalFormatting sqref="AE122 AQ122">
    <cfRule type="expression" dxfId="2583" priority="13143">
      <formula>IF(RIGHT(TEXT(AE122,"0.#"),1)=".",FALSE,TRUE)</formula>
    </cfRule>
    <cfRule type="expression" dxfId="2582" priority="13144">
      <formula>IF(RIGHT(TEXT(AE122,"0.#"),1)=".",TRUE,FALSE)</formula>
    </cfRule>
  </conditionalFormatting>
  <conditionalFormatting sqref="AI122">
    <cfRule type="expression" dxfId="2581" priority="13141">
      <formula>IF(RIGHT(TEXT(AI122,"0.#"),1)=".",FALSE,TRUE)</formula>
    </cfRule>
    <cfRule type="expression" dxfId="2580" priority="13142">
      <formula>IF(RIGHT(TEXT(AI122,"0.#"),1)=".",TRUE,FALSE)</formula>
    </cfRule>
  </conditionalFormatting>
  <conditionalFormatting sqref="AM122">
    <cfRule type="expression" dxfId="2579" priority="13139">
      <formula>IF(RIGHT(TEXT(AM122,"0.#"),1)=".",FALSE,TRUE)</formula>
    </cfRule>
    <cfRule type="expression" dxfId="2578" priority="13140">
      <formula>IF(RIGHT(TEXT(AM122,"0.#"),1)=".",TRUE,FALSE)</formula>
    </cfRule>
  </conditionalFormatting>
  <conditionalFormatting sqref="AQ123">
    <cfRule type="expression" dxfId="2577" priority="13131">
      <formula>IF(RIGHT(TEXT(AQ123,"0.#"),1)=".",FALSE,TRUE)</formula>
    </cfRule>
    <cfRule type="expression" dxfId="2576" priority="13132">
      <formula>IF(RIGHT(TEXT(AQ123,"0.#"),1)=".",TRUE,FALSE)</formula>
    </cfRule>
  </conditionalFormatting>
  <conditionalFormatting sqref="AE125 AQ125">
    <cfRule type="expression" dxfId="2575" priority="13129">
      <formula>IF(RIGHT(TEXT(AE125,"0.#"),1)=".",FALSE,TRUE)</formula>
    </cfRule>
    <cfRule type="expression" dxfId="2574" priority="13130">
      <formula>IF(RIGHT(TEXT(AE125,"0.#"),1)=".",TRUE,FALSE)</formula>
    </cfRule>
  </conditionalFormatting>
  <conditionalFormatting sqref="AI125">
    <cfRule type="expression" dxfId="2573" priority="13127">
      <formula>IF(RIGHT(TEXT(AI125,"0.#"),1)=".",FALSE,TRUE)</formula>
    </cfRule>
    <cfRule type="expression" dxfId="2572" priority="13128">
      <formula>IF(RIGHT(TEXT(AI125,"0.#"),1)=".",TRUE,FALSE)</formula>
    </cfRule>
  </conditionalFormatting>
  <conditionalFormatting sqref="AM125">
    <cfRule type="expression" dxfId="2571" priority="13125">
      <formula>IF(RIGHT(TEXT(AM125,"0.#"),1)=".",FALSE,TRUE)</formula>
    </cfRule>
    <cfRule type="expression" dxfId="2570" priority="13126">
      <formula>IF(RIGHT(TEXT(AM125,"0.#"),1)=".",TRUE,FALSE)</formula>
    </cfRule>
  </conditionalFormatting>
  <conditionalFormatting sqref="AQ126">
    <cfRule type="expression" dxfId="2569" priority="13117">
      <formula>IF(RIGHT(TEXT(AQ126,"0.#"),1)=".",FALSE,TRUE)</formula>
    </cfRule>
    <cfRule type="expression" dxfId="2568" priority="13118">
      <formula>IF(RIGHT(TEXT(AQ126,"0.#"),1)=".",TRUE,FALSE)</formula>
    </cfRule>
  </conditionalFormatting>
  <conditionalFormatting sqref="AE128 AQ128">
    <cfRule type="expression" dxfId="2567" priority="13115">
      <formula>IF(RIGHT(TEXT(AE128,"0.#"),1)=".",FALSE,TRUE)</formula>
    </cfRule>
    <cfRule type="expression" dxfId="2566" priority="13116">
      <formula>IF(RIGHT(TEXT(AE128,"0.#"),1)=".",TRUE,FALSE)</formula>
    </cfRule>
  </conditionalFormatting>
  <conditionalFormatting sqref="AI128">
    <cfRule type="expression" dxfId="2565" priority="13113">
      <formula>IF(RIGHT(TEXT(AI128,"0.#"),1)=".",FALSE,TRUE)</formula>
    </cfRule>
    <cfRule type="expression" dxfId="2564" priority="13114">
      <formula>IF(RIGHT(TEXT(AI128,"0.#"),1)=".",TRUE,FALSE)</formula>
    </cfRule>
  </conditionalFormatting>
  <conditionalFormatting sqref="AM128">
    <cfRule type="expression" dxfId="2563" priority="13111">
      <formula>IF(RIGHT(TEXT(AM128,"0.#"),1)=".",FALSE,TRUE)</formula>
    </cfRule>
    <cfRule type="expression" dxfId="2562" priority="13112">
      <formula>IF(RIGHT(TEXT(AM128,"0.#"),1)=".",TRUE,FALSE)</formula>
    </cfRule>
  </conditionalFormatting>
  <conditionalFormatting sqref="AQ129">
    <cfRule type="expression" dxfId="2561" priority="13103">
      <formula>IF(RIGHT(TEXT(AQ129,"0.#"),1)=".",FALSE,TRUE)</formula>
    </cfRule>
    <cfRule type="expression" dxfId="2560" priority="13104">
      <formula>IF(RIGHT(TEXT(AQ129,"0.#"),1)=".",TRUE,FALSE)</formula>
    </cfRule>
  </conditionalFormatting>
  <conditionalFormatting sqref="AE75">
    <cfRule type="expression" dxfId="2559" priority="13101">
      <formula>IF(RIGHT(TEXT(AE75,"0.#"),1)=".",FALSE,TRUE)</formula>
    </cfRule>
    <cfRule type="expression" dxfId="2558" priority="13102">
      <formula>IF(RIGHT(TEXT(AE75,"0.#"),1)=".",TRUE,FALSE)</formula>
    </cfRule>
  </conditionalFormatting>
  <conditionalFormatting sqref="AE76">
    <cfRule type="expression" dxfId="2557" priority="13099">
      <formula>IF(RIGHT(TEXT(AE76,"0.#"),1)=".",FALSE,TRUE)</formula>
    </cfRule>
    <cfRule type="expression" dxfId="2556" priority="13100">
      <formula>IF(RIGHT(TEXT(AE76,"0.#"),1)=".",TRUE,FALSE)</formula>
    </cfRule>
  </conditionalFormatting>
  <conditionalFormatting sqref="AE77">
    <cfRule type="expression" dxfId="2555" priority="13097">
      <formula>IF(RIGHT(TEXT(AE77,"0.#"),1)=".",FALSE,TRUE)</formula>
    </cfRule>
    <cfRule type="expression" dxfId="2554" priority="13098">
      <formula>IF(RIGHT(TEXT(AE77,"0.#"),1)=".",TRUE,FALSE)</formula>
    </cfRule>
  </conditionalFormatting>
  <conditionalFormatting sqref="AI77">
    <cfRule type="expression" dxfId="2553" priority="13095">
      <formula>IF(RIGHT(TEXT(AI77,"0.#"),1)=".",FALSE,TRUE)</formula>
    </cfRule>
    <cfRule type="expression" dxfId="2552" priority="13096">
      <formula>IF(RIGHT(TEXT(AI77,"0.#"),1)=".",TRUE,FALSE)</formula>
    </cfRule>
  </conditionalFormatting>
  <conditionalFormatting sqref="AI76">
    <cfRule type="expression" dxfId="2551" priority="13093">
      <formula>IF(RIGHT(TEXT(AI76,"0.#"),1)=".",FALSE,TRUE)</formula>
    </cfRule>
    <cfRule type="expression" dxfId="2550" priority="13094">
      <formula>IF(RIGHT(TEXT(AI76,"0.#"),1)=".",TRUE,FALSE)</formula>
    </cfRule>
  </conditionalFormatting>
  <conditionalFormatting sqref="AI75">
    <cfRule type="expression" dxfId="2549" priority="13091">
      <formula>IF(RIGHT(TEXT(AI75,"0.#"),1)=".",FALSE,TRUE)</formula>
    </cfRule>
    <cfRule type="expression" dxfId="2548" priority="13092">
      <formula>IF(RIGHT(TEXT(AI75,"0.#"),1)=".",TRUE,FALSE)</formula>
    </cfRule>
  </conditionalFormatting>
  <conditionalFormatting sqref="AM75">
    <cfRule type="expression" dxfId="2547" priority="13089">
      <formula>IF(RIGHT(TEXT(AM75,"0.#"),1)=".",FALSE,TRUE)</formula>
    </cfRule>
    <cfRule type="expression" dxfId="2546" priority="13090">
      <formula>IF(RIGHT(TEXT(AM75,"0.#"),1)=".",TRUE,FALSE)</formula>
    </cfRule>
  </conditionalFormatting>
  <conditionalFormatting sqref="AM76">
    <cfRule type="expression" dxfId="2545" priority="13087">
      <formula>IF(RIGHT(TEXT(AM76,"0.#"),1)=".",FALSE,TRUE)</formula>
    </cfRule>
    <cfRule type="expression" dxfId="2544" priority="13088">
      <formula>IF(RIGHT(TEXT(AM76,"0.#"),1)=".",TRUE,FALSE)</formula>
    </cfRule>
  </conditionalFormatting>
  <conditionalFormatting sqref="AM77">
    <cfRule type="expression" dxfId="2543" priority="13085">
      <formula>IF(RIGHT(TEXT(AM77,"0.#"),1)=".",FALSE,TRUE)</formula>
    </cfRule>
    <cfRule type="expression" dxfId="2542" priority="13086">
      <formula>IF(RIGHT(TEXT(AM77,"0.#"),1)=".",TRUE,FALSE)</formula>
    </cfRule>
  </conditionalFormatting>
  <conditionalFormatting sqref="AE134:AE135 AI134:AI135 AM134:AM135 AQ134:AQ135 AU134:AU135">
    <cfRule type="expression" dxfId="2541" priority="13071">
      <formula>IF(RIGHT(TEXT(AE134,"0.#"),1)=".",FALSE,TRUE)</formula>
    </cfRule>
    <cfRule type="expression" dxfId="2540" priority="13072">
      <formula>IF(RIGHT(TEXT(AE134,"0.#"),1)=".",TRUE,FALSE)</formula>
    </cfRule>
  </conditionalFormatting>
  <conditionalFormatting sqref="AE433">
    <cfRule type="expression" dxfId="2539" priority="13041">
      <formula>IF(RIGHT(TEXT(AE433,"0.#"),1)=".",FALSE,TRUE)</formula>
    </cfRule>
    <cfRule type="expression" dxfId="2538" priority="13042">
      <formula>IF(RIGHT(TEXT(AE433,"0.#"),1)=".",TRUE,FALSE)</formula>
    </cfRule>
  </conditionalFormatting>
  <conditionalFormatting sqref="AM435">
    <cfRule type="expression" dxfId="2537" priority="13025">
      <formula>IF(RIGHT(TEXT(AM435,"0.#"),1)=".",FALSE,TRUE)</formula>
    </cfRule>
    <cfRule type="expression" dxfId="2536" priority="13026">
      <formula>IF(RIGHT(TEXT(AM435,"0.#"),1)=".",TRUE,FALSE)</formula>
    </cfRule>
  </conditionalFormatting>
  <conditionalFormatting sqref="AE434">
    <cfRule type="expression" dxfId="2535" priority="13039">
      <formula>IF(RIGHT(TEXT(AE434,"0.#"),1)=".",FALSE,TRUE)</formula>
    </cfRule>
    <cfRule type="expression" dxfId="2534" priority="13040">
      <formula>IF(RIGHT(TEXT(AE434,"0.#"),1)=".",TRUE,FALSE)</formula>
    </cfRule>
  </conditionalFormatting>
  <conditionalFormatting sqref="AE435">
    <cfRule type="expression" dxfId="2533" priority="13037">
      <formula>IF(RIGHT(TEXT(AE435,"0.#"),1)=".",FALSE,TRUE)</formula>
    </cfRule>
    <cfRule type="expression" dxfId="2532" priority="13038">
      <formula>IF(RIGHT(TEXT(AE435,"0.#"),1)=".",TRUE,FALSE)</formula>
    </cfRule>
  </conditionalFormatting>
  <conditionalFormatting sqref="AM433">
    <cfRule type="expression" dxfId="2531" priority="13029">
      <formula>IF(RIGHT(TEXT(AM433,"0.#"),1)=".",FALSE,TRUE)</formula>
    </cfRule>
    <cfRule type="expression" dxfId="2530" priority="13030">
      <formula>IF(RIGHT(TEXT(AM433,"0.#"),1)=".",TRUE,FALSE)</formula>
    </cfRule>
  </conditionalFormatting>
  <conditionalFormatting sqref="AM434">
    <cfRule type="expression" dxfId="2529" priority="13027">
      <formula>IF(RIGHT(TEXT(AM434,"0.#"),1)=".",FALSE,TRUE)</formula>
    </cfRule>
    <cfRule type="expression" dxfId="2528" priority="13028">
      <formula>IF(RIGHT(TEXT(AM434,"0.#"),1)=".",TRUE,FALSE)</formula>
    </cfRule>
  </conditionalFormatting>
  <conditionalFormatting sqref="AU433">
    <cfRule type="expression" dxfId="2527" priority="13017">
      <formula>IF(RIGHT(TEXT(AU433,"0.#"),1)=".",FALSE,TRUE)</formula>
    </cfRule>
    <cfRule type="expression" dxfId="2526" priority="13018">
      <formula>IF(RIGHT(TEXT(AU433,"0.#"),1)=".",TRUE,FALSE)</formula>
    </cfRule>
  </conditionalFormatting>
  <conditionalFormatting sqref="AU434">
    <cfRule type="expression" dxfId="2525" priority="13015">
      <formula>IF(RIGHT(TEXT(AU434,"0.#"),1)=".",FALSE,TRUE)</formula>
    </cfRule>
    <cfRule type="expression" dxfId="2524" priority="13016">
      <formula>IF(RIGHT(TEXT(AU434,"0.#"),1)=".",TRUE,FALSE)</formula>
    </cfRule>
  </conditionalFormatting>
  <conditionalFormatting sqref="AU435">
    <cfRule type="expression" dxfId="2523" priority="13013">
      <formula>IF(RIGHT(TEXT(AU435,"0.#"),1)=".",FALSE,TRUE)</formula>
    </cfRule>
    <cfRule type="expression" dxfId="2522" priority="13014">
      <formula>IF(RIGHT(TEXT(AU435,"0.#"),1)=".",TRUE,FALSE)</formula>
    </cfRule>
  </conditionalFormatting>
  <conditionalFormatting sqref="AI435">
    <cfRule type="expression" dxfId="2521" priority="12947">
      <formula>IF(RIGHT(TEXT(AI435,"0.#"),1)=".",FALSE,TRUE)</formula>
    </cfRule>
    <cfRule type="expression" dxfId="2520" priority="12948">
      <formula>IF(RIGHT(TEXT(AI435,"0.#"),1)=".",TRUE,FALSE)</formula>
    </cfRule>
  </conditionalFormatting>
  <conditionalFormatting sqref="AI433">
    <cfRule type="expression" dxfId="2519" priority="12951">
      <formula>IF(RIGHT(TEXT(AI433,"0.#"),1)=".",FALSE,TRUE)</formula>
    </cfRule>
    <cfRule type="expression" dxfId="2518" priority="12952">
      <formula>IF(RIGHT(TEXT(AI433,"0.#"),1)=".",TRUE,FALSE)</formula>
    </cfRule>
  </conditionalFormatting>
  <conditionalFormatting sqref="AI434">
    <cfRule type="expression" dxfId="2517" priority="12949">
      <formula>IF(RIGHT(TEXT(AI434,"0.#"),1)=".",FALSE,TRUE)</formula>
    </cfRule>
    <cfRule type="expression" dxfId="2516" priority="12950">
      <formula>IF(RIGHT(TEXT(AI434,"0.#"),1)=".",TRUE,FALSE)</formula>
    </cfRule>
  </conditionalFormatting>
  <conditionalFormatting sqref="AQ434">
    <cfRule type="expression" dxfId="2515" priority="12933">
      <formula>IF(RIGHT(TEXT(AQ434,"0.#"),1)=".",FALSE,TRUE)</formula>
    </cfRule>
    <cfRule type="expression" dxfId="2514" priority="12934">
      <formula>IF(RIGHT(TEXT(AQ434,"0.#"),1)=".",TRUE,FALSE)</formula>
    </cfRule>
  </conditionalFormatting>
  <conditionalFormatting sqref="AQ435">
    <cfRule type="expression" dxfId="2513" priority="12919">
      <formula>IF(RIGHT(TEXT(AQ435,"0.#"),1)=".",FALSE,TRUE)</formula>
    </cfRule>
    <cfRule type="expression" dxfId="2512" priority="12920">
      <formula>IF(RIGHT(TEXT(AQ435,"0.#"),1)=".",TRUE,FALSE)</formula>
    </cfRule>
  </conditionalFormatting>
  <conditionalFormatting sqref="AQ433">
    <cfRule type="expression" dxfId="2511" priority="12917">
      <formula>IF(RIGHT(TEXT(AQ433,"0.#"),1)=".",FALSE,TRUE)</formula>
    </cfRule>
    <cfRule type="expression" dxfId="2510" priority="12918">
      <formula>IF(RIGHT(TEXT(AQ433,"0.#"),1)=".",TRUE,FALSE)</formula>
    </cfRule>
  </conditionalFormatting>
  <conditionalFormatting sqref="AL839:AO866">
    <cfRule type="expression" dxfId="2509" priority="6641">
      <formula>IF(AND(AL839&gt;=0, RIGHT(TEXT(AL839,"0.#"),1)&lt;&gt;"."),TRUE,FALSE)</formula>
    </cfRule>
    <cfRule type="expression" dxfId="2508" priority="6642">
      <formula>IF(AND(AL839&gt;=0, RIGHT(TEXT(AL839,"0.#"),1)="."),TRUE,FALSE)</formula>
    </cfRule>
    <cfRule type="expression" dxfId="2507" priority="6643">
      <formula>IF(AND(AL839&lt;0, RIGHT(TEXT(AL839,"0.#"),1)&lt;&gt;"."),TRUE,FALSE)</formula>
    </cfRule>
    <cfRule type="expression" dxfId="2506" priority="6644">
      <formula>IF(AND(AL839&lt;0, RIGHT(TEXT(AL839,"0.#"),1)="."),TRUE,FALSE)</formula>
    </cfRule>
  </conditionalFormatting>
  <conditionalFormatting sqref="AQ53:AQ55">
    <cfRule type="expression" dxfId="2505" priority="4663">
      <formula>IF(RIGHT(TEXT(AQ53,"0.#"),1)=".",FALSE,TRUE)</formula>
    </cfRule>
    <cfRule type="expression" dxfId="2504" priority="4664">
      <formula>IF(RIGHT(TEXT(AQ53,"0.#"),1)=".",TRUE,FALSE)</formula>
    </cfRule>
  </conditionalFormatting>
  <conditionalFormatting sqref="AU53:AU55">
    <cfRule type="expression" dxfId="2503" priority="4661">
      <formula>IF(RIGHT(TEXT(AU53,"0.#"),1)=".",FALSE,TRUE)</formula>
    </cfRule>
    <cfRule type="expression" dxfId="2502" priority="4662">
      <formula>IF(RIGHT(TEXT(AU53,"0.#"),1)=".",TRUE,FALSE)</formula>
    </cfRule>
  </conditionalFormatting>
  <conditionalFormatting sqref="AQ60:AQ62">
    <cfRule type="expression" dxfId="2501" priority="4659">
      <formula>IF(RIGHT(TEXT(AQ60,"0.#"),1)=".",FALSE,TRUE)</formula>
    </cfRule>
    <cfRule type="expression" dxfId="2500" priority="4660">
      <formula>IF(RIGHT(TEXT(AQ60,"0.#"),1)=".",TRUE,FALSE)</formula>
    </cfRule>
  </conditionalFormatting>
  <conditionalFormatting sqref="AU60:AU62">
    <cfRule type="expression" dxfId="2499" priority="4657">
      <formula>IF(RIGHT(TEXT(AU60,"0.#"),1)=".",FALSE,TRUE)</formula>
    </cfRule>
    <cfRule type="expression" dxfId="2498" priority="4658">
      <formula>IF(RIGHT(TEXT(AU60,"0.#"),1)=".",TRUE,FALSE)</formula>
    </cfRule>
  </conditionalFormatting>
  <conditionalFormatting sqref="AQ75:AQ77">
    <cfRule type="expression" dxfId="2497" priority="4655">
      <formula>IF(RIGHT(TEXT(AQ75,"0.#"),1)=".",FALSE,TRUE)</formula>
    </cfRule>
    <cfRule type="expression" dxfId="2496" priority="4656">
      <formula>IF(RIGHT(TEXT(AQ75,"0.#"),1)=".",TRUE,FALSE)</formula>
    </cfRule>
  </conditionalFormatting>
  <conditionalFormatting sqref="AU75:AU77">
    <cfRule type="expression" dxfId="2495" priority="4653">
      <formula>IF(RIGHT(TEXT(AU75,"0.#"),1)=".",FALSE,TRUE)</formula>
    </cfRule>
    <cfRule type="expression" dxfId="2494" priority="4654">
      <formula>IF(RIGHT(TEXT(AU75,"0.#"),1)=".",TRUE,FALSE)</formula>
    </cfRule>
  </conditionalFormatting>
  <conditionalFormatting sqref="AQ87:AQ89">
    <cfRule type="expression" dxfId="2493" priority="4651">
      <formula>IF(RIGHT(TEXT(AQ87,"0.#"),1)=".",FALSE,TRUE)</formula>
    </cfRule>
    <cfRule type="expression" dxfId="2492" priority="4652">
      <formula>IF(RIGHT(TEXT(AQ87,"0.#"),1)=".",TRUE,FALSE)</formula>
    </cfRule>
  </conditionalFormatting>
  <conditionalFormatting sqref="AU87:AU89">
    <cfRule type="expression" dxfId="2491" priority="4649">
      <formula>IF(RIGHT(TEXT(AU87,"0.#"),1)=".",FALSE,TRUE)</formula>
    </cfRule>
    <cfRule type="expression" dxfId="2490" priority="4650">
      <formula>IF(RIGHT(TEXT(AU87,"0.#"),1)=".",TRUE,FALSE)</formula>
    </cfRule>
  </conditionalFormatting>
  <conditionalFormatting sqref="AQ92:AQ94">
    <cfRule type="expression" dxfId="2489" priority="4647">
      <formula>IF(RIGHT(TEXT(AQ92,"0.#"),1)=".",FALSE,TRUE)</formula>
    </cfRule>
    <cfRule type="expression" dxfId="2488" priority="4648">
      <formula>IF(RIGHT(TEXT(AQ92,"0.#"),1)=".",TRUE,FALSE)</formula>
    </cfRule>
  </conditionalFormatting>
  <conditionalFormatting sqref="AU92:AU94">
    <cfRule type="expression" dxfId="2487" priority="4645">
      <formula>IF(RIGHT(TEXT(AU92,"0.#"),1)=".",FALSE,TRUE)</formula>
    </cfRule>
    <cfRule type="expression" dxfId="2486" priority="4646">
      <formula>IF(RIGHT(TEXT(AU92,"0.#"),1)=".",TRUE,FALSE)</formula>
    </cfRule>
  </conditionalFormatting>
  <conditionalFormatting sqref="AQ97:AQ99">
    <cfRule type="expression" dxfId="2485" priority="4643">
      <formula>IF(RIGHT(TEXT(AQ97,"0.#"),1)=".",FALSE,TRUE)</formula>
    </cfRule>
    <cfRule type="expression" dxfId="2484" priority="4644">
      <formula>IF(RIGHT(TEXT(AQ97,"0.#"),1)=".",TRUE,FALSE)</formula>
    </cfRule>
  </conditionalFormatting>
  <conditionalFormatting sqref="AU97:AU99">
    <cfRule type="expression" dxfId="2483" priority="4641">
      <formula>IF(RIGHT(TEXT(AU97,"0.#"),1)=".",FALSE,TRUE)</formula>
    </cfRule>
    <cfRule type="expression" dxfId="2482" priority="4642">
      <formula>IF(RIGHT(TEXT(AU97,"0.#"),1)=".",TRUE,FALSE)</formula>
    </cfRule>
  </conditionalFormatting>
  <conditionalFormatting sqref="AE458">
    <cfRule type="expression" dxfId="2481" priority="4335">
      <formula>IF(RIGHT(TEXT(AE458,"0.#"),1)=".",FALSE,TRUE)</formula>
    </cfRule>
    <cfRule type="expression" dxfId="2480" priority="4336">
      <formula>IF(RIGHT(TEXT(AE458,"0.#"),1)=".",TRUE,FALSE)</formula>
    </cfRule>
  </conditionalFormatting>
  <conditionalFormatting sqref="AM460">
    <cfRule type="expression" dxfId="2479" priority="4325">
      <formula>IF(RIGHT(TEXT(AM460,"0.#"),1)=".",FALSE,TRUE)</formula>
    </cfRule>
    <cfRule type="expression" dxfId="2478" priority="4326">
      <formula>IF(RIGHT(TEXT(AM460,"0.#"),1)=".",TRUE,FALSE)</formula>
    </cfRule>
  </conditionalFormatting>
  <conditionalFormatting sqref="AE459">
    <cfRule type="expression" dxfId="2477" priority="4333">
      <formula>IF(RIGHT(TEXT(AE459,"0.#"),1)=".",FALSE,TRUE)</formula>
    </cfRule>
    <cfRule type="expression" dxfId="2476" priority="4334">
      <formula>IF(RIGHT(TEXT(AE459,"0.#"),1)=".",TRUE,FALSE)</formula>
    </cfRule>
  </conditionalFormatting>
  <conditionalFormatting sqref="AE460">
    <cfRule type="expression" dxfId="2475" priority="4331">
      <formula>IF(RIGHT(TEXT(AE460,"0.#"),1)=".",FALSE,TRUE)</formula>
    </cfRule>
    <cfRule type="expression" dxfId="2474" priority="4332">
      <formula>IF(RIGHT(TEXT(AE460,"0.#"),1)=".",TRUE,FALSE)</formula>
    </cfRule>
  </conditionalFormatting>
  <conditionalFormatting sqref="AM458">
    <cfRule type="expression" dxfId="2473" priority="4329">
      <formula>IF(RIGHT(TEXT(AM458,"0.#"),1)=".",FALSE,TRUE)</formula>
    </cfRule>
    <cfRule type="expression" dxfId="2472" priority="4330">
      <formula>IF(RIGHT(TEXT(AM458,"0.#"),1)=".",TRUE,FALSE)</formula>
    </cfRule>
  </conditionalFormatting>
  <conditionalFormatting sqref="AM459">
    <cfRule type="expression" dxfId="2471" priority="4327">
      <formula>IF(RIGHT(TEXT(AM459,"0.#"),1)=".",FALSE,TRUE)</formula>
    </cfRule>
    <cfRule type="expression" dxfId="2470" priority="4328">
      <formula>IF(RIGHT(TEXT(AM459,"0.#"),1)=".",TRUE,FALSE)</formula>
    </cfRule>
  </conditionalFormatting>
  <conditionalFormatting sqref="AU458">
    <cfRule type="expression" dxfId="2469" priority="4323">
      <formula>IF(RIGHT(TEXT(AU458,"0.#"),1)=".",FALSE,TRUE)</formula>
    </cfRule>
    <cfRule type="expression" dxfId="2468" priority="4324">
      <formula>IF(RIGHT(TEXT(AU458,"0.#"),1)=".",TRUE,FALSE)</formula>
    </cfRule>
  </conditionalFormatting>
  <conditionalFormatting sqref="AU459">
    <cfRule type="expression" dxfId="2467" priority="4321">
      <formula>IF(RIGHT(TEXT(AU459,"0.#"),1)=".",FALSE,TRUE)</formula>
    </cfRule>
    <cfRule type="expression" dxfId="2466" priority="4322">
      <formula>IF(RIGHT(TEXT(AU459,"0.#"),1)=".",TRUE,FALSE)</formula>
    </cfRule>
  </conditionalFormatting>
  <conditionalFormatting sqref="AU460">
    <cfRule type="expression" dxfId="2465" priority="4319">
      <formula>IF(RIGHT(TEXT(AU460,"0.#"),1)=".",FALSE,TRUE)</formula>
    </cfRule>
    <cfRule type="expression" dxfId="2464" priority="4320">
      <formula>IF(RIGHT(TEXT(AU460,"0.#"),1)=".",TRUE,FALSE)</formula>
    </cfRule>
  </conditionalFormatting>
  <conditionalFormatting sqref="AI460">
    <cfRule type="expression" dxfId="2463" priority="4313">
      <formula>IF(RIGHT(TEXT(AI460,"0.#"),1)=".",FALSE,TRUE)</formula>
    </cfRule>
    <cfRule type="expression" dxfId="2462" priority="4314">
      <formula>IF(RIGHT(TEXT(AI460,"0.#"),1)=".",TRUE,FALSE)</formula>
    </cfRule>
  </conditionalFormatting>
  <conditionalFormatting sqref="AI458">
    <cfRule type="expression" dxfId="2461" priority="4317">
      <formula>IF(RIGHT(TEXT(AI458,"0.#"),1)=".",FALSE,TRUE)</formula>
    </cfRule>
    <cfRule type="expression" dxfId="2460" priority="4318">
      <formula>IF(RIGHT(TEXT(AI458,"0.#"),1)=".",TRUE,FALSE)</formula>
    </cfRule>
  </conditionalFormatting>
  <conditionalFormatting sqref="AI459">
    <cfRule type="expression" dxfId="2459" priority="4315">
      <formula>IF(RIGHT(TEXT(AI459,"0.#"),1)=".",FALSE,TRUE)</formula>
    </cfRule>
    <cfRule type="expression" dxfId="2458" priority="4316">
      <formula>IF(RIGHT(TEXT(AI459,"0.#"),1)=".",TRUE,FALSE)</formula>
    </cfRule>
  </conditionalFormatting>
  <conditionalFormatting sqref="AQ459">
    <cfRule type="expression" dxfId="2457" priority="4311">
      <formula>IF(RIGHT(TEXT(AQ459,"0.#"),1)=".",FALSE,TRUE)</formula>
    </cfRule>
    <cfRule type="expression" dxfId="2456" priority="4312">
      <formula>IF(RIGHT(TEXT(AQ459,"0.#"),1)=".",TRUE,FALSE)</formula>
    </cfRule>
  </conditionalFormatting>
  <conditionalFormatting sqref="AQ460">
    <cfRule type="expression" dxfId="2455" priority="4309">
      <formula>IF(RIGHT(TEXT(AQ460,"0.#"),1)=".",FALSE,TRUE)</formula>
    </cfRule>
    <cfRule type="expression" dxfId="2454" priority="4310">
      <formula>IF(RIGHT(TEXT(AQ460,"0.#"),1)=".",TRUE,FALSE)</formula>
    </cfRule>
  </conditionalFormatting>
  <conditionalFormatting sqref="AQ458">
    <cfRule type="expression" dxfId="2453" priority="4307">
      <formula>IF(RIGHT(TEXT(AQ458,"0.#"),1)=".",FALSE,TRUE)</formula>
    </cfRule>
    <cfRule type="expression" dxfId="2452" priority="4308">
      <formula>IF(RIGHT(TEXT(AQ458,"0.#"),1)=".",TRUE,FALSE)</formula>
    </cfRule>
  </conditionalFormatting>
  <conditionalFormatting sqref="AE120 AM120">
    <cfRule type="expression" dxfId="2451" priority="2985">
      <formula>IF(RIGHT(TEXT(AE120,"0.#"),1)=".",FALSE,TRUE)</formula>
    </cfRule>
    <cfRule type="expression" dxfId="2450" priority="2986">
      <formula>IF(RIGHT(TEXT(AE120,"0.#"),1)=".",TRUE,FALSE)</formula>
    </cfRule>
  </conditionalFormatting>
  <conditionalFormatting sqref="AI126">
    <cfRule type="expression" dxfId="2449" priority="2975">
      <formula>IF(RIGHT(TEXT(AI126,"0.#"),1)=".",FALSE,TRUE)</formula>
    </cfRule>
    <cfRule type="expression" dxfId="2448" priority="2976">
      <formula>IF(RIGHT(TEXT(AI126,"0.#"),1)=".",TRUE,FALSE)</formula>
    </cfRule>
  </conditionalFormatting>
  <conditionalFormatting sqref="AI120">
    <cfRule type="expression" dxfId="2447" priority="2983">
      <formula>IF(RIGHT(TEXT(AI120,"0.#"),1)=".",FALSE,TRUE)</formula>
    </cfRule>
    <cfRule type="expression" dxfId="2446" priority="2984">
      <formula>IF(RIGHT(TEXT(AI120,"0.#"),1)=".",TRUE,FALSE)</formula>
    </cfRule>
  </conditionalFormatting>
  <conditionalFormatting sqref="AE123 AM123">
    <cfRule type="expression" dxfId="2445" priority="2981">
      <formula>IF(RIGHT(TEXT(AE123,"0.#"),1)=".",FALSE,TRUE)</formula>
    </cfRule>
    <cfRule type="expression" dxfId="2444" priority="2982">
      <formula>IF(RIGHT(TEXT(AE123,"0.#"),1)=".",TRUE,FALSE)</formula>
    </cfRule>
  </conditionalFormatting>
  <conditionalFormatting sqref="AI123">
    <cfRule type="expression" dxfId="2443" priority="2979">
      <formula>IF(RIGHT(TEXT(AI123,"0.#"),1)=".",FALSE,TRUE)</formula>
    </cfRule>
    <cfRule type="expression" dxfId="2442" priority="2980">
      <formula>IF(RIGHT(TEXT(AI123,"0.#"),1)=".",TRUE,FALSE)</formula>
    </cfRule>
  </conditionalFormatting>
  <conditionalFormatting sqref="AE126 AM126">
    <cfRule type="expression" dxfId="2441" priority="2977">
      <formula>IF(RIGHT(TEXT(AE126,"0.#"),1)=".",FALSE,TRUE)</formula>
    </cfRule>
    <cfRule type="expression" dxfId="2440" priority="2978">
      <formula>IF(RIGHT(TEXT(AE126,"0.#"),1)=".",TRUE,FALSE)</formula>
    </cfRule>
  </conditionalFormatting>
  <conditionalFormatting sqref="AE129 AM129">
    <cfRule type="expression" dxfId="2439" priority="2973">
      <formula>IF(RIGHT(TEXT(AE129,"0.#"),1)=".",FALSE,TRUE)</formula>
    </cfRule>
    <cfRule type="expression" dxfId="2438" priority="2974">
      <formula>IF(RIGHT(TEXT(AE129,"0.#"),1)=".",TRUE,FALSE)</formula>
    </cfRule>
  </conditionalFormatting>
  <conditionalFormatting sqref="AI129">
    <cfRule type="expression" dxfId="2437" priority="2971">
      <formula>IF(RIGHT(TEXT(AI129,"0.#"),1)=".",FALSE,TRUE)</formula>
    </cfRule>
    <cfRule type="expression" dxfId="2436" priority="2972">
      <formula>IF(RIGHT(TEXT(AI129,"0.#"),1)=".",TRUE,FALSE)</formula>
    </cfRule>
  </conditionalFormatting>
  <conditionalFormatting sqref="Y839:Y866">
    <cfRule type="expression" dxfId="2435" priority="2969">
      <formula>IF(RIGHT(TEXT(Y839,"0.#"),1)=".",FALSE,TRUE)</formula>
    </cfRule>
    <cfRule type="expression" dxfId="2434" priority="2970">
      <formula>IF(RIGHT(TEXT(Y839,"0.#"),1)=".",TRUE,FALSE)</formula>
    </cfRule>
  </conditionalFormatting>
  <conditionalFormatting sqref="AU518">
    <cfRule type="expression" dxfId="2433" priority="1479">
      <formula>IF(RIGHT(TEXT(AU518,"0.#"),1)=".",FALSE,TRUE)</formula>
    </cfRule>
    <cfRule type="expression" dxfId="2432" priority="1480">
      <formula>IF(RIGHT(TEXT(AU518,"0.#"),1)=".",TRUE,FALSE)</formula>
    </cfRule>
  </conditionalFormatting>
  <conditionalFormatting sqref="AQ551">
    <cfRule type="expression" dxfId="2431" priority="1255">
      <formula>IF(RIGHT(TEXT(AQ551,"0.#"),1)=".",FALSE,TRUE)</formula>
    </cfRule>
    <cfRule type="expression" dxfId="2430" priority="1256">
      <formula>IF(RIGHT(TEXT(AQ551,"0.#"),1)=".",TRUE,FALSE)</formula>
    </cfRule>
  </conditionalFormatting>
  <conditionalFormatting sqref="AE556">
    <cfRule type="expression" dxfId="2429" priority="1253">
      <formula>IF(RIGHT(TEXT(AE556,"0.#"),1)=".",FALSE,TRUE)</formula>
    </cfRule>
    <cfRule type="expression" dxfId="2428" priority="1254">
      <formula>IF(RIGHT(TEXT(AE556,"0.#"),1)=".",TRUE,FALSE)</formula>
    </cfRule>
  </conditionalFormatting>
  <conditionalFormatting sqref="AE557">
    <cfRule type="expression" dxfId="2427" priority="1251">
      <formula>IF(RIGHT(TEXT(AE557,"0.#"),1)=".",FALSE,TRUE)</formula>
    </cfRule>
    <cfRule type="expression" dxfId="2426" priority="1252">
      <formula>IF(RIGHT(TEXT(AE557,"0.#"),1)=".",TRUE,FALSE)</formula>
    </cfRule>
  </conditionalFormatting>
  <conditionalFormatting sqref="AE558">
    <cfRule type="expression" dxfId="2425" priority="1249">
      <formula>IF(RIGHT(TEXT(AE558,"0.#"),1)=".",FALSE,TRUE)</formula>
    </cfRule>
    <cfRule type="expression" dxfId="2424" priority="1250">
      <formula>IF(RIGHT(TEXT(AE558,"0.#"),1)=".",TRUE,FALSE)</formula>
    </cfRule>
  </conditionalFormatting>
  <conditionalFormatting sqref="AU556">
    <cfRule type="expression" dxfId="2423" priority="1241">
      <formula>IF(RIGHT(TEXT(AU556,"0.#"),1)=".",FALSE,TRUE)</formula>
    </cfRule>
    <cfRule type="expression" dxfId="2422" priority="1242">
      <formula>IF(RIGHT(TEXT(AU556,"0.#"),1)=".",TRUE,FALSE)</formula>
    </cfRule>
  </conditionalFormatting>
  <conditionalFormatting sqref="AU557">
    <cfRule type="expression" dxfId="2421" priority="1239">
      <formula>IF(RIGHT(TEXT(AU557,"0.#"),1)=".",FALSE,TRUE)</formula>
    </cfRule>
    <cfRule type="expression" dxfId="2420" priority="1240">
      <formula>IF(RIGHT(TEXT(AU557,"0.#"),1)=".",TRUE,FALSE)</formula>
    </cfRule>
  </conditionalFormatting>
  <conditionalFormatting sqref="AU558">
    <cfRule type="expression" dxfId="2419" priority="1237">
      <formula>IF(RIGHT(TEXT(AU558,"0.#"),1)=".",FALSE,TRUE)</formula>
    </cfRule>
    <cfRule type="expression" dxfId="2418" priority="1238">
      <formula>IF(RIGHT(TEXT(AU558,"0.#"),1)=".",TRUE,FALSE)</formula>
    </cfRule>
  </conditionalFormatting>
  <conditionalFormatting sqref="AQ557">
    <cfRule type="expression" dxfId="2417" priority="1229">
      <formula>IF(RIGHT(TEXT(AQ557,"0.#"),1)=".",FALSE,TRUE)</formula>
    </cfRule>
    <cfRule type="expression" dxfId="2416" priority="1230">
      <formula>IF(RIGHT(TEXT(AQ557,"0.#"),1)=".",TRUE,FALSE)</formula>
    </cfRule>
  </conditionalFormatting>
  <conditionalFormatting sqref="AQ558">
    <cfRule type="expression" dxfId="2415" priority="1227">
      <formula>IF(RIGHT(TEXT(AQ558,"0.#"),1)=".",FALSE,TRUE)</formula>
    </cfRule>
    <cfRule type="expression" dxfId="2414" priority="1228">
      <formula>IF(RIGHT(TEXT(AQ558,"0.#"),1)=".",TRUE,FALSE)</formula>
    </cfRule>
  </conditionalFormatting>
  <conditionalFormatting sqref="AQ556">
    <cfRule type="expression" dxfId="2413" priority="1225">
      <formula>IF(RIGHT(TEXT(AQ556,"0.#"),1)=".",FALSE,TRUE)</formula>
    </cfRule>
    <cfRule type="expression" dxfId="2412" priority="1226">
      <formula>IF(RIGHT(TEXT(AQ556,"0.#"),1)=".",TRUE,FALSE)</formula>
    </cfRule>
  </conditionalFormatting>
  <conditionalFormatting sqref="AE561">
    <cfRule type="expression" dxfId="2411" priority="1223">
      <formula>IF(RIGHT(TEXT(AE561,"0.#"),1)=".",FALSE,TRUE)</formula>
    </cfRule>
    <cfRule type="expression" dxfId="2410" priority="1224">
      <formula>IF(RIGHT(TEXT(AE561,"0.#"),1)=".",TRUE,FALSE)</formula>
    </cfRule>
  </conditionalFormatting>
  <conditionalFormatting sqref="AE562">
    <cfRule type="expression" dxfId="2409" priority="1221">
      <formula>IF(RIGHT(TEXT(AE562,"0.#"),1)=".",FALSE,TRUE)</formula>
    </cfRule>
    <cfRule type="expression" dxfId="2408" priority="1222">
      <formula>IF(RIGHT(TEXT(AE562,"0.#"),1)=".",TRUE,FALSE)</formula>
    </cfRule>
  </conditionalFormatting>
  <conditionalFormatting sqref="AE563">
    <cfRule type="expression" dxfId="2407" priority="1219">
      <formula>IF(RIGHT(TEXT(AE563,"0.#"),1)=".",FALSE,TRUE)</formula>
    </cfRule>
    <cfRule type="expression" dxfId="2406" priority="1220">
      <formula>IF(RIGHT(TEXT(AE563,"0.#"),1)=".",TRUE,FALSE)</formula>
    </cfRule>
  </conditionalFormatting>
  <conditionalFormatting sqref="AL1102:AO1131">
    <cfRule type="expression" dxfId="2405" priority="2875">
      <formula>IF(AND(AL1102&gt;=0, RIGHT(TEXT(AL1102,"0.#"),1)&lt;&gt;"."),TRUE,FALSE)</formula>
    </cfRule>
    <cfRule type="expression" dxfId="2404" priority="2876">
      <formula>IF(AND(AL1102&gt;=0, RIGHT(TEXT(AL1102,"0.#"),1)="."),TRUE,FALSE)</formula>
    </cfRule>
    <cfRule type="expression" dxfId="2403" priority="2877">
      <formula>IF(AND(AL1102&lt;0, RIGHT(TEXT(AL1102,"0.#"),1)&lt;&gt;"."),TRUE,FALSE)</formula>
    </cfRule>
    <cfRule type="expression" dxfId="2402" priority="2878">
      <formula>IF(AND(AL1102&lt;0, RIGHT(TEXT(AL1102,"0.#"),1)="."),TRUE,FALSE)</formula>
    </cfRule>
  </conditionalFormatting>
  <conditionalFormatting sqref="Y1102:Y1131">
    <cfRule type="expression" dxfId="2401" priority="2873">
      <formula>IF(RIGHT(TEXT(Y1102,"0.#"),1)=".",FALSE,TRUE)</formula>
    </cfRule>
    <cfRule type="expression" dxfId="2400" priority="2874">
      <formula>IF(RIGHT(TEXT(Y1102,"0.#"),1)=".",TRUE,FALSE)</formula>
    </cfRule>
  </conditionalFormatting>
  <conditionalFormatting sqref="AQ553">
    <cfRule type="expression" dxfId="2399" priority="1257">
      <formula>IF(RIGHT(TEXT(AQ553,"0.#"),1)=".",FALSE,TRUE)</formula>
    </cfRule>
    <cfRule type="expression" dxfId="2398" priority="1258">
      <formula>IF(RIGHT(TEXT(AQ553,"0.#"),1)=".",TRUE,FALSE)</formula>
    </cfRule>
  </conditionalFormatting>
  <conditionalFormatting sqref="AU552">
    <cfRule type="expression" dxfId="2397" priority="1269">
      <formula>IF(RIGHT(TEXT(AU552,"0.#"),1)=".",FALSE,TRUE)</formula>
    </cfRule>
    <cfRule type="expression" dxfId="2396" priority="1270">
      <formula>IF(RIGHT(TEXT(AU552,"0.#"),1)=".",TRUE,FALSE)</formula>
    </cfRule>
  </conditionalFormatting>
  <conditionalFormatting sqref="AE552">
    <cfRule type="expression" dxfId="2395" priority="1281">
      <formula>IF(RIGHT(TEXT(AE552,"0.#"),1)=".",FALSE,TRUE)</formula>
    </cfRule>
    <cfRule type="expression" dxfId="2394" priority="1282">
      <formula>IF(RIGHT(TEXT(AE552,"0.#"),1)=".",TRUE,FALSE)</formula>
    </cfRule>
  </conditionalFormatting>
  <conditionalFormatting sqref="AQ548">
    <cfRule type="expression" dxfId="2393" priority="1287">
      <formula>IF(RIGHT(TEXT(AQ548,"0.#"),1)=".",FALSE,TRUE)</formula>
    </cfRule>
    <cfRule type="expression" dxfId="2392" priority="1288">
      <formula>IF(RIGHT(TEXT(AQ548,"0.#"),1)=".",TRUE,FALSE)</formula>
    </cfRule>
  </conditionalFormatting>
  <conditionalFormatting sqref="AL837:AO838">
    <cfRule type="expression" dxfId="2391" priority="2827">
      <formula>IF(AND(AL837&gt;=0, RIGHT(TEXT(AL837,"0.#"),1)&lt;&gt;"."),TRUE,FALSE)</formula>
    </cfRule>
    <cfRule type="expression" dxfId="2390" priority="2828">
      <formula>IF(AND(AL837&gt;=0, RIGHT(TEXT(AL837,"0.#"),1)="."),TRUE,FALSE)</formula>
    </cfRule>
    <cfRule type="expression" dxfId="2389" priority="2829">
      <formula>IF(AND(AL837&lt;0, RIGHT(TEXT(AL837,"0.#"),1)&lt;&gt;"."),TRUE,FALSE)</formula>
    </cfRule>
    <cfRule type="expression" dxfId="2388" priority="2830">
      <formula>IF(AND(AL837&lt;0, RIGHT(TEXT(AL837,"0.#"),1)="."),TRUE,FALSE)</formula>
    </cfRule>
  </conditionalFormatting>
  <conditionalFormatting sqref="Y837:Y838">
    <cfRule type="expression" dxfId="2387" priority="2825">
      <formula>IF(RIGHT(TEXT(Y837,"0.#"),1)=".",FALSE,TRUE)</formula>
    </cfRule>
    <cfRule type="expression" dxfId="2386" priority="2826">
      <formula>IF(RIGHT(TEXT(Y837,"0.#"),1)=".",TRUE,FALSE)</formula>
    </cfRule>
  </conditionalFormatting>
  <conditionalFormatting sqref="AE492">
    <cfRule type="expression" dxfId="2385" priority="1613">
      <formula>IF(RIGHT(TEXT(AE492,"0.#"),1)=".",FALSE,TRUE)</formula>
    </cfRule>
    <cfRule type="expression" dxfId="2384" priority="1614">
      <formula>IF(RIGHT(TEXT(AE492,"0.#"),1)=".",TRUE,FALSE)</formula>
    </cfRule>
  </conditionalFormatting>
  <conditionalFormatting sqref="AE493">
    <cfRule type="expression" dxfId="2383" priority="1611">
      <formula>IF(RIGHT(TEXT(AE493,"0.#"),1)=".",FALSE,TRUE)</formula>
    </cfRule>
    <cfRule type="expression" dxfId="2382" priority="1612">
      <formula>IF(RIGHT(TEXT(AE493,"0.#"),1)=".",TRUE,FALSE)</formula>
    </cfRule>
  </conditionalFormatting>
  <conditionalFormatting sqref="AE494">
    <cfRule type="expression" dxfId="2381" priority="1609">
      <formula>IF(RIGHT(TEXT(AE494,"0.#"),1)=".",FALSE,TRUE)</formula>
    </cfRule>
    <cfRule type="expression" dxfId="2380" priority="1610">
      <formula>IF(RIGHT(TEXT(AE494,"0.#"),1)=".",TRUE,FALSE)</formula>
    </cfRule>
  </conditionalFormatting>
  <conditionalFormatting sqref="AQ493">
    <cfRule type="expression" dxfId="2379" priority="1589">
      <formula>IF(RIGHT(TEXT(AQ493,"0.#"),1)=".",FALSE,TRUE)</formula>
    </cfRule>
    <cfRule type="expression" dxfId="2378" priority="1590">
      <formula>IF(RIGHT(TEXT(AQ493,"0.#"),1)=".",TRUE,FALSE)</formula>
    </cfRule>
  </conditionalFormatting>
  <conditionalFormatting sqref="AQ494">
    <cfRule type="expression" dxfId="2377" priority="1587">
      <formula>IF(RIGHT(TEXT(AQ494,"0.#"),1)=".",FALSE,TRUE)</formula>
    </cfRule>
    <cfRule type="expression" dxfId="2376" priority="1588">
      <formula>IF(RIGHT(TEXT(AQ494,"0.#"),1)=".",TRUE,FALSE)</formula>
    </cfRule>
  </conditionalFormatting>
  <conditionalFormatting sqref="AQ492">
    <cfRule type="expression" dxfId="2375" priority="1585">
      <formula>IF(RIGHT(TEXT(AQ492,"0.#"),1)=".",FALSE,TRUE)</formula>
    </cfRule>
    <cfRule type="expression" dxfId="2374" priority="1586">
      <formula>IF(RIGHT(TEXT(AQ492,"0.#"),1)=".",TRUE,FALSE)</formula>
    </cfRule>
  </conditionalFormatting>
  <conditionalFormatting sqref="AU494">
    <cfRule type="expression" dxfId="2373" priority="1597">
      <formula>IF(RIGHT(TEXT(AU494,"0.#"),1)=".",FALSE,TRUE)</formula>
    </cfRule>
    <cfRule type="expression" dxfId="2372" priority="1598">
      <formula>IF(RIGHT(TEXT(AU494,"0.#"),1)=".",TRUE,FALSE)</formula>
    </cfRule>
  </conditionalFormatting>
  <conditionalFormatting sqref="AU492">
    <cfRule type="expression" dxfId="2371" priority="1601">
      <formula>IF(RIGHT(TEXT(AU492,"0.#"),1)=".",FALSE,TRUE)</formula>
    </cfRule>
    <cfRule type="expression" dxfId="2370" priority="1602">
      <formula>IF(RIGHT(TEXT(AU492,"0.#"),1)=".",TRUE,FALSE)</formula>
    </cfRule>
  </conditionalFormatting>
  <conditionalFormatting sqref="AU493">
    <cfRule type="expression" dxfId="2369" priority="1599">
      <formula>IF(RIGHT(TEXT(AU493,"0.#"),1)=".",FALSE,TRUE)</formula>
    </cfRule>
    <cfRule type="expression" dxfId="2368" priority="1600">
      <formula>IF(RIGHT(TEXT(AU493,"0.#"),1)=".",TRUE,FALSE)</formula>
    </cfRule>
  </conditionalFormatting>
  <conditionalFormatting sqref="AU583">
    <cfRule type="expression" dxfId="2367" priority="1117">
      <formula>IF(RIGHT(TEXT(AU583,"0.#"),1)=".",FALSE,TRUE)</formula>
    </cfRule>
    <cfRule type="expression" dxfId="2366" priority="1118">
      <formula>IF(RIGHT(TEXT(AU583,"0.#"),1)=".",TRUE,FALSE)</formula>
    </cfRule>
  </conditionalFormatting>
  <conditionalFormatting sqref="AU582">
    <cfRule type="expression" dxfId="2365" priority="1119">
      <formula>IF(RIGHT(TEXT(AU582,"0.#"),1)=".",FALSE,TRUE)</formula>
    </cfRule>
    <cfRule type="expression" dxfId="2364" priority="1120">
      <formula>IF(RIGHT(TEXT(AU582,"0.#"),1)=".",TRUE,FALSE)</formula>
    </cfRule>
  </conditionalFormatting>
  <conditionalFormatting sqref="AE499">
    <cfRule type="expression" dxfId="2363" priority="1579">
      <formula>IF(RIGHT(TEXT(AE499,"0.#"),1)=".",FALSE,TRUE)</formula>
    </cfRule>
    <cfRule type="expression" dxfId="2362" priority="1580">
      <formula>IF(RIGHT(TEXT(AE499,"0.#"),1)=".",TRUE,FALSE)</formula>
    </cfRule>
  </conditionalFormatting>
  <conditionalFormatting sqref="AE497">
    <cfRule type="expression" dxfId="2361" priority="1583">
      <formula>IF(RIGHT(TEXT(AE497,"0.#"),1)=".",FALSE,TRUE)</formula>
    </cfRule>
    <cfRule type="expression" dxfId="2360" priority="1584">
      <formula>IF(RIGHT(TEXT(AE497,"0.#"),1)=".",TRUE,FALSE)</formula>
    </cfRule>
  </conditionalFormatting>
  <conditionalFormatting sqref="AE498">
    <cfRule type="expression" dxfId="2359" priority="1581">
      <formula>IF(RIGHT(TEXT(AE498,"0.#"),1)=".",FALSE,TRUE)</formula>
    </cfRule>
    <cfRule type="expression" dxfId="2358" priority="1582">
      <formula>IF(RIGHT(TEXT(AE498,"0.#"),1)=".",TRUE,FALSE)</formula>
    </cfRule>
  </conditionalFormatting>
  <conditionalFormatting sqref="AU499">
    <cfRule type="expression" dxfId="2357" priority="1567">
      <formula>IF(RIGHT(TEXT(AU499,"0.#"),1)=".",FALSE,TRUE)</formula>
    </cfRule>
    <cfRule type="expression" dxfId="2356" priority="1568">
      <formula>IF(RIGHT(TEXT(AU499,"0.#"),1)=".",TRUE,FALSE)</formula>
    </cfRule>
  </conditionalFormatting>
  <conditionalFormatting sqref="AU497">
    <cfRule type="expression" dxfId="2355" priority="1571">
      <formula>IF(RIGHT(TEXT(AU497,"0.#"),1)=".",FALSE,TRUE)</formula>
    </cfRule>
    <cfRule type="expression" dxfId="2354" priority="1572">
      <formula>IF(RIGHT(TEXT(AU497,"0.#"),1)=".",TRUE,FALSE)</formula>
    </cfRule>
  </conditionalFormatting>
  <conditionalFormatting sqref="AU498">
    <cfRule type="expression" dxfId="2353" priority="1569">
      <formula>IF(RIGHT(TEXT(AU498,"0.#"),1)=".",FALSE,TRUE)</formula>
    </cfRule>
    <cfRule type="expression" dxfId="2352" priority="1570">
      <formula>IF(RIGHT(TEXT(AU498,"0.#"),1)=".",TRUE,FALSE)</formula>
    </cfRule>
  </conditionalFormatting>
  <conditionalFormatting sqref="AQ497">
    <cfRule type="expression" dxfId="2351" priority="1555">
      <formula>IF(RIGHT(TEXT(AQ497,"0.#"),1)=".",FALSE,TRUE)</formula>
    </cfRule>
    <cfRule type="expression" dxfId="2350" priority="1556">
      <formula>IF(RIGHT(TEXT(AQ497,"0.#"),1)=".",TRUE,FALSE)</formula>
    </cfRule>
  </conditionalFormatting>
  <conditionalFormatting sqref="AQ498">
    <cfRule type="expression" dxfId="2349" priority="1559">
      <formula>IF(RIGHT(TEXT(AQ498,"0.#"),1)=".",FALSE,TRUE)</formula>
    </cfRule>
    <cfRule type="expression" dxfId="2348" priority="1560">
      <formula>IF(RIGHT(TEXT(AQ498,"0.#"),1)=".",TRUE,FALSE)</formula>
    </cfRule>
  </conditionalFormatting>
  <conditionalFormatting sqref="AQ499">
    <cfRule type="expression" dxfId="2347" priority="1557">
      <formula>IF(RIGHT(TEXT(AQ499,"0.#"),1)=".",FALSE,TRUE)</formula>
    </cfRule>
    <cfRule type="expression" dxfId="2346" priority="1558">
      <formula>IF(RIGHT(TEXT(AQ499,"0.#"),1)=".",TRUE,FALSE)</formula>
    </cfRule>
  </conditionalFormatting>
  <conditionalFormatting sqref="AE504">
    <cfRule type="expression" dxfId="2345" priority="1549">
      <formula>IF(RIGHT(TEXT(AE504,"0.#"),1)=".",FALSE,TRUE)</formula>
    </cfRule>
    <cfRule type="expression" dxfId="2344" priority="1550">
      <formula>IF(RIGHT(TEXT(AE504,"0.#"),1)=".",TRUE,FALSE)</formula>
    </cfRule>
  </conditionalFormatting>
  <conditionalFormatting sqref="AE502">
    <cfRule type="expression" dxfId="2343" priority="1553">
      <formula>IF(RIGHT(TEXT(AE502,"0.#"),1)=".",FALSE,TRUE)</formula>
    </cfRule>
    <cfRule type="expression" dxfId="2342" priority="1554">
      <formula>IF(RIGHT(TEXT(AE502,"0.#"),1)=".",TRUE,FALSE)</formula>
    </cfRule>
  </conditionalFormatting>
  <conditionalFormatting sqref="AE503">
    <cfRule type="expression" dxfId="2341" priority="1551">
      <formula>IF(RIGHT(TEXT(AE503,"0.#"),1)=".",FALSE,TRUE)</formula>
    </cfRule>
    <cfRule type="expression" dxfId="2340" priority="1552">
      <formula>IF(RIGHT(TEXT(AE503,"0.#"),1)=".",TRUE,FALSE)</formula>
    </cfRule>
  </conditionalFormatting>
  <conditionalFormatting sqref="AU504">
    <cfRule type="expression" dxfId="2339" priority="1537">
      <formula>IF(RIGHT(TEXT(AU504,"0.#"),1)=".",FALSE,TRUE)</formula>
    </cfRule>
    <cfRule type="expression" dxfId="2338" priority="1538">
      <formula>IF(RIGHT(TEXT(AU504,"0.#"),1)=".",TRUE,FALSE)</formula>
    </cfRule>
  </conditionalFormatting>
  <conditionalFormatting sqref="AU502">
    <cfRule type="expression" dxfId="2337" priority="1541">
      <formula>IF(RIGHT(TEXT(AU502,"0.#"),1)=".",FALSE,TRUE)</formula>
    </cfRule>
    <cfRule type="expression" dxfId="2336" priority="1542">
      <formula>IF(RIGHT(TEXT(AU502,"0.#"),1)=".",TRUE,FALSE)</formula>
    </cfRule>
  </conditionalFormatting>
  <conditionalFormatting sqref="AU503">
    <cfRule type="expression" dxfId="2335" priority="1539">
      <formula>IF(RIGHT(TEXT(AU503,"0.#"),1)=".",FALSE,TRUE)</formula>
    </cfRule>
    <cfRule type="expression" dxfId="2334" priority="1540">
      <formula>IF(RIGHT(TEXT(AU503,"0.#"),1)=".",TRUE,FALSE)</formula>
    </cfRule>
  </conditionalFormatting>
  <conditionalFormatting sqref="AQ502">
    <cfRule type="expression" dxfId="2333" priority="1525">
      <formula>IF(RIGHT(TEXT(AQ502,"0.#"),1)=".",FALSE,TRUE)</formula>
    </cfRule>
    <cfRule type="expression" dxfId="2332" priority="1526">
      <formula>IF(RIGHT(TEXT(AQ502,"0.#"),1)=".",TRUE,FALSE)</formula>
    </cfRule>
  </conditionalFormatting>
  <conditionalFormatting sqref="AQ503">
    <cfRule type="expression" dxfId="2331" priority="1529">
      <formula>IF(RIGHT(TEXT(AQ503,"0.#"),1)=".",FALSE,TRUE)</formula>
    </cfRule>
    <cfRule type="expression" dxfId="2330" priority="1530">
      <formula>IF(RIGHT(TEXT(AQ503,"0.#"),1)=".",TRUE,FALSE)</formula>
    </cfRule>
  </conditionalFormatting>
  <conditionalFormatting sqref="AQ504">
    <cfRule type="expression" dxfId="2329" priority="1527">
      <formula>IF(RIGHT(TEXT(AQ504,"0.#"),1)=".",FALSE,TRUE)</formula>
    </cfRule>
    <cfRule type="expression" dxfId="2328" priority="1528">
      <formula>IF(RIGHT(TEXT(AQ504,"0.#"),1)=".",TRUE,FALSE)</formula>
    </cfRule>
  </conditionalFormatting>
  <conditionalFormatting sqref="AE509">
    <cfRule type="expression" dxfId="2327" priority="1519">
      <formula>IF(RIGHT(TEXT(AE509,"0.#"),1)=".",FALSE,TRUE)</formula>
    </cfRule>
    <cfRule type="expression" dxfId="2326" priority="1520">
      <formula>IF(RIGHT(TEXT(AE509,"0.#"),1)=".",TRUE,FALSE)</formula>
    </cfRule>
  </conditionalFormatting>
  <conditionalFormatting sqref="AE507">
    <cfRule type="expression" dxfId="2325" priority="1523">
      <formula>IF(RIGHT(TEXT(AE507,"0.#"),1)=".",FALSE,TRUE)</formula>
    </cfRule>
    <cfRule type="expression" dxfId="2324" priority="1524">
      <formula>IF(RIGHT(TEXT(AE507,"0.#"),1)=".",TRUE,FALSE)</formula>
    </cfRule>
  </conditionalFormatting>
  <conditionalFormatting sqref="AE508">
    <cfRule type="expression" dxfId="2323" priority="1521">
      <formula>IF(RIGHT(TEXT(AE508,"0.#"),1)=".",FALSE,TRUE)</formula>
    </cfRule>
    <cfRule type="expression" dxfId="2322" priority="1522">
      <formula>IF(RIGHT(TEXT(AE508,"0.#"),1)=".",TRUE,FALSE)</formula>
    </cfRule>
  </conditionalFormatting>
  <conditionalFormatting sqref="AU509">
    <cfRule type="expression" dxfId="2321" priority="1507">
      <formula>IF(RIGHT(TEXT(AU509,"0.#"),1)=".",FALSE,TRUE)</formula>
    </cfRule>
    <cfRule type="expression" dxfId="2320" priority="1508">
      <formula>IF(RIGHT(TEXT(AU509,"0.#"),1)=".",TRUE,FALSE)</formula>
    </cfRule>
  </conditionalFormatting>
  <conditionalFormatting sqref="AU507">
    <cfRule type="expression" dxfId="2319" priority="1511">
      <formula>IF(RIGHT(TEXT(AU507,"0.#"),1)=".",FALSE,TRUE)</formula>
    </cfRule>
    <cfRule type="expression" dxfId="2318" priority="1512">
      <formula>IF(RIGHT(TEXT(AU507,"0.#"),1)=".",TRUE,FALSE)</formula>
    </cfRule>
  </conditionalFormatting>
  <conditionalFormatting sqref="AU508">
    <cfRule type="expression" dxfId="2317" priority="1509">
      <formula>IF(RIGHT(TEXT(AU508,"0.#"),1)=".",FALSE,TRUE)</formula>
    </cfRule>
    <cfRule type="expression" dxfId="2316" priority="1510">
      <formula>IF(RIGHT(TEXT(AU508,"0.#"),1)=".",TRUE,FALSE)</formula>
    </cfRule>
  </conditionalFormatting>
  <conditionalFormatting sqref="AQ507">
    <cfRule type="expression" dxfId="2315" priority="1495">
      <formula>IF(RIGHT(TEXT(AQ507,"0.#"),1)=".",FALSE,TRUE)</formula>
    </cfRule>
    <cfRule type="expression" dxfId="2314" priority="1496">
      <formula>IF(RIGHT(TEXT(AQ507,"0.#"),1)=".",TRUE,FALSE)</formula>
    </cfRule>
  </conditionalFormatting>
  <conditionalFormatting sqref="AQ508">
    <cfRule type="expression" dxfId="2313" priority="1499">
      <formula>IF(RIGHT(TEXT(AQ508,"0.#"),1)=".",FALSE,TRUE)</formula>
    </cfRule>
    <cfRule type="expression" dxfId="2312" priority="1500">
      <formula>IF(RIGHT(TEXT(AQ508,"0.#"),1)=".",TRUE,FALSE)</formula>
    </cfRule>
  </conditionalFormatting>
  <conditionalFormatting sqref="AQ509">
    <cfRule type="expression" dxfId="2311" priority="1497">
      <formula>IF(RIGHT(TEXT(AQ509,"0.#"),1)=".",FALSE,TRUE)</formula>
    </cfRule>
    <cfRule type="expression" dxfId="2310" priority="1498">
      <formula>IF(RIGHT(TEXT(AQ509,"0.#"),1)=".",TRUE,FALSE)</formula>
    </cfRule>
  </conditionalFormatting>
  <conditionalFormatting sqref="AE465">
    <cfRule type="expression" dxfId="2309" priority="1789">
      <formula>IF(RIGHT(TEXT(AE465,"0.#"),1)=".",FALSE,TRUE)</formula>
    </cfRule>
    <cfRule type="expression" dxfId="2308" priority="1790">
      <formula>IF(RIGHT(TEXT(AE465,"0.#"),1)=".",TRUE,FALSE)</formula>
    </cfRule>
  </conditionalFormatting>
  <conditionalFormatting sqref="AE463">
    <cfRule type="expression" dxfId="2307" priority="1793">
      <formula>IF(RIGHT(TEXT(AE463,"0.#"),1)=".",FALSE,TRUE)</formula>
    </cfRule>
    <cfRule type="expression" dxfId="2306" priority="1794">
      <formula>IF(RIGHT(TEXT(AE463,"0.#"),1)=".",TRUE,FALSE)</formula>
    </cfRule>
  </conditionalFormatting>
  <conditionalFormatting sqref="AE464">
    <cfRule type="expression" dxfId="2305" priority="1791">
      <formula>IF(RIGHT(TEXT(AE464,"0.#"),1)=".",FALSE,TRUE)</formula>
    </cfRule>
    <cfRule type="expression" dxfId="2304" priority="1792">
      <formula>IF(RIGHT(TEXT(AE464,"0.#"),1)=".",TRUE,FALSE)</formula>
    </cfRule>
  </conditionalFormatting>
  <conditionalFormatting sqref="AM465">
    <cfRule type="expression" dxfId="2303" priority="1783">
      <formula>IF(RIGHT(TEXT(AM465,"0.#"),1)=".",FALSE,TRUE)</formula>
    </cfRule>
    <cfRule type="expression" dxfId="2302" priority="1784">
      <formula>IF(RIGHT(TEXT(AM465,"0.#"),1)=".",TRUE,FALSE)</formula>
    </cfRule>
  </conditionalFormatting>
  <conditionalFormatting sqref="AM463">
    <cfRule type="expression" dxfId="2301" priority="1787">
      <formula>IF(RIGHT(TEXT(AM463,"0.#"),1)=".",FALSE,TRUE)</formula>
    </cfRule>
    <cfRule type="expression" dxfId="2300" priority="1788">
      <formula>IF(RIGHT(TEXT(AM463,"0.#"),1)=".",TRUE,FALSE)</formula>
    </cfRule>
  </conditionalFormatting>
  <conditionalFormatting sqref="AM464">
    <cfRule type="expression" dxfId="2299" priority="1785">
      <formula>IF(RIGHT(TEXT(AM464,"0.#"),1)=".",FALSE,TRUE)</formula>
    </cfRule>
    <cfRule type="expression" dxfId="2298" priority="1786">
      <formula>IF(RIGHT(TEXT(AM464,"0.#"),1)=".",TRUE,FALSE)</formula>
    </cfRule>
  </conditionalFormatting>
  <conditionalFormatting sqref="AU465">
    <cfRule type="expression" dxfId="2297" priority="1777">
      <formula>IF(RIGHT(TEXT(AU465,"0.#"),1)=".",FALSE,TRUE)</formula>
    </cfRule>
    <cfRule type="expression" dxfId="2296" priority="1778">
      <formula>IF(RIGHT(TEXT(AU465,"0.#"),1)=".",TRUE,FALSE)</formula>
    </cfRule>
  </conditionalFormatting>
  <conditionalFormatting sqref="AU463">
    <cfRule type="expression" dxfId="2295" priority="1781">
      <formula>IF(RIGHT(TEXT(AU463,"0.#"),1)=".",FALSE,TRUE)</formula>
    </cfRule>
    <cfRule type="expression" dxfId="2294" priority="1782">
      <formula>IF(RIGHT(TEXT(AU463,"0.#"),1)=".",TRUE,FALSE)</formula>
    </cfRule>
  </conditionalFormatting>
  <conditionalFormatting sqref="AU464">
    <cfRule type="expression" dxfId="2293" priority="1779">
      <formula>IF(RIGHT(TEXT(AU464,"0.#"),1)=".",FALSE,TRUE)</formula>
    </cfRule>
    <cfRule type="expression" dxfId="2292" priority="1780">
      <formula>IF(RIGHT(TEXT(AU464,"0.#"),1)=".",TRUE,FALSE)</formula>
    </cfRule>
  </conditionalFormatting>
  <conditionalFormatting sqref="AI465">
    <cfRule type="expression" dxfId="2291" priority="1771">
      <formula>IF(RIGHT(TEXT(AI465,"0.#"),1)=".",FALSE,TRUE)</formula>
    </cfRule>
    <cfRule type="expression" dxfId="2290" priority="1772">
      <formula>IF(RIGHT(TEXT(AI465,"0.#"),1)=".",TRUE,FALSE)</formula>
    </cfRule>
  </conditionalFormatting>
  <conditionalFormatting sqref="AI463">
    <cfRule type="expression" dxfId="2289" priority="1775">
      <formula>IF(RIGHT(TEXT(AI463,"0.#"),1)=".",FALSE,TRUE)</formula>
    </cfRule>
    <cfRule type="expression" dxfId="2288" priority="1776">
      <formula>IF(RIGHT(TEXT(AI463,"0.#"),1)=".",TRUE,FALSE)</formula>
    </cfRule>
  </conditionalFormatting>
  <conditionalFormatting sqref="AI464">
    <cfRule type="expression" dxfId="2287" priority="1773">
      <formula>IF(RIGHT(TEXT(AI464,"0.#"),1)=".",FALSE,TRUE)</formula>
    </cfRule>
    <cfRule type="expression" dxfId="2286" priority="1774">
      <formula>IF(RIGHT(TEXT(AI464,"0.#"),1)=".",TRUE,FALSE)</formula>
    </cfRule>
  </conditionalFormatting>
  <conditionalFormatting sqref="AQ463">
    <cfRule type="expression" dxfId="2285" priority="1765">
      <formula>IF(RIGHT(TEXT(AQ463,"0.#"),1)=".",FALSE,TRUE)</formula>
    </cfRule>
    <cfRule type="expression" dxfId="2284" priority="1766">
      <formula>IF(RIGHT(TEXT(AQ463,"0.#"),1)=".",TRUE,FALSE)</formula>
    </cfRule>
  </conditionalFormatting>
  <conditionalFormatting sqref="AQ464">
    <cfRule type="expression" dxfId="2283" priority="1769">
      <formula>IF(RIGHT(TEXT(AQ464,"0.#"),1)=".",FALSE,TRUE)</formula>
    </cfRule>
    <cfRule type="expression" dxfId="2282" priority="1770">
      <formula>IF(RIGHT(TEXT(AQ464,"0.#"),1)=".",TRUE,FALSE)</formula>
    </cfRule>
  </conditionalFormatting>
  <conditionalFormatting sqref="AQ465">
    <cfRule type="expression" dxfId="2281" priority="1767">
      <formula>IF(RIGHT(TEXT(AQ465,"0.#"),1)=".",FALSE,TRUE)</formula>
    </cfRule>
    <cfRule type="expression" dxfId="2280" priority="1768">
      <formula>IF(RIGHT(TEXT(AQ465,"0.#"),1)=".",TRUE,FALSE)</formula>
    </cfRule>
  </conditionalFormatting>
  <conditionalFormatting sqref="AE470">
    <cfRule type="expression" dxfId="2279" priority="1759">
      <formula>IF(RIGHT(TEXT(AE470,"0.#"),1)=".",FALSE,TRUE)</formula>
    </cfRule>
    <cfRule type="expression" dxfId="2278" priority="1760">
      <formula>IF(RIGHT(TEXT(AE470,"0.#"),1)=".",TRUE,FALSE)</formula>
    </cfRule>
  </conditionalFormatting>
  <conditionalFormatting sqref="AE468">
    <cfRule type="expression" dxfId="2277" priority="1763">
      <formula>IF(RIGHT(TEXT(AE468,"0.#"),1)=".",FALSE,TRUE)</formula>
    </cfRule>
    <cfRule type="expression" dxfId="2276" priority="1764">
      <formula>IF(RIGHT(TEXT(AE468,"0.#"),1)=".",TRUE,FALSE)</formula>
    </cfRule>
  </conditionalFormatting>
  <conditionalFormatting sqref="AE469">
    <cfRule type="expression" dxfId="2275" priority="1761">
      <formula>IF(RIGHT(TEXT(AE469,"0.#"),1)=".",FALSE,TRUE)</formula>
    </cfRule>
    <cfRule type="expression" dxfId="2274" priority="1762">
      <formula>IF(RIGHT(TEXT(AE469,"0.#"),1)=".",TRUE,FALSE)</formula>
    </cfRule>
  </conditionalFormatting>
  <conditionalFormatting sqref="AM470">
    <cfRule type="expression" dxfId="2273" priority="1753">
      <formula>IF(RIGHT(TEXT(AM470,"0.#"),1)=".",FALSE,TRUE)</formula>
    </cfRule>
    <cfRule type="expression" dxfId="2272" priority="1754">
      <formula>IF(RIGHT(TEXT(AM470,"0.#"),1)=".",TRUE,FALSE)</formula>
    </cfRule>
  </conditionalFormatting>
  <conditionalFormatting sqref="AM468">
    <cfRule type="expression" dxfId="2271" priority="1757">
      <formula>IF(RIGHT(TEXT(AM468,"0.#"),1)=".",FALSE,TRUE)</formula>
    </cfRule>
    <cfRule type="expression" dxfId="2270" priority="1758">
      <formula>IF(RIGHT(TEXT(AM468,"0.#"),1)=".",TRUE,FALSE)</formula>
    </cfRule>
  </conditionalFormatting>
  <conditionalFormatting sqref="AM469">
    <cfRule type="expression" dxfId="2269" priority="1755">
      <formula>IF(RIGHT(TEXT(AM469,"0.#"),1)=".",FALSE,TRUE)</formula>
    </cfRule>
    <cfRule type="expression" dxfId="2268" priority="1756">
      <formula>IF(RIGHT(TEXT(AM469,"0.#"),1)=".",TRUE,FALSE)</formula>
    </cfRule>
  </conditionalFormatting>
  <conditionalFormatting sqref="AU470">
    <cfRule type="expression" dxfId="2267" priority="1747">
      <formula>IF(RIGHT(TEXT(AU470,"0.#"),1)=".",FALSE,TRUE)</formula>
    </cfRule>
    <cfRule type="expression" dxfId="2266" priority="1748">
      <formula>IF(RIGHT(TEXT(AU470,"0.#"),1)=".",TRUE,FALSE)</formula>
    </cfRule>
  </conditionalFormatting>
  <conditionalFormatting sqref="AU468">
    <cfRule type="expression" dxfId="2265" priority="1751">
      <formula>IF(RIGHT(TEXT(AU468,"0.#"),1)=".",FALSE,TRUE)</formula>
    </cfRule>
    <cfRule type="expression" dxfId="2264" priority="1752">
      <formula>IF(RIGHT(TEXT(AU468,"0.#"),1)=".",TRUE,FALSE)</formula>
    </cfRule>
  </conditionalFormatting>
  <conditionalFormatting sqref="AU469">
    <cfRule type="expression" dxfId="2263" priority="1749">
      <formula>IF(RIGHT(TEXT(AU469,"0.#"),1)=".",FALSE,TRUE)</formula>
    </cfRule>
    <cfRule type="expression" dxfId="2262" priority="1750">
      <formula>IF(RIGHT(TEXT(AU469,"0.#"),1)=".",TRUE,FALSE)</formula>
    </cfRule>
  </conditionalFormatting>
  <conditionalFormatting sqref="AI470">
    <cfRule type="expression" dxfId="2261" priority="1741">
      <formula>IF(RIGHT(TEXT(AI470,"0.#"),1)=".",FALSE,TRUE)</formula>
    </cfRule>
    <cfRule type="expression" dxfId="2260" priority="1742">
      <formula>IF(RIGHT(TEXT(AI470,"0.#"),1)=".",TRUE,FALSE)</formula>
    </cfRule>
  </conditionalFormatting>
  <conditionalFormatting sqref="AI468">
    <cfRule type="expression" dxfId="2259" priority="1745">
      <formula>IF(RIGHT(TEXT(AI468,"0.#"),1)=".",FALSE,TRUE)</formula>
    </cfRule>
    <cfRule type="expression" dxfId="2258" priority="1746">
      <formula>IF(RIGHT(TEXT(AI468,"0.#"),1)=".",TRUE,FALSE)</formula>
    </cfRule>
  </conditionalFormatting>
  <conditionalFormatting sqref="AI469">
    <cfRule type="expression" dxfId="2257" priority="1743">
      <formula>IF(RIGHT(TEXT(AI469,"0.#"),1)=".",FALSE,TRUE)</formula>
    </cfRule>
    <cfRule type="expression" dxfId="2256" priority="1744">
      <formula>IF(RIGHT(TEXT(AI469,"0.#"),1)=".",TRUE,FALSE)</formula>
    </cfRule>
  </conditionalFormatting>
  <conditionalFormatting sqref="AQ468">
    <cfRule type="expression" dxfId="2255" priority="1735">
      <formula>IF(RIGHT(TEXT(AQ468,"0.#"),1)=".",FALSE,TRUE)</formula>
    </cfRule>
    <cfRule type="expression" dxfId="2254" priority="1736">
      <formula>IF(RIGHT(TEXT(AQ468,"0.#"),1)=".",TRUE,FALSE)</formula>
    </cfRule>
  </conditionalFormatting>
  <conditionalFormatting sqref="AQ469">
    <cfRule type="expression" dxfId="2253" priority="1739">
      <formula>IF(RIGHT(TEXT(AQ469,"0.#"),1)=".",FALSE,TRUE)</formula>
    </cfRule>
    <cfRule type="expression" dxfId="2252" priority="1740">
      <formula>IF(RIGHT(TEXT(AQ469,"0.#"),1)=".",TRUE,FALSE)</formula>
    </cfRule>
  </conditionalFormatting>
  <conditionalFormatting sqref="AQ470">
    <cfRule type="expression" dxfId="2251" priority="1737">
      <formula>IF(RIGHT(TEXT(AQ470,"0.#"),1)=".",FALSE,TRUE)</formula>
    </cfRule>
    <cfRule type="expression" dxfId="2250" priority="1738">
      <formula>IF(RIGHT(TEXT(AQ470,"0.#"),1)=".",TRUE,FALSE)</formula>
    </cfRule>
  </conditionalFormatting>
  <conditionalFormatting sqref="AE475">
    <cfRule type="expression" dxfId="2249" priority="1729">
      <formula>IF(RIGHT(TEXT(AE475,"0.#"),1)=".",FALSE,TRUE)</formula>
    </cfRule>
    <cfRule type="expression" dxfId="2248" priority="1730">
      <formula>IF(RIGHT(TEXT(AE475,"0.#"),1)=".",TRUE,FALSE)</formula>
    </cfRule>
  </conditionalFormatting>
  <conditionalFormatting sqref="AE473">
    <cfRule type="expression" dxfId="2247" priority="1733">
      <formula>IF(RIGHT(TEXT(AE473,"0.#"),1)=".",FALSE,TRUE)</formula>
    </cfRule>
    <cfRule type="expression" dxfId="2246" priority="1734">
      <formula>IF(RIGHT(TEXT(AE473,"0.#"),1)=".",TRUE,FALSE)</formula>
    </cfRule>
  </conditionalFormatting>
  <conditionalFormatting sqref="AE474">
    <cfRule type="expression" dxfId="2245" priority="1731">
      <formula>IF(RIGHT(TEXT(AE474,"0.#"),1)=".",FALSE,TRUE)</formula>
    </cfRule>
    <cfRule type="expression" dxfId="2244" priority="1732">
      <formula>IF(RIGHT(TEXT(AE474,"0.#"),1)=".",TRUE,FALSE)</formula>
    </cfRule>
  </conditionalFormatting>
  <conditionalFormatting sqref="AM475">
    <cfRule type="expression" dxfId="2243" priority="1723">
      <formula>IF(RIGHT(TEXT(AM475,"0.#"),1)=".",FALSE,TRUE)</formula>
    </cfRule>
    <cfRule type="expression" dxfId="2242" priority="1724">
      <formula>IF(RIGHT(TEXT(AM475,"0.#"),1)=".",TRUE,FALSE)</formula>
    </cfRule>
  </conditionalFormatting>
  <conditionalFormatting sqref="AM473">
    <cfRule type="expression" dxfId="2241" priority="1727">
      <formula>IF(RIGHT(TEXT(AM473,"0.#"),1)=".",FALSE,TRUE)</formula>
    </cfRule>
    <cfRule type="expression" dxfId="2240" priority="1728">
      <formula>IF(RIGHT(TEXT(AM473,"0.#"),1)=".",TRUE,FALSE)</formula>
    </cfRule>
  </conditionalFormatting>
  <conditionalFormatting sqref="AM474">
    <cfRule type="expression" dxfId="2239" priority="1725">
      <formula>IF(RIGHT(TEXT(AM474,"0.#"),1)=".",FALSE,TRUE)</formula>
    </cfRule>
    <cfRule type="expression" dxfId="2238" priority="1726">
      <formula>IF(RIGHT(TEXT(AM474,"0.#"),1)=".",TRUE,FALSE)</formula>
    </cfRule>
  </conditionalFormatting>
  <conditionalFormatting sqref="AU475">
    <cfRule type="expression" dxfId="2237" priority="1717">
      <formula>IF(RIGHT(TEXT(AU475,"0.#"),1)=".",FALSE,TRUE)</formula>
    </cfRule>
    <cfRule type="expression" dxfId="2236" priority="1718">
      <formula>IF(RIGHT(TEXT(AU475,"0.#"),1)=".",TRUE,FALSE)</formula>
    </cfRule>
  </conditionalFormatting>
  <conditionalFormatting sqref="AU473">
    <cfRule type="expression" dxfId="2235" priority="1721">
      <formula>IF(RIGHT(TEXT(AU473,"0.#"),1)=".",FALSE,TRUE)</formula>
    </cfRule>
    <cfRule type="expression" dxfId="2234" priority="1722">
      <formula>IF(RIGHT(TEXT(AU473,"0.#"),1)=".",TRUE,FALSE)</formula>
    </cfRule>
  </conditionalFormatting>
  <conditionalFormatting sqref="AU474">
    <cfRule type="expression" dxfId="2233" priority="1719">
      <formula>IF(RIGHT(TEXT(AU474,"0.#"),1)=".",FALSE,TRUE)</formula>
    </cfRule>
    <cfRule type="expression" dxfId="2232" priority="1720">
      <formula>IF(RIGHT(TEXT(AU474,"0.#"),1)=".",TRUE,FALSE)</formula>
    </cfRule>
  </conditionalFormatting>
  <conditionalFormatting sqref="AI475">
    <cfRule type="expression" dxfId="2231" priority="1711">
      <formula>IF(RIGHT(TEXT(AI475,"0.#"),1)=".",FALSE,TRUE)</formula>
    </cfRule>
    <cfRule type="expression" dxfId="2230" priority="1712">
      <formula>IF(RIGHT(TEXT(AI475,"0.#"),1)=".",TRUE,FALSE)</formula>
    </cfRule>
  </conditionalFormatting>
  <conditionalFormatting sqref="AI473">
    <cfRule type="expression" dxfId="2229" priority="1715">
      <formula>IF(RIGHT(TEXT(AI473,"0.#"),1)=".",FALSE,TRUE)</formula>
    </cfRule>
    <cfRule type="expression" dxfId="2228" priority="1716">
      <formula>IF(RIGHT(TEXT(AI473,"0.#"),1)=".",TRUE,FALSE)</formula>
    </cfRule>
  </conditionalFormatting>
  <conditionalFormatting sqref="AI474">
    <cfRule type="expression" dxfId="2227" priority="1713">
      <formula>IF(RIGHT(TEXT(AI474,"0.#"),1)=".",FALSE,TRUE)</formula>
    </cfRule>
    <cfRule type="expression" dxfId="2226" priority="1714">
      <formula>IF(RIGHT(TEXT(AI474,"0.#"),1)=".",TRUE,FALSE)</formula>
    </cfRule>
  </conditionalFormatting>
  <conditionalFormatting sqref="AQ473">
    <cfRule type="expression" dxfId="2225" priority="1705">
      <formula>IF(RIGHT(TEXT(AQ473,"0.#"),1)=".",FALSE,TRUE)</formula>
    </cfRule>
    <cfRule type="expression" dxfId="2224" priority="1706">
      <formula>IF(RIGHT(TEXT(AQ473,"0.#"),1)=".",TRUE,FALSE)</formula>
    </cfRule>
  </conditionalFormatting>
  <conditionalFormatting sqref="AQ474">
    <cfRule type="expression" dxfId="2223" priority="1709">
      <formula>IF(RIGHT(TEXT(AQ474,"0.#"),1)=".",FALSE,TRUE)</formula>
    </cfRule>
    <cfRule type="expression" dxfId="2222" priority="1710">
      <formula>IF(RIGHT(TEXT(AQ474,"0.#"),1)=".",TRUE,FALSE)</formula>
    </cfRule>
  </conditionalFormatting>
  <conditionalFormatting sqref="AQ475">
    <cfRule type="expression" dxfId="2221" priority="1707">
      <formula>IF(RIGHT(TEXT(AQ475,"0.#"),1)=".",FALSE,TRUE)</formula>
    </cfRule>
    <cfRule type="expression" dxfId="2220" priority="1708">
      <formula>IF(RIGHT(TEXT(AQ475,"0.#"),1)=".",TRUE,FALSE)</formula>
    </cfRule>
  </conditionalFormatting>
  <conditionalFormatting sqref="AE480">
    <cfRule type="expression" dxfId="2219" priority="1699">
      <formula>IF(RIGHT(TEXT(AE480,"0.#"),1)=".",FALSE,TRUE)</formula>
    </cfRule>
    <cfRule type="expression" dxfId="2218" priority="1700">
      <formula>IF(RIGHT(TEXT(AE480,"0.#"),1)=".",TRUE,FALSE)</formula>
    </cfRule>
  </conditionalFormatting>
  <conditionalFormatting sqref="AE478">
    <cfRule type="expression" dxfId="2217" priority="1703">
      <formula>IF(RIGHT(TEXT(AE478,"0.#"),1)=".",FALSE,TRUE)</formula>
    </cfRule>
    <cfRule type="expression" dxfId="2216" priority="1704">
      <formula>IF(RIGHT(TEXT(AE478,"0.#"),1)=".",TRUE,FALSE)</formula>
    </cfRule>
  </conditionalFormatting>
  <conditionalFormatting sqref="AE479">
    <cfRule type="expression" dxfId="2215" priority="1701">
      <formula>IF(RIGHT(TEXT(AE479,"0.#"),1)=".",FALSE,TRUE)</formula>
    </cfRule>
    <cfRule type="expression" dxfId="2214" priority="1702">
      <formula>IF(RIGHT(TEXT(AE479,"0.#"),1)=".",TRUE,FALSE)</formula>
    </cfRule>
  </conditionalFormatting>
  <conditionalFormatting sqref="AM480">
    <cfRule type="expression" dxfId="2213" priority="1693">
      <formula>IF(RIGHT(TEXT(AM480,"0.#"),1)=".",FALSE,TRUE)</formula>
    </cfRule>
    <cfRule type="expression" dxfId="2212" priority="1694">
      <formula>IF(RIGHT(TEXT(AM480,"0.#"),1)=".",TRUE,FALSE)</formula>
    </cfRule>
  </conditionalFormatting>
  <conditionalFormatting sqref="AM478">
    <cfRule type="expression" dxfId="2211" priority="1697">
      <formula>IF(RIGHT(TEXT(AM478,"0.#"),1)=".",FALSE,TRUE)</formula>
    </cfRule>
    <cfRule type="expression" dxfId="2210" priority="1698">
      <formula>IF(RIGHT(TEXT(AM478,"0.#"),1)=".",TRUE,FALSE)</formula>
    </cfRule>
  </conditionalFormatting>
  <conditionalFormatting sqref="AM479">
    <cfRule type="expression" dxfId="2209" priority="1695">
      <formula>IF(RIGHT(TEXT(AM479,"0.#"),1)=".",FALSE,TRUE)</formula>
    </cfRule>
    <cfRule type="expression" dxfId="2208" priority="1696">
      <formula>IF(RIGHT(TEXT(AM479,"0.#"),1)=".",TRUE,FALSE)</formula>
    </cfRule>
  </conditionalFormatting>
  <conditionalFormatting sqref="AU480">
    <cfRule type="expression" dxfId="2207" priority="1687">
      <formula>IF(RIGHT(TEXT(AU480,"0.#"),1)=".",FALSE,TRUE)</formula>
    </cfRule>
    <cfRule type="expression" dxfId="2206" priority="1688">
      <formula>IF(RIGHT(TEXT(AU480,"0.#"),1)=".",TRUE,FALSE)</formula>
    </cfRule>
  </conditionalFormatting>
  <conditionalFormatting sqref="AU478">
    <cfRule type="expression" dxfId="2205" priority="1691">
      <formula>IF(RIGHT(TEXT(AU478,"0.#"),1)=".",FALSE,TRUE)</formula>
    </cfRule>
    <cfRule type="expression" dxfId="2204" priority="1692">
      <formula>IF(RIGHT(TEXT(AU478,"0.#"),1)=".",TRUE,FALSE)</formula>
    </cfRule>
  </conditionalFormatting>
  <conditionalFormatting sqref="AU479">
    <cfRule type="expression" dxfId="2203" priority="1689">
      <formula>IF(RIGHT(TEXT(AU479,"0.#"),1)=".",FALSE,TRUE)</formula>
    </cfRule>
    <cfRule type="expression" dxfId="2202" priority="1690">
      <formula>IF(RIGHT(TEXT(AU479,"0.#"),1)=".",TRUE,FALSE)</formula>
    </cfRule>
  </conditionalFormatting>
  <conditionalFormatting sqref="AI480">
    <cfRule type="expression" dxfId="2201" priority="1681">
      <formula>IF(RIGHT(TEXT(AI480,"0.#"),1)=".",FALSE,TRUE)</formula>
    </cfRule>
    <cfRule type="expression" dxfId="2200" priority="1682">
      <formula>IF(RIGHT(TEXT(AI480,"0.#"),1)=".",TRUE,FALSE)</formula>
    </cfRule>
  </conditionalFormatting>
  <conditionalFormatting sqref="AI478">
    <cfRule type="expression" dxfId="2199" priority="1685">
      <formula>IF(RIGHT(TEXT(AI478,"0.#"),1)=".",FALSE,TRUE)</formula>
    </cfRule>
    <cfRule type="expression" dxfId="2198" priority="1686">
      <formula>IF(RIGHT(TEXT(AI478,"0.#"),1)=".",TRUE,FALSE)</formula>
    </cfRule>
  </conditionalFormatting>
  <conditionalFormatting sqref="AI479">
    <cfRule type="expression" dxfId="2197" priority="1683">
      <formula>IF(RIGHT(TEXT(AI479,"0.#"),1)=".",FALSE,TRUE)</formula>
    </cfRule>
    <cfRule type="expression" dxfId="2196" priority="1684">
      <formula>IF(RIGHT(TEXT(AI479,"0.#"),1)=".",TRUE,FALSE)</formula>
    </cfRule>
  </conditionalFormatting>
  <conditionalFormatting sqref="AQ478">
    <cfRule type="expression" dxfId="2195" priority="1675">
      <formula>IF(RIGHT(TEXT(AQ478,"0.#"),1)=".",FALSE,TRUE)</formula>
    </cfRule>
    <cfRule type="expression" dxfId="2194" priority="1676">
      <formula>IF(RIGHT(TEXT(AQ478,"0.#"),1)=".",TRUE,FALSE)</formula>
    </cfRule>
  </conditionalFormatting>
  <conditionalFormatting sqref="AQ479">
    <cfRule type="expression" dxfId="2193" priority="1679">
      <formula>IF(RIGHT(TEXT(AQ479,"0.#"),1)=".",FALSE,TRUE)</formula>
    </cfRule>
    <cfRule type="expression" dxfId="2192" priority="1680">
      <formula>IF(RIGHT(TEXT(AQ479,"0.#"),1)=".",TRUE,FALSE)</formula>
    </cfRule>
  </conditionalFormatting>
  <conditionalFormatting sqref="AQ480">
    <cfRule type="expression" dxfId="2191" priority="1677">
      <formula>IF(RIGHT(TEXT(AQ480,"0.#"),1)=".",FALSE,TRUE)</formula>
    </cfRule>
    <cfRule type="expression" dxfId="2190" priority="1678">
      <formula>IF(RIGHT(TEXT(AQ480,"0.#"),1)=".",TRUE,FALSE)</formula>
    </cfRule>
  </conditionalFormatting>
  <conditionalFormatting sqref="AM47">
    <cfRule type="expression" dxfId="2189" priority="1969">
      <formula>IF(RIGHT(TEXT(AM47,"0.#"),1)=".",FALSE,TRUE)</formula>
    </cfRule>
    <cfRule type="expression" dxfId="2188" priority="1970">
      <formula>IF(RIGHT(TEXT(AM47,"0.#"),1)=".",TRUE,FALSE)</formula>
    </cfRule>
  </conditionalFormatting>
  <conditionalFormatting sqref="AI46">
    <cfRule type="expression" dxfId="2187" priority="1973">
      <formula>IF(RIGHT(TEXT(AI46,"0.#"),1)=".",FALSE,TRUE)</formula>
    </cfRule>
    <cfRule type="expression" dxfId="2186" priority="1974">
      <formula>IF(RIGHT(TEXT(AI46,"0.#"),1)=".",TRUE,FALSE)</formula>
    </cfRule>
  </conditionalFormatting>
  <conditionalFormatting sqref="AM46">
    <cfRule type="expression" dxfId="2185" priority="1971">
      <formula>IF(RIGHT(TEXT(AM46,"0.#"),1)=".",FALSE,TRUE)</formula>
    </cfRule>
    <cfRule type="expression" dxfId="2184" priority="1972">
      <formula>IF(RIGHT(TEXT(AM46,"0.#"),1)=".",TRUE,FALSE)</formula>
    </cfRule>
  </conditionalFormatting>
  <conditionalFormatting sqref="AU46:AU48">
    <cfRule type="expression" dxfId="2183" priority="1963">
      <formula>IF(RIGHT(TEXT(AU46,"0.#"),1)=".",FALSE,TRUE)</formula>
    </cfRule>
    <cfRule type="expression" dxfId="2182" priority="1964">
      <formula>IF(RIGHT(TEXT(AU46,"0.#"),1)=".",TRUE,FALSE)</formula>
    </cfRule>
  </conditionalFormatting>
  <conditionalFormatting sqref="AM48">
    <cfRule type="expression" dxfId="2181" priority="1967">
      <formula>IF(RIGHT(TEXT(AM48,"0.#"),1)=".",FALSE,TRUE)</formula>
    </cfRule>
    <cfRule type="expression" dxfId="2180" priority="1968">
      <formula>IF(RIGHT(TEXT(AM48,"0.#"),1)=".",TRUE,FALSE)</formula>
    </cfRule>
  </conditionalFormatting>
  <conditionalFormatting sqref="AQ46:AQ48">
    <cfRule type="expression" dxfId="2179" priority="1965">
      <formula>IF(RIGHT(TEXT(AQ46,"0.#"),1)=".",FALSE,TRUE)</formula>
    </cfRule>
    <cfRule type="expression" dxfId="2178" priority="1966">
      <formula>IF(RIGHT(TEXT(AQ46,"0.#"),1)=".",TRUE,FALSE)</formula>
    </cfRule>
  </conditionalFormatting>
  <conditionalFormatting sqref="AE146:AE147 AI146:AI147 AM146:AM147 AQ146:AQ147 AU146:AU147">
    <cfRule type="expression" dxfId="2177" priority="1957">
      <formula>IF(RIGHT(TEXT(AE146,"0.#"),1)=".",FALSE,TRUE)</formula>
    </cfRule>
    <cfRule type="expression" dxfId="2176" priority="1958">
      <formula>IF(RIGHT(TEXT(AE146,"0.#"),1)=".",TRUE,FALSE)</formula>
    </cfRule>
  </conditionalFormatting>
  <conditionalFormatting sqref="AE138:AE139 AI138:AI139 AM138:AM139 AQ138:AQ139 AU138:AU139">
    <cfRule type="expression" dxfId="2175" priority="1961">
      <formula>IF(RIGHT(TEXT(AE138,"0.#"),1)=".",FALSE,TRUE)</formula>
    </cfRule>
    <cfRule type="expression" dxfId="2174" priority="1962">
      <formula>IF(RIGHT(TEXT(AE138,"0.#"),1)=".",TRUE,FALSE)</formula>
    </cfRule>
  </conditionalFormatting>
  <conditionalFormatting sqref="AE142:AE143 AI142:AI143 AM142:AM143 AQ142:AQ143 AU142:AU143">
    <cfRule type="expression" dxfId="2173" priority="1959">
      <formula>IF(RIGHT(TEXT(AE142,"0.#"),1)=".",FALSE,TRUE)</formula>
    </cfRule>
    <cfRule type="expression" dxfId="2172" priority="1960">
      <formula>IF(RIGHT(TEXT(AE142,"0.#"),1)=".",TRUE,FALSE)</formula>
    </cfRule>
  </conditionalFormatting>
  <conditionalFormatting sqref="AE198:AE199 AI198:AI199 AM198:AM199 AQ198:AQ199 AU198:AU199">
    <cfRule type="expression" dxfId="2171" priority="1951">
      <formula>IF(RIGHT(TEXT(AE198,"0.#"),1)=".",FALSE,TRUE)</formula>
    </cfRule>
    <cfRule type="expression" dxfId="2170" priority="1952">
      <formula>IF(RIGHT(TEXT(AE198,"0.#"),1)=".",TRUE,FALSE)</formula>
    </cfRule>
  </conditionalFormatting>
  <conditionalFormatting sqref="AE150:AE151 AI150:AI151 AM150:AM151 AQ150:AQ151 AU150:AU151">
    <cfRule type="expression" dxfId="2169" priority="1955">
      <formula>IF(RIGHT(TEXT(AE150,"0.#"),1)=".",FALSE,TRUE)</formula>
    </cfRule>
    <cfRule type="expression" dxfId="2168" priority="1956">
      <formula>IF(RIGHT(TEXT(AE150,"0.#"),1)=".",TRUE,FALSE)</formula>
    </cfRule>
  </conditionalFormatting>
  <conditionalFormatting sqref="AE194:AE195 AI194:AI195 AM194:AM195 AQ194:AQ195 AU194:AU195">
    <cfRule type="expression" dxfId="2167" priority="1953">
      <formula>IF(RIGHT(TEXT(AE194,"0.#"),1)=".",FALSE,TRUE)</formula>
    </cfRule>
    <cfRule type="expression" dxfId="2166" priority="1954">
      <formula>IF(RIGHT(TEXT(AE194,"0.#"),1)=".",TRUE,FALSE)</formula>
    </cfRule>
  </conditionalFormatting>
  <conditionalFormatting sqref="AE210:AE211 AI210:AI211 AM210:AM211 AQ210:AQ211 AU210:AU211">
    <cfRule type="expression" dxfId="2165" priority="1945">
      <formula>IF(RIGHT(TEXT(AE210,"0.#"),1)=".",FALSE,TRUE)</formula>
    </cfRule>
    <cfRule type="expression" dxfId="2164" priority="1946">
      <formula>IF(RIGHT(TEXT(AE210,"0.#"),1)=".",TRUE,FALSE)</formula>
    </cfRule>
  </conditionalFormatting>
  <conditionalFormatting sqref="AE202:AE203 AI202:AI203 AM202:AM203 AQ202:AQ203 AU202:AU203">
    <cfRule type="expression" dxfId="2163" priority="1949">
      <formula>IF(RIGHT(TEXT(AE202,"0.#"),1)=".",FALSE,TRUE)</formula>
    </cfRule>
    <cfRule type="expression" dxfId="2162" priority="1950">
      <formula>IF(RIGHT(TEXT(AE202,"0.#"),1)=".",TRUE,FALSE)</formula>
    </cfRule>
  </conditionalFormatting>
  <conditionalFormatting sqref="AE206:AE207 AI206:AI207 AM206:AM207 AQ206:AQ207 AU206:AU207">
    <cfRule type="expression" dxfId="2161" priority="1947">
      <formula>IF(RIGHT(TEXT(AE206,"0.#"),1)=".",FALSE,TRUE)</formula>
    </cfRule>
    <cfRule type="expression" dxfId="2160" priority="1948">
      <formula>IF(RIGHT(TEXT(AE206,"0.#"),1)=".",TRUE,FALSE)</formula>
    </cfRule>
  </conditionalFormatting>
  <conditionalFormatting sqref="AE262:AE263 AI262:AI263 AM262:AM263 AQ262:AQ263 AU262:AU263">
    <cfRule type="expression" dxfId="2159" priority="1939">
      <formula>IF(RIGHT(TEXT(AE262,"0.#"),1)=".",FALSE,TRUE)</formula>
    </cfRule>
    <cfRule type="expression" dxfId="2158" priority="1940">
      <formula>IF(RIGHT(TEXT(AE262,"0.#"),1)=".",TRUE,FALSE)</formula>
    </cfRule>
  </conditionalFormatting>
  <conditionalFormatting sqref="AE254:AE255 AI254:AI255 AM254:AM255 AQ254:AQ255 AU254:AU255">
    <cfRule type="expression" dxfId="2157" priority="1943">
      <formula>IF(RIGHT(TEXT(AE254,"0.#"),1)=".",FALSE,TRUE)</formula>
    </cfRule>
    <cfRule type="expression" dxfId="2156" priority="1944">
      <formula>IF(RIGHT(TEXT(AE254,"0.#"),1)=".",TRUE,FALSE)</formula>
    </cfRule>
  </conditionalFormatting>
  <conditionalFormatting sqref="AE258:AE259 AI258:AI259 AM258:AM259 AQ258:AQ259 AU258:AU259">
    <cfRule type="expression" dxfId="2155" priority="1941">
      <formula>IF(RIGHT(TEXT(AE258,"0.#"),1)=".",FALSE,TRUE)</formula>
    </cfRule>
    <cfRule type="expression" dxfId="2154" priority="1942">
      <formula>IF(RIGHT(TEXT(AE258,"0.#"),1)=".",TRUE,FALSE)</formula>
    </cfRule>
  </conditionalFormatting>
  <conditionalFormatting sqref="AE314:AE315 AI314:AI315 AM314:AM315 AQ314:AQ315 AU314:AU315">
    <cfRule type="expression" dxfId="2153" priority="1933">
      <formula>IF(RIGHT(TEXT(AE314,"0.#"),1)=".",FALSE,TRUE)</formula>
    </cfRule>
    <cfRule type="expression" dxfId="2152" priority="1934">
      <formula>IF(RIGHT(TEXT(AE314,"0.#"),1)=".",TRUE,FALSE)</formula>
    </cfRule>
  </conditionalFormatting>
  <conditionalFormatting sqref="AE266:AE267 AI266:AI267 AM266:AM267 AQ266:AQ267 AU266:AU267">
    <cfRule type="expression" dxfId="2151" priority="1937">
      <formula>IF(RIGHT(TEXT(AE266,"0.#"),1)=".",FALSE,TRUE)</formula>
    </cfRule>
    <cfRule type="expression" dxfId="2150" priority="1938">
      <formula>IF(RIGHT(TEXT(AE266,"0.#"),1)=".",TRUE,FALSE)</formula>
    </cfRule>
  </conditionalFormatting>
  <conditionalFormatting sqref="AE270:AE271 AI270:AI271 AM270:AM271 AQ270:AQ271 AU270:AU271">
    <cfRule type="expression" dxfId="2149" priority="1935">
      <formula>IF(RIGHT(TEXT(AE270,"0.#"),1)=".",FALSE,TRUE)</formula>
    </cfRule>
    <cfRule type="expression" dxfId="2148" priority="1936">
      <formula>IF(RIGHT(TEXT(AE270,"0.#"),1)=".",TRUE,FALSE)</formula>
    </cfRule>
  </conditionalFormatting>
  <conditionalFormatting sqref="AE326:AE327 AI326:AI327 AM326:AM327 AQ326:AQ327 AU326:AU327">
    <cfRule type="expression" dxfId="2147" priority="1927">
      <formula>IF(RIGHT(TEXT(AE326,"0.#"),1)=".",FALSE,TRUE)</formula>
    </cfRule>
    <cfRule type="expression" dxfId="2146" priority="1928">
      <formula>IF(RIGHT(TEXT(AE326,"0.#"),1)=".",TRUE,FALSE)</formula>
    </cfRule>
  </conditionalFormatting>
  <conditionalFormatting sqref="AE318:AE319 AI318:AI319 AM318:AM319 AQ318:AQ319 AU318:AU319">
    <cfRule type="expression" dxfId="2145" priority="1931">
      <formula>IF(RIGHT(TEXT(AE318,"0.#"),1)=".",FALSE,TRUE)</formula>
    </cfRule>
    <cfRule type="expression" dxfId="2144" priority="1932">
      <formula>IF(RIGHT(TEXT(AE318,"0.#"),1)=".",TRUE,FALSE)</formula>
    </cfRule>
  </conditionalFormatting>
  <conditionalFormatting sqref="AE322:AE323 AI322:AI323 AM322:AM323 AQ322:AQ323 AU322:AU323">
    <cfRule type="expression" dxfId="2143" priority="1929">
      <formula>IF(RIGHT(TEXT(AE322,"0.#"),1)=".",FALSE,TRUE)</formula>
    </cfRule>
    <cfRule type="expression" dxfId="2142" priority="1930">
      <formula>IF(RIGHT(TEXT(AE322,"0.#"),1)=".",TRUE,FALSE)</formula>
    </cfRule>
  </conditionalFormatting>
  <conditionalFormatting sqref="AE378:AE379 AI378:AI379 AM378:AM379 AQ378:AQ379 AU378:AU379">
    <cfRule type="expression" dxfId="2141" priority="1921">
      <formula>IF(RIGHT(TEXT(AE378,"0.#"),1)=".",FALSE,TRUE)</formula>
    </cfRule>
    <cfRule type="expression" dxfId="2140" priority="1922">
      <formula>IF(RIGHT(TEXT(AE378,"0.#"),1)=".",TRUE,FALSE)</formula>
    </cfRule>
  </conditionalFormatting>
  <conditionalFormatting sqref="AE330:AE331 AI330:AI331 AM330:AM331 AQ330:AQ331 AU330:AU331">
    <cfRule type="expression" dxfId="2139" priority="1925">
      <formula>IF(RIGHT(TEXT(AE330,"0.#"),1)=".",FALSE,TRUE)</formula>
    </cfRule>
    <cfRule type="expression" dxfId="2138" priority="1926">
      <formula>IF(RIGHT(TEXT(AE330,"0.#"),1)=".",TRUE,FALSE)</formula>
    </cfRule>
  </conditionalFormatting>
  <conditionalFormatting sqref="AE374:AE375 AI374:AI375 AM374:AM375 AQ374:AQ375 AU374:AU375">
    <cfRule type="expression" dxfId="2137" priority="1923">
      <formula>IF(RIGHT(TEXT(AE374,"0.#"),1)=".",FALSE,TRUE)</formula>
    </cfRule>
    <cfRule type="expression" dxfId="2136" priority="1924">
      <formula>IF(RIGHT(TEXT(AE374,"0.#"),1)=".",TRUE,FALSE)</formula>
    </cfRule>
  </conditionalFormatting>
  <conditionalFormatting sqref="AE390:AE391 AI390:AI391 AM390:AM391 AQ390:AQ391 AU390:AU391">
    <cfRule type="expression" dxfId="2135" priority="1915">
      <formula>IF(RIGHT(TEXT(AE390,"0.#"),1)=".",FALSE,TRUE)</formula>
    </cfRule>
    <cfRule type="expression" dxfId="2134" priority="1916">
      <formula>IF(RIGHT(TEXT(AE390,"0.#"),1)=".",TRUE,FALSE)</formula>
    </cfRule>
  </conditionalFormatting>
  <conditionalFormatting sqref="AE382:AE383 AI382:AI383 AM382:AM383 AQ382:AQ383 AU382:AU383">
    <cfRule type="expression" dxfId="2133" priority="1919">
      <formula>IF(RIGHT(TEXT(AE382,"0.#"),1)=".",FALSE,TRUE)</formula>
    </cfRule>
    <cfRule type="expression" dxfId="2132" priority="1920">
      <formula>IF(RIGHT(TEXT(AE382,"0.#"),1)=".",TRUE,FALSE)</formula>
    </cfRule>
  </conditionalFormatting>
  <conditionalFormatting sqref="AE386:AE387 AI386:AI387 AM386:AM387 AQ386:AQ387 AU386:AU387">
    <cfRule type="expression" dxfId="2131" priority="1917">
      <formula>IF(RIGHT(TEXT(AE386,"0.#"),1)=".",FALSE,TRUE)</formula>
    </cfRule>
    <cfRule type="expression" dxfId="2130" priority="1918">
      <formula>IF(RIGHT(TEXT(AE386,"0.#"),1)=".",TRUE,FALSE)</formula>
    </cfRule>
  </conditionalFormatting>
  <conditionalFormatting sqref="AE440">
    <cfRule type="expression" dxfId="2129" priority="1909">
      <formula>IF(RIGHT(TEXT(AE440,"0.#"),1)=".",FALSE,TRUE)</formula>
    </cfRule>
    <cfRule type="expression" dxfId="2128" priority="1910">
      <formula>IF(RIGHT(TEXT(AE440,"0.#"),1)=".",TRUE,FALSE)</formula>
    </cfRule>
  </conditionalFormatting>
  <conditionalFormatting sqref="AE438">
    <cfRule type="expression" dxfId="2127" priority="1913">
      <formula>IF(RIGHT(TEXT(AE438,"0.#"),1)=".",FALSE,TRUE)</formula>
    </cfRule>
    <cfRule type="expression" dxfId="2126" priority="1914">
      <formula>IF(RIGHT(TEXT(AE438,"0.#"),1)=".",TRUE,FALSE)</formula>
    </cfRule>
  </conditionalFormatting>
  <conditionalFormatting sqref="AE439">
    <cfRule type="expression" dxfId="2125" priority="1911">
      <formula>IF(RIGHT(TEXT(AE439,"0.#"),1)=".",FALSE,TRUE)</formula>
    </cfRule>
    <cfRule type="expression" dxfId="2124" priority="1912">
      <formula>IF(RIGHT(TEXT(AE439,"0.#"),1)=".",TRUE,FALSE)</formula>
    </cfRule>
  </conditionalFormatting>
  <conditionalFormatting sqref="AM440">
    <cfRule type="expression" dxfId="2123" priority="1903">
      <formula>IF(RIGHT(TEXT(AM440,"0.#"),1)=".",FALSE,TRUE)</formula>
    </cfRule>
    <cfRule type="expression" dxfId="2122" priority="1904">
      <formula>IF(RIGHT(TEXT(AM440,"0.#"),1)=".",TRUE,FALSE)</formula>
    </cfRule>
  </conditionalFormatting>
  <conditionalFormatting sqref="AM438">
    <cfRule type="expression" dxfId="2121" priority="1907">
      <formula>IF(RIGHT(TEXT(AM438,"0.#"),1)=".",FALSE,TRUE)</formula>
    </cfRule>
    <cfRule type="expression" dxfId="2120" priority="1908">
      <formula>IF(RIGHT(TEXT(AM438,"0.#"),1)=".",TRUE,FALSE)</formula>
    </cfRule>
  </conditionalFormatting>
  <conditionalFormatting sqref="AM439">
    <cfRule type="expression" dxfId="2119" priority="1905">
      <formula>IF(RIGHT(TEXT(AM439,"0.#"),1)=".",FALSE,TRUE)</formula>
    </cfRule>
    <cfRule type="expression" dxfId="2118" priority="1906">
      <formula>IF(RIGHT(TEXT(AM439,"0.#"),1)=".",TRUE,FALSE)</formula>
    </cfRule>
  </conditionalFormatting>
  <conditionalFormatting sqref="AU440">
    <cfRule type="expression" dxfId="2117" priority="1897">
      <formula>IF(RIGHT(TEXT(AU440,"0.#"),1)=".",FALSE,TRUE)</formula>
    </cfRule>
    <cfRule type="expression" dxfId="2116" priority="1898">
      <formula>IF(RIGHT(TEXT(AU440,"0.#"),1)=".",TRUE,FALSE)</formula>
    </cfRule>
  </conditionalFormatting>
  <conditionalFormatting sqref="AU438">
    <cfRule type="expression" dxfId="2115" priority="1901">
      <formula>IF(RIGHT(TEXT(AU438,"0.#"),1)=".",FALSE,TRUE)</formula>
    </cfRule>
    <cfRule type="expression" dxfId="2114" priority="1902">
      <formula>IF(RIGHT(TEXT(AU438,"0.#"),1)=".",TRUE,FALSE)</formula>
    </cfRule>
  </conditionalFormatting>
  <conditionalFormatting sqref="AU439">
    <cfRule type="expression" dxfId="2113" priority="1899">
      <formula>IF(RIGHT(TEXT(AU439,"0.#"),1)=".",FALSE,TRUE)</formula>
    </cfRule>
    <cfRule type="expression" dxfId="2112" priority="1900">
      <formula>IF(RIGHT(TEXT(AU439,"0.#"),1)=".",TRUE,FALSE)</formula>
    </cfRule>
  </conditionalFormatting>
  <conditionalFormatting sqref="AI440">
    <cfRule type="expression" dxfId="2111" priority="1891">
      <formula>IF(RIGHT(TEXT(AI440,"0.#"),1)=".",FALSE,TRUE)</formula>
    </cfRule>
    <cfRule type="expression" dxfId="2110" priority="1892">
      <formula>IF(RIGHT(TEXT(AI440,"0.#"),1)=".",TRUE,FALSE)</formula>
    </cfRule>
  </conditionalFormatting>
  <conditionalFormatting sqref="AI438">
    <cfRule type="expression" dxfId="2109" priority="1895">
      <formula>IF(RIGHT(TEXT(AI438,"0.#"),1)=".",FALSE,TRUE)</formula>
    </cfRule>
    <cfRule type="expression" dxfId="2108" priority="1896">
      <formula>IF(RIGHT(TEXT(AI438,"0.#"),1)=".",TRUE,FALSE)</formula>
    </cfRule>
  </conditionalFormatting>
  <conditionalFormatting sqref="AI439">
    <cfRule type="expression" dxfId="2107" priority="1893">
      <formula>IF(RIGHT(TEXT(AI439,"0.#"),1)=".",FALSE,TRUE)</formula>
    </cfRule>
    <cfRule type="expression" dxfId="2106" priority="1894">
      <formula>IF(RIGHT(TEXT(AI439,"0.#"),1)=".",TRUE,FALSE)</formula>
    </cfRule>
  </conditionalFormatting>
  <conditionalFormatting sqref="AQ438">
    <cfRule type="expression" dxfId="2105" priority="1885">
      <formula>IF(RIGHT(TEXT(AQ438,"0.#"),1)=".",FALSE,TRUE)</formula>
    </cfRule>
    <cfRule type="expression" dxfId="2104" priority="1886">
      <formula>IF(RIGHT(TEXT(AQ438,"0.#"),1)=".",TRUE,FALSE)</formula>
    </cfRule>
  </conditionalFormatting>
  <conditionalFormatting sqref="AQ439">
    <cfRule type="expression" dxfId="2103" priority="1889">
      <formula>IF(RIGHT(TEXT(AQ439,"0.#"),1)=".",FALSE,TRUE)</formula>
    </cfRule>
    <cfRule type="expression" dxfId="2102" priority="1890">
      <formula>IF(RIGHT(TEXT(AQ439,"0.#"),1)=".",TRUE,FALSE)</formula>
    </cfRule>
  </conditionalFormatting>
  <conditionalFormatting sqref="AQ440">
    <cfRule type="expression" dxfId="2101" priority="1887">
      <formula>IF(RIGHT(TEXT(AQ440,"0.#"),1)=".",FALSE,TRUE)</formula>
    </cfRule>
    <cfRule type="expression" dxfId="2100" priority="1888">
      <formula>IF(RIGHT(TEXT(AQ440,"0.#"),1)=".",TRUE,FALSE)</formula>
    </cfRule>
  </conditionalFormatting>
  <conditionalFormatting sqref="AE445">
    <cfRule type="expression" dxfId="2099" priority="1879">
      <formula>IF(RIGHT(TEXT(AE445,"0.#"),1)=".",FALSE,TRUE)</formula>
    </cfRule>
    <cfRule type="expression" dxfId="2098" priority="1880">
      <formula>IF(RIGHT(TEXT(AE445,"0.#"),1)=".",TRUE,FALSE)</formula>
    </cfRule>
  </conditionalFormatting>
  <conditionalFormatting sqref="AE443">
    <cfRule type="expression" dxfId="2097" priority="1883">
      <formula>IF(RIGHT(TEXT(AE443,"0.#"),1)=".",FALSE,TRUE)</formula>
    </cfRule>
    <cfRule type="expression" dxfId="2096" priority="1884">
      <formula>IF(RIGHT(TEXT(AE443,"0.#"),1)=".",TRUE,FALSE)</formula>
    </cfRule>
  </conditionalFormatting>
  <conditionalFormatting sqref="AE444">
    <cfRule type="expression" dxfId="2095" priority="1881">
      <formula>IF(RIGHT(TEXT(AE444,"0.#"),1)=".",FALSE,TRUE)</formula>
    </cfRule>
    <cfRule type="expression" dxfId="2094" priority="1882">
      <formula>IF(RIGHT(TEXT(AE444,"0.#"),1)=".",TRUE,FALSE)</formula>
    </cfRule>
  </conditionalFormatting>
  <conditionalFormatting sqref="AM445">
    <cfRule type="expression" dxfId="2093" priority="1873">
      <formula>IF(RIGHT(TEXT(AM445,"0.#"),1)=".",FALSE,TRUE)</formula>
    </cfRule>
    <cfRule type="expression" dxfId="2092" priority="1874">
      <formula>IF(RIGHT(TEXT(AM445,"0.#"),1)=".",TRUE,FALSE)</formula>
    </cfRule>
  </conditionalFormatting>
  <conditionalFormatting sqref="AM443">
    <cfRule type="expression" dxfId="2091" priority="1877">
      <formula>IF(RIGHT(TEXT(AM443,"0.#"),1)=".",FALSE,TRUE)</formula>
    </cfRule>
    <cfRule type="expression" dxfId="2090" priority="1878">
      <formula>IF(RIGHT(TEXT(AM443,"0.#"),1)=".",TRUE,FALSE)</formula>
    </cfRule>
  </conditionalFormatting>
  <conditionalFormatting sqref="AM444">
    <cfRule type="expression" dxfId="2089" priority="1875">
      <formula>IF(RIGHT(TEXT(AM444,"0.#"),1)=".",FALSE,TRUE)</formula>
    </cfRule>
    <cfRule type="expression" dxfId="2088" priority="1876">
      <formula>IF(RIGHT(TEXT(AM444,"0.#"),1)=".",TRUE,FALSE)</formula>
    </cfRule>
  </conditionalFormatting>
  <conditionalFormatting sqref="AU445">
    <cfRule type="expression" dxfId="2087" priority="1867">
      <formula>IF(RIGHT(TEXT(AU445,"0.#"),1)=".",FALSE,TRUE)</formula>
    </cfRule>
    <cfRule type="expression" dxfId="2086" priority="1868">
      <formula>IF(RIGHT(TEXT(AU445,"0.#"),1)=".",TRUE,FALSE)</formula>
    </cfRule>
  </conditionalFormatting>
  <conditionalFormatting sqref="AU443">
    <cfRule type="expression" dxfId="2085" priority="1871">
      <formula>IF(RIGHT(TEXT(AU443,"0.#"),1)=".",FALSE,TRUE)</formula>
    </cfRule>
    <cfRule type="expression" dxfId="2084" priority="1872">
      <formula>IF(RIGHT(TEXT(AU443,"0.#"),1)=".",TRUE,FALSE)</formula>
    </cfRule>
  </conditionalFormatting>
  <conditionalFormatting sqref="AU444">
    <cfRule type="expression" dxfId="2083" priority="1869">
      <formula>IF(RIGHT(TEXT(AU444,"0.#"),1)=".",FALSE,TRUE)</formula>
    </cfRule>
    <cfRule type="expression" dxfId="2082" priority="1870">
      <formula>IF(RIGHT(TEXT(AU444,"0.#"),1)=".",TRUE,FALSE)</formula>
    </cfRule>
  </conditionalFormatting>
  <conditionalFormatting sqref="AI445">
    <cfRule type="expression" dxfId="2081" priority="1861">
      <formula>IF(RIGHT(TEXT(AI445,"0.#"),1)=".",FALSE,TRUE)</formula>
    </cfRule>
    <cfRule type="expression" dxfId="2080" priority="1862">
      <formula>IF(RIGHT(TEXT(AI445,"0.#"),1)=".",TRUE,FALSE)</formula>
    </cfRule>
  </conditionalFormatting>
  <conditionalFormatting sqref="AI443">
    <cfRule type="expression" dxfId="2079" priority="1865">
      <formula>IF(RIGHT(TEXT(AI443,"0.#"),1)=".",FALSE,TRUE)</formula>
    </cfRule>
    <cfRule type="expression" dxfId="2078" priority="1866">
      <formula>IF(RIGHT(TEXT(AI443,"0.#"),1)=".",TRUE,FALSE)</formula>
    </cfRule>
  </conditionalFormatting>
  <conditionalFormatting sqref="AI444">
    <cfRule type="expression" dxfId="2077" priority="1863">
      <formula>IF(RIGHT(TEXT(AI444,"0.#"),1)=".",FALSE,TRUE)</formula>
    </cfRule>
    <cfRule type="expression" dxfId="2076" priority="1864">
      <formula>IF(RIGHT(TEXT(AI444,"0.#"),1)=".",TRUE,FALSE)</formula>
    </cfRule>
  </conditionalFormatting>
  <conditionalFormatting sqref="AQ443">
    <cfRule type="expression" dxfId="2075" priority="1855">
      <formula>IF(RIGHT(TEXT(AQ443,"0.#"),1)=".",FALSE,TRUE)</formula>
    </cfRule>
    <cfRule type="expression" dxfId="2074" priority="1856">
      <formula>IF(RIGHT(TEXT(AQ443,"0.#"),1)=".",TRUE,FALSE)</formula>
    </cfRule>
  </conditionalFormatting>
  <conditionalFormatting sqref="AQ444">
    <cfRule type="expression" dxfId="2073" priority="1859">
      <formula>IF(RIGHT(TEXT(AQ444,"0.#"),1)=".",FALSE,TRUE)</formula>
    </cfRule>
    <cfRule type="expression" dxfId="2072" priority="1860">
      <formula>IF(RIGHT(TEXT(AQ444,"0.#"),1)=".",TRUE,FALSE)</formula>
    </cfRule>
  </conditionalFormatting>
  <conditionalFormatting sqref="AQ445">
    <cfRule type="expression" dxfId="2071" priority="1857">
      <formula>IF(RIGHT(TEXT(AQ445,"0.#"),1)=".",FALSE,TRUE)</formula>
    </cfRule>
    <cfRule type="expression" dxfId="2070" priority="1858">
      <formula>IF(RIGHT(TEXT(AQ445,"0.#"),1)=".",TRUE,FALSE)</formula>
    </cfRule>
  </conditionalFormatting>
  <conditionalFormatting sqref="Y872:Y899">
    <cfRule type="expression" dxfId="2069" priority="2085">
      <formula>IF(RIGHT(TEXT(Y872,"0.#"),1)=".",FALSE,TRUE)</formula>
    </cfRule>
    <cfRule type="expression" dxfId="2068" priority="2086">
      <formula>IF(RIGHT(TEXT(Y872,"0.#"),1)=".",TRUE,FALSE)</formula>
    </cfRule>
  </conditionalFormatting>
  <conditionalFormatting sqref="Y870:Y871">
    <cfRule type="expression" dxfId="2067" priority="2079">
      <formula>IF(RIGHT(TEXT(Y870,"0.#"),1)=".",FALSE,TRUE)</formula>
    </cfRule>
    <cfRule type="expression" dxfId="2066" priority="2080">
      <formula>IF(RIGHT(TEXT(Y870,"0.#"),1)=".",TRUE,FALSE)</formula>
    </cfRule>
  </conditionalFormatting>
  <conditionalFormatting sqref="Y905:Y932">
    <cfRule type="expression" dxfId="2065" priority="2073">
      <formula>IF(RIGHT(TEXT(Y905,"0.#"),1)=".",FALSE,TRUE)</formula>
    </cfRule>
    <cfRule type="expression" dxfId="2064" priority="2074">
      <formula>IF(RIGHT(TEXT(Y905,"0.#"),1)=".",TRUE,FALSE)</formula>
    </cfRule>
  </conditionalFormatting>
  <conditionalFormatting sqref="Y903:Y904">
    <cfRule type="expression" dxfId="2063" priority="2067">
      <formula>IF(RIGHT(TEXT(Y903,"0.#"),1)=".",FALSE,TRUE)</formula>
    </cfRule>
    <cfRule type="expression" dxfId="2062" priority="2068">
      <formula>IF(RIGHT(TEXT(Y903,"0.#"),1)=".",TRUE,FALSE)</formula>
    </cfRule>
  </conditionalFormatting>
  <conditionalFormatting sqref="Y938:Y965">
    <cfRule type="expression" dxfId="2061" priority="2061">
      <formula>IF(RIGHT(TEXT(Y938,"0.#"),1)=".",FALSE,TRUE)</formula>
    </cfRule>
    <cfRule type="expression" dxfId="2060" priority="2062">
      <formula>IF(RIGHT(TEXT(Y938,"0.#"),1)=".",TRUE,FALSE)</formula>
    </cfRule>
  </conditionalFormatting>
  <conditionalFormatting sqref="Y936:Y937">
    <cfRule type="expression" dxfId="2059" priority="2055">
      <formula>IF(RIGHT(TEXT(Y936,"0.#"),1)=".",FALSE,TRUE)</formula>
    </cfRule>
    <cfRule type="expression" dxfId="2058" priority="2056">
      <formula>IF(RIGHT(TEXT(Y936,"0.#"),1)=".",TRUE,FALSE)</formula>
    </cfRule>
  </conditionalFormatting>
  <conditionalFormatting sqref="Y971:Y998">
    <cfRule type="expression" dxfId="2057" priority="2049">
      <formula>IF(RIGHT(TEXT(Y971,"0.#"),1)=".",FALSE,TRUE)</formula>
    </cfRule>
    <cfRule type="expression" dxfId="2056" priority="2050">
      <formula>IF(RIGHT(TEXT(Y971,"0.#"),1)=".",TRUE,FALSE)</formula>
    </cfRule>
  </conditionalFormatting>
  <conditionalFormatting sqref="Y969:Y970">
    <cfRule type="expression" dxfId="2055" priority="2043">
      <formula>IF(RIGHT(TEXT(Y969,"0.#"),1)=".",FALSE,TRUE)</formula>
    </cfRule>
    <cfRule type="expression" dxfId="2054" priority="2044">
      <formula>IF(RIGHT(TEXT(Y969,"0.#"),1)=".",TRUE,FALSE)</formula>
    </cfRule>
  </conditionalFormatting>
  <conditionalFormatting sqref="Y1004:Y1031">
    <cfRule type="expression" dxfId="2053" priority="2037">
      <formula>IF(RIGHT(TEXT(Y1004,"0.#"),1)=".",FALSE,TRUE)</formula>
    </cfRule>
    <cfRule type="expression" dxfId="2052" priority="2038">
      <formula>IF(RIGHT(TEXT(Y1004,"0.#"),1)=".",TRUE,FALSE)</formula>
    </cfRule>
  </conditionalFormatting>
  <conditionalFormatting sqref="W23">
    <cfRule type="expression" dxfId="2051" priority="2321">
      <formula>IF(RIGHT(TEXT(W23,"0.#"),1)=".",FALSE,TRUE)</formula>
    </cfRule>
    <cfRule type="expression" dxfId="2050" priority="2322">
      <formula>IF(RIGHT(TEXT(W23,"0.#"),1)=".",TRUE,FALSE)</formula>
    </cfRule>
  </conditionalFormatting>
  <conditionalFormatting sqref="W24:W27 P25">
    <cfRule type="expression" dxfId="2049" priority="2319">
      <formula>IF(RIGHT(TEXT(P24,"0.#"),1)=".",FALSE,TRUE)</formula>
    </cfRule>
    <cfRule type="expression" dxfId="2048" priority="2320">
      <formula>IF(RIGHT(TEXT(P24,"0.#"),1)=".",TRUE,FALSE)</formula>
    </cfRule>
  </conditionalFormatting>
  <conditionalFormatting sqref="W28">
    <cfRule type="expression" dxfId="2047" priority="2311">
      <formula>IF(RIGHT(TEXT(W28,"0.#"),1)=".",FALSE,TRUE)</formula>
    </cfRule>
    <cfRule type="expression" dxfId="2046" priority="2312">
      <formula>IF(RIGHT(TEXT(W28,"0.#"),1)=".",TRUE,FALSE)</formula>
    </cfRule>
  </conditionalFormatting>
  <conditionalFormatting sqref="P23">
    <cfRule type="expression" dxfId="2045" priority="2309">
      <formula>IF(RIGHT(TEXT(P23,"0.#"),1)=".",FALSE,TRUE)</formula>
    </cfRule>
    <cfRule type="expression" dxfId="2044" priority="2310">
      <formula>IF(RIGHT(TEXT(P23,"0.#"),1)=".",TRUE,FALSE)</formula>
    </cfRule>
  </conditionalFormatting>
  <conditionalFormatting sqref="P24 P26:P27">
    <cfRule type="expression" dxfId="2043" priority="2307">
      <formula>IF(RIGHT(TEXT(P24,"0.#"),1)=".",FALSE,TRUE)</formula>
    </cfRule>
    <cfRule type="expression" dxfId="2042" priority="2308">
      <formula>IF(RIGHT(TEXT(P24,"0.#"),1)=".",TRUE,FALSE)</formula>
    </cfRule>
  </conditionalFormatting>
  <conditionalFormatting sqref="P28">
    <cfRule type="expression" dxfId="2041" priority="2305">
      <formula>IF(RIGHT(TEXT(P28,"0.#"),1)=".",FALSE,TRUE)</formula>
    </cfRule>
    <cfRule type="expression" dxfId="2040" priority="2306">
      <formula>IF(RIGHT(TEXT(P28,"0.#"),1)=".",TRUE,FALSE)</formula>
    </cfRule>
  </conditionalFormatting>
  <conditionalFormatting sqref="AQ114">
    <cfRule type="expression" dxfId="2039" priority="2289">
      <formula>IF(RIGHT(TEXT(AQ114,"0.#"),1)=".",FALSE,TRUE)</formula>
    </cfRule>
    <cfRule type="expression" dxfId="2038" priority="2290">
      <formula>IF(RIGHT(TEXT(AQ114,"0.#"),1)=".",TRUE,FALSE)</formula>
    </cfRule>
  </conditionalFormatting>
  <conditionalFormatting sqref="AQ104">
    <cfRule type="expression" dxfId="2037" priority="2303">
      <formula>IF(RIGHT(TEXT(AQ104,"0.#"),1)=".",FALSE,TRUE)</formula>
    </cfRule>
    <cfRule type="expression" dxfId="2036" priority="2304">
      <formula>IF(RIGHT(TEXT(AQ104,"0.#"),1)=".",TRUE,FALSE)</formula>
    </cfRule>
  </conditionalFormatting>
  <conditionalFormatting sqref="AQ105">
    <cfRule type="expression" dxfId="2035" priority="2301">
      <formula>IF(RIGHT(TEXT(AQ105,"0.#"),1)=".",FALSE,TRUE)</formula>
    </cfRule>
    <cfRule type="expression" dxfId="2034" priority="2302">
      <formula>IF(RIGHT(TEXT(AQ105,"0.#"),1)=".",TRUE,FALSE)</formula>
    </cfRule>
  </conditionalFormatting>
  <conditionalFormatting sqref="AQ107">
    <cfRule type="expression" dxfId="2033" priority="2299">
      <formula>IF(RIGHT(TEXT(AQ107,"0.#"),1)=".",FALSE,TRUE)</formula>
    </cfRule>
    <cfRule type="expression" dxfId="2032" priority="2300">
      <formula>IF(RIGHT(TEXT(AQ107,"0.#"),1)=".",TRUE,FALSE)</formula>
    </cfRule>
  </conditionalFormatting>
  <conditionalFormatting sqref="AQ108">
    <cfRule type="expression" dxfId="2031" priority="2297">
      <formula>IF(RIGHT(TEXT(AQ108,"0.#"),1)=".",FALSE,TRUE)</formula>
    </cfRule>
    <cfRule type="expression" dxfId="2030" priority="2298">
      <formula>IF(RIGHT(TEXT(AQ108,"0.#"),1)=".",TRUE,FALSE)</formula>
    </cfRule>
  </conditionalFormatting>
  <conditionalFormatting sqref="AQ110">
    <cfRule type="expression" dxfId="2029" priority="2295">
      <formula>IF(RIGHT(TEXT(AQ110,"0.#"),1)=".",FALSE,TRUE)</formula>
    </cfRule>
    <cfRule type="expression" dxfId="2028" priority="2296">
      <formula>IF(RIGHT(TEXT(AQ110,"0.#"),1)=".",TRUE,FALSE)</formula>
    </cfRule>
  </conditionalFormatting>
  <conditionalFormatting sqref="AQ111">
    <cfRule type="expression" dxfId="2027" priority="2293">
      <formula>IF(RIGHT(TEXT(AQ111,"0.#"),1)=".",FALSE,TRUE)</formula>
    </cfRule>
    <cfRule type="expression" dxfId="2026" priority="2294">
      <formula>IF(RIGHT(TEXT(AQ111,"0.#"),1)=".",TRUE,FALSE)</formula>
    </cfRule>
  </conditionalFormatting>
  <conditionalFormatting sqref="AQ113">
    <cfRule type="expression" dxfId="2025" priority="2291">
      <formula>IF(RIGHT(TEXT(AQ113,"0.#"),1)=".",FALSE,TRUE)</formula>
    </cfRule>
    <cfRule type="expression" dxfId="2024" priority="2292">
      <formula>IF(RIGHT(TEXT(AQ113,"0.#"),1)=".",TRUE,FALSE)</formula>
    </cfRule>
  </conditionalFormatting>
  <conditionalFormatting sqref="AE67">
    <cfRule type="expression" dxfId="2023" priority="2221">
      <formula>IF(RIGHT(TEXT(AE67,"0.#"),1)=".",FALSE,TRUE)</formula>
    </cfRule>
    <cfRule type="expression" dxfId="2022" priority="2222">
      <formula>IF(RIGHT(TEXT(AE67,"0.#"),1)=".",TRUE,FALSE)</formula>
    </cfRule>
  </conditionalFormatting>
  <conditionalFormatting sqref="AE68">
    <cfRule type="expression" dxfId="2021" priority="2219">
      <formula>IF(RIGHT(TEXT(AE68,"0.#"),1)=".",FALSE,TRUE)</formula>
    </cfRule>
    <cfRule type="expression" dxfId="2020" priority="2220">
      <formula>IF(RIGHT(TEXT(AE68,"0.#"),1)=".",TRUE,FALSE)</formula>
    </cfRule>
  </conditionalFormatting>
  <conditionalFormatting sqref="AE69">
    <cfRule type="expression" dxfId="2019" priority="2217">
      <formula>IF(RIGHT(TEXT(AE69,"0.#"),1)=".",FALSE,TRUE)</formula>
    </cfRule>
    <cfRule type="expression" dxfId="2018" priority="2218">
      <formula>IF(RIGHT(TEXT(AE69,"0.#"),1)=".",TRUE,FALSE)</formula>
    </cfRule>
  </conditionalFormatting>
  <conditionalFormatting sqref="AI69">
    <cfRule type="expression" dxfId="2017" priority="2215">
      <formula>IF(RIGHT(TEXT(AI69,"0.#"),1)=".",FALSE,TRUE)</formula>
    </cfRule>
    <cfRule type="expression" dxfId="2016" priority="2216">
      <formula>IF(RIGHT(TEXT(AI69,"0.#"),1)=".",TRUE,FALSE)</formula>
    </cfRule>
  </conditionalFormatting>
  <conditionalFormatting sqref="AI68">
    <cfRule type="expression" dxfId="2015" priority="2213">
      <formula>IF(RIGHT(TEXT(AI68,"0.#"),1)=".",FALSE,TRUE)</formula>
    </cfRule>
    <cfRule type="expression" dxfId="2014" priority="2214">
      <formula>IF(RIGHT(TEXT(AI68,"0.#"),1)=".",TRUE,FALSE)</formula>
    </cfRule>
  </conditionalFormatting>
  <conditionalFormatting sqref="AI67">
    <cfRule type="expression" dxfId="2013" priority="2211">
      <formula>IF(RIGHT(TEXT(AI67,"0.#"),1)=".",FALSE,TRUE)</formula>
    </cfRule>
    <cfRule type="expression" dxfId="2012" priority="2212">
      <formula>IF(RIGHT(TEXT(AI67,"0.#"),1)=".",TRUE,FALSE)</formula>
    </cfRule>
  </conditionalFormatting>
  <conditionalFormatting sqref="AM67">
    <cfRule type="expression" dxfId="2011" priority="2209">
      <formula>IF(RIGHT(TEXT(AM67,"0.#"),1)=".",FALSE,TRUE)</formula>
    </cfRule>
    <cfRule type="expression" dxfId="2010" priority="2210">
      <formula>IF(RIGHT(TEXT(AM67,"0.#"),1)=".",TRUE,FALSE)</formula>
    </cfRule>
  </conditionalFormatting>
  <conditionalFormatting sqref="AM68">
    <cfRule type="expression" dxfId="2009" priority="2207">
      <formula>IF(RIGHT(TEXT(AM68,"0.#"),1)=".",FALSE,TRUE)</formula>
    </cfRule>
    <cfRule type="expression" dxfId="2008" priority="2208">
      <formula>IF(RIGHT(TEXT(AM68,"0.#"),1)=".",TRUE,FALSE)</formula>
    </cfRule>
  </conditionalFormatting>
  <conditionalFormatting sqref="AM69">
    <cfRule type="expression" dxfId="2007" priority="2205">
      <formula>IF(RIGHT(TEXT(AM69,"0.#"),1)=".",FALSE,TRUE)</formula>
    </cfRule>
    <cfRule type="expression" dxfId="2006" priority="2206">
      <formula>IF(RIGHT(TEXT(AM69,"0.#"),1)=".",TRUE,FALSE)</formula>
    </cfRule>
  </conditionalFormatting>
  <conditionalFormatting sqref="AQ67:AQ69">
    <cfRule type="expression" dxfId="2005" priority="2203">
      <formula>IF(RIGHT(TEXT(AQ67,"0.#"),1)=".",FALSE,TRUE)</formula>
    </cfRule>
    <cfRule type="expression" dxfId="2004" priority="2204">
      <formula>IF(RIGHT(TEXT(AQ67,"0.#"),1)=".",TRUE,FALSE)</formula>
    </cfRule>
  </conditionalFormatting>
  <conditionalFormatting sqref="AU67:AU69">
    <cfRule type="expression" dxfId="2003" priority="2201">
      <formula>IF(RIGHT(TEXT(AU67,"0.#"),1)=".",FALSE,TRUE)</formula>
    </cfRule>
    <cfRule type="expression" dxfId="2002" priority="2202">
      <formula>IF(RIGHT(TEXT(AU67,"0.#"),1)=".",TRUE,FALSE)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E70">
    <cfRule type="expression" dxfId="713" priority="13">
      <formula>IF(RIGHT(TEXT(AE70,"0.#"),1)=".",FALSE,TRUE)</formula>
    </cfRule>
    <cfRule type="expression" dxfId="712" priority="14">
      <formula>IF(RIGHT(TEXT(AE70,"0.#"),1)=".",TRUE,FALSE)</formula>
    </cfRule>
  </conditionalFormatting>
  <conditionalFormatting sqref="AE71">
    <cfRule type="expression" dxfId="11" priority="11">
      <formula>IF(RIGHT(TEXT(AE71,"0.#"),1)=".",FALSE,TRUE)</formula>
    </cfRule>
    <cfRule type="expression" dxfId="10" priority="12">
      <formula>IF(RIGHT(TEXT(AE71,"0.#"),1)=".",TRUE,FALSE)</formula>
    </cfRule>
  </conditionalFormatting>
  <conditionalFormatting sqref="AI71">
    <cfRule type="expression" dxfId="9" priority="9">
      <formula>IF(RIGHT(TEXT(AI71,"0.#"),1)=".",FALSE,TRUE)</formula>
    </cfRule>
    <cfRule type="expression" dxfId="8" priority="10">
      <formula>IF(RIGHT(TEXT(AI71,"0.#"),1)=".",TRUE,FALSE)</formula>
    </cfRule>
  </conditionalFormatting>
  <conditionalFormatting sqref="AM71">
    <cfRule type="expression" dxfId="7" priority="7">
      <formula>IF(RIGHT(TEXT(AM71,"0.#"),1)=".",FALSE,TRUE)</formula>
    </cfRule>
    <cfRule type="expression" dxfId="6" priority="8">
      <formula>IF(RIGHT(TEXT(AM71,"0.#"),1)=".",TRUE,FALSE)</formula>
    </cfRule>
  </conditionalFormatting>
  <conditionalFormatting sqref="AE72">
    <cfRule type="expression" dxfId="5" priority="5">
      <formula>IF(RIGHT(TEXT(AE72,"0.#"),1)=".",FALSE,TRUE)</formula>
    </cfRule>
    <cfRule type="expression" dxfId="4" priority="6">
      <formula>IF(RIGHT(TEXT(AE72,"0.#"),1)=".",TRUE,FALSE)</formula>
    </cfRule>
  </conditionalFormatting>
  <conditionalFormatting sqref="AI72">
    <cfRule type="expression" dxfId="3" priority="3">
      <formula>IF(RIGHT(TEXT(AI72,"0.#"),1)=".",FALSE,TRUE)</formula>
    </cfRule>
    <cfRule type="expression" dxfId="2" priority="4">
      <formula>IF(RIGHT(TEXT(AI72,"0.#"),1)=".",TRUE,FALSE)</formula>
    </cfRule>
  </conditionalFormatting>
  <conditionalFormatting sqref="AM72">
    <cfRule type="expression" dxfId="1" priority="1">
      <formula>IF(RIGHT(TEXT(AM72,"0.#"),1)=".",FALSE,TRUE)</formula>
    </cfRule>
    <cfRule type="expression" dxfId="0" priority="2">
      <formula>IF(RIGHT(TEXT(AM72,"0.#"),1)=".",TRUE,FALSE)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5" manualBreakCount="5">
    <brk id="29" max="16383" man="1"/>
    <brk id="99" max="16383" man="1"/>
    <brk id="699" max="16383" man="1"/>
    <brk id="735" max="16383" man="1"/>
    <brk id="833" max="16383" man="1"/>
  </rowBreaks>
  <colBreaks count="1" manualBreakCount="1">
    <brk id="6" max="1048575"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33203125" customWidth="1"/>
    <col min="7" max="7" width="10.109375" style="16" customWidth="1"/>
    <col min="8" max="8" width="17" style="13" hidden="1" customWidth="1"/>
    <col min="9" max="9" width="4" style="13" hidden="1" customWidth="1"/>
    <col min="10" max="10" width="4" style="13" customWidth="1"/>
    <col min="11" max="11" width="15.21875" customWidth="1"/>
    <col min="12" max="12" width="8.77734375"/>
    <col min="13" max="13" width="12" style="13" hidden="1" customWidth="1"/>
    <col min="14" max="14" width="4" style="13" hidden="1" customWidth="1"/>
    <col min="15" max="15" width="3.77734375" customWidth="1"/>
    <col min="16" max="16" width="8.21875" customWidth="1"/>
    <col min="17" max="17" width="8.77734375" style="16" customWidth="1"/>
    <col min="18" max="18" width="9.33203125" style="13" hidden="1" customWidth="1"/>
    <col min="19" max="19" width="4" style="13" hidden="1" customWidth="1"/>
    <col min="20" max="20" width="8.77734375"/>
    <col min="21" max="21" width="9" style="28"/>
    <col min="22" max="22" width="3.21875" style="28" customWidth="1"/>
    <col min="23" max="23" width="12.33203125" style="28" bestFit="1" customWidth="1"/>
    <col min="24" max="24" width="3.77734375" style="28" customWidth="1"/>
    <col min="25" max="25" width="12.33203125" style="34" bestFit="1" customWidth="1"/>
    <col min="26" max="26" width="3.77734375" style="28" customWidth="1"/>
    <col min="27" max="27" width="11.21875" style="34" bestFit="1" customWidth="1"/>
    <col min="28" max="28" width="3.33203125" style="34" customWidth="1"/>
    <col min="29" max="29" width="24.109375" style="34" bestFit="1" customWidth="1"/>
    <col min="30" max="30" width="3.77734375" style="34" customWidth="1"/>
    <col min="31" max="31" width="33.77734375" style="34" bestFit="1" customWidth="1"/>
    <col min="32" max="32" width="3" style="28" customWidth="1"/>
    <col min="33" max="33" width="30.77734375" style="28" customWidth="1"/>
    <col min="34" max="34" width="9" style="28"/>
    <col min="35" max="35" width="14.777343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573</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2">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2">
      <c r="A9" s="14" t="s">
        <v>209</v>
      </c>
      <c r="B9" s="15"/>
      <c r="C9" s="13" t="str">
        <f t="shared" si="0"/>
        <v/>
      </c>
      <c r="D9" s="13" t="str">
        <f t="shared" si="8"/>
        <v/>
      </c>
      <c r="F9" s="18" t="s">
        <v>423</v>
      </c>
      <c r="G9" s="17"/>
      <c r="H9" s="13" t="str">
        <f t="shared" si="1"/>
        <v/>
      </c>
      <c r="I9" s="13" t="str">
        <f t="shared" si="5"/>
        <v/>
      </c>
      <c r="K9" s="14" t="s">
        <v>228</v>
      </c>
      <c r="L9" s="15" t="s">
        <v>573</v>
      </c>
      <c r="M9" s="13" t="str">
        <f t="shared" si="2"/>
        <v>エネルギー対策</v>
      </c>
      <c r="N9" s="13" t="str">
        <f t="shared" si="6"/>
        <v>エネルギー対策</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2">
      <c r="A10" s="14" t="s">
        <v>450</v>
      </c>
      <c r="B10" s="15"/>
      <c r="C10" s="13" t="str">
        <f t="shared" si="0"/>
        <v/>
      </c>
      <c r="D10" s="13" t="str">
        <f t="shared" si="8"/>
        <v/>
      </c>
      <c r="F10" s="18" t="s">
        <v>235</v>
      </c>
      <c r="G10" s="17" t="s">
        <v>573</v>
      </c>
      <c r="H10" s="13" t="str">
        <f t="shared" si="1"/>
        <v>エネルギー対策特別会計エネルギー需給勘定</v>
      </c>
      <c r="I10" s="13" t="str">
        <f t="shared" si="5"/>
        <v>エネルギー対策特別会計エネルギー需給勘定</v>
      </c>
      <c r="K10" s="14" t="s">
        <v>454</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573</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564</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512</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7773437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3"/>
      <c r="Z2" s="830"/>
      <c r="AA2" s="831"/>
      <c r="AB2" s="1027" t="s">
        <v>11</v>
      </c>
      <c r="AC2" s="1028"/>
      <c r="AD2" s="1029"/>
      <c r="AE2" s="1033" t="s">
        <v>556</v>
      </c>
      <c r="AF2" s="1033"/>
      <c r="AG2" s="1033"/>
      <c r="AH2" s="1033"/>
      <c r="AI2" s="1033" t="s">
        <v>553</v>
      </c>
      <c r="AJ2" s="1033"/>
      <c r="AK2" s="1033"/>
      <c r="AL2" s="1033"/>
      <c r="AM2" s="1033" t="s">
        <v>527</v>
      </c>
      <c r="AN2" s="1033"/>
      <c r="AO2" s="1033"/>
      <c r="AP2" s="558"/>
      <c r="AQ2" s="159" t="s">
        <v>354</v>
      </c>
      <c r="AR2" s="130"/>
      <c r="AS2" s="130"/>
      <c r="AT2" s="131"/>
      <c r="AU2" s="534" t="s">
        <v>253</v>
      </c>
      <c r="AV2" s="534"/>
      <c r="AW2" s="534"/>
      <c r="AX2" s="535"/>
    </row>
    <row r="3" spans="1:50" ht="18.75" customHeight="1" x14ac:dyDescent="0.2">
      <c r="A3" s="401"/>
      <c r="B3" s="402"/>
      <c r="C3" s="402"/>
      <c r="D3" s="402"/>
      <c r="E3" s="402"/>
      <c r="F3" s="403"/>
      <c r="G3" s="414"/>
      <c r="H3" s="399"/>
      <c r="I3" s="399"/>
      <c r="J3" s="399"/>
      <c r="K3" s="399"/>
      <c r="L3" s="399"/>
      <c r="M3" s="399"/>
      <c r="N3" s="399"/>
      <c r="O3" s="415"/>
      <c r="P3" s="436"/>
      <c r="Q3" s="399"/>
      <c r="R3" s="399"/>
      <c r="S3" s="399"/>
      <c r="T3" s="399"/>
      <c r="U3" s="399"/>
      <c r="V3" s="399"/>
      <c r="W3" s="399"/>
      <c r="X3" s="415"/>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x14ac:dyDescent="0.2">
      <c r="A4" s="404"/>
      <c r="B4" s="402"/>
      <c r="C4" s="402"/>
      <c r="D4" s="402"/>
      <c r="E4" s="402"/>
      <c r="F4" s="403"/>
      <c r="G4" s="565"/>
      <c r="H4" s="1000"/>
      <c r="I4" s="1000"/>
      <c r="J4" s="1000"/>
      <c r="K4" s="1000"/>
      <c r="L4" s="1000"/>
      <c r="M4" s="1000"/>
      <c r="N4" s="1000"/>
      <c r="O4" s="1001"/>
      <c r="P4" s="105"/>
      <c r="Q4" s="1008"/>
      <c r="R4" s="1008"/>
      <c r="S4" s="1008"/>
      <c r="T4" s="1008"/>
      <c r="U4" s="1008"/>
      <c r="V4" s="1008"/>
      <c r="W4" s="1008"/>
      <c r="X4" s="1009"/>
      <c r="Y4" s="1018" t="s">
        <v>12</v>
      </c>
      <c r="Z4" s="1019"/>
      <c r="AA4" s="1020"/>
      <c r="AB4" s="462"/>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4"/>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3"/>
      <c r="Z9" s="830"/>
      <c r="AA9" s="831"/>
      <c r="AB9" s="1027" t="s">
        <v>11</v>
      </c>
      <c r="AC9" s="1028"/>
      <c r="AD9" s="1029"/>
      <c r="AE9" s="1033" t="s">
        <v>557</v>
      </c>
      <c r="AF9" s="1033"/>
      <c r="AG9" s="1033"/>
      <c r="AH9" s="1033"/>
      <c r="AI9" s="1033" t="s">
        <v>553</v>
      </c>
      <c r="AJ9" s="1033"/>
      <c r="AK9" s="1033"/>
      <c r="AL9" s="1033"/>
      <c r="AM9" s="1033" t="s">
        <v>527</v>
      </c>
      <c r="AN9" s="1033"/>
      <c r="AO9" s="1033"/>
      <c r="AP9" s="558"/>
      <c r="AQ9" s="159" t="s">
        <v>354</v>
      </c>
      <c r="AR9" s="130"/>
      <c r="AS9" s="130"/>
      <c r="AT9" s="131"/>
      <c r="AU9" s="534" t="s">
        <v>253</v>
      </c>
      <c r="AV9" s="534"/>
      <c r="AW9" s="534"/>
      <c r="AX9" s="535"/>
    </row>
    <row r="10" spans="1:50" ht="18.75" customHeight="1" x14ac:dyDescent="0.2">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x14ac:dyDescent="0.2">
      <c r="A11" s="404"/>
      <c r="B11" s="402"/>
      <c r="C11" s="402"/>
      <c r="D11" s="402"/>
      <c r="E11" s="402"/>
      <c r="F11" s="403"/>
      <c r="G11" s="565"/>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2"/>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4"/>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3"/>
      <c r="Z16" s="830"/>
      <c r="AA16" s="831"/>
      <c r="AB16" s="1027" t="s">
        <v>11</v>
      </c>
      <c r="AC16" s="1028"/>
      <c r="AD16" s="1029"/>
      <c r="AE16" s="1033" t="s">
        <v>556</v>
      </c>
      <c r="AF16" s="1033"/>
      <c r="AG16" s="1033"/>
      <c r="AH16" s="1033"/>
      <c r="AI16" s="1033" t="s">
        <v>554</v>
      </c>
      <c r="AJ16" s="1033"/>
      <c r="AK16" s="1033"/>
      <c r="AL16" s="1033"/>
      <c r="AM16" s="1033" t="s">
        <v>527</v>
      </c>
      <c r="AN16" s="1033"/>
      <c r="AO16" s="1033"/>
      <c r="AP16" s="558"/>
      <c r="AQ16" s="159" t="s">
        <v>354</v>
      </c>
      <c r="AR16" s="130"/>
      <c r="AS16" s="130"/>
      <c r="AT16" s="131"/>
      <c r="AU16" s="534" t="s">
        <v>253</v>
      </c>
      <c r="AV16" s="534"/>
      <c r="AW16" s="534"/>
      <c r="AX16" s="535"/>
    </row>
    <row r="17" spans="1:50" ht="18.75" customHeight="1" x14ac:dyDescent="0.2">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x14ac:dyDescent="0.2">
      <c r="A18" s="404"/>
      <c r="B18" s="402"/>
      <c r="C18" s="402"/>
      <c r="D18" s="402"/>
      <c r="E18" s="402"/>
      <c r="F18" s="403"/>
      <c r="G18" s="565"/>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2"/>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4"/>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3"/>
      <c r="Z23" s="830"/>
      <c r="AA23" s="831"/>
      <c r="AB23" s="1027" t="s">
        <v>11</v>
      </c>
      <c r="AC23" s="1028"/>
      <c r="AD23" s="1029"/>
      <c r="AE23" s="1033" t="s">
        <v>558</v>
      </c>
      <c r="AF23" s="1033"/>
      <c r="AG23" s="1033"/>
      <c r="AH23" s="1033"/>
      <c r="AI23" s="1033" t="s">
        <v>553</v>
      </c>
      <c r="AJ23" s="1033"/>
      <c r="AK23" s="1033"/>
      <c r="AL23" s="1033"/>
      <c r="AM23" s="1033" t="s">
        <v>527</v>
      </c>
      <c r="AN23" s="1033"/>
      <c r="AO23" s="1033"/>
      <c r="AP23" s="558"/>
      <c r="AQ23" s="159" t="s">
        <v>354</v>
      </c>
      <c r="AR23" s="130"/>
      <c r="AS23" s="130"/>
      <c r="AT23" s="131"/>
      <c r="AU23" s="534" t="s">
        <v>253</v>
      </c>
      <c r="AV23" s="534"/>
      <c r="AW23" s="534"/>
      <c r="AX23" s="535"/>
    </row>
    <row r="24" spans="1:50" ht="18.75" customHeight="1" x14ac:dyDescent="0.2">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x14ac:dyDescent="0.2">
      <c r="A25" s="404"/>
      <c r="B25" s="402"/>
      <c r="C25" s="402"/>
      <c r="D25" s="402"/>
      <c r="E25" s="402"/>
      <c r="F25" s="403"/>
      <c r="G25" s="565"/>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2"/>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4"/>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3"/>
      <c r="Z30" s="830"/>
      <c r="AA30" s="831"/>
      <c r="AB30" s="1027" t="s">
        <v>11</v>
      </c>
      <c r="AC30" s="1028"/>
      <c r="AD30" s="1029"/>
      <c r="AE30" s="1033" t="s">
        <v>556</v>
      </c>
      <c r="AF30" s="1033"/>
      <c r="AG30" s="1033"/>
      <c r="AH30" s="1033"/>
      <c r="AI30" s="1033" t="s">
        <v>553</v>
      </c>
      <c r="AJ30" s="1033"/>
      <c r="AK30" s="1033"/>
      <c r="AL30" s="1033"/>
      <c r="AM30" s="1033" t="s">
        <v>551</v>
      </c>
      <c r="AN30" s="1033"/>
      <c r="AO30" s="1033"/>
      <c r="AP30" s="558"/>
      <c r="AQ30" s="159" t="s">
        <v>354</v>
      </c>
      <c r="AR30" s="130"/>
      <c r="AS30" s="130"/>
      <c r="AT30" s="131"/>
      <c r="AU30" s="534" t="s">
        <v>253</v>
      </c>
      <c r="AV30" s="534"/>
      <c r="AW30" s="534"/>
      <c r="AX30" s="535"/>
    </row>
    <row r="31" spans="1:50" ht="18.75" customHeight="1" x14ac:dyDescent="0.2">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x14ac:dyDescent="0.2">
      <c r="A32" s="404"/>
      <c r="B32" s="402"/>
      <c r="C32" s="402"/>
      <c r="D32" s="402"/>
      <c r="E32" s="402"/>
      <c r="F32" s="403"/>
      <c r="G32" s="565"/>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2"/>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4"/>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3"/>
      <c r="Z37" s="830"/>
      <c r="AA37" s="831"/>
      <c r="AB37" s="1027" t="s">
        <v>11</v>
      </c>
      <c r="AC37" s="1028"/>
      <c r="AD37" s="1029"/>
      <c r="AE37" s="1033" t="s">
        <v>558</v>
      </c>
      <c r="AF37" s="1033"/>
      <c r="AG37" s="1033"/>
      <c r="AH37" s="1033"/>
      <c r="AI37" s="1033" t="s">
        <v>555</v>
      </c>
      <c r="AJ37" s="1033"/>
      <c r="AK37" s="1033"/>
      <c r="AL37" s="1033"/>
      <c r="AM37" s="1033" t="s">
        <v>552</v>
      </c>
      <c r="AN37" s="1033"/>
      <c r="AO37" s="1033"/>
      <c r="AP37" s="558"/>
      <c r="AQ37" s="159" t="s">
        <v>354</v>
      </c>
      <c r="AR37" s="130"/>
      <c r="AS37" s="130"/>
      <c r="AT37" s="131"/>
      <c r="AU37" s="534" t="s">
        <v>253</v>
      </c>
      <c r="AV37" s="534"/>
      <c r="AW37" s="534"/>
      <c r="AX37" s="535"/>
    </row>
    <row r="38" spans="1:50" ht="18.75" customHeight="1" x14ac:dyDescent="0.2">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x14ac:dyDescent="0.2">
      <c r="A39" s="404"/>
      <c r="B39" s="402"/>
      <c r="C39" s="402"/>
      <c r="D39" s="402"/>
      <c r="E39" s="402"/>
      <c r="F39" s="403"/>
      <c r="G39" s="565"/>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2"/>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4"/>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3"/>
      <c r="Z44" s="830"/>
      <c r="AA44" s="831"/>
      <c r="AB44" s="1027" t="s">
        <v>11</v>
      </c>
      <c r="AC44" s="1028"/>
      <c r="AD44" s="1029"/>
      <c r="AE44" s="1033" t="s">
        <v>556</v>
      </c>
      <c r="AF44" s="1033"/>
      <c r="AG44" s="1033"/>
      <c r="AH44" s="1033"/>
      <c r="AI44" s="1033" t="s">
        <v>553</v>
      </c>
      <c r="AJ44" s="1033"/>
      <c r="AK44" s="1033"/>
      <c r="AL44" s="1033"/>
      <c r="AM44" s="1033" t="s">
        <v>527</v>
      </c>
      <c r="AN44" s="1033"/>
      <c r="AO44" s="1033"/>
      <c r="AP44" s="558"/>
      <c r="AQ44" s="159" t="s">
        <v>354</v>
      </c>
      <c r="AR44" s="130"/>
      <c r="AS44" s="130"/>
      <c r="AT44" s="131"/>
      <c r="AU44" s="534" t="s">
        <v>253</v>
      </c>
      <c r="AV44" s="534"/>
      <c r="AW44" s="534"/>
      <c r="AX44" s="535"/>
    </row>
    <row r="45" spans="1:50" ht="18.75" customHeight="1" x14ac:dyDescent="0.2">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x14ac:dyDescent="0.2">
      <c r="A46" s="404"/>
      <c r="B46" s="402"/>
      <c r="C46" s="402"/>
      <c r="D46" s="402"/>
      <c r="E46" s="402"/>
      <c r="F46" s="403"/>
      <c r="G46" s="565"/>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2"/>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4"/>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3"/>
      <c r="Z51" s="830"/>
      <c r="AA51" s="831"/>
      <c r="AB51" s="558" t="s">
        <v>11</v>
      </c>
      <c r="AC51" s="1028"/>
      <c r="AD51" s="1029"/>
      <c r="AE51" s="1033" t="s">
        <v>556</v>
      </c>
      <c r="AF51" s="1033"/>
      <c r="AG51" s="1033"/>
      <c r="AH51" s="1033"/>
      <c r="AI51" s="1033" t="s">
        <v>553</v>
      </c>
      <c r="AJ51" s="1033"/>
      <c r="AK51" s="1033"/>
      <c r="AL51" s="1033"/>
      <c r="AM51" s="1033" t="s">
        <v>527</v>
      </c>
      <c r="AN51" s="1033"/>
      <c r="AO51" s="1033"/>
      <c r="AP51" s="558"/>
      <c r="AQ51" s="159" t="s">
        <v>354</v>
      </c>
      <c r="AR51" s="130"/>
      <c r="AS51" s="130"/>
      <c r="AT51" s="131"/>
      <c r="AU51" s="534" t="s">
        <v>253</v>
      </c>
      <c r="AV51" s="534"/>
      <c r="AW51" s="534"/>
      <c r="AX51" s="535"/>
    </row>
    <row r="52" spans="1:50" ht="18.75" customHeight="1" x14ac:dyDescent="0.2">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x14ac:dyDescent="0.2">
      <c r="A53" s="404"/>
      <c r="B53" s="402"/>
      <c r="C53" s="402"/>
      <c r="D53" s="402"/>
      <c r="E53" s="402"/>
      <c r="F53" s="403"/>
      <c r="G53" s="565"/>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2"/>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4"/>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3"/>
      <c r="Z58" s="830"/>
      <c r="AA58" s="831"/>
      <c r="AB58" s="1027" t="s">
        <v>11</v>
      </c>
      <c r="AC58" s="1028"/>
      <c r="AD58" s="1029"/>
      <c r="AE58" s="1033" t="s">
        <v>556</v>
      </c>
      <c r="AF58" s="1033"/>
      <c r="AG58" s="1033"/>
      <c r="AH58" s="1033"/>
      <c r="AI58" s="1033" t="s">
        <v>553</v>
      </c>
      <c r="AJ58" s="1033"/>
      <c r="AK58" s="1033"/>
      <c r="AL58" s="1033"/>
      <c r="AM58" s="1033" t="s">
        <v>527</v>
      </c>
      <c r="AN58" s="1033"/>
      <c r="AO58" s="1033"/>
      <c r="AP58" s="558"/>
      <c r="AQ58" s="159" t="s">
        <v>354</v>
      </c>
      <c r="AR58" s="130"/>
      <c r="AS58" s="130"/>
      <c r="AT58" s="131"/>
      <c r="AU58" s="534" t="s">
        <v>253</v>
      </c>
      <c r="AV58" s="534"/>
      <c r="AW58" s="534"/>
      <c r="AX58" s="535"/>
    </row>
    <row r="59" spans="1:50" ht="18.75" customHeight="1" x14ac:dyDescent="0.2">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x14ac:dyDescent="0.2">
      <c r="A60" s="404"/>
      <c r="B60" s="402"/>
      <c r="C60" s="402"/>
      <c r="D60" s="402"/>
      <c r="E60" s="402"/>
      <c r="F60" s="403"/>
      <c r="G60" s="565"/>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2"/>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4"/>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3"/>
      <c r="Z65" s="830"/>
      <c r="AA65" s="831"/>
      <c r="AB65" s="1027" t="s">
        <v>11</v>
      </c>
      <c r="AC65" s="1028"/>
      <c r="AD65" s="1029"/>
      <c r="AE65" s="1033" t="s">
        <v>556</v>
      </c>
      <c r="AF65" s="1033"/>
      <c r="AG65" s="1033"/>
      <c r="AH65" s="1033"/>
      <c r="AI65" s="1033" t="s">
        <v>553</v>
      </c>
      <c r="AJ65" s="1033"/>
      <c r="AK65" s="1033"/>
      <c r="AL65" s="1033"/>
      <c r="AM65" s="1033" t="s">
        <v>527</v>
      </c>
      <c r="AN65" s="1033"/>
      <c r="AO65" s="1033"/>
      <c r="AP65" s="558"/>
      <c r="AQ65" s="159" t="s">
        <v>354</v>
      </c>
      <c r="AR65" s="130"/>
      <c r="AS65" s="130"/>
      <c r="AT65" s="131"/>
      <c r="AU65" s="534" t="s">
        <v>253</v>
      </c>
      <c r="AV65" s="534"/>
      <c r="AW65" s="534"/>
      <c r="AX65" s="535"/>
    </row>
    <row r="66" spans="1:50" ht="18.75" customHeight="1" x14ac:dyDescent="0.2">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x14ac:dyDescent="0.2">
      <c r="A67" s="404"/>
      <c r="B67" s="402"/>
      <c r="C67" s="402"/>
      <c r="D67" s="402"/>
      <c r="E67" s="402"/>
      <c r="F67" s="403"/>
      <c r="G67" s="565"/>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2"/>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4"/>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7"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77734375" style="36" customWidth="1"/>
    <col min="50" max="50" width="4.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2" t="s">
        <v>28</v>
      </c>
      <c r="B2" s="1053"/>
      <c r="C2" s="1053"/>
      <c r="D2" s="1053"/>
      <c r="E2" s="1053"/>
      <c r="F2" s="1054"/>
      <c r="G2" s="596" t="s">
        <v>491</v>
      </c>
      <c r="H2" s="597"/>
      <c r="I2" s="597"/>
      <c r="J2" s="597"/>
      <c r="K2" s="597"/>
      <c r="L2" s="597"/>
      <c r="M2" s="597"/>
      <c r="N2" s="597"/>
      <c r="O2" s="597"/>
      <c r="P2" s="597"/>
      <c r="Q2" s="597"/>
      <c r="R2" s="597"/>
      <c r="S2" s="597"/>
      <c r="T2" s="597"/>
      <c r="U2" s="597"/>
      <c r="V2" s="597"/>
      <c r="W2" s="597"/>
      <c r="X2" s="597"/>
      <c r="Y2" s="597"/>
      <c r="Z2" s="597"/>
      <c r="AA2" s="597"/>
      <c r="AB2" s="598"/>
      <c r="AC2" s="596" t="s">
        <v>493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2">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2">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2">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2">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2">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2">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2">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2">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2">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2">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2">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5">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2">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2">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2">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2">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2">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2">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2">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2">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2">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2">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2">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2">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5">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2">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2">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2">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2">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2">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2">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2">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2">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2">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2">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2">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2">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5">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2">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2">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2">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2">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2">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2">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2">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2">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2">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2">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2">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2">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5">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5"/>
    <row r="55" spans="1:50" ht="30" customHeight="1" x14ac:dyDescent="0.2">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2">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2">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2">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2">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2">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2">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2">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2">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2">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2">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2">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5">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2">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2">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2">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2">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2">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2">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2">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2">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2">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2">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2">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2">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5">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2">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2">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2">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2">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2">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2">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2">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2">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2">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2">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2">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2">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5">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2">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2">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2">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2">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2">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2">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2">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2">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2">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2">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2">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2">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5">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5"/>
    <row r="108" spans="1:50" ht="30" customHeight="1" x14ac:dyDescent="0.2">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2">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2">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2">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2">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2">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2">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2">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2">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2">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2">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2">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5">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2">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2">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2">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2">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2">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2">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2">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2">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2">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2">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2">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2">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5">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2">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2">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2">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2">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2">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2">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2">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2">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2">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2">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2">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2">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5">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2">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2">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2">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2">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2">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2">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2">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2">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2">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2">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2">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2">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5">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5"/>
    <row r="161" spans="1:50" ht="30" customHeight="1" x14ac:dyDescent="0.2">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2">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2">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2">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2">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2">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2">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2">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2">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2">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2">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2">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5">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2">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2">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2">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2">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2">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2">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2">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2">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2">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2">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2">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2">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5">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2">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2">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2">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2">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2">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2">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2">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2">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2">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2">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2">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2">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5">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2">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2">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2">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2">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2">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2">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2">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2">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2">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2">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2">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2">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5">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5"/>
    <row r="214" spans="1:50" ht="30" customHeight="1" x14ac:dyDescent="0.2">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2">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2">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2">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2">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2">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2">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2">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2">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2">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2">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2">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5">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2">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2">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2">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2">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2">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2">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2">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2">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2">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2">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2">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2">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5">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2">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2">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2">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2">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2">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2">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2">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2">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2">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2">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2">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2">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5">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2">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2">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2">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2">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2">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2">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2">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2">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2">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2">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2">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2">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5">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77734375" style="36" customWidth="1"/>
    <col min="3" max="33" width="2.77734375" style="73" customWidth="1"/>
    <col min="34" max="37" width="3.33203125" style="73" customWidth="1"/>
    <col min="38" max="41" width="2.7773437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51" priority="237">
      <formula>IF(AND(AL4&gt;=0, RIGHT(TEXT(AL4,"0.#"),1)&lt;&gt;"."),TRUE,FALSE)</formula>
    </cfRule>
    <cfRule type="expression" dxfId="250" priority="238">
      <formula>IF(AND(AL4&gt;=0, RIGHT(TEXT(AL4,"0.#"),1)="."),TRUE,FALSE)</formula>
    </cfRule>
    <cfRule type="expression" dxfId="249" priority="239">
      <formula>IF(AND(AL4&lt;0, RIGHT(TEXT(AL4,"0.#"),1)&lt;&gt;"."),TRUE,FALSE)</formula>
    </cfRule>
    <cfRule type="expression" dxfId="248" priority="240">
      <formula>IF(AND(AL4&lt;0, RIGHT(TEXT(AL4,"0.#"),1)="."),TRUE,FALSE)</formula>
    </cfRule>
  </conditionalFormatting>
  <conditionalFormatting sqref="Y4:Y33">
    <cfRule type="expression" dxfId="247" priority="235">
      <formula>IF(RIGHT(TEXT(Y4,"0.#"),1)=".",FALSE,TRUE)</formula>
    </cfRule>
    <cfRule type="expression" dxfId="246" priority="236">
      <formula>IF(RIGHT(TEXT(Y4,"0.#"),1)=".",TRUE,FALSE)</formula>
    </cfRule>
  </conditionalFormatting>
  <conditionalFormatting sqref="AL37:AO66">
    <cfRule type="expression" dxfId="245" priority="231">
      <formula>IF(AND(AL37&gt;=0, RIGHT(TEXT(AL37,"0.#"),1)&lt;&gt;"."),TRUE,FALSE)</formula>
    </cfRule>
    <cfRule type="expression" dxfId="244" priority="232">
      <formula>IF(AND(AL37&gt;=0, RIGHT(TEXT(AL37,"0.#"),1)="."),TRUE,FALSE)</formula>
    </cfRule>
    <cfRule type="expression" dxfId="243" priority="233">
      <formula>IF(AND(AL37&lt;0, RIGHT(TEXT(AL37,"0.#"),1)&lt;&gt;"."),TRUE,FALSE)</formula>
    </cfRule>
    <cfRule type="expression" dxfId="242" priority="234">
      <formula>IF(AND(AL37&lt;0, RIGHT(TEXT(AL37,"0.#"),1)="."),TRUE,FALSE)</formula>
    </cfRule>
  </conditionalFormatting>
  <conditionalFormatting sqref="Y37:Y66">
    <cfRule type="expression" dxfId="241" priority="229">
      <formula>IF(RIGHT(TEXT(Y37,"0.#"),1)=".",FALSE,TRUE)</formula>
    </cfRule>
    <cfRule type="expression" dxfId="240" priority="230">
      <formula>IF(RIGHT(TEXT(Y37,"0.#"),1)=".",TRUE,FALSE)</formula>
    </cfRule>
  </conditionalFormatting>
  <conditionalFormatting sqref="AL70:AO99">
    <cfRule type="expression" dxfId="239" priority="225">
      <formula>IF(AND(AL70&gt;=0, RIGHT(TEXT(AL70,"0.#"),1)&lt;&gt;"."),TRUE,FALSE)</formula>
    </cfRule>
    <cfRule type="expression" dxfId="238" priority="226">
      <formula>IF(AND(AL70&gt;=0, RIGHT(TEXT(AL70,"0.#"),1)="."),TRUE,FALSE)</formula>
    </cfRule>
    <cfRule type="expression" dxfId="237" priority="227">
      <formula>IF(AND(AL70&lt;0, RIGHT(TEXT(AL70,"0.#"),1)&lt;&gt;"."),TRUE,FALSE)</formula>
    </cfRule>
    <cfRule type="expression" dxfId="236" priority="228">
      <formula>IF(AND(AL70&lt;0, RIGHT(TEXT(AL70,"0.#"),1)="."),TRUE,FALSE)</formula>
    </cfRule>
  </conditionalFormatting>
  <conditionalFormatting sqref="Y70:Y99">
    <cfRule type="expression" dxfId="235" priority="223">
      <formula>IF(RIGHT(TEXT(Y70,"0.#"),1)=".",FALSE,TRUE)</formula>
    </cfRule>
    <cfRule type="expression" dxfId="234" priority="224">
      <formula>IF(RIGHT(TEXT(Y70,"0.#"),1)=".",TRUE,FALSE)</formula>
    </cfRule>
  </conditionalFormatting>
  <conditionalFormatting sqref="AL103:AO132">
    <cfRule type="expression" dxfId="233" priority="219">
      <formula>IF(AND(AL103&gt;=0, RIGHT(TEXT(AL103,"0.#"),1)&lt;&gt;"."),TRUE,FALSE)</formula>
    </cfRule>
    <cfRule type="expression" dxfId="232" priority="220">
      <formula>IF(AND(AL103&gt;=0, RIGHT(TEXT(AL103,"0.#"),1)="."),TRUE,FALSE)</formula>
    </cfRule>
    <cfRule type="expression" dxfId="231" priority="221">
      <formula>IF(AND(AL103&lt;0, RIGHT(TEXT(AL103,"0.#"),1)&lt;&gt;"."),TRUE,FALSE)</formula>
    </cfRule>
    <cfRule type="expression" dxfId="230" priority="222">
      <formula>IF(AND(AL103&lt;0, RIGHT(TEXT(AL103,"0.#"),1)="."),TRUE,FALSE)</formula>
    </cfRule>
  </conditionalFormatting>
  <conditionalFormatting sqref="Y103:Y132">
    <cfRule type="expression" dxfId="229" priority="217">
      <formula>IF(RIGHT(TEXT(Y103,"0.#"),1)=".",FALSE,TRUE)</formula>
    </cfRule>
    <cfRule type="expression" dxfId="228" priority="218">
      <formula>IF(RIGHT(TEXT(Y103,"0.#"),1)=".",TRUE,FALSE)</formula>
    </cfRule>
  </conditionalFormatting>
  <conditionalFormatting sqref="AL136:AO165">
    <cfRule type="expression" dxfId="227" priority="213">
      <formula>IF(AND(AL136&gt;=0, RIGHT(TEXT(AL136,"0.#"),1)&lt;&gt;"."),TRUE,FALSE)</formula>
    </cfRule>
    <cfRule type="expression" dxfId="226" priority="214">
      <formula>IF(AND(AL136&gt;=0, RIGHT(TEXT(AL136,"0.#"),1)="."),TRUE,FALSE)</formula>
    </cfRule>
    <cfRule type="expression" dxfId="225" priority="215">
      <formula>IF(AND(AL136&lt;0, RIGHT(TEXT(AL136,"0.#"),1)&lt;&gt;"."),TRUE,FALSE)</formula>
    </cfRule>
    <cfRule type="expression" dxfId="224" priority="216">
      <formula>IF(AND(AL136&lt;0, RIGHT(TEXT(AL136,"0.#"),1)="."),TRUE,FALSE)</formula>
    </cfRule>
  </conditionalFormatting>
  <conditionalFormatting sqref="Y136:Y165">
    <cfRule type="expression" dxfId="223" priority="211">
      <formula>IF(RIGHT(TEXT(Y136,"0.#"),1)=".",FALSE,TRUE)</formula>
    </cfRule>
    <cfRule type="expression" dxfId="222" priority="212">
      <formula>IF(RIGHT(TEXT(Y136,"0.#"),1)=".",TRUE,FALSE)</formula>
    </cfRule>
  </conditionalFormatting>
  <conditionalFormatting sqref="AL169:AO198">
    <cfRule type="expression" dxfId="221" priority="207">
      <formula>IF(AND(AL169&gt;=0, RIGHT(TEXT(AL169,"0.#"),1)&lt;&gt;"."),TRUE,FALSE)</formula>
    </cfRule>
    <cfRule type="expression" dxfId="220" priority="208">
      <formula>IF(AND(AL169&gt;=0, RIGHT(TEXT(AL169,"0.#"),1)="."),TRUE,FALSE)</formula>
    </cfRule>
    <cfRule type="expression" dxfId="219" priority="209">
      <formula>IF(AND(AL169&lt;0, RIGHT(TEXT(AL169,"0.#"),1)&lt;&gt;"."),TRUE,FALSE)</formula>
    </cfRule>
    <cfRule type="expression" dxfId="218" priority="210">
      <formula>IF(AND(AL169&lt;0, RIGHT(TEXT(AL169,"0.#"),1)="."),TRUE,FALSE)</formula>
    </cfRule>
  </conditionalFormatting>
  <conditionalFormatting sqref="Y169:Y198">
    <cfRule type="expression" dxfId="217" priority="205">
      <formula>IF(RIGHT(TEXT(Y169,"0.#"),1)=".",FALSE,TRUE)</formula>
    </cfRule>
    <cfRule type="expression" dxfId="216" priority="206">
      <formula>IF(RIGHT(TEXT(Y169,"0.#"),1)=".",TRUE,FALSE)</formula>
    </cfRule>
  </conditionalFormatting>
  <conditionalFormatting sqref="AL202:AO231">
    <cfRule type="expression" dxfId="215" priority="201">
      <formula>IF(AND(AL202&gt;=0, RIGHT(TEXT(AL202,"0.#"),1)&lt;&gt;"."),TRUE,FALSE)</formula>
    </cfRule>
    <cfRule type="expression" dxfId="214" priority="202">
      <formula>IF(AND(AL202&gt;=0, RIGHT(TEXT(AL202,"0.#"),1)="."),TRUE,FALSE)</formula>
    </cfRule>
    <cfRule type="expression" dxfId="213" priority="203">
      <formula>IF(AND(AL202&lt;0, RIGHT(TEXT(AL202,"0.#"),1)&lt;&gt;"."),TRUE,FALSE)</formula>
    </cfRule>
    <cfRule type="expression" dxfId="212" priority="204">
      <formula>IF(AND(AL202&lt;0, RIGHT(TEXT(AL202,"0.#"),1)="."),TRUE,FALSE)</formula>
    </cfRule>
  </conditionalFormatting>
  <conditionalFormatting sqref="Y202:Y231">
    <cfRule type="expression" dxfId="211" priority="199">
      <formula>IF(RIGHT(TEXT(Y202,"0.#"),1)=".",FALSE,TRUE)</formula>
    </cfRule>
    <cfRule type="expression" dxfId="210" priority="200">
      <formula>IF(RIGHT(TEXT(Y202,"0.#"),1)=".",TRUE,FALSE)</formula>
    </cfRule>
  </conditionalFormatting>
  <conditionalFormatting sqref="AL235:AO264">
    <cfRule type="expression" dxfId="209" priority="195">
      <formula>IF(AND(AL235&gt;=0, RIGHT(TEXT(AL235,"0.#"),1)&lt;&gt;"."),TRUE,FALSE)</formula>
    </cfRule>
    <cfRule type="expression" dxfId="208" priority="196">
      <formula>IF(AND(AL235&gt;=0, RIGHT(TEXT(AL235,"0.#"),1)="."),TRUE,FALSE)</formula>
    </cfRule>
    <cfRule type="expression" dxfId="207" priority="197">
      <formula>IF(AND(AL235&lt;0, RIGHT(TEXT(AL235,"0.#"),1)&lt;&gt;"."),TRUE,FALSE)</formula>
    </cfRule>
    <cfRule type="expression" dxfId="206" priority="198">
      <formula>IF(AND(AL235&lt;0, RIGHT(TEXT(AL235,"0.#"),1)="."),TRUE,FALSE)</formula>
    </cfRule>
  </conditionalFormatting>
  <conditionalFormatting sqref="Y235:Y264">
    <cfRule type="expression" dxfId="205" priority="193">
      <formula>IF(RIGHT(TEXT(Y235,"0.#"),1)=".",FALSE,TRUE)</formula>
    </cfRule>
    <cfRule type="expression" dxfId="204" priority="194">
      <formula>IF(RIGHT(TEXT(Y235,"0.#"),1)=".",TRUE,FALSE)</formula>
    </cfRule>
  </conditionalFormatting>
  <conditionalFormatting sqref="AL268:AO297">
    <cfRule type="expression" dxfId="203" priority="189">
      <formula>IF(AND(AL268&gt;=0, RIGHT(TEXT(AL268,"0.#"),1)&lt;&gt;"."),TRUE,FALSE)</formula>
    </cfRule>
    <cfRule type="expression" dxfId="202" priority="190">
      <formula>IF(AND(AL268&gt;=0, RIGHT(TEXT(AL268,"0.#"),1)="."),TRUE,FALSE)</formula>
    </cfRule>
    <cfRule type="expression" dxfId="201" priority="191">
      <formula>IF(AND(AL268&lt;0, RIGHT(TEXT(AL268,"0.#"),1)&lt;&gt;"."),TRUE,FALSE)</formula>
    </cfRule>
    <cfRule type="expression" dxfId="200" priority="192">
      <formula>IF(AND(AL268&lt;0, RIGHT(TEXT(AL268,"0.#"),1)="."),TRUE,FALSE)</formula>
    </cfRule>
  </conditionalFormatting>
  <conditionalFormatting sqref="Y268:Y297">
    <cfRule type="expression" dxfId="199" priority="187">
      <formula>IF(RIGHT(TEXT(Y268,"0.#"),1)=".",FALSE,TRUE)</formula>
    </cfRule>
    <cfRule type="expression" dxfId="198" priority="188">
      <formula>IF(RIGHT(TEXT(Y268,"0.#"),1)=".",TRUE,FALSE)</formula>
    </cfRule>
  </conditionalFormatting>
  <conditionalFormatting sqref="AL301:AO330">
    <cfRule type="expression" dxfId="197" priority="183">
      <formula>IF(AND(AL301&gt;=0, RIGHT(TEXT(AL301,"0.#"),1)&lt;&gt;"."),TRUE,FALSE)</formula>
    </cfRule>
    <cfRule type="expression" dxfId="196" priority="184">
      <formula>IF(AND(AL301&gt;=0, RIGHT(TEXT(AL301,"0.#"),1)="."),TRUE,FALSE)</formula>
    </cfRule>
    <cfRule type="expression" dxfId="195" priority="185">
      <formula>IF(AND(AL301&lt;0, RIGHT(TEXT(AL301,"0.#"),1)&lt;&gt;"."),TRUE,FALSE)</formula>
    </cfRule>
    <cfRule type="expression" dxfId="194" priority="186">
      <formula>IF(AND(AL301&lt;0, RIGHT(TEXT(AL301,"0.#"),1)="."),TRUE,FALSE)</formula>
    </cfRule>
  </conditionalFormatting>
  <conditionalFormatting sqref="Y301:Y330">
    <cfRule type="expression" dxfId="193" priority="181">
      <formula>IF(RIGHT(TEXT(Y301,"0.#"),1)=".",FALSE,TRUE)</formula>
    </cfRule>
    <cfRule type="expression" dxfId="192" priority="182">
      <formula>IF(RIGHT(TEXT(Y301,"0.#"),1)=".",TRUE,FALSE)</formula>
    </cfRule>
  </conditionalFormatting>
  <conditionalFormatting sqref="AL334:AO363">
    <cfRule type="expression" dxfId="191" priority="177">
      <formula>IF(AND(AL334&gt;=0, RIGHT(TEXT(AL334,"0.#"),1)&lt;&gt;"."),TRUE,FALSE)</formula>
    </cfRule>
    <cfRule type="expression" dxfId="190" priority="178">
      <formula>IF(AND(AL334&gt;=0, RIGHT(TEXT(AL334,"0.#"),1)="."),TRUE,FALSE)</formula>
    </cfRule>
    <cfRule type="expression" dxfId="189" priority="179">
      <formula>IF(AND(AL334&lt;0, RIGHT(TEXT(AL334,"0.#"),1)&lt;&gt;"."),TRUE,FALSE)</formula>
    </cfRule>
    <cfRule type="expression" dxfId="188" priority="180">
      <formula>IF(AND(AL334&lt;0, RIGHT(TEXT(AL334,"0.#"),1)="."),TRUE,FALSE)</formula>
    </cfRule>
  </conditionalFormatting>
  <conditionalFormatting sqref="Y334:Y363">
    <cfRule type="expression" dxfId="187" priority="175">
      <formula>IF(RIGHT(TEXT(Y334,"0.#"),1)=".",FALSE,TRUE)</formula>
    </cfRule>
    <cfRule type="expression" dxfId="186" priority="176">
      <formula>IF(RIGHT(TEXT(Y334,"0.#"),1)=".",TRUE,FALSE)</formula>
    </cfRule>
  </conditionalFormatting>
  <conditionalFormatting sqref="AL367:AO396">
    <cfRule type="expression" dxfId="185" priority="171">
      <formula>IF(AND(AL367&gt;=0, RIGHT(TEXT(AL367,"0.#"),1)&lt;&gt;"."),TRUE,FALSE)</formula>
    </cfRule>
    <cfRule type="expression" dxfId="184" priority="172">
      <formula>IF(AND(AL367&gt;=0, RIGHT(TEXT(AL367,"0.#"),1)="."),TRUE,FALSE)</formula>
    </cfRule>
    <cfRule type="expression" dxfId="183" priority="173">
      <formula>IF(AND(AL367&lt;0, RIGHT(TEXT(AL367,"0.#"),1)&lt;&gt;"."),TRUE,FALSE)</formula>
    </cfRule>
    <cfRule type="expression" dxfId="182" priority="174">
      <formula>IF(AND(AL367&lt;0, RIGHT(TEXT(AL367,"0.#"),1)="."),TRUE,FALSE)</formula>
    </cfRule>
  </conditionalFormatting>
  <conditionalFormatting sqref="Y367:Y396">
    <cfRule type="expression" dxfId="181" priority="169">
      <formula>IF(RIGHT(TEXT(Y367,"0.#"),1)=".",FALSE,TRUE)</formula>
    </cfRule>
    <cfRule type="expression" dxfId="180" priority="170">
      <formula>IF(RIGHT(TEXT(Y367,"0.#"),1)=".",TRUE,FALSE)</formula>
    </cfRule>
  </conditionalFormatting>
  <conditionalFormatting sqref="AL400:AO429">
    <cfRule type="expression" dxfId="179" priority="165">
      <formula>IF(AND(AL400&gt;=0, RIGHT(TEXT(AL400,"0.#"),1)&lt;&gt;"."),TRUE,FALSE)</formula>
    </cfRule>
    <cfRule type="expression" dxfId="178" priority="166">
      <formula>IF(AND(AL400&gt;=0, RIGHT(TEXT(AL400,"0.#"),1)="."),TRUE,FALSE)</formula>
    </cfRule>
    <cfRule type="expression" dxfId="177" priority="167">
      <formula>IF(AND(AL400&lt;0, RIGHT(TEXT(AL400,"0.#"),1)&lt;&gt;"."),TRUE,FALSE)</formula>
    </cfRule>
    <cfRule type="expression" dxfId="176" priority="168">
      <formula>IF(AND(AL400&lt;0, RIGHT(TEXT(AL400,"0.#"),1)="."),TRUE,FALSE)</formula>
    </cfRule>
  </conditionalFormatting>
  <conditionalFormatting sqref="Y400:Y429">
    <cfRule type="expression" dxfId="175" priority="163">
      <formula>IF(RIGHT(TEXT(Y400,"0.#"),1)=".",FALSE,TRUE)</formula>
    </cfRule>
    <cfRule type="expression" dxfId="174" priority="164">
      <formula>IF(RIGHT(TEXT(Y400,"0.#"),1)=".",TRUE,FALSE)</formula>
    </cfRule>
  </conditionalFormatting>
  <conditionalFormatting sqref="AL433:AO462">
    <cfRule type="expression" dxfId="173" priority="159">
      <formula>IF(AND(AL433&gt;=0, RIGHT(TEXT(AL433,"0.#"),1)&lt;&gt;"."),TRUE,FALSE)</formula>
    </cfRule>
    <cfRule type="expression" dxfId="172" priority="160">
      <formula>IF(AND(AL433&gt;=0, RIGHT(TEXT(AL433,"0.#"),1)="."),TRUE,FALSE)</formula>
    </cfRule>
    <cfRule type="expression" dxfId="171" priority="161">
      <formula>IF(AND(AL433&lt;0, RIGHT(TEXT(AL433,"0.#"),1)&lt;&gt;"."),TRUE,FALSE)</formula>
    </cfRule>
    <cfRule type="expression" dxfId="170" priority="162">
      <formula>IF(AND(AL433&lt;0, RIGHT(TEXT(AL433,"0.#"),1)="."),TRUE,FALSE)</formula>
    </cfRule>
  </conditionalFormatting>
  <conditionalFormatting sqref="Y433:Y462">
    <cfRule type="expression" dxfId="169" priority="157">
      <formula>IF(RIGHT(TEXT(Y433,"0.#"),1)=".",FALSE,TRUE)</formula>
    </cfRule>
    <cfRule type="expression" dxfId="168" priority="158">
      <formula>IF(RIGHT(TEXT(Y433,"0.#"),1)=".",TRUE,FALSE)</formula>
    </cfRule>
  </conditionalFormatting>
  <conditionalFormatting sqref="AL466:AO495">
    <cfRule type="expression" dxfId="167" priority="153">
      <formula>IF(AND(AL466&gt;=0, RIGHT(TEXT(AL466,"0.#"),1)&lt;&gt;"."),TRUE,FALSE)</formula>
    </cfRule>
    <cfRule type="expression" dxfId="166" priority="154">
      <formula>IF(AND(AL466&gt;=0, RIGHT(TEXT(AL466,"0.#"),1)="."),TRUE,FALSE)</formula>
    </cfRule>
    <cfRule type="expression" dxfId="165" priority="155">
      <formula>IF(AND(AL466&lt;0, RIGHT(TEXT(AL466,"0.#"),1)&lt;&gt;"."),TRUE,FALSE)</formula>
    </cfRule>
    <cfRule type="expression" dxfId="164" priority="156">
      <formula>IF(AND(AL466&lt;0, RIGHT(TEXT(AL466,"0.#"),1)="."),TRUE,FALSE)</formula>
    </cfRule>
  </conditionalFormatting>
  <conditionalFormatting sqref="Y466:Y495">
    <cfRule type="expression" dxfId="163" priority="151">
      <formula>IF(RIGHT(TEXT(Y466,"0.#"),1)=".",FALSE,TRUE)</formula>
    </cfRule>
    <cfRule type="expression" dxfId="162" priority="152">
      <formula>IF(RIGHT(TEXT(Y466,"0.#"),1)=".",TRUE,FALSE)</formula>
    </cfRule>
  </conditionalFormatting>
  <conditionalFormatting sqref="AL499:AO528">
    <cfRule type="expression" dxfId="161" priority="147">
      <formula>IF(AND(AL499&gt;=0, RIGHT(TEXT(AL499,"0.#"),1)&lt;&gt;"."),TRUE,FALSE)</formula>
    </cfRule>
    <cfRule type="expression" dxfId="160" priority="148">
      <formula>IF(AND(AL499&gt;=0, RIGHT(TEXT(AL499,"0.#"),1)="."),TRUE,FALSE)</formula>
    </cfRule>
    <cfRule type="expression" dxfId="159" priority="149">
      <formula>IF(AND(AL499&lt;0, RIGHT(TEXT(AL499,"0.#"),1)&lt;&gt;"."),TRUE,FALSE)</formula>
    </cfRule>
    <cfRule type="expression" dxfId="158" priority="150">
      <formula>IF(AND(AL499&lt;0, RIGHT(TEXT(AL499,"0.#"),1)="."),TRUE,FALSE)</formula>
    </cfRule>
  </conditionalFormatting>
  <conditionalFormatting sqref="Y499:Y528">
    <cfRule type="expression" dxfId="157" priority="145">
      <formula>IF(RIGHT(TEXT(Y499,"0.#"),1)=".",FALSE,TRUE)</formula>
    </cfRule>
    <cfRule type="expression" dxfId="156" priority="146">
      <formula>IF(RIGHT(TEXT(Y499,"0.#"),1)=".",TRUE,FALSE)</formula>
    </cfRule>
  </conditionalFormatting>
  <conditionalFormatting sqref="AL532:AO561">
    <cfRule type="expression" dxfId="155" priority="141">
      <formula>IF(AND(AL532&gt;=0, RIGHT(TEXT(AL532,"0.#"),1)&lt;&gt;"."),TRUE,FALSE)</formula>
    </cfRule>
    <cfRule type="expression" dxfId="154" priority="142">
      <formula>IF(AND(AL532&gt;=0, RIGHT(TEXT(AL532,"0.#"),1)="."),TRUE,FALSE)</formula>
    </cfRule>
    <cfRule type="expression" dxfId="153" priority="143">
      <formula>IF(AND(AL532&lt;0, RIGHT(TEXT(AL532,"0.#"),1)&lt;&gt;"."),TRUE,FALSE)</formula>
    </cfRule>
    <cfRule type="expression" dxfId="152" priority="144">
      <formula>IF(AND(AL532&lt;0, RIGHT(TEXT(AL532,"0.#"),1)="."),TRUE,FALSE)</formula>
    </cfRule>
  </conditionalFormatting>
  <conditionalFormatting sqref="Y532:Y561">
    <cfRule type="expression" dxfId="151" priority="139">
      <formula>IF(RIGHT(TEXT(Y532,"0.#"),1)=".",FALSE,TRUE)</formula>
    </cfRule>
    <cfRule type="expression" dxfId="150" priority="140">
      <formula>IF(RIGHT(TEXT(Y532,"0.#"),1)=".",TRUE,FALSE)</formula>
    </cfRule>
  </conditionalFormatting>
  <conditionalFormatting sqref="AL565:AO594">
    <cfRule type="expression" dxfId="149" priority="135">
      <formula>IF(AND(AL565&gt;=0, RIGHT(TEXT(AL565,"0.#"),1)&lt;&gt;"."),TRUE,FALSE)</formula>
    </cfRule>
    <cfRule type="expression" dxfId="148" priority="136">
      <formula>IF(AND(AL565&gt;=0, RIGHT(TEXT(AL565,"0.#"),1)="."),TRUE,FALSE)</formula>
    </cfRule>
    <cfRule type="expression" dxfId="147" priority="137">
      <formula>IF(AND(AL565&lt;0, RIGHT(TEXT(AL565,"0.#"),1)&lt;&gt;"."),TRUE,FALSE)</formula>
    </cfRule>
    <cfRule type="expression" dxfId="146" priority="138">
      <formula>IF(AND(AL565&lt;0, RIGHT(TEXT(AL565,"0.#"),1)="."),TRUE,FALSE)</formula>
    </cfRule>
  </conditionalFormatting>
  <conditionalFormatting sqref="Y565:Y594">
    <cfRule type="expression" dxfId="145" priority="133">
      <formula>IF(RIGHT(TEXT(Y565,"0.#"),1)=".",FALSE,TRUE)</formula>
    </cfRule>
    <cfRule type="expression" dxfId="144" priority="134">
      <formula>IF(RIGHT(TEXT(Y565,"0.#"),1)=".",TRUE,FALSE)</formula>
    </cfRule>
  </conditionalFormatting>
  <conditionalFormatting sqref="AL598:AO627">
    <cfRule type="expression" dxfId="143" priority="129">
      <formula>IF(AND(AL598&gt;=0, RIGHT(TEXT(AL598,"0.#"),1)&lt;&gt;"."),TRUE,FALSE)</formula>
    </cfRule>
    <cfRule type="expression" dxfId="142" priority="130">
      <formula>IF(AND(AL598&gt;=0, RIGHT(TEXT(AL598,"0.#"),1)="."),TRUE,FALSE)</formula>
    </cfRule>
    <cfRule type="expression" dxfId="141" priority="131">
      <formula>IF(AND(AL598&lt;0, RIGHT(TEXT(AL598,"0.#"),1)&lt;&gt;"."),TRUE,FALSE)</formula>
    </cfRule>
    <cfRule type="expression" dxfId="140" priority="132">
      <formula>IF(AND(AL598&lt;0, RIGHT(TEXT(AL598,"0.#"),1)="."),TRUE,FALSE)</formula>
    </cfRule>
  </conditionalFormatting>
  <conditionalFormatting sqref="Y598:Y627">
    <cfRule type="expression" dxfId="139" priority="127">
      <formula>IF(RIGHT(TEXT(Y598,"0.#"),1)=".",FALSE,TRUE)</formula>
    </cfRule>
    <cfRule type="expression" dxfId="138" priority="128">
      <formula>IF(RIGHT(TEXT(Y598,"0.#"),1)=".",TRUE,FALSE)</formula>
    </cfRule>
  </conditionalFormatting>
  <conditionalFormatting sqref="AL631:AO660">
    <cfRule type="expression" dxfId="137" priority="123">
      <formula>IF(AND(AL631&gt;=0, RIGHT(TEXT(AL631,"0.#"),1)&lt;&gt;"."),TRUE,FALSE)</formula>
    </cfRule>
    <cfRule type="expression" dxfId="136" priority="124">
      <formula>IF(AND(AL631&gt;=0, RIGHT(TEXT(AL631,"0.#"),1)="."),TRUE,FALSE)</formula>
    </cfRule>
    <cfRule type="expression" dxfId="135" priority="125">
      <formula>IF(AND(AL631&lt;0, RIGHT(TEXT(AL631,"0.#"),1)&lt;&gt;"."),TRUE,FALSE)</formula>
    </cfRule>
    <cfRule type="expression" dxfId="134" priority="126">
      <formula>IF(AND(AL631&lt;0, RIGHT(TEXT(AL631,"0.#"),1)="."),TRUE,FALSE)</formula>
    </cfRule>
  </conditionalFormatting>
  <conditionalFormatting sqref="Y631:Y660">
    <cfRule type="expression" dxfId="133" priority="121">
      <formula>IF(RIGHT(TEXT(Y631,"0.#"),1)=".",FALSE,TRUE)</formula>
    </cfRule>
    <cfRule type="expression" dxfId="132" priority="122">
      <formula>IF(RIGHT(TEXT(Y631,"0.#"),1)=".",TRUE,FALSE)</formula>
    </cfRule>
  </conditionalFormatting>
  <conditionalFormatting sqref="AL664:AO693">
    <cfRule type="expression" dxfId="131" priority="117">
      <formula>IF(AND(AL664&gt;=0, RIGHT(TEXT(AL664,"0.#"),1)&lt;&gt;"."),TRUE,FALSE)</formula>
    </cfRule>
    <cfRule type="expression" dxfId="130" priority="118">
      <formula>IF(AND(AL664&gt;=0, RIGHT(TEXT(AL664,"0.#"),1)="."),TRUE,FALSE)</formula>
    </cfRule>
    <cfRule type="expression" dxfId="129" priority="119">
      <formula>IF(AND(AL664&lt;0, RIGHT(TEXT(AL664,"0.#"),1)&lt;&gt;"."),TRUE,FALSE)</formula>
    </cfRule>
    <cfRule type="expression" dxfId="128" priority="120">
      <formula>IF(AND(AL664&lt;0, RIGHT(TEXT(AL664,"0.#"),1)="."),TRUE,FALSE)</formula>
    </cfRule>
  </conditionalFormatting>
  <conditionalFormatting sqref="Y664:Y693">
    <cfRule type="expression" dxfId="127" priority="115">
      <formula>IF(RIGHT(TEXT(Y664,"0.#"),1)=".",FALSE,TRUE)</formula>
    </cfRule>
    <cfRule type="expression" dxfId="126" priority="116">
      <formula>IF(RIGHT(TEXT(Y664,"0.#"),1)=".",TRUE,FALSE)</formula>
    </cfRule>
  </conditionalFormatting>
  <conditionalFormatting sqref="AL697:AO726">
    <cfRule type="expression" dxfId="125" priority="111">
      <formula>IF(AND(AL697&gt;=0, RIGHT(TEXT(AL697,"0.#"),1)&lt;&gt;"."),TRUE,FALSE)</formula>
    </cfRule>
    <cfRule type="expression" dxfId="124" priority="112">
      <formula>IF(AND(AL697&gt;=0, RIGHT(TEXT(AL697,"0.#"),1)="."),TRUE,FALSE)</formula>
    </cfRule>
    <cfRule type="expression" dxfId="123" priority="113">
      <formula>IF(AND(AL697&lt;0, RIGHT(TEXT(AL697,"0.#"),1)&lt;&gt;"."),TRUE,FALSE)</formula>
    </cfRule>
    <cfRule type="expression" dxfId="122" priority="114">
      <formula>IF(AND(AL697&lt;0, RIGHT(TEXT(AL697,"0.#"),1)="."),TRUE,FALSE)</formula>
    </cfRule>
  </conditionalFormatting>
  <conditionalFormatting sqref="Y697:Y726">
    <cfRule type="expression" dxfId="121" priority="109">
      <formula>IF(RIGHT(TEXT(Y697,"0.#"),1)=".",FALSE,TRUE)</formula>
    </cfRule>
    <cfRule type="expression" dxfId="120" priority="110">
      <formula>IF(RIGHT(TEXT(Y697,"0.#"),1)=".",TRUE,FALSE)</formula>
    </cfRule>
  </conditionalFormatting>
  <conditionalFormatting sqref="AL730:AO759">
    <cfRule type="expression" dxfId="119" priority="105">
      <formula>IF(AND(AL730&gt;=0, RIGHT(TEXT(AL730,"0.#"),1)&lt;&gt;"."),TRUE,FALSE)</formula>
    </cfRule>
    <cfRule type="expression" dxfId="118" priority="106">
      <formula>IF(AND(AL730&gt;=0, RIGHT(TEXT(AL730,"0.#"),1)="."),TRUE,FALSE)</formula>
    </cfRule>
    <cfRule type="expression" dxfId="117" priority="107">
      <formula>IF(AND(AL730&lt;0, RIGHT(TEXT(AL730,"0.#"),1)&lt;&gt;"."),TRUE,FALSE)</formula>
    </cfRule>
    <cfRule type="expression" dxfId="116" priority="108">
      <formula>IF(AND(AL730&lt;0, RIGHT(TEXT(AL730,"0.#"),1)="."),TRUE,FALSE)</formula>
    </cfRule>
  </conditionalFormatting>
  <conditionalFormatting sqref="Y730:Y759">
    <cfRule type="expression" dxfId="115" priority="103">
      <formula>IF(RIGHT(TEXT(Y730,"0.#"),1)=".",FALSE,TRUE)</formula>
    </cfRule>
    <cfRule type="expression" dxfId="114" priority="104">
      <formula>IF(RIGHT(TEXT(Y730,"0.#"),1)=".",TRUE,FALSE)</formula>
    </cfRule>
  </conditionalFormatting>
  <conditionalFormatting sqref="AL763:AO792">
    <cfRule type="expression" dxfId="113" priority="99">
      <formula>IF(AND(AL763&gt;=0, RIGHT(TEXT(AL763,"0.#"),1)&lt;&gt;"."),TRUE,FALSE)</formula>
    </cfRule>
    <cfRule type="expression" dxfId="112" priority="100">
      <formula>IF(AND(AL763&gt;=0, RIGHT(TEXT(AL763,"0.#"),1)="."),TRUE,FALSE)</formula>
    </cfRule>
    <cfRule type="expression" dxfId="111" priority="101">
      <formula>IF(AND(AL763&lt;0, RIGHT(TEXT(AL763,"0.#"),1)&lt;&gt;"."),TRUE,FALSE)</formula>
    </cfRule>
    <cfRule type="expression" dxfId="110" priority="102">
      <formula>IF(AND(AL763&lt;0, RIGHT(TEXT(AL763,"0.#"),1)="."),TRUE,FALSE)</formula>
    </cfRule>
  </conditionalFormatting>
  <conditionalFormatting sqref="Y763:Y792">
    <cfRule type="expression" dxfId="109" priority="97">
      <formula>IF(RIGHT(TEXT(Y763,"0.#"),1)=".",FALSE,TRUE)</formula>
    </cfRule>
    <cfRule type="expression" dxfId="108" priority="98">
      <formula>IF(RIGHT(TEXT(Y763,"0.#"),1)=".",TRUE,FALSE)</formula>
    </cfRule>
  </conditionalFormatting>
  <conditionalFormatting sqref="AL796:AO825">
    <cfRule type="expression" dxfId="107" priority="93">
      <formula>IF(AND(AL796&gt;=0, RIGHT(TEXT(AL796,"0.#"),1)&lt;&gt;"."),TRUE,FALSE)</formula>
    </cfRule>
    <cfRule type="expression" dxfId="106" priority="94">
      <formula>IF(AND(AL796&gt;=0, RIGHT(TEXT(AL796,"0.#"),1)="."),TRUE,FALSE)</formula>
    </cfRule>
    <cfRule type="expression" dxfId="105" priority="95">
      <formula>IF(AND(AL796&lt;0, RIGHT(TEXT(AL796,"0.#"),1)&lt;&gt;"."),TRUE,FALSE)</formula>
    </cfRule>
    <cfRule type="expression" dxfId="104" priority="96">
      <formula>IF(AND(AL796&lt;0, RIGHT(TEXT(AL796,"0.#"),1)="."),TRUE,FALSE)</formula>
    </cfRule>
  </conditionalFormatting>
  <conditionalFormatting sqref="Y796:Y825">
    <cfRule type="expression" dxfId="103" priority="91">
      <formula>IF(RIGHT(TEXT(Y796,"0.#"),1)=".",FALSE,TRUE)</formula>
    </cfRule>
    <cfRule type="expression" dxfId="102" priority="92">
      <formula>IF(RIGHT(TEXT(Y796,"0.#"),1)=".",TRUE,FALSE)</formula>
    </cfRule>
  </conditionalFormatting>
  <conditionalFormatting sqref="AL829:AO858">
    <cfRule type="expression" dxfId="101" priority="87">
      <formula>IF(AND(AL829&gt;=0, RIGHT(TEXT(AL829,"0.#"),1)&lt;&gt;"."),TRUE,FALSE)</formula>
    </cfRule>
    <cfRule type="expression" dxfId="100" priority="88">
      <formula>IF(AND(AL829&gt;=0, RIGHT(TEXT(AL829,"0.#"),1)="."),TRUE,FALSE)</formula>
    </cfRule>
    <cfRule type="expression" dxfId="99" priority="89">
      <formula>IF(AND(AL829&lt;0, RIGHT(TEXT(AL829,"0.#"),1)&lt;&gt;"."),TRUE,FALSE)</formula>
    </cfRule>
    <cfRule type="expression" dxfId="98" priority="90">
      <formula>IF(AND(AL829&lt;0, RIGHT(TEXT(AL829,"0.#"),1)="."),TRUE,FALSE)</formula>
    </cfRule>
  </conditionalFormatting>
  <conditionalFormatting sqref="Y829:Y858">
    <cfRule type="expression" dxfId="97" priority="85">
      <formula>IF(RIGHT(TEXT(Y829,"0.#"),1)=".",FALSE,TRUE)</formula>
    </cfRule>
    <cfRule type="expression" dxfId="96" priority="86">
      <formula>IF(RIGHT(TEXT(Y829,"0.#"),1)=".",TRUE,FALSE)</formula>
    </cfRule>
  </conditionalFormatting>
  <conditionalFormatting sqref="AL862:AO891">
    <cfRule type="expression" dxfId="95" priority="81">
      <formula>IF(AND(AL862&gt;=0, RIGHT(TEXT(AL862,"0.#"),1)&lt;&gt;"."),TRUE,FALSE)</formula>
    </cfRule>
    <cfRule type="expression" dxfId="94" priority="82">
      <formula>IF(AND(AL862&gt;=0, RIGHT(TEXT(AL862,"0.#"),1)="."),TRUE,FALSE)</formula>
    </cfRule>
    <cfRule type="expression" dxfId="93" priority="83">
      <formula>IF(AND(AL862&lt;0, RIGHT(TEXT(AL862,"0.#"),1)&lt;&gt;"."),TRUE,FALSE)</formula>
    </cfRule>
    <cfRule type="expression" dxfId="92" priority="84">
      <formula>IF(AND(AL862&lt;0, RIGHT(TEXT(AL862,"0.#"),1)="."),TRUE,FALSE)</formula>
    </cfRule>
  </conditionalFormatting>
  <conditionalFormatting sqref="Y862:Y891">
    <cfRule type="expression" dxfId="91" priority="79">
      <formula>IF(RIGHT(TEXT(Y862,"0.#"),1)=".",FALSE,TRUE)</formula>
    </cfRule>
    <cfRule type="expression" dxfId="90" priority="80">
      <formula>IF(RIGHT(TEXT(Y862,"0.#"),1)=".",TRUE,FALSE)</formula>
    </cfRule>
  </conditionalFormatting>
  <conditionalFormatting sqref="AL895:AO924">
    <cfRule type="expression" dxfId="89" priority="75">
      <formula>IF(AND(AL895&gt;=0, RIGHT(TEXT(AL895,"0.#"),1)&lt;&gt;"."),TRUE,FALSE)</formula>
    </cfRule>
    <cfRule type="expression" dxfId="88" priority="76">
      <formula>IF(AND(AL895&gt;=0, RIGHT(TEXT(AL895,"0.#"),1)="."),TRUE,FALSE)</formula>
    </cfRule>
    <cfRule type="expression" dxfId="87" priority="77">
      <formula>IF(AND(AL895&lt;0, RIGHT(TEXT(AL895,"0.#"),1)&lt;&gt;"."),TRUE,FALSE)</formula>
    </cfRule>
    <cfRule type="expression" dxfId="86" priority="78">
      <formula>IF(AND(AL895&lt;0, RIGHT(TEXT(AL895,"0.#"),1)="."),TRUE,FALSE)</formula>
    </cfRule>
  </conditionalFormatting>
  <conditionalFormatting sqref="Y895:Y924">
    <cfRule type="expression" dxfId="85" priority="73">
      <formula>IF(RIGHT(TEXT(Y895,"0.#"),1)=".",FALSE,TRUE)</formula>
    </cfRule>
    <cfRule type="expression" dxfId="84" priority="74">
      <formula>IF(RIGHT(TEXT(Y895,"0.#"),1)=".",TRUE,FALSE)</formula>
    </cfRule>
  </conditionalFormatting>
  <conditionalFormatting sqref="AL928:AO957">
    <cfRule type="expression" dxfId="83" priority="69">
      <formula>IF(AND(AL928&gt;=0, RIGHT(TEXT(AL928,"0.#"),1)&lt;&gt;"."),TRUE,FALSE)</formula>
    </cfRule>
    <cfRule type="expression" dxfId="82" priority="70">
      <formula>IF(AND(AL928&gt;=0, RIGHT(TEXT(AL928,"0.#"),1)="."),TRUE,FALSE)</formula>
    </cfRule>
    <cfRule type="expression" dxfId="81" priority="71">
      <formula>IF(AND(AL928&lt;0, RIGHT(TEXT(AL928,"0.#"),1)&lt;&gt;"."),TRUE,FALSE)</formula>
    </cfRule>
    <cfRule type="expression" dxfId="80" priority="72">
      <formula>IF(AND(AL928&lt;0, RIGHT(TEXT(AL928,"0.#"),1)="."),TRUE,FALSE)</formula>
    </cfRule>
  </conditionalFormatting>
  <conditionalFormatting sqref="Y928:Y957">
    <cfRule type="expression" dxfId="79" priority="67">
      <formula>IF(RIGHT(TEXT(Y928,"0.#"),1)=".",FALSE,TRUE)</formula>
    </cfRule>
    <cfRule type="expression" dxfId="78" priority="68">
      <formula>IF(RIGHT(TEXT(Y928,"0.#"),1)=".",TRUE,FALSE)</formula>
    </cfRule>
  </conditionalFormatting>
  <conditionalFormatting sqref="AL961:AO990">
    <cfRule type="expression" dxfId="77" priority="63">
      <formula>IF(AND(AL961&gt;=0, RIGHT(TEXT(AL961,"0.#"),1)&lt;&gt;"."),TRUE,FALSE)</formula>
    </cfRule>
    <cfRule type="expression" dxfId="76" priority="64">
      <formula>IF(AND(AL961&gt;=0, RIGHT(TEXT(AL961,"0.#"),1)="."),TRUE,FALSE)</formula>
    </cfRule>
    <cfRule type="expression" dxfId="75" priority="65">
      <formula>IF(AND(AL961&lt;0, RIGHT(TEXT(AL961,"0.#"),1)&lt;&gt;"."),TRUE,FALSE)</formula>
    </cfRule>
    <cfRule type="expression" dxfId="74" priority="66">
      <formula>IF(AND(AL961&lt;0, RIGHT(TEXT(AL961,"0.#"),1)="."),TRUE,FALSE)</formula>
    </cfRule>
  </conditionalFormatting>
  <conditionalFormatting sqref="Y961:Y990">
    <cfRule type="expression" dxfId="73" priority="61">
      <formula>IF(RIGHT(TEXT(Y961,"0.#"),1)=".",FALSE,TRUE)</formula>
    </cfRule>
    <cfRule type="expression" dxfId="72" priority="62">
      <formula>IF(RIGHT(TEXT(Y961,"0.#"),1)=".",TRUE,FALSE)</formula>
    </cfRule>
  </conditionalFormatting>
  <conditionalFormatting sqref="AL994:AO1023">
    <cfRule type="expression" dxfId="71" priority="57">
      <formula>IF(AND(AL994&gt;=0, RIGHT(TEXT(AL994,"0.#"),1)&lt;&gt;"."),TRUE,FALSE)</formula>
    </cfRule>
    <cfRule type="expression" dxfId="70" priority="58">
      <formula>IF(AND(AL994&gt;=0, RIGHT(TEXT(AL994,"0.#"),1)="."),TRUE,FALSE)</formula>
    </cfRule>
    <cfRule type="expression" dxfId="69" priority="59">
      <formula>IF(AND(AL994&lt;0, RIGHT(TEXT(AL994,"0.#"),1)&lt;&gt;"."),TRUE,FALSE)</formula>
    </cfRule>
    <cfRule type="expression" dxfId="68" priority="60">
      <formula>IF(AND(AL994&lt;0, RIGHT(TEXT(AL994,"0.#"),1)="."),TRUE,FALSE)</formula>
    </cfRule>
  </conditionalFormatting>
  <conditionalFormatting sqref="Y994:Y1023">
    <cfRule type="expression" dxfId="67" priority="55">
      <formula>IF(RIGHT(TEXT(Y994,"0.#"),1)=".",FALSE,TRUE)</formula>
    </cfRule>
    <cfRule type="expression" dxfId="66" priority="56">
      <formula>IF(RIGHT(TEXT(Y994,"0.#"),1)=".",TRUE,FALSE)</formula>
    </cfRule>
  </conditionalFormatting>
  <conditionalFormatting sqref="AL1027:AO1056">
    <cfRule type="expression" dxfId="65" priority="51">
      <formula>IF(AND(AL1027&gt;=0, RIGHT(TEXT(AL1027,"0.#"),1)&lt;&gt;"."),TRUE,FALSE)</formula>
    </cfRule>
    <cfRule type="expression" dxfId="64" priority="52">
      <formula>IF(AND(AL1027&gt;=0, RIGHT(TEXT(AL1027,"0.#"),1)="."),TRUE,FALSE)</formula>
    </cfRule>
    <cfRule type="expression" dxfId="63" priority="53">
      <formula>IF(AND(AL1027&lt;0, RIGHT(TEXT(AL1027,"0.#"),1)&lt;&gt;"."),TRUE,FALSE)</formula>
    </cfRule>
    <cfRule type="expression" dxfId="62" priority="54">
      <formula>IF(AND(AL1027&lt;0, RIGHT(TEXT(AL1027,"0.#"),1)="."),TRUE,FALSE)</formula>
    </cfRule>
  </conditionalFormatting>
  <conditionalFormatting sqref="Y1027:Y1056">
    <cfRule type="expression" dxfId="61" priority="49">
      <formula>IF(RIGHT(TEXT(Y1027,"0.#"),1)=".",FALSE,TRUE)</formula>
    </cfRule>
    <cfRule type="expression" dxfId="60" priority="50">
      <formula>IF(RIGHT(TEXT(Y1027,"0.#"),1)=".",TRUE,FALSE)</formula>
    </cfRule>
  </conditionalFormatting>
  <conditionalFormatting sqref="AL1060:AO1089">
    <cfRule type="expression" dxfId="59" priority="45">
      <formula>IF(AND(AL1060&gt;=0, RIGHT(TEXT(AL1060,"0.#"),1)&lt;&gt;"."),TRUE,FALSE)</formula>
    </cfRule>
    <cfRule type="expression" dxfId="58" priority="46">
      <formula>IF(AND(AL1060&gt;=0, RIGHT(TEXT(AL1060,"0.#"),1)="."),TRUE,FALSE)</formula>
    </cfRule>
    <cfRule type="expression" dxfId="57" priority="47">
      <formula>IF(AND(AL1060&lt;0, RIGHT(TEXT(AL1060,"0.#"),1)&lt;&gt;"."),TRUE,FALSE)</formula>
    </cfRule>
    <cfRule type="expression" dxfId="56" priority="48">
      <formula>IF(AND(AL1060&lt;0, RIGHT(TEXT(AL1060,"0.#"),1)="."),TRUE,FALSE)</formula>
    </cfRule>
  </conditionalFormatting>
  <conditionalFormatting sqref="Y1060:Y1089">
    <cfRule type="expression" dxfId="55" priority="43">
      <formula>IF(RIGHT(TEXT(Y1060,"0.#"),1)=".",FALSE,TRUE)</formula>
    </cfRule>
    <cfRule type="expression" dxfId="54" priority="44">
      <formula>IF(RIGHT(TEXT(Y1060,"0.#"),1)=".",TRUE,FALSE)</formula>
    </cfRule>
  </conditionalFormatting>
  <conditionalFormatting sqref="AL1093:AO1122">
    <cfRule type="expression" dxfId="53" priority="39">
      <formula>IF(AND(AL1093&gt;=0, RIGHT(TEXT(AL1093,"0.#"),1)&lt;&gt;"."),TRUE,FALSE)</formula>
    </cfRule>
    <cfRule type="expression" dxfId="52" priority="40">
      <formula>IF(AND(AL1093&gt;=0, RIGHT(TEXT(AL1093,"0.#"),1)="."),TRUE,FALSE)</formula>
    </cfRule>
    <cfRule type="expression" dxfId="51" priority="41">
      <formula>IF(AND(AL1093&lt;0, RIGHT(TEXT(AL1093,"0.#"),1)&lt;&gt;"."),TRUE,FALSE)</formula>
    </cfRule>
    <cfRule type="expression" dxfId="50" priority="42">
      <formula>IF(AND(AL1093&lt;0, RIGHT(TEXT(AL1093,"0.#"),1)="."),TRUE,FALSE)</formula>
    </cfRule>
  </conditionalFormatting>
  <conditionalFormatting sqref="Y1093:Y1122">
    <cfRule type="expression" dxfId="49" priority="37">
      <formula>IF(RIGHT(TEXT(Y1093,"0.#"),1)=".",FALSE,TRUE)</formula>
    </cfRule>
    <cfRule type="expression" dxfId="48" priority="38">
      <formula>IF(RIGHT(TEXT(Y1093,"0.#"),1)=".",TRUE,FALSE)</formula>
    </cfRule>
  </conditionalFormatting>
  <conditionalFormatting sqref="AL1126:AO1155">
    <cfRule type="expression" dxfId="47" priority="33">
      <formula>IF(AND(AL1126&gt;=0, RIGHT(TEXT(AL1126,"0.#"),1)&lt;&gt;"."),TRUE,FALSE)</formula>
    </cfRule>
    <cfRule type="expression" dxfId="46" priority="34">
      <formula>IF(AND(AL1126&gt;=0, RIGHT(TEXT(AL1126,"0.#"),1)="."),TRUE,FALSE)</formula>
    </cfRule>
    <cfRule type="expression" dxfId="45" priority="35">
      <formula>IF(AND(AL1126&lt;0, RIGHT(TEXT(AL1126,"0.#"),1)&lt;&gt;"."),TRUE,FALSE)</formula>
    </cfRule>
    <cfRule type="expression" dxfId="44" priority="36">
      <formula>IF(AND(AL1126&lt;0, RIGHT(TEXT(AL1126,"0.#"),1)="."),TRUE,FALSE)</formula>
    </cfRule>
  </conditionalFormatting>
  <conditionalFormatting sqref="Y1126:Y1155">
    <cfRule type="expression" dxfId="43" priority="31">
      <formula>IF(RIGHT(TEXT(Y1126,"0.#"),1)=".",FALSE,TRUE)</formula>
    </cfRule>
    <cfRule type="expression" dxfId="42" priority="32">
      <formula>IF(RIGHT(TEXT(Y1126,"0.#"),1)=".",TRUE,FALSE)</formula>
    </cfRule>
  </conditionalFormatting>
  <conditionalFormatting sqref="AL1159:AO1188">
    <cfRule type="expression" dxfId="41" priority="27">
      <formula>IF(AND(AL1159&gt;=0, RIGHT(TEXT(AL1159,"0.#"),1)&lt;&gt;"."),TRUE,FALSE)</formula>
    </cfRule>
    <cfRule type="expression" dxfId="40" priority="28">
      <formula>IF(AND(AL1159&gt;=0, RIGHT(TEXT(AL1159,"0.#"),1)="."),TRUE,FALSE)</formula>
    </cfRule>
    <cfRule type="expression" dxfId="39" priority="29">
      <formula>IF(AND(AL1159&lt;0, RIGHT(TEXT(AL1159,"0.#"),1)&lt;&gt;"."),TRUE,FALSE)</formula>
    </cfRule>
    <cfRule type="expression" dxfId="38" priority="30">
      <formula>IF(AND(AL1159&lt;0, RIGHT(TEXT(AL1159,"0.#"),1)="."),TRUE,FALSE)</formula>
    </cfRule>
  </conditionalFormatting>
  <conditionalFormatting sqref="Y1159:Y1188">
    <cfRule type="expression" dxfId="37" priority="25">
      <formula>IF(RIGHT(TEXT(Y1159,"0.#"),1)=".",FALSE,TRUE)</formula>
    </cfRule>
    <cfRule type="expression" dxfId="36" priority="26">
      <formula>IF(RIGHT(TEXT(Y1159,"0.#"),1)=".",TRUE,FALSE)</formula>
    </cfRule>
  </conditionalFormatting>
  <conditionalFormatting sqref="AL1192:AO1221">
    <cfRule type="expression" dxfId="35" priority="21">
      <formula>IF(AND(AL1192&gt;=0, RIGHT(TEXT(AL1192,"0.#"),1)&lt;&gt;"."),TRUE,FALSE)</formula>
    </cfRule>
    <cfRule type="expression" dxfId="34" priority="22">
      <formula>IF(AND(AL1192&gt;=0, RIGHT(TEXT(AL1192,"0.#"),1)="."),TRUE,FALSE)</formula>
    </cfRule>
    <cfRule type="expression" dxfId="33" priority="23">
      <formula>IF(AND(AL1192&lt;0, RIGHT(TEXT(AL1192,"0.#"),1)&lt;&gt;"."),TRUE,FALSE)</formula>
    </cfRule>
    <cfRule type="expression" dxfId="32" priority="24">
      <formula>IF(AND(AL1192&lt;0, RIGHT(TEXT(AL1192,"0.#"),1)="."),TRUE,FALSE)</formula>
    </cfRule>
  </conditionalFormatting>
  <conditionalFormatting sqref="Y1192:Y1221">
    <cfRule type="expression" dxfId="31" priority="19">
      <formula>IF(RIGHT(TEXT(Y1192,"0.#"),1)=".",FALSE,TRUE)</formula>
    </cfRule>
    <cfRule type="expression" dxfId="30" priority="20">
      <formula>IF(RIGHT(TEXT(Y1192,"0.#"),1)=".",TRUE,FALSE)</formula>
    </cfRule>
  </conditionalFormatting>
  <conditionalFormatting sqref="AL1225:AO1254">
    <cfRule type="expression" dxfId="29" priority="15">
      <formula>IF(AND(AL1225&gt;=0, RIGHT(TEXT(AL1225,"0.#"),1)&lt;&gt;"."),TRUE,FALSE)</formula>
    </cfRule>
    <cfRule type="expression" dxfId="28" priority="16">
      <formula>IF(AND(AL1225&gt;=0, RIGHT(TEXT(AL1225,"0.#"),1)="."),TRUE,FALSE)</formula>
    </cfRule>
    <cfRule type="expression" dxfId="27" priority="17">
      <formula>IF(AND(AL1225&lt;0, RIGHT(TEXT(AL1225,"0.#"),1)&lt;&gt;"."),TRUE,FALSE)</formula>
    </cfRule>
    <cfRule type="expression" dxfId="26" priority="18">
      <formula>IF(AND(AL1225&lt;0, RIGHT(TEXT(AL1225,"0.#"),1)="."),TRUE,FALSE)</formula>
    </cfRule>
  </conditionalFormatting>
  <conditionalFormatting sqref="Y1225:Y1254">
    <cfRule type="expression" dxfId="25" priority="13">
      <formula>IF(RIGHT(TEXT(Y1225,"0.#"),1)=".",FALSE,TRUE)</formula>
    </cfRule>
    <cfRule type="expression" dxfId="24" priority="14">
      <formula>IF(RIGHT(TEXT(Y1225,"0.#"),1)=".",TRUE,FALSE)</formula>
    </cfRule>
  </conditionalFormatting>
  <conditionalFormatting sqref="AL1258:AO1287">
    <cfRule type="expression" dxfId="23" priority="9">
      <formula>IF(AND(AL1258&gt;=0, RIGHT(TEXT(AL1258,"0.#"),1)&lt;&gt;"."),TRUE,FALSE)</formula>
    </cfRule>
    <cfRule type="expression" dxfId="22" priority="10">
      <formula>IF(AND(AL1258&gt;=0, RIGHT(TEXT(AL1258,"0.#"),1)="."),TRUE,FALSE)</formula>
    </cfRule>
    <cfRule type="expression" dxfId="21" priority="11">
      <formula>IF(AND(AL1258&lt;0, RIGHT(TEXT(AL1258,"0.#"),1)&lt;&gt;"."),TRUE,FALSE)</formula>
    </cfRule>
    <cfRule type="expression" dxfId="20" priority="12">
      <formula>IF(AND(AL1258&lt;0, RIGHT(TEXT(AL1258,"0.#"),1)="."),TRUE,FALSE)</formula>
    </cfRule>
  </conditionalFormatting>
  <conditionalFormatting sqref="Y1258:Y1287">
    <cfRule type="expression" dxfId="19" priority="7">
      <formula>IF(RIGHT(TEXT(Y1258,"0.#"),1)=".",FALSE,TRUE)</formula>
    </cfRule>
    <cfRule type="expression" dxfId="18" priority="8">
      <formula>IF(RIGHT(TEXT(Y1258,"0.#"),1)=".",TRUE,FALSE)</formula>
    </cfRule>
  </conditionalFormatting>
  <conditionalFormatting sqref="AL1291:AO1320">
    <cfRule type="expression" dxfId="17" priority="3">
      <formula>IF(AND(AL1291&gt;=0, RIGHT(TEXT(AL1291,"0.#"),1)&lt;&gt;"."),TRUE,FALSE)</formula>
    </cfRule>
    <cfRule type="expression" dxfId="16" priority="4">
      <formula>IF(AND(AL1291&gt;=0, RIGHT(TEXT(AL1291,"0.#"),1)="."),TRUE,FALSE)</formula>
    </cfRule>
    <cfRule type="expression" dxfId="15" priority="5">
      <formula>IF(AND(AL1291&lt;0, RIGHT(TEXT(AL1291,"0.#"),1)&lt;&gt;"."),TRUE,FALSE)</formula>
    </cfRule>
    <cfRule type="expression" dxfId="14" priority="6">
      <formula>IF(AND(AL1291&lt;0, RIGHT(TEXT(AL1291,"0.#"),1)="."),TRUE,FALSE)</formula>
    </cfRule>
  </conditionalFormatting>
  <conditionalFormatting sqref="Y1291:Y1320">
    <cfRule type="expression" dxfId="13" priority="1">
      <formula>IF(RIGHT(TEXT(Y1291,"0.#"),1)=".",FALSE,TRUE)</formula>
    </cfRule>
    <cfRule type="expression" dxfId="1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渡邊 浩行</cp:lastModifiedBy>
  <cp:lastPrinted>2019-08-23T01:11:14Z</cp:lastPrinted>
  <dcterms:created xsi:type="dcterms:W3CDTF">2012-03-13T00:50:25Z</dcterms:created>
  <dcterms:modified xsi:type="dcterms:W3CDTF">2019-09-19T08:32:58Z</dcterms:modified>
</cp:coreProperties>
</file>