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75" yWindow="0" windowWidth="4095" windowHeight="8085" activeTab="0"/>
  </bookViews>
  <sheets>
    <sheet name="27-2" sheetId="1" r:id="rId1"/>
    <sheet name="27-1" sheetId="2" r:id="rId2"/>
    <sheet name="26" sheetId="3" r:id="rId3"/>
    <sheet name="25" sheetId="4" r:id="rId4"/>
    <sheet name="24" sheetId="5" r:id="rId5"/>
  </sheets>
  <externalReferences>
    <externalReference r:id="rId8"/>
    <externalReference r:id="rId9"/>
    <externalReference r:id="rId10"/>
    <externalReference r:id="rId11"/>
  </externalReferences>
  <definedNames>
    <definedName name="_３分類１月" localSheetId="1">#REF!</definedName>
    <definedName name="_３分類１月" localSheetId="0">#REF!</definedName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_xlnm.Print_Area" localSheetId="2">'26'!$A$1:$M$57</definedName>
    <definedName name="_xlnm.Print_Area" localSheetId="1">'27-1'!$A$1:$M$57</definedName>
    <definedName name="_xlnm.Print_Area" localSheetId="0">'27-2'!$A$1:$M$57</definedName>
    <definedName name="パイロット対象事業場（国委・公共・県単）">#REF!</definedName>
    <definedName name="在庫１月" localSheetId="1">#REF!</definedName>
    <definedName name="在庫１月" localSheetId="0">#REF!</definedName>
    <definedName name="在庫１月">#REF!</definedName>
    <definedName name="出荷１月" localSheetId="1">#REF!</definedName>
    <definedName name="出荷１月" localSheetId="0">#REF!</definedName>
    <definedName name="出荷１月">#REF!</definedName>
    <definedName name="生産１月" localSheetId="1">#REF!</definedName>
    <definedName name="生産１月" localSheetId="0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<sst xmlns="http://schemas.openxmlformats.org/spreadsheetml/2006/main" count="337" uniqueCount="88">
  <si>
    <t>届出排出量（kg/年）</t>
  </si>
  <si>
    <t>公共用水域</t>
  </si>
  <si>
    <t>土壌</t>
  </si>
  <si>
    <t>埋立</t>
  </si>
  <si>
    <t>廃棄物移動</t>
  </si>
  <si>
    <t>大気</t>
  </si>
  <si>
    <t>金属鉱業</t>
  </si>
  <si>
    <t>非鉄金属製造業</t>
  </si>
  <si>
    <t>窯業・土石製品製造業</t>
  </si>
  <si>
    <t>化学工業</t>
  </si>
  <si>
    <t>電気機械器具製造業</t>
  </si>
  <si>
    <t>下水道業</t>
  </si>
  <si>
    <t>プラスチック製品製造業</t>
  </si>
  <si>
    <t>その他の製造業</t>
  </si>
  <si>
    <t>産業廃棄物処分業</t>
  </si>
  <si>
    <t>輸送用機械器具製造業</t>
  </si>
  <si>
    <t>電気業</t>
  </si>
  <si>
    <t>鉄スクラップ卸売業</t>
  </si>
  <si>
    <t>計量証明業</t>
  </si>
  <si>
    <t>鉄鋼業</t>
  </si>
  <si>
    <t>パルプ・紙・紙加工品製造業</t>
  </si>
  <si>
    <t>原油・天然ガス鉱業</t>
  </si>
  <si>
    <t>届出移動量（kg/年）</t>
  </si>
  <si>
    <t>金属製品製造業</t>
  </si>
  <si>
    <t>石油製品・石炭製品製造業</t>
  </si>
  <si>
    <t>一般機械器具製造業</t>
  </si>
  <si>
    <t>精密機械器具製造業</t>
  </si>
  <si>
    <t>ガス業</t>
  </si>
  <si>
    <t>繊維工業</t>
  </si>
  <si>
    <t>ゴム製品製造業</t>
  </si>
  <si>
    <t>出版・印刷・同関連産業</t>
  </si>
  <si>
    <t>自然科学研究所</t>
  </si>
  <si>
    <t>家具・装備品製造業</t>
  </si>
  <si>
    <t>燃料小売業</t>
  </si>
  <si>
    <t>石油卸売業</t>
  </si>
  <si>
    <t>倉庫業</t>
  </si>
  <si>
    <t>鉄道業</t>
  </si>
  <si>
    <t>食料品製造業</t>
  </si>
  <si>
    <t>飲料・たばこ・飼料製造業</t>
  </si>
  <si>
    <t>衣服・その他の繊維製品製造業</t>
  </si>
  <si>
    <t>木材・木製品製造業</t>
  </si>
  <si>
    <t>なめし革・同製品・毛皮製造業</t>
  </si>
  <si>
    <t>武器製造業</t>
  </si>
  <si>
    <t>熱供給業</t>
  </si>
  <si>
    <t>自動車卸売業</t>
  </si>
  <si>
    <t>洗濯業</t>
  </si>
  <si>
    <t>写真業</t>
  </si>
  <si>
    <t>自動車整備業</t>
  </si>
  <si>
    <t>機械修理業</t>
  </si>
  <si>
    <t>商品検査業</t>
  </si>
  <si>
    <t>高等教育機関</t>
  </si>
  <si>
    <t>製造業</t>
  </si>
  <si>
    <t>届出数</t>
  </si>
  <si>
    <t>業種名</t>
  </si>
  <si>
    <t>下水道
への移動</t>
  </si>
  <si>
    <t>割合</t>
  </si>
  <si>
    <t>割合　　（％）</t>
  </si>
  <si>
    <t>※　排出量・移動量の合計は、各事業所から届け出られた当該データ（ダイオキシン類を除き小数点第一位まで）の合計について小数点第一位で四捨五入し、</t>
  </si>
  <si>
    <t>一般廃棄物処理業</t>
  </si>
  <si>
    <t>合計</t>
  </si>
  <si>
    <t>一般廃棄物処理業</t>
  </si>
  <si>
    <t>　  整数表示したもの。本集計表の排出量等の各欄を縦・横方向に合計した数値とは異なる場合がある。</t>
  </si>
  <si>
    <t>合計</t>
  </si>
  <si>
    <t>届出排出量・
移動量合計（kg/年）</t>
  </si>
  <si>
    <t>全業種合計※</t>
  </si>
  <si>
    <t>合計</t>
  </si>
  <si>
    <t>6.12　ＰＲＴＲ業種別届出排出量・移動量（平成21年度）</t>
  </si>
  <si>
    <t>出典：環境省環境政策局環境保健部環境安全課「平成21年度PRTRデータの概要」</t>
  </si>
  <si>
    <t>合計</t>
  </si>
  <si>
    <t>一般廃棄物処理業</t>
  </si>
  <si>
    <t>医療業</t>
  </si>
  <si>
    <t>全業種合計</t>
  </si>
  <si>
    <t>出典：環境省環境政策局環境保健部環境安全課「平成22年度PRTRデータの概要」</t>
  </si>
  <si>
    <t>合計</t>
  </si>
  <si>
    <t xml:space="preserve"> </t>
  </si>
  <si>
    <t>医療業</t>
  </si>
  <si>
    <t>7.12　ＰＲＴＲ業種別届出排出量・移動量（平成22年度）</t>
  </si>
  <si>
    <t>届出排出量
・移動量合計（kg/年）</t>
  </si>
  <si>
    <t>公共用
水域</t>
  </si>
  <si>
    <t>廃棄物
移動</t>
  </si>
  <si>
    <t xml:space="preserve">　 </t>
  </si>
  <si>
    <t>注）排出量・移動量の合計は、各事業所から届け出られた当該データ（ダイオキシン類を除き小数点第一位まで）の合計について小数点
　　第一位で四捨五入し、整数表示したもの。 本集計表の排出量等の各欄を縦・横方向に合計した数値とは異なる場合がある。</t>
  </si>
  <si>
    <t>7.12　PRTR業種別届出排出量・移動量（平成23年度）</t>
  </si>
  <si>
    <t>出典：環境省 環境政策局環境保健部環境安全課「平成23年度PRTRデータの概要」より作成</t>
  </si>
  <si>
    <t>7.12　PRTR業種別届出排出量・移動量（平成25年度）</t>
  </si>
  <si>
    <t>7.12　PRTR業種別届出排出量・移動量（平成24年度）</t>
  </si>
  <si>
    <t>出典：環境省 環境政策局環境保健部環境安全課「平成24年度PRTRデータの概要」より作成</t>
  </si>
  <si>
    <t>出典：環境省 環境政策局環境保健部環境安全課「平成25年度PRTRデータの概要」より作成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</si>
</sst>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.0000%"/>
    <numFmt numFmtId="180" formatCode="0.00000%"/>
    <numFmt numFmtId="181" formatCode="0.00_ "/>
    <numFmt numFmtId="182" formatCode="0.0_ "/>
    <numFmt numFmtId="183" formatCode="0_ "/>
    <numFmt numFmtId="184" formatCode="#,##0.0;[Red]\-#,##0.0"/>
    <numFmt numFmtId="185" formatCode="#,##0.0_ "/>
    <numFmt numFmtId="186" formatCode="???"/>
    <numFmt numFmtId="187" formatCode="??"/>
    <numFmt numFmtId="188" formatCode="?"/>
    <numFmt numFmtId="189" formatCode="#,##0;\-#,##0;&quot;-&quot;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0_ "/>
    <numFmt numFmtId="196" formatCode="0.0000_ "/>
    <numFmt numFmtId="197" formatCode="0.000_ "/>
    <numFmt numFmtId="198" formatCode="0;_"/>
    <numFmt numFmtId="199" formatCode="0;_퐀"/>
    <numFmt numFmtId="200" formatCode="#,##0_ ;[Red]\-#,##0\ "/>
    <numFmt numFmtId="201" formatCode="0;_Ā"/>
    <numFmt numFmtId="202" formatCode="0;_쐀"/>
    <numFmt numFmtId="203" formatCode="0;_�"/>
    <numFmt numFmtId="204" formatCode="#,##0.00_ "/>
    <numFmt numFmtId="205" formatCode="#,##0.000_ ;[Red]\-#,##0.000\ "/>
    <numFmt numFmtId="206" formatCode="#,##0.000;[Red]\-#,##0.000"/>
    <numFmt numFmtId="207" formatCode="#,##0.0000;[Red]\-#,##0.0000"/>
    <numFmt numFmtId="208" formatCode="#,##0.00000;[Red]\-#,##0.00000"/>
    <numFmt numFmtId="209" formatCode="0_);[Red]\(0\)"/>
    <numFmt numFmtId="210" formatCode="#,##0_);[Red]\(#,##0\)"/>
    <numFmt numFmtId="211" formatCode="_-* #,##0_-;\-* #,##0_-;_-* &quot;-&quot;_-;_-@_-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dotted"/>
    </border>
    <border>
      <left style="dotted"/>
      <right style="thin"/>
      <top style="dotted"/>
      <bottom style="thin"/>
    </border>
    <border>
      <left style="medium"/>
      <right style="dotted"/>
      <top>
        <color indexed="63"/>
      </top>
      <bottom style="thin"/>
    </border>
    <border>
      <left style="thin"/>
      <right style="medium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>
        <color indexed="22"/>
      </top>
      <bottom style="thin">
        <color indexed="22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8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1" fontId="28" fillId="0" borderId="0" applyFon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5" fillId="7" borderId="6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9" fillId="0" borderId="0" xfId="112" applyFont="1">
      <alignment vertical="center"/>
      <protection/>
    </xf>
    <xf numFmtId="0" fontId="9" fillId="0" borderId="0" xfId="0" applyFont="1" applyFill="1" applyAlignment="1">
      <alignment vertical="center"/>
    </xf>
    <xf numFmtId="0" fontId="33" fillId="0" borderId="0" xfId="109">
      <alignment vertical="center"/>
      <protection/>
    </xf>
    <xf numFmtId="0" fontId="0" fillId="0" borderId="12" xfId="110" applyFont="1" applyFill="1" applyBorder="1" applyAlignment="1">
      <alignment vertical="center"/>
      <protection/>
    </xf>
    <xf numFmtId="9" fontId="0" fillId="0" borderId="13" xfId="74" applyNumberFormat="1" applyFont="1" applyFill="1" applyBorder="1" applyAlignment="1">
      <alignment vertical="center"/>
    </xf>
    <xf numFmtId="10" fontId="0" fillId="0" borderId="13" xfId="74" applyNumberFormat="1" applyFont="1" applyFill="1" applyBorder="1" applyAlignment="1">
      <alignment vertical="center"/>
    </xf>
    <xf numFmtId="0" fontId="0" fillId="0" borderId="14" xfId="110" applyFont="1" applyFill="1" applyBorder="1" applyAlignment="1">
      <alignment vertical="center"/>
      <protection/>
    </xf>
    <xf numFmtId="9" fontId="1" fillId="0" borderId="15" xfId="74" applyNumberFormat="1" applyFont="1" applyFill="1" applyBorder="1" applyAlignment="1">
      <alignment horizontal="right" vertical="center" wrapText="1"/>
    </xf>
    <xf numFmtId="3" fontId="0" fillId="0" borderId="16" xfId="110" applyNumberFormat="1" applyFont="1" applyFill="1" applyBorder="1" applyAlignment="1">
      <alignment vertical="center"/>
      <protection/>
    </xf>
    <xf numFmtId="10" fontId="1" fillId="0" borderId="17" xfId="74" applyNumberFormat="1" applyFont="1" applyFill="1" applyBorder="1" applyAlignment="1">
      <alignment horizontal="right" vertical="center" wrapText="1"/>
    </xf>
    <xf numFmtId="176" fontId="1" fillId="0" borderId="18" xfId="113" applyNumberFormat="1" applyFont="1" applyFill="1" applyBorder="1" applyAlignment="1">
      <alignment horizontal="right" vertical="center" wrapText="1"/>
      <protection/>
    </xf>
    <xf numFmtId="176" fontId="1" fillId="0" borderId="19" xfId="113" applyNumberFormat="1" applyFont="1" applyFill="1" applyBorder="1" applyAlignment="1">
      <alignment vertical="center" wrapText="1"/>
      <protection/>
    </xf>
    <xf numFmtId="176" fontId="1" fillId="0" borderId="18" xfId="113" applyNumberFormat="1" applyFont="1" applyFill="1" applyBorder="1" applyAlignment="1">
      <alignment vertical="center" wrapText="1"/>
      <protection/>
    </xf>
    <xf numFmtId="0" fontId="0" fillId="0" borderId="18" xfId="110" applyFont="1" applyFill="1" applyBorder="1" applyAlignment="1">
      <alignment vertical="center"/>
      <protection/>
    </xf>
    <xf numFmtId="0" fontId="1" fillId="0" borderId="20" xfId="113" applyFont="1" applyFill="1" applyBorder="1" applyAlignment="1">
      <alignment vertical="center"/>
      <protection/>
    </xf>
    <xf numFmtId="10" fontId="1" fillId="0" borderId="21" xfId="74" applyNumberFormat="1" applyFont="1" applyFill="1" applyBorder="1" applyAlignment="1">
      <alignment horizontal="right" vertical="center" wrapText="1"/>
    </xf>
    <xf numFmtId="176" fontId="1" fillId="0" borderId="19" xfId="113" applyNumberFormat="1" applyFont="1" applyFill="1" applyBorder="1" applyAlignment="1">
      <alignment horizontal="right" vertical="center" wrapText="1"/>
      <protection/>
    </xf>
    <xf numFmtId="176" fontId="1" fillId="0" borderId="22" xfId="113" applyNumberFormat="1" applyFont="1" applyFill="1" applyBorder="1" applyAlignment="1">
      <alignment horizontal="right" vertical="center" wrapText="1"/>
      <protection/>
    </xf>
    <xf numFmtId="0" fontId="0" fillId="0" borderId="19" xfId="110" applyFont="1" applyFill="1" applyBorder="1" applyAlignment="1">
      <alignment vertical="center"/>
      <protection/>
    </xf>
    <xf numFmtId="0" fontId="1" fillId="0" borderId="23" xfId="113" applyFont="1" applyFill="1" applyBorder="1" applyAlignment="1">
      <alignment vertical="center"/>
      <protection/>
    </xf>
    <xf numFmtId="38" fontId="1" fillId="0" borderId="4" xfId="89" applyFont="1" applyFill="1" applyBorder="1" applyAlignment="1">
      <alignment horizontal="right" vertical="center" wrapText="1"/>
    </xf>
    <xf numFmtId="10" fontId="1" fillId="0" borderId="24" xfId="74" applyNumberFormat="1" applyFont="1" applyFill="1" applyBorder="1" applyAlignment="1">
      <alignment horizontal="right" vertical="center" wrapText="1"/>
    </xf>
    <xf numFmtId="176" fontId="1" fillId="0" borderId="25" xfId="113" applyNumberFormat="1" applyFont="1" applyFill="1" applyBorder="1" applyAlignment="1">
      <alignment horizontal="right" vertical="center" wrapText="1"/>
      <protection/>
    </xf>
    <xf numFmtId="0" fontId="1" fillId="0" borderId="26" xfId="113" applyFont="1" applyFill="1" applyBorder="1" applyAlignment="1">
      <alignment vertical="center" wrapText="1"/>
      <protection/>
    </xf>
    <xf numFmtId="0" fontId="1" fillId="0" borderId="27" xfId="113" applyFont="1" applyFill="1" applyBorder="1" applyAlignment="1">
      <alignment vertical="center"/>
      <protection/>
    </xf>
    <xf numFmtId="10" fontId="1" fillId="0" borderId="28" xfId="74" applyNumberFormat="1" applyFont="1" applyFill="1" applyBorder="1" applyAlignment="1">
      <alignment horizontal="right" vertical="center" wrapText="1"/>
    </xf>
    <xf numFmtId="0" fontId="1" fillId="0" borderId="29" xfId="113" applyFont="1" applyFill="1" applyBorder="1" applyAlignment="1">
      <alignment vertical="center" wrapText="1"/>
      <protection/>
    </xf>
    <xf numFmtId="0" fontId="1" fillId="0" borderId="30" xfId="113" applyFont="1" applyFill="1" applyBorder="1" applyAlignment="1">
      <alignment vertical="center"/>
      <protection/>
    </xf>
    <xf numFmtId="10" fontId="1" fillId="0" borderId="31" xfId="74" applyNumberFormat="1" applyFont="1" applyFill="1" applyBorder="1" applyAlignment="1">
      <alignment horizontal="right" vertical="center" wrapText="1"/>
    </xf>
    <xf numFmtId="176" fontId="1" fillId="0" borderId="32" xfId="113" applyNumberFormat="1" applyFont="1" applyFill="1" applyBorder="1" applyAlignment="1">
      <alignment vertical="center" wrapText="1"/>
      <protection/>
    </xf>
    <xf numFmtId="176" fontId="1" fillId="0" borderId="32" xfId="113" applyNumberFormat="1" applyFont="1" applyFill="1" applyBorder="1" applyAlignment="1">
      <alignment horizontal="right" vertical="center" wrapText="1"/>
      <protection/>
    </xf>
    <xf numFmtId="10" fontId="1" fillId="0" borderId="33" xfId="74" applyNumberFormat="1" applyFont="1" applyFill="1" applyBorder="1" applyAlignment="1">
      <alignment horizontal="right" vertical="center" wrapText="1"/>
    </xf>
    <xf numFmtId="0" fontId="0" fillId="0" borderId="32" xfId="110" applyFont="1" applyFill="1" applyBorder="1" applyAlignment="1">
      <alignment vertical="center"/>
      <protection/>
    </xf>
    <xf numFmtId="0" fontId="1" fillId="0" borderId="34" xfId="113" applyFont="1" applyFill="1" applyBorder="1" applyAlignment="1">
      <alignment vertical="center"/>
      <protection/>
    </xf>
    <xf numFmtId="0" fontId="1" fillId="0" borderId="13" xfId="113" applyFont="1" applyFill="1" applyBorder="1" applyAlignment="1">
      <alignment horizontal="center" vertical="center" wrapText="1"/>
      <protection/>
    </xf>
    <xf numFmtId="0" fontId="1" fillId="0" borderId="13" xfId="113" applyFont="1" applyFill="1" applyBorder="1" applyAlignment="1">
      <alignment horizontal="center" vertical="center"/>
      <protection/>
    </xf>
    <xf numFmtId="0" fontId="33" fillId="0" borderId="0" xfId="109" applyFo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35" xfId="113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10" fontId="1" fillId="0" borderId="33" xfId="73" applyNumberFormat="1" applyFont="1" applyFill="1" applyBorder="1" applyAlignment="1">
      <alignment horizontal="right" vertical="center" wrapText="1"/>
    </xf>
    <xf numFmtId="0" fontId="1" fillId="0" borderId="37" xfId="113" applyFont="1" applyFill="1" applyBorder="1" applyAlignment="1">
      <alignment vertical="center"/>
      <protection/>
    </xf>
    <xf numFmtId="0" fontId="0" fillId="0" borderId="38" xfId="0" applyFont="1" applyFill="1" applyBorder="1" applyAlignment="1">
      <alignment vertical="center"/>
    </xf>
    <xf numFmtId="10" fontId="1" fillId="0" borderId="21" xfId="73" applyNumberFormat="1" applyFont="1" applyFill="1" applyBorder="1" applyAlignment="1">
      <alignment horizontal="right" vertical="center" wrapText="1"/>
    </xf>
    <xf numFmtId="0" fontId="1" fillId="0" borderId="39" xfId="113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vertical="center"/>
    </xf>
    <xf numFmtId="10" fontId="1" fillId="0" borderId="31" xfId="73" applyNumberFormat="1" applyFont="1" applyFill="1" applyBorder="1" applyAlignment="1">
      <alignment horizontal="right" vertical="center" wrapText="1"/>
    </xf>
    <xf numFmtId="10" fontId="1" fillId="0" borderId="28" xfId="73" applyNumberFormat="1" applyFont="1" applyFill="1" applyBorder="1" applyAlignment="1">
      <alignment horizontal="right" vertical="center" wrapText="1"/>
    </xf>
    <xf numFmtId="10" fontId="1" fillId="0" borderId="24" xfId="73" applyNumberFormat="1" applyFont="1" applyFill="1" applyBorder="1" applyAlignment="1">
      <alignment horizontal="right" vertical="center" wrapText="1"/>
    </xf>
    <xf numFmtId="38" fontId="1" fillId="0" borderId="4" xfId="87" applyFont="1" applyFill="1" applyBorder="1" applyAlignment="1">
      <alignment horizontal="right" vertical="center" wrapText="1"/>
    </xf>
    <xf numFmtId="0" fontId="1" fillId="0" borderId="41" xfId="113" applyFont="1" applyFill="1" applyBorder="1" applyAlignment="1">
      <alignment vertical="center"/>
      <protection/>
    </xf>
    <xf numFmtId="10" fontId="1" fillId="0" borderId="17" xfId="73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center"/>
    </xf>
    <xf numFmtId="9" fontId="1" fillId="0" borderId="15" xfId="73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/>
    </xf>
    <xf numFmtId="10" fontId="0" fillId="0" borderId="13" xfId="73" applyNumberFormat="1" applyFont="1" applyFill="1" applyBorder="1" applyAlignment="1">
      <alignment vertical="center"/>
    </xf>
    <xf numFmtId="9" fontId="0" fillId="0" borderId="13" xfId="7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34" fillId="0" borderId="0" xfId="109" applyFont="1">
      <alignment vertical="center"/>
      <protection/>
    </xf>
    <xf numFmtId="0" fontId="10" fillId="0" borderId="36" xfId="113" applyFont="1" applyFill="1" applyBorder="1" applyAlignment="1">
      <alignment horizontal="center" vertical="center"/>
      <protection/>
    </xf>
    <xf numFmtId="0" fontId="10" fillId="0" borderId="42" xfId="113" applyFont="1" applyFill="1" applyBorder="1" applyAlignment="1">
      <alignment vertical="center"/>
      <protection/>
    </xf>
    <xf numFmtId="0" fontId="10" fillId="0" borderId="2" xfId="113" applyFont="1" applyFill="1" applyBorder="1" applyAlignment="1">
      <alignment vertical="center"/>
      <protection/>
    </xf>
    <xf numFmtId="0" fontId="10" fillId="0" borderId="43" xfId="113" applyFont="1" applyFill="1" applyBorder="1" applyAlignment="1">
      <alignment vertical="center"/>
      <protection/>
    </xf>
    <xf numFmtId="38" fontId="29" fillId="0" borderId="32" xfId="87" applyFont="1" applyFill="1" applyBorder="1" applyAlignment="1">
      <alignment horizontal="right" vertical="center" shrinkToFit="1"/>
    </xf>
    <xf numFmtId="38" fontId="29" fillId="0" borderId="32" xfId="87" applyFont="1" applyFill="1" applyBorder="1" applyAlignment="1">
      <alignment vertical="center" shrinkToFit="1"/>
    </xf>
    <xf numFmtId="10" fontId="29" fillId="0" borderId="44" xfId="73" applyNumberFormat="1" applyFont="1" applyFill="1" applyBorder="1" applyAlignment="1">
      <alignment horizontal="right" vertical="center" shrinkToFit="1"/>
    </xf>
    <xf numFmtId="10" fontId="29" fillId="0" borderId="45" xfId="73" applyNumberFormat="1" applyFont="1" applyFill="1" applyBorder="1" applyAlignment="1">
      <alignment horizontal="right" vertical="center" shrinkToFit="1"/>
    </xf>
    <xf numFmtId="38" fontId="29" fillId="0" borderId="18" xfId="87" applyFont="1" applyFill="1" applyBorder="1" applyAlignment="1">
      <alignment vertical="center" shrinkToFit="1"/>
    </xf>
    <xf numFmtId="38" fontId="29" fillId="0" borderId="22" xfId="87" applyFont="1" applyFill="1" applyBorder="1" applyAlignment="1">
      <alignment horizontal="right" vertical="center" shrinkToFit="1"/>
    </xf>
    <xf numFmtId="38" fontId="29" fillId="0" borderId="19" xfId="87" applyFont="1" applyFill="1" applyBorder="1" applyAlignment="1">
      <alignment vertical="center" shrinkToFit="1"/>
    </xf>
    <xf numFmtId="38" fontId="29" fillId="0" borderId="19" xfId="87" applyFont="1" applyFill="1" applyBorder="1" applyAlignment="1">
      <alignment horizontal="right" vertical="center" shrinkToFit="1"/>
    </xf>
    <xf numFmtId="38" fontId="29" fillId="0" borderId="18" xfId="87" applyFont="1" applyFill="1" applyBorder="1" applyAlignment="1">
      <alignment horizontal="right" vertical="center" shrinkToFit="1"/>
    </xf>
    <xf numFmtId="10" fontId="29" fillId="0" borderId="46" xfId="73" applyNumberFormat="1" applyFont="1" applyFill="1" applyBorder="1" applyAlignment="1">
      <alignment horizontal="right" vertical="center" shrinkToFit="1"/>
    </xf>
    <xf numFmtId="38" fontId="31" fillId="0" borderId="19" xfId="87" applyFont="1" applyFill="1" applyBorder="1" applyAlignment="1">
      <alignment vertical="center" shrinkToFit="1"/>
    </xf>
    <xf numFmtId="9" fontId="29" fillId="0" borderId="45" xfId="73" applyNumberFormat="1" applyFont="1" applyFill="1" applyBorder="1" applyAlignment="1">
      <alignment horizontal="right" vertical="center" shrinkToFit="1"/>
    </xf>
    <xf numFmtId="0" fontId="35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31" fillId="0" borderId="14" xfId="0" applyFont="1" applyFill="1" applyBorder="1" applyAlignment="1">
      <alignment vertical="center" shrinkToFit="1"/>
    </xf>
    <xf numFmtId="9" fontId="31" fillId="0" borderId="13" xfId="73" applyNumberFormat="1" applyFont="1" applyFill="1" applyBorder="1" applyAlignment="1">
      <alignment vertical="center" shrinkToFit="1"/>
    </xf>
    <xf numFmtId="0" fontId="31" fillId="0" borderId="47" xfId="0" applyFont="1" applyFill="1" applyBorder="1" applyAlignment="1">
      <alignment vertical="center" shrinkToFit="1"/>
    </xf>
    <xf numFmtId="0" fontId="10" fillId="0" borderId="0" xfId="113" applyFont="1" applyFill="1" applyBorder="1" applyAlignment="1">
      <alignment vertical="center"/>
      <protection/>
    </xf>
    <xf numFmtId="38" fontId="29" fillId="0" borderId="36" xfId="87" applyFont="1" applyFill="1" applyBorder="1" applyAlignment="1">
      <alignment vertical="center" shrinkToFit="1"/>
    </xf>
    <xf numFmtId="38" fontId="29" fillId="0" borderId="40" xfId="87" applyFont="1" applyFill="1" applyBorder="1" applyAlignment="1">
      <alignment vertical="center" shrinkToFit="1"/>
    </xf>
    <xf numFmtId="38" fontId="29" fillId="0" borderId="38" xfId="87" applyFont="1" applyFill="1" applyBorder="1" applyAlignment="1">
      <alignment vertical="center" shrinkToFit="1"/>
    </xf>
    <xf numFmtId="38" fontId="29" fillId="0" borderId="38" xfId="87" applyFont="1" applyFill="1" applyBorder="1" applyAlignment="1">
      <alignment horizontal="right" vertical="center" shrinkToFit="1"/>
    </xf>
    <xf numFmtId="38" fontId="29" fillId="0" borderId="40" xfId="87" applyFont="1" applyFill="1" applyBorder="1" applyAlignment="1">
      <alignment horizontal="right" vertical="center" shrinkToFit="1"/>
    </xf>
    <xf numFmtId="38" fontId="31" fillId="0" borderId="38" xfId="87" applyFont="1" applyFill="1" applyBorder="1" applyAlignment="1">
      <alignment vertical="center" shrinkToFit="1"/>
    </xf>
    <xf numFmtId="10" fontId="31" fillId="0" borderId="48" xfId="73" applyNumberFormat="1" applyFont="1" applyFill="1" applyBorder="1" applyAlignment="1">
      <alignment vertical="center" shrinkToFit="1"/>
    </xf>
    <xf numFmtId="0" fontId="10" fillId="0" borderId="49" xfId="113" applyFont="1" applyFill="1" applyBorder="1" applyAlignment="1">
      <alignment horizontal="center" vertical="center"/>
      <protection/>
    </xf>
    <xf numFmtId="0" fontId="10" fillId="0" borderId="50" xfId="113" applyFont="1" applyFill="1" applyBorder="1" applyAlignment="1">
      <alignment horizontal="center" vertical="center" wrapText="1"/>
      <protection/>
    </xf>
    <xf numFmtId="0" fontId="10" fillId="0" borderId="50" xfId="113" applyFont="1" applyFill="1" applyBorder="1" applyAlignment="1">
      <alignment horizontal="center" vertical="center"/>
      <protection/>
    </xf>
    <xf numFmtId="38" fontId="29" fillId="0" borderId="51" xfId="87" applyFont="1" applyFill="1" applyBorder="1" applyAlignment="1">
      <alignment vertical="center" shrinkToFit="1"/>
    </xf>
    <xf numFmtId="38" fontId="29" fillId="0" borderId="52" xfId="87" applyFont="1" applyFill="1" applyBorder="1" applyAlignment="1">
      <alignment vertical="center" shrinkToFit="1"/>
    </xf>
    <xf numFmtId="38" fontId="29" fillId="0" borderId="53" xfId="87" applyFont="1" applyFill="1" applyBorder="1" applyAlignment="1">
      <alignment vertical="center" shrinkToFit="1"/>
    </xf>
    <xf numFmtId="38" fontId="29" fillId="0" borderId="54" xfId="87" applyFont="1" applyFill="1" applyBorder="1" applyAlignment="1">
      <alignment vertical="center" shrinkToFit="1"/>
    </xf>
    <xf numFmtId="38" fontId="29" fillId="0" borderId="55" xfId="87" applyFont="1" applyFill="1" applyBorder="1" applyAlignment="1">
      <alignment vertical="center" shrinkToFit="1"/>
    </xf>
    <xf numFmtId="38" fontId="29" fillId="0" borderId="56" xfId="87" applyFont="1" applyFill="1" applyBorder="1" applyAlignment="1">
      <alignment vertical="center" shrinkToFit="1"/>
    </xf>
    <xf numFmtId="38" fontId="29" fillId="0" borderId="56" xfId="87" applyFont="1" applyFill="1" applyBorder="1" applyAlignment="1">
      <alignment horizontal="right" vertical="center" shrinkToFit="1"/>
    </xf>
    <xf numFmtId="38" fontId="29" fillId="0" borderId="57" xfId="87" applyFont="1" applyFill="1" applyBorder="1" applyAlignment="1">
      <alignment horizontal="right" vertical="center" shrinkToFit="1"/>
    </xf>
    <xf numFmtId="38" fontId="29" fillId="0" borderId="54" xfId="87" applyFont="1" applyFill="1" applyBorder="1" applyAlignment="1">
      <alignment horizontal="right" vertical="center" shrinkToFit="1"/>
    </xf>
    <xf numFmtId="38" fontId="31" fillId="0" borderId="55" xfId="87" applyFont="1" applyFill="1" applyBorder="1" applyAlignment="1">
      <alignment vertical="center" shrinkToFit="1"/>
    </xf>
    <xf numFmtId="38" fontId="31" fillId="0" borderId="56" xfId="87" applyFont="1" applyFill="1" applyBorder="1" applyAlignment="1">
      <alignment vertical="center" shrinkToFit="1"/>
    </xf>
    <xf numFmtId="10" fontId="31" fillId="0" borderId="58" xfId="73" applyNumberFormat="1" applyFont="1" applyFill="1" applyBorder="1" applyAlignment="1">
      <alignment vertical="center" shrinkToFit="1"/>
    </xf>
    <xf numFmtId="10" fontId="31" fillId="0" borderId="59" xfId="73" applyNumberFormat="1" applyFont="1" applyFill="1" applyBorder="1" applyAlignment="1">
      <alignment vertical="center" shrinkToFit="1"/>
    </xf>
    <xf numFmtId="0" fontId="10" fillId="0" borderId="49" xfId="113" applyFont="1" applyFill="1" applyBorder="1" applyAlignment="1">
      <alignment horizontal="center" vertical="center" wrapText="1"/>
      <protection/>
    </xf>
    <xf numFmtId="38" fontId="29" fillId="0" borderId="55" xfId="87" applyFont="1" applyFill="1" applyBorder="1" applyAlignment="1">
      <alignment horizontal="right" vertical="center" shrinkToFit="1"/>
    </xf>
    <xf numFmtId="38" fontId="29" fillId="0" borderId="53" xfId="87" applyFont="1" applyFill="1" applyBorder="1" applyAlignment="1">
      <alignment horizontal="right" vertical="center" shrinkToFit="1"/>
    </xf>
    <xf numFmtId="38" fontId="29" fillId="0" borderId="25" xfId="87" applyFont="1" applyFill="1" applyBorder="1" applyAlignment="1">
      <alignment horizontal="right" vertical="center" shrinkToFit="1"/>
    </xf>
    <xf numFmtId="38" fontId="29" fillId="0" borderId="60" xfId="87" applyFont="1" applyFill="1" applyBorder="1" applyAlignment="1">
      <alignment horizontal="right" vertical="center" shrinkToFit="1"/>
    </xf>
    <xf numFmtId="38" fontId="29" fillId="0" borderId="61" xfId="87" applyFont="1" applyFill="1" applyBorder="1" applyAlignment="1">
      <alignment horizontal="right" vertical="center" shrinkToFit="1"/>
    </xf>
    <xf numFmtId="38" fontId="29" fillId="0" borderId="62" xfId="87" applyFont="1" applyFill="1" applyBorder="1" applyAlignment="1">
      <alignment horizontal="right" vertical="center" shrinkToFit="1"/>
    </xf>
    <xf numFmtId="10" fontId="29" fillId="0" borderId="63" xfId="73" applyNumberFormat="1" applyFont="1" applyFill="1" applyBorder="1" applyAlignment="1">
      <alignment horizontal="right" vertical="center" shrinkToFit="1"/>
    </xf>
    <xf numFmtId="0" fontId="29" fillId="0" borderId="29" xfId="113" applyFont="1" applyFill="1" applyBorder="1" applyAlignment="1">
      <alignment vertical="center" shrinkToFit="1"/>
      <protection/>
    </xf>
    <xf numFmtId="38" fontId="29" fillId="0" borderId="64" xfId="87" applyFont="1" applyFill="1" applyBorder="1" applyAlignment="1">
      <alignment horizontal="right" vertical="center" shrinkToFit="1"/>
    </xf>
    <xf numFmtId="38" fontId="29" fillId="0" borderId="65" xfId="87" applyFont="1" applyFill="1" applyBorder="1" applyAlignment="1">
      <alignment horizontal="right" vertical="center" shrinkToFit="1"/>
    </xf>
    <xf numFmtId="38" fontId="29" fillId="0" borderId="66" xfId="87" applyFont="1" applyFill="1" applyBorder="1" applyAlignment="1">
      <alignment horizontal="right" vertical="center" shrinkToFit="1"/>
    </xf>
    <xf numFmtId="10" fontId="29" fillId="0" borderId="67" xfId="73" applyNumberFormat="1" applyFont="1" applyFill="1" applyBorder="1" applyAlignment="1">
      <alignment horizontal="right" vertical="center" shrinkToFit="1"/>
    </xf>
    <xf numFmtId="0" fontId="29" fillId="0" borderId="26" xfId="113" applyFont="1" applyFill="1" applyBorder="1" applyAlignment="1">
      <alignment vertical="center" shrinkToFit="1"/>
      <protection/>
    </xf>
    <xf numFmtId="0" fontId="9" fillId="0" borderId="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69" xfId="113" applyFont="1" applyFill="1" applyBorder="1" applyAlignment="1">
      <alignment horizontal="center" vertical="center"/>
      <protection/>
    </xf>
    <xf numFmtId="0" fontId="10" fillId="0" borderId="70" xfId="113" applyFont="1" applyFill="1" applyBorder="1" applyAlignment="1">
      <alignment horizontal="center" vertical="center"/>
      <protection/>
    </xf>
    <xf numFmtId="0" fontId="10" fillId="0" borderId="42" xfId="113" applyFont="1" applyFill="1" applyBorder="1" applyAlignment="1">
      <alignment horizontal="center" vertical="center"/>
      <protection/>
    </xf>
    <xf numFmtId="0" fontId="10" fillId="0" borderId="36" xfId="113" applyFont="1" applyFill="1" applyBorder="1" applyAlignment="1">
      <alignment horizontal="center" vertical="center"/>
      <protection/>
    </xf>
    <xf numFmtId="0" fontId="10" fillId="0" borderId="16" xfId="113" applyFont="1" applyFill="1" applyBorder="1" applyAlignment="1">
      <alignment horizontal="center" vertical="center"/>
      <protection/>
    </xf>
    <xf numFmtId="0" fontId="10" fillId="0" borderId="19" xfId="113" applyFont="1" applyFill="1" applyBorder="1" applyAlignment="1">
      <alignment horizontal="center" vertical="center"/>
      <protection/>
    </xf>
    <xf numFmtId="0" fontId="9" fillId="0" borderId="71" xfId="0" applyFont="1" applyFill="1" applyBorder="1" applyAlignment="1">
      <alignment horizontal="center" vertical="center"/>
    </xf>
    <xf numFmtId="0" fontId="30" fillId="0" borderId="16" xfId="113" applyFont="1" applyFill="1" applyBorder="1" applyAlignment="1">
      <alignment horizontal="center" vertical="center" wrapText="1"/>
      <protection/>
    </xf>
    <xf numFmtId="0" fontId="30" fillId="0" borderId="19" xfId="113" applyFont="1" applyFill="1" applyBorder="1" applyAlignment="1">
      <alignment horizontal="center" vertical="center" wrapText="1"/>
      <protection/>
    </xf>
    <xf numFmtId="0" fontId="9" fillId="0" borderId="7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" fillId="0" borderId="16" xfId="113" applyFont="1" applyFill="1" applyBorder="1" applyAlignment="1">
      <alignment horizontal="center" vertical="center" wrapText="1"/>
      <protection/>
    </xf>
    <xf numFmtId="0" fontId="1" fillId="0" borderId="13" xfId="113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" fillId="0" borderId="75" xfId="113" applyFont="1" applyFill="1" applyBorder="1" applyAlignment="1">
      <alignment horizontal="center" vertical="center"/>
      <protection/>
    </xf>
    <xf numFmtId="0" fontId="1" fillId="0" borderId="16" xfId="113" applyFont="1" applyFill="1" applyBorder="1" applyAlignment="1">
      <alignment horizontal="center" vertical="center"/>
      <protection/>
    </xf>
    <xf numFmtId="0" fontId="1" fillId="0" borderId="76" xfId="113" applyFont="1" applyFill="1" applyBorder="1" applyAlignment="1">
      <alignment horizontal="center" vertical="center"/>
      <protection/>
    </xf>
    <xf numFmtId="0" fontId="1" fillId="0" borderId="13" xfId="113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41" xfId="110" applyFont="1" applyFill="1" applyBorder="1" applyAlignment="1">
      <alignment horizontal="center" vertical="center"/>
      <protection/>
    </xf>
    <xf numFmtId="0" fontId="0" fillId="0" borderId="48" xfId="110" applyFont="1" applyFill="1" applyBorder="1" applyAlignment="1">
      <alignment horizontal="center" vertical="center"/>
      <protection/>
    </xf>
    <xf numFmtId="0" fontId="0" fillId="0" borderId="15" xfId="110" applyFont="1" applyFill="1" applyBorder="1" applyAlignment="1">
      <alignment horizontal="center" vertical="center"/>
      <protection/>
    </xf>
    <xf numFmtId="0" fontId="0" fillId="0" borderId="73" xfId="110" applyFont="1" applyFill="1" applyBorder="1" applyAlignment="1">
      <alignment horizontal="center" vertical="center"/>
      <protection/>
    </xf>
    <xf numFmtId="0" fontId="0" fillId="0" borderId="35" xfId="110" applyFont="1" applyFill="1" applyBorder="1" applyAlignment="1">
      <alignment horizontal="center" vertical="center"/>
      <protection/>
    </xf>
    <xf numFmtId="0" fontId="0" fillId="0" borderId="74" xfId="110" applyFont="1" applyFill="1" applyBorder="1" applyAlignment="1">
      <alignment horizontal="center" vertical="center"/>
      <protection/>
    </xf>
    <xf numFmtId="0" fontId="0" fillId="0" borderId="16" xfId="110" applyFont="1" applyFill="1" applyBorder="1" applyAlignment="1">
      <alignment horizontal="center"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Hyperlink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6.14PRTR業種別" xfId="112"/>
    <cellStyle name="標準_別紙１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125" style="59" customWidth="1"/>
    <col min="2" max="2" width="22.625" style="59" customWidth="1"/>
    <col min="3" max="3" width="8.125" style="59" customWidth="1"/>
    <col min="4" max="5" width="9.25390625" style="59" customWidth="1"/>
    <col min="6" max="6" width="9.375" style="59" customWidth="1"/>
    <col min="7" max="11" width="9.25390625" style="59" customWidth="1"/>
    <col min="12" max="12" width="9.625" style="59" customWidth="1"/>
    <col min="13" max="13" width="8.125" style="59" customWidth="1"/>
    <col min="14" max="16384" width="9.00390625" style="59" customWidth="1"/>
  </cols>
  <sheetData>
    <row r="1" spans="1:14" ht="30" customHeight="1">
      <c r="A1" s="82" t="s">
        <v>84</v>
      </c>
      <c r="B1" s="82"/>
      <c r="C1" s="82"/>
      <c r="D1" s="82"/>
      <c r="E1" s="82"/>
      <c r="F1" s="82"/>
      <c r="G1" s="83"/>
      <c r="H1" s="83"/>
      <c r="M1" s="60"/>
      <c r="N1" s="61"/>
    </row>
    <row r="2" spans="13:14" ht="19.5" customHeight="1">
      <c r="M2" s="60"/>
      <c r="N2" s="61"/>
    </row>
    <row r="3" spans="13:14" ht="19.5" customHeight="1" thickBot="1">
      <c r="M3" s="60"/>
      <c r="N3" s="61"/>
    </row>
    <row r="4" spans="1:13" ht="19.5" customHeight="1">
      <c r="A4" s="130" t="s">
        <v>53</v>
      </c>
      <c r="B4" s="131"/>
      <c r="C4" s="134" t="s">
        <v>52</v>
      </c>
      <c r="D4" s="136" t="s">
        <v>0</v>
      </c>
      <c r="E4" s="136"/>
      <c r="F4" s="136"/>
      <c r="G4" s="136"/>
      <c r="H4" s="136"/>
      <c r="I4" s="136" t="s">
        <v>22</v>
      </c>
      <c r="J4" s="136"/>
      <c r="K4" s="136"/>
      <c r="L4" s="137" t="s">
        <v>77</v>
      </c>
      <c r="M4" s="139" t="s">
        <v>55</v>
      </c>
    </row>
    <row r="5" spans="1:13" ht="30" customHeight="1">
      <c r="A5" s="132"/>
      <c r="B5" s="133"/>
      <c r="C5" s="135"/>
      <c r="D5" s="95" t="s">
        <v>5</v>
      </c>
      <c r="E5" s="96" t="s">
        <v>78</v>
      </c>
      <c r="F5" s="97" t="s">
        <v>2</v>
      </c>
      <c r="G5" s="97" t="s">
        <v>3</v>
      </c>
      <c r="H5" s="66" t="s">
        <v>59</v>
      </c>
      <c r="I5" s="111" t="s">
        <v>79</v>
      </c>
      <c r="J5" s="96" t="s">
        <v>54</v>
      </c>
      <c r="K5" s="66" t="s">
        <v>62</v>
      </c>
      <c r="L5" s="138"/>
      <c r="M5" s="140"/>
    </row>
    <row r="6" spans="1:13" ht="19.5" customHeight="1">
      <c r="A6" s="67" t="s">
        <v>6</v>
      </c>
      <c r="B6" s="62"/>
      <c r="C6" s="70">
        <v>14</v>
      </c>
      <c r="D6" s="98">
        <v>132.2</v>
      </c>
      <c r="E6" s="99">
        <v>93465.3</v>
      </c>
      <c r="F6" s="99">
        <v>890</v>
      </c>
      <c r="G6" s="99">
        <v>599.9</v>
      </c>
      <c r="H6" s="88">
        <v>95087.4</v>
      </c>
      <c r="I6" s="98">
        <v>2200</v>
      </c>
      <c r="J6" s="99">
        <v>0</v>
      </c>
      <c r="K6" s="88">
        <v>2200</v>
      </c>
      <c r="L6" s="71">
        <v>97287.4</v>
      </c>
      <c r="M6" s="72">
        <v>0.00025897143329926673</v>
      </c>
    </row>
    <row r="7" spans="1:13" ht="19.5" customHeight="1">
      <c r="A7" s="68" t="s">
        <v>21</v>
      </c>
      <c r="B7" s="63"/>
      <c r="C7" s="70">
        <v>24</v>
      </c>
      <c r="D7" s="98">
        <v>18603</v>
      </c>
      <c r="E7" s="99">
        <v>142076</v>
      </c>
      <c r="F7" s="99">
        <v>0</v>
      </c>
      <c r="G7" s="99">
        <v>0</v>
      </c>
      <c r="H7" s="88">
        <v>160679</v>
      </c>
      <c r="I7" s="98">
        <v>86</v>
      </c>
      <c r="J7" s="99">
        <v>0</v>
      </c>
      <c r="K7" s="88">
        <v>86</v>
      </c>
      <c r="L7" s="71">
        <v>160765</v>
      </c>
      <c r="M7" s="73">
        <v>0.00042794382905038695</v>
      </c>
    </row>
    <row r="8" spans="1:13" ht="19.5" customHeight="1">
      <c r="A8" s="69" t="s">
        <v>51</v>
      </c>
      <c r="B8" s="64"/>
      <c r="C8" s="74">
        <v>13266</v>
      </c>
      <c r="D8" s="100">
        <v>138731814.75165868</v>
      </c>
      <c r="E8" s="101">
        <v>2897891.1006824872</v>
      </c>
      <c r="F8" s="101">
        <v>4634</v>
      </c>
      <c r="G8" s="101">
        <v>7975465.000027161</v>
      </c>
      <c r="H8" s="89">
        <v>149609804.8523682</v>
      </c>
      <c r="I8" s="100">
        <v>210983716.07501274</v>
      </c>
      <c r="J8" s="101">
        <v>1290366.4000670193</v>
      </c>
      <c r="K8" s="89">
        <v>212274082.47507966</v>
      </c>
      <c r="L8" s="74">
        <v>361883887.3274476</v>
      </c>
      <c r="M8" s="79">
        <v>0.9633065431813314</v>
      </c>
    </row>
    <row r="9" spans="1:13" ht="19.5" customHeight="1">
      <c r="A9" s="87"/>
      <c r="B9" s="119" t="s">
        <v>37</v>
      </c>
      <c r="C9" s="114">
        <v>454</v>
      </c>
      <c r="D9" s="115">
        <v>2720069.20065966</v>
      </c>
      <c r="E9" s="116">
        <v>3670.0000024337</v>
      </c>
      <c r="F9" s="116">
        <v>0</v>
      </c>
      <c r="G9" s="116">
        <v>8.5E-10</v>
      </c>
      <c r="H9" s="117">
        <v>2723739.20066209</v>
      </c>
      <c r="I9" s="115">
        <v>319291.000842307</v>
      </c>
      <c r="J9" s="116">
        <v>1951.30005</v>
      </c>
      <c r="K9" s="117">
        <v>321242.300892307</v>
      </c>
      <c r="L9" s="114">
        <v>3044981.5015544</v>
      </c>
      <c r="M9" s="118">
        <v>0.0081055020879096</v>
      </c>
    </row>
    <row r="10" spans="1:13" ht="19.5" customHeight="1">
      <c r="A10" s="87"/>
      <c r="B10" s="119" t="s">
        <v>38</v>
      </c>
      <c r="C10" s="114">
        <v>141</v>
      </c>
      <c r="D10" s="115">
        <v>5706.9000894124</v>
      </c>
      <c r="E10" s="116">
        <v>45.40000157</v>
      </c>
      <c r="F10" s="116">
        <v>1</v>
      </c>
      <c r="G10" s="116">
        <v>0</v>
      </c>
      <c r="H10" s="117">
        <v>5753.3000909824</v>
      </c>
      <c r="I10" s="115">
        <v>58727.800880412</v>
      </c>
      <c r="J10" s="116">
        <v>0</v>
      </c>
      <c r="K10" s="117">
        <v>58727.800880412</v>
      </c>
      <c r="L10" s="114">
        <v>64481.1009713944</v>
      </c>
      <c r="M10" s="118">
        <v>0.00017164363668138678</v>
      </c>
    </row>
    <row r="11" spans="1:13" ht="19.5" customHeight="1">
      <c r="A11" s="87"/>
      <c r="B11" s="119" t="s">
        <v>28</v>
      </c>
      <c r="C11" s="114">
        <v>171</v>
      </c>
      <c r="D11" s="115">
        <v>1946409.10050474</v>
      </c>
      <c r="E11" s="116">
        <v>130771.000000647</v>
      </c>
      <c r="F11" s="116">
        <v>0.7</v>
      </c>
      <c r="G11" s="116">
        <v>0</v>
      </c>
      <c r="H11" s="117">
        <v>2077180.80050538</v>
      </c>
      <c r="I11" s="115">
        <v>1104435.10002093</v>
      </c>
      <c r="J11" s="116">
        <v>249232.7</v>
      </c>
      <c r="K11" s="117">
        <v>1353667.80002093</v>
      </c>
      <c r="L11" s="114">
        <v>3430848.60052632</v>
      </c>
      <c r="M11" s="118">
        <v>0.009132650060656205</v>
      </c>
    </row>
    <row r="12" spans="1:13" ht="19.5" customHeight="1">
      <c r="A12" s="87"/>
      <c r="B12" s="119" t="s">
        <v>39</v>
      </c>
      <c r="C12" s="114">
        <v>28</v>
      </c>
      <c r="D12" s="115">
        <v>104448.300024215</v>
      </c>
      <c r="E12" s="116">
        <v>4962.9</v>
      </c>
      <c r="F12" s="116">
        <v>0</v>
      </c>
      <c r="G12" s="116">
        <v>0</v>
      </c>
      <c r="H12" s="117">
        <v>109411.200024215</v>
      </c>
      <c r="I12" s="115">
        <v>154424.200001472</v>
      </c>
      <c r="J12" s="116">
        <v>242</v>
      </c>
      <c r="K12" s="117">
        <v>154666.200001472</v>
      </c>
      <c r="L12" s="114">
        <v>264077.400025687</v>
      </c>
      <c r="M12" s="118">
        <v>0.0007029533401714506</v>
      </c>
    </row>
    <row r="13" spans="1:13" ht="19.5" customHeight="1">
      <c r="A13" s="87"/>
      <c r="B13" s="119" t="s">
        <v>40</v>
      </c>
      <c r="C13" s="114">
        <v>200</v>
      </c>
      <c r="D13" s="115">
        <v>1666315.90025401</v>
      </c>
      <c r="E13" s="116">
        <v>648.7</v>
      </c>
      <c r="F13" s="116">
        <v>179.2</v>
      </c>
      <c r="G13" s="116">
        <v>0</v>
      </c>
      <c r="H13" s="117">
        <v>1667143.80025401</v>
      </c>
      <c r="I13" s="115">
        <v>57372.4004364258</v>
      </c>
      <c r="J13" s="116">
        <v>54.2</v>
      </c>
      <c r="K13" s="117">
        <v>57426.6004364258</v>
      </c>
      <c r="L13" s="114">
        <v>1724570.40069044</v>
      </c>
      <c r="M13" s="118">
        <v>0.004590671232783423</v>
      </c>
    </row>
    <row r="14" spans="1:13" ht="19.5" customHeight="1">
      <c r="A14" s="87"/>
      <c r="B14" s="119" t="s">
        <v>32</v>
      </c>
      <c r="C14" s="114">
        <v>90</v>
      </c>
      <c r="D14" s="115">
        <v>659198.900267791</v>
      </c>
      <c r="E14" s="116">
        <v>7.4</v>
      </c>
      <c r="F14" s="116">
        <v>0</v>
      </c>
      <c r="G14" s="116">
        <v>0</v>
      </c>
      <c r="H14" s="117">
        <v>659206.300267791</v>
      </c>
      <c r="I14" s="115">
        <v>159234.700006347</v>
      </c>
      <c r="J14" s="116">
        <v>246</v>
      </c>
      <c r="K14" s="117">
        <v>159480.700006347</v>
      </c>
      <c r="L14" s="114">
        <v>818687.000274137</v>
      </c>
      <c r="M14" s="118">
        <v>0.0021792806250806418</v>
      </c>
    </row>
    <row r="15" spans="1:13" ht="19.5" customHeight="1">
      <c r="A15" s="87"/>
      <c r="B15" s="119" t="s">
        <v>20</v>
      </c>
      <c r="C15" s="114">
        <v>438</v>
      </c>
      <c r="D15" s="115">
        <v>6441095.20110478</v>
      </c>
      <c r="E15" s="116">
        <v>214905.600146627</v>
      </c>
      <c r="F15" s="116">
        <v>0</v>
      </c>
      <c r="G15" s="116">
        <v>6.6E-06</v>
      </c>
      <c r="H15" s="117">
        <v>6656000.801258</v>
      </c>
      <c r="I15" s="115">
        <v>1835144.14509367</v>
      </c>
      <c r="J15" s="116">
        <v>7034.300005672</v>
      </c>
      <c r="K15" s="117">
        <v>1842178.44509934</v>
      </c>
      <c r="L15" s="114">
        <v>8498179.24635735</v>
      </c>
      <c r="M15" s="118">
        <v>0.022621487056527827</v>
      </c>
    </row>
    <row r="16" spans="1:13" ht="19.5" customHeight="1">
      <c r="A16" s="87"/>
      <c r="B16" s="119" t="s">
        <v>30</v>
      </c>
      <c r="C16" s="114">
        <v>330</v>
      </c>
      <c r="D16" s="115">
        <v>7142688.50003736</v>
      </c>
      <c r="E16" s="116">
        <v>33.700000000045</v>
      </c>
      <c r="F16" s="116">
        <v>0</v>
      </c>
      <c r="G16" s="116">
        <v>0</v>
      </c>
      <c r="H16" s="117">
        <v>7142722.20003736</v>
      </c>
      <c r="I16" s="115">
        <v>2440781.60110412</v>
      </c>
      <c r="J16" s="116">
        <v>38</v>
      </c>
      <c r="K16" s="117">
        <v>2440819.60110412</v>
      </c>
      <c r="L16" s="114">
        <v>9583541.80114148</v>
      </c>
      <c r="M16" s="118">
        <v>0.02551063710537074</v>
      </c>
    </row>
    <row r="17" spans="1:13" ht="19.5" customHeight="1">
      <c r="A17" s="87"/>
      <c r="B17" s="119" t="s">
        <v>9</v>
      </c>
      <c r="C17" s="114">
        <v>2328</v>
      </c>
      <c r="D17" s="115">
        <v>17994958.0013187</v>
      </c>
      <c r="E17" s="116">
        <v>1371755.70030599</v>
      </c>
      <c r="F17" s="116">
        <v>4298.1</v>
      </c>
      <c r="G17" s="116">
        <v>350.00001506</v>
      </c>
      <c r="H17" s="117">
        <v>19371361.8016397</v>
      </c>
      <c r="I17" s="115">
        <v>80726934.3077502</v>
      </c>
      <c r="J17" s="116">
        <v>756605.000010849</v>
      </c>
      <c r="K17" s="117">
        <v>81483539.3077608</v>
      </c>
      <c r="L17" s="114">
        <v>100854901.1094</v>
      </c>
      <c r="M17" s="118">
        <v>0.26846784162756043</v>
      </c>
    </row>
    <row r="18" spans="1:13" ht="19.5" customHeight="1">
      <c r="A18" s="87"/>
      <c r="B18" s="119" t="s">
        <v>24</v>
      </c>
      <c r="C18" s="114">
        <v>646</v>
      </c>
      <c r="D18" s="115">
        <v>1058638.10003743</v>
      </c>
      <c r="E18" s="116">
        <v>62983.7000461419</v>
      </c>
      <c r="F18" s="116">
        <v>0</v>
      </c>
      <c r="G18" s="116">
        <v>0</v>
      </c>
      <c r="H18" s="117">
        <v>1121621.80008357</v>
      </c>
      <c r="I18" s="115">
        <v>583963.700016203</v>
      </c>
      <c r="J18" s="116">
        <v>19758.2</v>
      </c>
      <c r="K18" s="117">
        <v>603721.900016203</v>
      </c>
      <c r="L18" s="114">
        <v>1725343.70009978</v>
      </c>
      <c r="M18" s="118">
        <v>0.00459272969519897</v>
      </c>
    </row>
    <row r="19" spans="1:13" ht="19.5" customHeight="1">
      <c r="A19" s="87"/>
      <c r="B19" s="119" t="s">
        <v>12</v>
      </c>
      <c r="C19" s="114">
        <v>1086</v>
      </c>
      <c r="D19" s="115">
        <v>19283843.50036</v>
      </c>
      <c r="E19" s="116">
        <v>12868.6000000006</v>
      </c>
      <c r="F19" s="116">
        <v>33.2</v>
      </c>
      <c r="G19" s="116">
        <v>0</v>
      </c>
      <c r="H19" s="117">
        <v>19296745.30036</v>
      </c>
      <c r="I19" s="115">
        <v>11403246.1027113</v>
      </c>
      <c r="J19" s="116">
        <v>20212.50000001</v>
      </c>
      <c r="K19" s="117">
        <v>11423458.6027114</v>
      </c>
      <c r="L19" s="114">
        <v>30720203.9030714</v>
      </c>
      <c r="M19" s="118">
        <v>0.0817747749042952</v>
      </c>
    </row>
    <row r="20" spans="1:13" ht="19.5" customHeight="1">
      <c r="A20" s="87"/>
      <c r="B20" s="119" t="s">
        <v>29</v>
      </c>
      <c r="C20" s="114">
        <v>309</v>
      </c>
      <c r="D20" s="115">
        <v>6386620.00008879</v>
      </c>
      <c r="E20" s="116">
        <v>7979.80000010271</v>
      </c>
      <c r="F20" s="116">
        <v>0.5</v>
      </c>
      <c r="G20" s="116">
        <v>0</v>
      </c>
      <c r="H20" s="117">
        <v>6394600.3000889</v>
      </c>
      <c r="I20" s="115">
        <v>1292856.10007495</v>
      </c>
      <c r="J20" s="116">
        <v>1177.9</v>
      </c>
      <c r="K20" s="117">
        <v>1294034.00007495</v>
      </c>
      <c r="L20" s="114">
        <v>7688634.30016384</v>
      </c>
      <c r="M20" s="118">
        <v>0.020466541862844873</v>
      </c>
    </row>
    <row r="21" spans="1:13" ht="19.5" customHeight="1">
      <c r="A21" s="87"/>
      <c r="B21" s="119" t="s">
        <v>41</v>
      </c>
      <c r="C21" s="114">
        <v>23</v>
      </c>
      <c r="D21" s="115">
        <v>94891.000000077</v>
      </c>
      <c r="E21" s="116">
        <v>76.3</v>
      </c>
      <c r="F21" s="116">
        <v>0</v>
      </c>
      <c r="G21" s="116">
        <v>0</v>
      </c>
      <c r="H21" s="117">
        <v>94967.300000077</v>
      </c>
      <c r="I21" s="115">
        <v>30022.60000032</v>
      </c>
      <c r="J21" s="116">
        <v>11396</v>
      </c>
      <c r="K21" s="117">
        <v>41418.60000032</v>
      </c>
      <c r="L21" s="114">
        <v>136385.900000397</v>
      </c>
      <c r="M21" s="118">
        <v>0.0003630485757139493</v>
      </c>
    </row>
    <row r="22" spans="1:13" ht="19.5" customHeight="1">
      <c r="A22" s="87"/>
      <c r="B22" s="119" t="s">
        <v>8</v>
      </c>
      <c r="C22" s="114">
        <v>573</v>
      </c>
      <c r="D22" s="115">
        <v>3671215.60010728</v>
      </c>
      <c r="E22" s="116">
        <v>45425.700000055</v>
      </c>
      <c r="F22" s="116">
        <v>1.6</v>
      </c>
      <c r="G22" s="116">
        <v>5.5E-06</v>
      </c>
      <c r="H22" s="117">
        <v>3716642.90011284</v>
      </c>
      <c r="I22" s="115">
        <v>10663508.0012399</v>
      </c>
      <c r="J22" s="116">
        <v>18154.60000001</v>
      </c>
      <c r="K22" s="117">
        <v>10681662.60124</v>
      </c>
      <c r="L22" s="114">
        <v>14398305.5013528</v>
      </c>
      <c r="M22" s="118">
        <v>0.03832716068849668</v>
      </c>
    </row>
    <row r="23" spans="1:13" ht="19.5" customHeight="1">
      <c r="A23" s="87"/>
      <c r="B23" s="119" t="s">
        <v>19</v>
      </c>
      <c r="C23" s="114">
        <v>376</v>
      </c>
      <c r="D23" s="115">
        <v>2910961.13643035</v>
      </c>
      <c r="E23" s="116">
        <v>382774.400150962</v>
      </c>
      <c r="F23" s="116">
        <v>0</v>
      </c>
      <c r="G23" s="116">
        <v>110948</v>
      </c>
      <c r="H23" s="117">
        <v>3404683.53658131</v>
      </c>
      <c r="I23" s="115">
        <v>58486810.6007036</v>
      </c>
      <c r="J23" s="116">
        <v>6525.7</v>
      </c>
      <c r="K23" s="117">
        <v>58493336.3007036</v>
      </c>
      <c r="L23" s="114">
        <v>61898019.837285</v>
      </c>
      <c r="M23" s="118">
        <v>0.16476767716732219</v>
      </c>
    </row>
    <row r="24" spans="1:13" ht="19.5" customHeight="1">
      <c r="A24" s="87"/>
      <c r="B24" s="119" t="s">
        <v>7</v>
      </c>
      <c r="C24" s="114">
        <v>556</v>
      </c>
      <c r="D24" s="115">
        <v>1885702.10979887</v>
      </c>
      <c r="E24" s="116">
        <v>276660.600027953</v>
      </c>
      <c r="F24" s="116">
        <v>1.5</v>
      </c>
      <c r="G24" s="116">
        <v>7864065.3</v>
      </c>
      <c r="H24" s="117">
        <v>10026429.5098268</v>
      </c>
      <c r="I24" s="115">
        <v>9038539.41191827</v>
      </c>
      <c r="J24" s="116">
        <v>29552.500000207</v>
      </c>
      <c r="K24" s="117">
        <v>9068091.91191848</v>
      </c>
      <c r="L24" s="114">
        <v>19094521.4217453</v>
      </c>
      <c r="M24" s="118">
        <v>0.050828119373659206</v>
      </c>
    </row>
    <row r="25" spans="1:13" ht="19.5" customHeight="1">
      <c r="A25" s="87"/>
      <c r="B25" s="119" t="s">
        <v>23</v>
      </c>
      <c r="C25" s="114">
        <v>1820</v>
      </c>
      <c r="D25" s="115">
        <v>13170989.6000521</v>
      </c>
      <c r="E25" s="116">
        <v>95641.7</v>
      </c>
      <c r="F25" s="116">
        <v>2</v>
      </c>
      <c r="G25" s="116">
        <v>101.7</v>
      </c>
      <c r="H25" s="117">
        <v>13266735.0000521</v>
      </c>
      <c r="I25" s="115">
        <v>10603849.0000524</v>
      </c>
      <c r="J25" s="116">
        <v>26989.8000000024</v>
      </c>
      <c r="K25" s="117">
        <v>10630838.8000524</v>
      </c>
      <c r="L25" s="114">
        <v>23897573.8001045</v>
      </c>
      <c r="M25" s="118">
        <v>0.06361346833596197</v>
      </c>
    </row>
    <row r="26" spans="1:13" ht="19.5" customHeight="1">
      <c r="A26" s="87"/>
      <c r="B26" s="119" t="s">
        <v>25</v>
      </c>
      <c r="C26" s="114">
        <v>828</v>
      </c>
      <c r="D26" s="115">
        <v>9177339.00013706</v>
      </c>
      <c r="E26" s="116">
        <v>2273.7</v>
      </c>
      <c r="F26" s="116">
        <v>9</v>
      </c>
      <c r="G26" s="116">
        <v>0</v>
      </c>
      <c r="H26" s="117">
        <v>9179621.70013706</v>
      </c>
      <c r="I26" s="115">
        <v>2402437.30001133</v>
      </c>
      <c r="J26" s="116">
        <v>6034.3</v>
      </c>
      <c r="K26" s="117">
        <v>2408471.60001133</v>
      </c>
      <c r="L26" s="114">
        <v>11588093.3001484</v>
      </c>
      <c r="M26" s="118">
        <v>0.030846596076625144</v>
      </c>
    </row>
    <row r="27" spans="1:13" ht="19.5" customHeight="1">
      <c r="A27" s="87"/>
      <c r="B27" s="119" t="s">
        <v>10</v>
      </c>
      <c r="C27" s="114">
        <v>1337</v>
      </c>
      <c r="D27" s="115">
        <v>5351769.80005402</v>
      </c>
      <c r="E27" s="116">
        <v>167071.2</v>
      </c>
      <c r="F27" s="116">
        <v>0</v>
      </c>
      <c r="G27" s="116">
        <v>0</v>
      </c>
      <c r="H27" s="117">
        <v>5518841.00005402</v>
      </c>
      <c r="I27" s="115">
        <v>13407249.7017205</v>
      </c>
      <c r="J27" s="116">
        <v>92468.7</v>
      </c>
      <c r="K27" s="117">
        <v>13499718.4017205</v>
      </c>
      <c r="L27" s="114">
        <v>19018559.4017745</v>
      </c>
      <c r="M27" s="118">
        <v>0.050625914430489326</v>
      </c>
    </row>
    <row r="28" spans="1:13" ht="19.5" customHeight="1">
      <c r="A28" s="87"/>
      <c r="B28" s="119" t="s">
        <v>15</v>
      </c>
      <c r="C28" s="114">
        <v>1194</v>
      </c>
      <c r="D28" s="115">
        <v>34894320.3003168</v>
      </c>
      <c r="E28" s="116">
        <v>64086.3000000044</v>
      </c>
      <c r="F28" s="116">
        <v>107.2</v>
      </c>
      <c r="G28" s="116">
        <v>0</v>
      </c>
      <c r="H28" s="117">
        <v>34958513.8003168</v>
      </c>
      <c r="I28" s="115">
        <v>4681582.40042765</v>
      </c>
      <c r="J28" s="116">
        <v>37115.800000269</v>
      </c>
      <c r="K28" s="117">
        <v>4718698.20042792</v>
      </c>
      <c r="L28" s="114">
        <v>39677212.0007448</v>
      </c>
      <c r="M28" s="118">
        <v>0.10561762839948181</v>
      </c>
    </row>
    <row r="29" spans="1:13" ht="19.5" customHeight="1">
      <c r="A29" s="87"/>
      <c r="B29" s="119" t="s">
        <v>26</v>
      </c>
      <c r="C29" s="114">
        <v>237</v>
      </c>
      <c r="D29" s="115">
        <v>990206.5</v>
      </c>
      <c r="E29" s="116">
        <v>52992.4</v>
      </c>
      <c r="F29" s="116">
        <v>0</v>
      </c>
      <c r="G29" s="116">
        <v>0</v>
      </c>
      <c r="H29" s="117">
        <v>1043198.9</v>
      </c>
      <c r="I29" s="115">
        <v>1111225.9</v>
      </c>
      <c r="J29" s="116">
        <v>5058.8</v>
      </c>
      <c r="K29" s="117">
        <v>1116284.7</v>
      </c>
      <c r="L29" s="114">
        <v>2159483.6</v>
      </c>
      <c r="M29" s="118">
        <v>0.005748376080337849</v>
      </c>
    </row>
    <row r="30" spans="1:13" ht="19.5" customHeight="1">
      <c r="A30" s="87"/>
      <c r="B30" s="119" t="s">
        <v>42</v>
      </c>
      <c r="C30" s="114">
        <v>7</v>
      </c>
      <c r="D30" s="115">
        <v>10721.8000003001</v>
      </c>
      <c r="E30" s="116">
        <v>2.7E-11</v>
      </c>
      <c r="F30" s="116">
        <v>0</v>
      </c>
      <c r="G30" s="116">
        <v>0</v>
      </c>
      <c r="H30" s="117">
        <v>10721.8000003001</v>
      </c>
      <c r="I30" s="115">
        <v>1682.0000000193</v>
      </c>
      <c r="J30" s="116">
        <v>0</v>
      </c>
      <c r="K30" s="117">
        <v>1682.0000000193</v>
      </c>
      <c r="L30" s="114">
        <v>12403.8000003194</v>
      </c>
      <c r="M30" s="118">
        <v>3.3017943376430656E-05</v>
      </c>
    </row>
    <row r="31" spans="1:13" ht="19.5" customHeight="1">
      <c r="A31" s="67"/>
      <c r="B31" s="124" t="s">
        <v>13</v>
      </c>
      <c r="C31" s="75">
        <v>94</v>
      </c>
      <c r="D31" s="120">
        <v>1163706.3000149</v>
      </c>
      <c r="E31" s="121">
        <v>256.3</v>
      </c>
      <c r="F31" s="121">
        <v>0</v>
      </c>
      <c r="G31" s="121">
        <v>0</v>
      </c>
      <c r="H31" s="122">
        <v>1163962.6000149</v>
      </c>
      <c r="I31" s="120">
        <v>420398.00000039</v>
      </c>
      <c r="J31" s="121">
        <v>518.1</v>
      </c>
      <c r="K31" s="122">
        <v>420916.10000039</v>
      </c>
      <c r="L31" s="75">
        <v>1584878.70001529</v>
      </c>
      <c r="M31" s="123">
        <v>0.0042188228747858224</v>
      </c>
    </row>
    <row r="32" spans="1:13" ht="19.5" customHeight="1">
      <c r="A32" s="68" t="s">
        <v>16</v>
      </c>
      <c r="B32" s="63"/>
      <c r="C32" s="75">
        <v>256</v>
      </c>
      <c r="D32" s="102">
        <v>309133.300018399</v>
      </c>
      <c r="E32" s="103">
        <v>3042.90000001248</v>
      </c>
      <c r="F32" s="103">
        <v>0</v>
      </c>
      <c r="G32" s="103">
        <v>0</v>
      </c>
      <c r="H32" s="90">
        <v>312176.200018411</v>
      </c>
      <c r="I32" s="102">
        <v>333791.000560127</v>
      </c>
      <c r="J32" s="103">
        <v>2623.2</v>
      </c>
      <c r="K32" s="90">
        <v>336414.200560127</v>
      </c>
      <c r="L32" s="76">
        <v>648590.400578538</v>
      </c>
      <c r="M32" s="73">
        <v>0.0017264968090623199</v>
      </c>
    </row>
    <row r="33" spans="1:13" ht="19.5" customHeight="1">
      <c r="A33" s="68" t="s">
        <v>27</v>
      </c>
      <c r="B33" s="63"/>
      <c r="C33" s="75">
        <v>30</v>
      </c>
      <c r="D33" s="102">
        <v>21550.7</v>
      </c>
      <c r="E33" s="104">
        <v>0</v>
      </c>
      <c r="F33" s="104">
        <v>0</v>
      </c>
      <c r="G33" s="104">
        <v>0</v>
      </c>
      <c r="H33" s="90">
        <v>21550.7</v>
      </c>
      <c r="I33" s="112">
        <v>0</v>
      </c>
      <c r="J33" s="104">
        <v>0</v>
      </c>
      <c r="K33" s="91">
        <v>0</v>
      </c>
      <c r="L33" s="77">
        <v>21550.7</v>
      </c>
      <c r="M33" s="73">
        <v>5.736627423081003E-05</v>
      </c>
    </row>
    <row r="34" spans="1:13" ht="19.5" customHeight="1">
      <c r="A34" s="68" t="s">
        <v>43</v>
      </c>
      <c r="B34" s="63"/>
      <c r="C34" s="75">
        <v>12</v>
      </c>
      <c r="D34" s="102">
        <v>2419.6</v>
      </c>
      <c r="E34" s="104">
        <v>2200</v>
      </c>
      <c r="F34" s="104">
        <v>0</v>
      </c>
      <c r="G34" s="104">
        <v>0</v>
      </c>
      <c r="H34" s="90">
        <v>4619.6</v>
      </c>
      <c r="I34" s="112">
        <v>1900</v>
      </c>
      <c r="J34" s="104">
        <v>0</v>
      </c>
      <c r="K34" s="91">
        <v>1900</v>
      </c>
      <c r="L34" s="77">
        <v>6519.6</v>
      </c>
      <c r="M34" s="73">
        <v>1.7354664186090895E-05</v>
      </c>
    </row>
    <row r="35" spans="1:13" ht="19.5" customHeight="1">
      <c r="A35" s="68" t="s">
        <v>11</v>
      </c>
      <c r="B35" s="63"/>
      <c r="C35" s="75">
        <v>2030</v>
      </c>
      <c r="D35" s="102">
        <v>1308.60005419171</v>
      </c>
      <c r="E35" s="104">
        <v>3920279.20028456</v>
      </c>
      <c r="F35" s="104">
        <v>1.6E-13</v>
      </c>
      <c r="G35" s="104">
        <v>0</v>
      </c>
      <c r="H35" s="90">
        <v>3921587.80033875</v>
      </c>
      <c r="I35" s="112">
        <v>69124.4006236084</v>
      </c>
      <c r="J35" s="104">
        <v>5100</v>
      </c>
      <c r="K35" s="91">
        <v>74224.4006236084</v>
      </c>
      <c r="L35" s="77">
        <v>3995812.20096235</v>
      </c>
      <c r="M35" s="73">
        <v>0.010636538882506033</v>
      </c>
    </row>
    <row r="36" spans="1:13" ht="19.5" customHeight="1">
      <c r="A36" s="68" t="s">
        <v>36</v>
      </c>
      <c r="B36" s="63"/>
      <c r="C36" s="75">
        <v>54</v>
      </c>
      <c r="D36" s="102">
        <v>85192.8000033</v>
      </c>
      <c r="E36" s="104">
        <v>0</v>
      </c>
      <c r="F36" s="104">
        <v>0</v>
      </c>
      <c r="G36" s="104">
        <v>0</v>
      </c>
      <c r="H36" s="90">
        <v>85192.8000033</v>
      </c>
      <c r="I36" s="112">
        <v>75917.6000003</v>
      </c>
      <c r="J36" s="104">
        <v>383</v>
      </c>
      <c r="K36" s="91">
        <v>76300.6000003</v>
      </c>
      <c r="L36" s="77">
        <v>161493.4000036</v>
      </c>
      <c r="M36" s="73">
        <v>0.0004298827727671219</v>
      </c>
    </row>
    <row r="37" spans="1:13" ht="19.5" customHeight="1">
      <c r="A37" s="68" t="s">
        <v>35</v>
      </c>
      <c r="B37" s="63"/>
      <c r="C37" s="75">
        <v>127</v>
      </c>
      <c r="D37" s="102">
        <v>871143.300022706</v>
      </c>
      <c r="E37" s="104">
        <v>12004.2</v>
      </c>
      <c r="F37" s="104">
        <v>0</v>
      </c>
      <c r="G37" s="104">
        <v>0</v>
      </c>
      <c r="H37" s="90">
        <v>883147.500022706</v>
      </c>
      <c r="I37" s="112">
        <v>88415.000016</v>
      </c>
      <c r="J37" s="104">
        <v>0</v>
      </c>
      <c r="K37" s="91">
        <v>88415.000016</v>
      </c>
      <c r="L37" s="77">
        <v>971562.500038707</v>
      </c>
      <c r="M37" s="73">
        <v>0.0025862232228926136</v>
      </c>
    </row>
    <row r="38" spans="1:13" ht="19.5" customHeight="1">
      <c r="A38" s="68" t="s">
        <v>34</v>
      </c>
      <c r="B38" s="63"/>
      <c r="C38" s="75">
        <v>493</v>
      </c>
      <c r="D38" s="102">
        <v>993924.70000076</v>
      </c>
      <c r="E38" s="104">
        <v>0</v>
      </c>
      <c r="F38" s="104">
        <v>0</v>
      </c>
      <c r="G38" s="104">
        <v>0</v>
      </c>
      <c r="H38" s="90">
        <v>993924.70000076</v>
      </c>
      <c r="I38" s="112">
        <v>6700</v>
      </c>
      <c r="J38" s="104">
        <v>0</v>
      </c>
      <c r="K38" s="91">
        <v>6700</v>
      </c>
      <c r="L38" s="77">
        <v>1000624.70000076</v>
      </c>
      <c r="M38" s="73">
        <v>0.002663584521262215</v>
      </c>
    </row>
    <row r="39" spans="1:13" ht="19.5" customHeight="1">
      <c r="A39" s="68" t="s">
        <v>17</v>
      </c>
      <c r="B39" s="63"/>
      <c r="C39" s="75">
        <v>8</v>
      </c>
      <c r="D39" s="102">
        <v>31.5000049</v>
      </c>
      <c r="E39" s="104">
        <v>7.1E-09</v>
      </c>
      <c r="F39" s="104">
        <v>0</v>
      </c>
      <c r="G39" s="104">
        <v>0</v>
      </c>
      <c r="H39" s="90">
        <v>31.5000049071</v>
      </c>
      <c r="I39" s="112">
        <v>5730.00000085</v>
      </c>
      <c r="J39" s="104">
        <v>0</v>
      </c>
      <c r="K39" s="91">
        <v>5730.00000085</v>
      </c>
      <c r="L39" s="77">
        <v>5761.5000057571</v>
      </c>
      <c r="M39" s="73">
        <v>1.533666142218468E-05</v>
      </c>
    </row>
    <row r="40" spans="1:13" ht="19.5" customHeight="1">
      <c r="A40" s="68" t="s">
        <v>44</v>
      </c>
      <c r="B40" s="63"/>
      <c r="C40" s="75">
        <v>7</v>
      </c>
      <c r="D40" s="102">
        <v>6939</v>
      </c>
      <c r="E40" s="104">
        <v>0</v>
      </c>
      <c r="F40" s="104">
        <v>0</v>
      </c>
      <c r="G40" s="104">
        <v>0</v>
      </c>
      <c r="H40" s="90">
        <v>6939</v>
      </c>
      <c r="I40" s="112">
        <v>553.7</v>
      </c>
      <c r="J40" s="104">
        <v>0</v>
      </c>
      <c r="K40" s="91">
        <v>553.7</v>
      </c>
      <c r="L40" s="77">
        <v>7492.7</v>
      </c>
      <c r="M40" s="73">
        <v>1.9944980113369415E-05</v>
      </c>
    </row>
    <row r="41" spans="1:13" ht="19.5" customHeight="1">
      <c r="A41" s="68" t="s">
        <v>33</v>
      </c>
      <c r="B41" s="63"/>
      <c r="C41" s="75">
        <v>16381</v>
      </c>
      <c r="D41" s="102">
        <v>2844723.20001587</v>
      </c>
      <c r="E41" s="104">
        <v>0</v>
      </c>
      <c r="F41" s="104">
        <v>0</v>
      </c>
      <c r="G41" s="104">
        <v>0</v>
      </c>
      <c r="H41" s="90">
        <v>2844723.20001587</v>
      </c>
      <c r="I41" s="112">
        <v>1146.3000058</v>
      </c>
      <c r="J41" s="104">
        <v>0</v>
      </c>
      <c r="K41" s="91">
        <v>1146.3000058</v>
      </c>
      <c r="L41" s="77">
        <v>2845869.50002167</v>
      </c>
      <c r="M41" s="73">
        <v>0.007575481546462127</v>
      </c>
    </row>
    <row r="42" spans="1:13" ht="19.5" customHeight="1">
      <c r="A42" s="68" t="s">
        <v>45</v>
      </c>
      <c r="B42" s="63"/>
      <c r="C42" s="75">
        <v>163</v>
      </c>
      <c r="D42" s="102">
        <v>219064.2</v>
      </c>
      <c r="E42" s="104">
        <v>69.3</v>
      </c>
      <c r="F42" s="104">
        <v>0</v>
      </c>
      <c r="G42" s="104">
        <v>0</v>
      </c>
      <c r="H42" s="90">
        <v>219133.5</v>
      </c>
      <c r="I42" s="112">
        <v>210081.3</v>
      </c>
      <c r="J42" s="104">
        <v>1617.2</v>
      </c>
      <c r="K42" s="91">
        <v>211698.5</v>
      </c>
      <c r="L42" s="77">
        <v>430832</v>
      </c>
      <c r="M42" s="73">
        <v>0.0011468410148815745</v>
      </c>
    </row>
    <row r="43" spans="1:13" ht="19.5" customHeight="1">
      <c r="A43" s="68" t="s">
        <v>46</v>
      </c>
      <c r="B43" s="63"/>
      <c r="C43" s="75">
        <v>2</v>
      </c>
      <c r="D43" s="102">
        <v>7100</v>
      </c>
      <c r="E43" s="104">
        <v>0</v>
      </c>
      <c r="F43" s="104">
        <v>0</v>
      </c>
      <c r="G43" s="104">
        <v>0</v>
      </c>
      <c r="H43" s="90">
        <v>7100</v>
      </c>
      <c r="I43" s="112">
        <v>1100</v>
      </c>
      <c r="J43" s="104">
        <v>0</v>
      </c>
      <c r="K43" s="91">
        <v>1100</v>
      </c>
      <c r="L43" s="77">
        <v>8200</v>
      </c>
      <c r="M43" s="73">
        <v>2.182775727436428E-05</v>
      </c>
    </row>
    <row r="44" spans="1:13" ht="19.5" customHeight="1">
      <c r="A44" s="68" t="s">
        <v>47</v>
      </c>
      <c r="B44" s="63"/>
      <c r="C44" s="75">
        <v>179</v>
      </c>
      <c r="D44" s="102">
        <v>394905.5</v>
      </c>
      <c r="E44" s="104">
        <v>0</v>
      </c>
      <c r="F44" s="104">
        <v>0</v>
      </c>
      <c r="G44" s="104">
        <v>0</v>
      </c>
      <c r="H44" s="90">
        <v>394905.5</v>
      </c>
      <c r="I44" s="112">
        <v>45412.4</v>
      </c>
      <c r="J44" s="104">
        <v>0</v>
      </c>
      <c r="K44" s="91">
        <v>45412.4</v>
      </c>
      <c r="L44" s="77">
        <v>440317.9</v>
      </c>
      <c r="M44" s="73">
        <v>0.0011720917371655856</v>
      </c>
    </row>
    <row r="45" spans="1:13" ht="19.5" customHeight="1">
      <c r="A45" s="68" t="s">
        <v>48</v>
      </c>
      <c r="B45" s="63"/>
      <c r="C45" s="75">
        <v>32</v>
      </c>
      <c r="D45" s="102">
        <v>121029.3</v>
      </c>
      <c r="E45" s="104">
        <v>213</v>
      </c>
      <c r="F45" s="104">
        <v>0</v>
      </c>
      <c r="G45" s="104">
        <v>0</v>
      </c>
      <c r="H45" s="90">
        <v>121242.3</v>
      </c>
      <c r="I45" s="112">
        <v>44991</v>
      </c>
      <c r="J45" s="104">
        <v>2300</v>
      </c>
      <c r="K45" s="91">
        <v>47291</v>
      </c>
      <c r="L45" s="77">
        <v>168533.3</v>
      </c>
      <c r="M45" s="73">
        <v>0.0004486224347619045</v>
      </c>
    </row>
    <row r="46" spans="1:13" ht="19.5" customHeight="1">
      <c r="A46" s="68" t="s">
        <v>49</v>
      </c>
      <c r="B46" s="63"/>
      <c r="C46" s="75">
        <v>30</v>
      </c>
      <c r="D46" s="102">
        <v>5496.9</v>
      </c>
      <c r="E46" s="104">
        <v>0</v>
      </c>
      <c r="F46" s="104">
        <v>0</v>
      </c>
      <c r="G46" s="104">
        <v>0</v>
      </c>
      <c r="H46" s="90">
        <v>5496.9</v>
      </c>
      <c r="I46" s="112">
        <v>84581</v>
      </c>
      <c r="J46" s="104">
        <v>0</v>
      </c>
      <c r="K46" s="91">
        <v>84581</v>
      </c>
      <c r="L46" s="77">
        <v>90077.9</v>
      </c>
      <c r="M46" s="73">
        <v>0.0002397803093883485</v>
      </c>
    </row>
    <row r="47" spans="1:13" ht="19.5" customHeight="1">
      <c r="A47" s="68" t="s">
        <v>18</v>
      </c>
      <c r="B47" s="63"/>
      <c r="C47" s="75">
        <v>37</v>
      </c>
      <c r="D47" s="102">
        <v>13352.5</v>
      </c>
      <c r="E47" s="104">
        <v>3</v>
      </c>
      <c r="F47" s="104">
        <v>0</v>
      </c>
      <c r="G47" s="104">
        <v>0</v>
      </c>
      <c r="H47" s="90">
        <v>13355.5</v>
      </c>
      <c r="I47" s="112">
        <v>108594.9</v>
      </c>
      <c r="J47" s="104">
        <v>19.3</v>
      </c>
      <c r="K47" s="91">
        <v>108614.2</v>
      </c>
      <c r="L47" s="77">
        <v>121969.7</v>
      </c>
      <c r="M47" s="73">
        <v>0.00032467378127158886</v>
      </c>
    </row>
    <row r="48" spans="1:17" ht="19.5" customHeight="1">
      <c r="A48" s="68" t="s">
        <v>60</v>
      </c>
      <c r="B48" s="63"/>
      <c r="C48" s="75">
        <v>1822</v>
      </c>
      <c r="D48" s="105">
        <v>1258.12952994995</v>
      </c>
      <c r="E48" s="104">
        <v>76434.6000700174</v>
      </c>
      <c r="F48" s="104">
        <v>0.5</v>
      </c>
      <c r="G48" s="104">
        <v>0.149519200991</v>
      </c>
      <c r="H48" s="90">
        <v>77693.379119168</v>
      </c>
      <c r="I48" s="112">
        <v>50500.6338220114</v>
      </c>
      <c r="J48" s="104">
        <v>28.6000011936868</v>
      </c>
      <c r="K48" s="91">
        <v>50529.2338232051</v>
      </c>
      <c r="L48" s="77">
        <v>128222.612942375</v>
      </c>
      <c r="M48" s="73">
        <v>0.00034131854541352696</v>
      </c>
      <c r="Q48" s="59" t="s">
        <v>74</v>
      </c>
    </row>
    <row r="49" spans="1:13" ht="19.5" customHeight="1">
      <c r="A49" s="68" t="s">
        <v>14</v>
      </c>
      <c r="B49" s="63"/>
      <c r="C49" s="75">
        <v>477</v>
      </c>
      <c r="D49" s="102">
        <v>73339.9106057687</v>
      </c>
      <c r="E49" s="104">
        <v>173655.00002945</v>
      </c>
      <c r="F49" s="104">
        <v>0</v>
      </c>
      <c r="G49" s="104">
        <v>42.5259072129</v>
      </c>
      <c r="H49" s="90">
        <v>247037.436542431</v>
      </c>
      <c r="I49" s="112">
        <v>636534.728783662</v>
      </c>
      <c r="J49" s="104">
        <v>48.0000000408163</v>
      </c>
      <c r="K49" s="91">
        <v>636582.728783702</v>
      </c>
      <c r="L49" s="77">
        <v>883620.165326133</v>
      </c>
      <c r="M49" s="73">
        <v>0.0023521276209112763</v>
      </c>
    </row>
    <row r="50" spans="1:13" ht="19.5" customHeight="1">
      <c r="A50" s="68" t="s">
        <v>75</v>
      </c>
      <c r="B50" s="63"/>
      <c r="C50" s="75">
        <v>127</v>
      </c>
      <c r="D50" s="102">
        <v>11007.800009431</v>
      </c>
      <c r="E50" s="104">
        <v>990</v>
      </c>
      <c r="F50" s="104">
        <v>0</v>
      </c>
      <c r="G50" s="104">
        <v>0</v>
      </c>
      <c r="H50" s="90">
        <v>11997.800009431</v>
      </c>
      <c r="I50" s="112">
        <v>55792.7007150171</v>
      </c>
      <c r="J50" s="104">
        <v>150</v>
      </c>
      <c r="K50" s="91">
        <v>55942.7007150171</v>
      </c>
      <c r="L50" s="77">
        <v>67940.5007244481</v>
      </c>
      <c r="M50" s="73">
        <v>0.00018085228767219798</v>
      </c>
    </row>
    <row r="51" spans="1:13" ht="19.5" customHeight="1">
      <c r="A51" s="68" t="s">
        <v>50</v>
      </c>
      <c r="B51" s="63"/>
      <c r="C51" s="75">
        <v>134</v>
      </c>
      <c r="D51" s="102">
        <v>85314.1000729284</v>
      </c>
      <c r="E51" s="104">
        <v>289.4</v>
      </c>
      <c r="F51" s="104">
        <v>0</v>
      </c>
      <c r="G51" s="104">
        <v>0</v>
      </c>
      <c r="H51" s="90">
        <v>85603.5000729284</v>
      </c>
      <c r="I51" s="112">
        <v>606665.900713282</v>
      </c>
      <c r="J51" s="104">
        <v>843.300000080004</v>
      </c>
      <c r="K51" s="91">
        <v>607509.200713362</v>
      </c>
      <c r="L51" s="77">
        <v>693112.700786291</v>
      </c>
      <c r="M51" s="73">
        <v>0.0018450116825051506</v>
      </c>
    </row>
    <row r="52" spans="1:13" ht="19.5" customHeight="1">
      <c r="A52" s="69" t="s">
        <v>31</v>
      </c>
      <c r="B52" s="64"/>
      <c r="C52" s="78">
        <v>269</v>
      </c>
      <c r="D52" s="100">
        <v>54650.5000951244</v>
      </c>
      <c r="E52" s="106">
        <v>149.5</v>
      </c>
      <c r="F52" s="106">
        <v>13</v>
      </c>
      <c r="G52" s="106">
        <v>0</v>
      </c>
      <c r="H52" s="89">
        <v>54813.0000951244</v>
      </c>
      <c r="I52" s="113">
        <v>772629.100037631</v>
      </c>
      <c r="J52" s="106">
        <v>976</v>
      </c>
      <c r="K52" s="92">
        <v>773605.100037631</v>
      </c>
      <c r="L52" s="78">
        <v>828418.100132754</v>
      </c>
      <c r="M52" s="79">
        <v>0.0022051840501692383</v>
      </c>
    </row>
    <row r="53" spans="1:13" ht="19.5" customHeight="1">
      <c r="A53" s="125" t="s">
        <v>71</v>
      </c>
      <c r="B53" s="126"/>
      <c r="C53" s="80">
        <v>35974</v>
      </c>
      <c r="D53" s="107">
        <v>144873435.49209195</v>
      </c>
      <c r="E53" s="108">
        <v>7322762.501066538</v>
      </c>
      <c r="F53" s="108">
        <v>5537.500000000002</v>
      </c>
      <c r="G53" s="108">
        <v>7976107.575453576</v>
      </c>
      <c r="H53" s="93">
        <v>160177843.06861195</v>
      </c>
      <c r="I53" s="107">
        <v>214186163.74029088</v>
      </c>
      <c r="J53" s="108">
        <v>1304455.000068334</v>
      </c>
      <c r="K53" s="93">
        <v>215490618.740359</v>
      </c>
      <c r="L53" s="80">
        <v>375668461.80897075</v>
      </c>
      <c r="M53" s="81">
        <v>1</v>
      </c>
    </row>
    <row r="54" spans="1:13" ht="19.5" customHeight="1" thickBot="1">
      <c r="A54" s="127" t="s">
        <v>56</v>
      </c>
      <c r="B54" s="128"/>
      <c r="C54" s="84"/>
      <c r="D54" s="109">
        <v>0.38564172992983586</v>
      </c>
      <c r="E54" s="110">
        <v>0.019492619811109398</v>
      </c>
      <c r="F54" s="110">
        <v>1.4740390964242954E-05</v>
      </c>
      <c r="G54" s="110">
        <v>0.021231773189173027</v>
      </c>
      <c r="H54" s="94">
        <v>0.4263808633210822</v>
      </c>
      <c r="I54" s="109">
        <v>0.5701467797134527</v>
      </c>
      <c r="J54" s="110">
        <v>0.00347235696546615</v>
      </c>
      <c r="K54" s="94">
        <v>0.5736191366789184</v>
      </c>
      <c r="L54" s="85">
        <v>1</v>
      </c>
      <c r="M54" s="86"/>
    </row>
    <row r="55" spans="1:13" ht="30" customHeight="1">
      <c r="A55" s="129" t="s">
        <v>81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2:11" ht="15" customHeight="1">
      <c r="B56" s="2" t="s">
        <v>80</v>
      </c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15" customHeight="1">
      <c r="A57" s="1" t="s">
        <v>87</v>
      </c>
      <c r="C57" s="65"/>
      <c r="D57" s="65"/>
      <c r="E57" s="65"/>
      <c r="F57" s="65"/>
      <c r="G57" s="65"/>
      <c r="H57" s="65"/>
      <c r="I57" s="65"/>
      <c r="J57" s="65"/>
      <c r="K57" s="65"/>
    </row>
    <row r="58" ht="15" customHeight="1"/>
  </sheetData>
  <sheetProtection/>
  <mergeCells count="9">
    <mergeCell ref="A53:B53"/>
    <mergeCell ref="A54:B54"/>
    <mergeCell ref="A55:M55"/>
    <mergeCell ref="A4:B5"/>
    <mergeCell ref="C4:C5"/>
    <mergeCell ref="D4:H4"/>
    <mergeCell ref="I4:K4"/>
    <mergeCell ref="L4:L5"/>
    <mergeCell ref="M4:M5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>
    <oddHeader>&amp;L&amp;"ＭＳ ゴシック,標準"平成27年度　環境統計集&amp;R&amp;"ＭＳ ゴシック,標準"7章 化学物質（化学物質）</oddHeader>
    <oddFooter>&amp;C&amp;"ＭＳ ゴシック,標準"344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7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2.125" style="59" customWidth="1"/>
    <col min="2" max="2" width="22.625" style="59" customWidth="1"/>
    <col min="3" max="3" width="8.125" style="59" customWidth="1"/>
    <col min="4" max="5" width="9.25390625" style="59" customWidth="1"/>
    <col min="6" max="6" width="9.375" style="59" customWidth="1"/>
    <col min="7" max="11" width="9.25390625" style="59" customWidth="1"/>
    <col min="12" max="12" width="9.625" style="59" customWidth="1"/>
    <col min="13" max="13" width="8.125" style="59" customWidth="1"/>
    <col min="14" max="16384" width="9.00390625" style="59" customWidth="1"/>
  </cols>
  <sheetData>
    <row r="1" spans="1:14" ht="30" customHeight="1">
      <c r="A1" s="82" t="s">
        <v>85</v>
      </c>
      <c r="B1" s="82"/>
      <c r="C1" s="82"/>
      <c r="D1" s="82"/>
      <c r="E1" s="82"/>
      <c r="F1" s="82"/>
      <c r="G1" s="83"/>
      <c r="M1" s="60"/>
      <c r="N1" s="61"/>
    </row>
    <row r="2" spans="13:14" ht="19.5" customHeight="1">
      <c r="M2" s="60"/>
      <c r="N2" s="61"/>
    </row>
    <row r="3" spans="13:14" ht="19.5" customHeight="1" thickBot="1">
      <c r="M3" s="60"/>
      <c r="N3" s="61"/>
    </row>
    <row r="4" spans="1:13" ht="19.5" customHeight="1">
      <c r="A4" s="130" t="s">
        <v>53</v>
      </c>
      <c r="B4" s="131"/>
      <c r="C4" s="134" t="s">
        <v>52</v>
      </c>
      <c r="D4" s="136" t="s">
        <v>0</v>
      </c>
      <c r="E4" s="136"/>
      <c r="F4" s="136"/>
      <c r="G4" s="136"/>
      <c r="H4" s="136"/>
      <c r="I4" s="136" t="s">
        <v>22</v>
      </c>
      <c r="J4" s="136"/>
      <c r="K4" s="136"/>
      <c r="L4" s="137" t="s">
        <v>77</v>
      </c>
      <c r="M4" s="139" t="s">
        <v>55</v>
      </c>
    </row>
    <row r="5" spans="1:13" ht="30" customHeight="1">
      <c r="A5" s="132"/>
      <c r="B5" s="133"/>
      <c r="C5" s="135"/>
      <c r="D5" s="95" t="s">
        <v>5</v>
      </c>
      <c r="E5" s="96" t="s">
        <v>78</v>
      </c>
      <c r="F5" s="97" t="s">
        <v>2</v>
      </c>
      <c r="G5" s="97" t="s">
        <v>3</v>
      </c>
      <c r="H5" s="66" t="s">
        <v>59</v>
      </c>
      <c r="I5" s="111" t="s">
        <v>79</v>
      </c>
      <c r="J5" s="96" t="s">
        <v>54</v>
      </c>
      <c r="K5" s="66" t="s">
        <v>62</v>
      </c>
      <c r="L5" s="138"/>
      <c r="M5" s="140"/>
    </row>
    <row r="6" spans="1:13" ht="19.5" customHeight="1">
      <c r="A6" s="67" t="s">
        <v>6</v>
      </c>
      <c r="B6" s="62"/>
      <c r="C6" s="70">
        <v>16</v>
      </c>
      <c r="D6" s="98">
        <v>190.29999999999998</v>
      </c>
      <c r="E6" s="99">
        <v>118915.3</v>
      </c>
      <c r="F6" s="99">
        <v>770</v>
      </c>
      <c r="G6" s="99">
        <v>1000360.3999999999</v>
      </c>
      <c r="H6" s="88">
        <v>1120235.9999999998</v>
      </c>
      <c r="I6" s="98">
        <v>10200</v>
      </c>
      <c r="J6" s="99">
        <v>0</v>
      </c>
      <c r="K6" s="88">
        <v>10200</v>
      </c>
      <c r="L6" s="71">
        <v>1130435.9999999998</v>
      </c>
      <c r="M6" s="72">
        <v>0.0029641638443930712</v>
      </c>
    </row>
    <row r="7" spans="1:13" ht="19.5" customHeight="1">
      <c r="A7" s="68" t="s">
        <v>21</v>
      </c>
      <c r="B7" s="63"/>
      <c r="C7" s="70">
        <v>30</v>
      </c>
      <c r="D7" s="98">
        <v>20818.699999999997</v>
      </c>
      <c r="E7" s="99">
        <v>142210</v>
      </c>
      <c r="F7" s="99">
        <v>0</v>
      </c>
      <c r="G7" s="99">
        <v>0</v>
      </c>
      <c r="H7" s="88">
        <v>163028.69999999998</v>
      </c>
      <c r="I7" s="98">
        <v>240720</v>
      </c>
      <c r="J7" s="99">
        <v>0</v>
      </c>
      <c r="K7" s="88">
        <v>240720</v>
      </c>
      <c r="L7" s="71">
        <v>403748.69999999995</v>
      </c>
      <c r="M7" s="73">
        <v>0.001058686470318271</v>
      </c>
    </row>
    <row r="8" spans="1:13" ht="19.5" customHeight="1">
      <c r="A8" s="69" t="s">
        <v>51</v>
      </c>
      <c r="B8" s="64"/>
      <c r="C8" s="74">
        <v>13421</v>
      </c>
      <c r="D8" s="100">
        <v>140723983.54934317</v>
      </c>
      <c r="E8" s="101">
        <v>3111424.4009807254</v>
      </c>
      <c r="F8" s="101">
        <v>1021.5999999999999</v>
      </c>
      <c r="G8" s="101">
        <v>6516894.100044462</v>
      </c>
      <c r="H8" s="89">
        <v>150353323.6503684</v>
      </c>
      <c r="I8" s="100">
        <v>213992490.39372626</v>
      </c>
      <c r="J8" s="101">
        <v>1194064.400512165</v>
      </c>
      <c r="K8" s="89">
        <v>215186554.7942385</v>
      </c>
      <c r="L8" s="74">
        <v>365539878.4446064</v>
      </c>
      <c r="M8" s="79">
        <v>0.9584975101370982</v>
      </c>
    </row>
    <row r="9" spans="1:13" ht="19.5" customHeight="1">
      <c r="A9" s="87"/>
      <c r="B9" s="119" t="s">
        <v>37</v>
      </c>
      <c r="C9" s="114">
        <v>466</v>
      </c>
      <c r="D9" s="115">
        <v>2661782.5006691343</v>
      </c>
      <c r="E9" s="116">
        <v>9584.10000090544</v>
      </c>
      <c r="F9" s="116">
        <v>0</v>
      </c>
      <c r="G9" s="116">
        <v>8.5E-10</v>
      </c>
      <c r="H9" s="117">
        <v>2671366.6006700406</v>
      </c>
      <c r="I9" s="115">
        <v>587201.4003692791</v>
      </c>
      <c r="J9" s="116">
        <v>1214.800052</v>
      </c>
      <c r="K9" s="117">
        <v>588416.2004212792</v>
      </c>
      <c r="L9" s="114">
        <v>3259782.8010913194</v>
      </c>
      <c r="M9" s="118">
        <v>0.008547613769881056</v>
      </c>
    </row>
    <row r="10" spans="1:13" ht="19.5" customHeight="1">
      <c r="A10" s="87"/>
      <c r="B10" s="119" t="s">
        <v>38</v>
      </c>
      <c r="C10" s="114">
        <v>138</v>
      </c>
      <c r="D10" s="115">
        <v>26356.500138641302</v>
      </c>
      <c r="E10" s="116">
        <v>49.60000034026</v>
      </c>
      <c r="F10" s="116">
        <v>1</v>
      </c>
      <c r="G10" s="116">
        <v>0</v>
      </c>
      <c r="H10" s="117">
        <v>26407.100138981565</v>
      </c>
      <c r="I10" s="115">
        <v>40935.70087636067</v>
      </c>
      <c r="J10" s="116">
        <v>0</v>
      </c>
      <c r="K10" s="117">
        <v>40935.70087636067</v>
      </c>
      <c r="L10" s="114">
        <v>67342.80101534222</v>
      </c>
      <c r="M10" s="118">
        <v>0.00017658239471304388</v>
      </c>
    </row>
    <row r="11" spans="1:13" ht="19.5" customHeight="1">
      <c r="A11" s="87"/>
      <c r="B11" s="119" t="s">
        <v>28</v>
      </c>
      <c r="C11" s="114">
        <v>178</v>
      </c>
      <c r="D11" s="115">
        <v>1812814.8002165644</v>
      </c>
      <c r="E11" s="116">
        <v>129433.9000004302</v>
      </c>
      <c r="F11" s="116">
        <v>400.7</v>
      </c>
      <c r="G11" s="116">
        <v>0</v>
      </c>
      <c r="H11" s="117">
        <v>1942649.4002169943</v>
      </c>
      <c r="I11" s="115">
        <v>1255689.3000258903</v>
      </c>
      <c r="J11" s="116">
        <v>201247.4</v>
      </c>
      <c r="K11" s="117">
        <v>1456936.70002589</v>
      </c>
      <c r="L11" s="114">
        <v>3399586.100242884</v>
      </c>
      <c r="M11" s="118">
        <v>0.008914197888461794</v>
      </c>
    </row>
    <row r="12" spans="1:13" ht="19.5" customHeight="1">
      <c r="A12" s="87"/>
      <c r="B12" s="119" t="s">
        <v>39</v>
      </c>
      <c r="C12" s="114">
        <v>28</v>
      </c>
      <c r="D12" s="115">
        <v>101982.70003965711</v>
      </c>
      <c r="E12" s="116">
        <v>4660.8</v>
      </c>
      <c r="F12" s="116">
        <v>0</v>
      </c>
      <c r="G12" s="116">
        <v>0</v>
      </c>
      <c r="H12" s="117">
        <v>106643.50003965711</v>
      </c>
      <c r="I12" s="115">
        <v>139129.00000324025</v>
      </c>
      <c r="J12" s="116">
        <v>380.2</v>
      </c>
      <c r="K12" s="117">
        <v>139509.20000324023</v>
      </c>
      <c r="L12" s="114">
        <v>246152.70004289734</v>
      </c>
      <c r="M12" s="118">
        <v>0.0006454473616081664</v>
      </c>
    </row>
    <row r="13" spans="1:13" ht="19.5" customHeight="1">
      <c r="A13" s="87"/>
      <c r="B13" s="119" t="s">
        <v>40</v>
      </c>
      <c r="C13" s="114">
        <v>208</v>
      </c>
      <c r="D13" s="115">
        <v>1559572.7003936109</v>
      </c>
      <c r="E13" s="116">
        <v>593.50000000002</v>
      </c>
      <c r="F13" s="116">
        <v>230.1</v>
      </c>
      <c r="G13" s="116">
        <v>0</v>
      </c>
      <c r="H13" s="117">
        <v>1560396.300393611</v>
      </c>
      <c r="I13" s="115">
        <v>55783.400343996</v>
      </c>
      <c r="J13" s="116">
        <v>36.2</v>
      </c>
      <c r="K13" s="117">
        <v>55819.600343996004</v>
      </c>
      <c r="L13" s="114">
        <v>1616215.9007376067</v>
      </c>
      <c r="M13" s="118">
        <v>0.00423794778094434</v>
      </c>
    </row>
    <row r="14" spans="1:13" ht="19.5" customHeight="1">
      <c r="A14" s="87"/>
      <c r="B14" s="119" t="s">
        <v>32</v>
      </c>
      <c r="C14" s="114">
        <v>93</v>
      </c>
      <c r="D14" s="115">
        <v>650634.6001342904</v>
      </c>
      <c r="E14" s="116">
        <v>14.1</v>
      </c>
      <c r="F14" s="116">
        <v>0</v>
      </c>
      <c r="G14" s="116">
        <v>3.3E-11</v>
      </c>
      <c r="H14" s="117">
        <v>650648.7001342904</v>
      </c>
      <c r="I14" s="115">
        <v>176242.0000192602</v>
      </c>
      <c r="J14" s="116">
        <v>23.3</v>
      </c>
      <c r="K14" s="117">
        <v>176265.3000192602</v>
      </c>
      <c r="L14" s="114">
        <v>826914.0001535506</v>
      </c>
      <c r="M14" s="118">
        <v>0.0021682860256375435</v>
      </c>
    </row>
    <row r="15" spans="1:13" ht="19.5" customHeight="1">
      <c r="A15" s="87"/>
      <c r="B15" s="119" t="s">
        <v>20</v>
      </c>
      <c r="C15" s="114">
        <v>439</v>
      </c>
      <c r="D15" s="115">
        <v>5983625.501014733</v>
      </c>
      <c r="E15" s="116">
        <v>211786.10038962562</v>
      </c>
      <c r="F15" s="116">
        <v>0</v>
      </c>
      <c r="G15" s="116">
        <v>70.0000013013</v>
      </c>
      <c r="H15" s="117">
        <v>6195481.601405655</v>
      </c>
      <c r="I15" s="115">
        <v>1799054.757935097</v>
      </c>
      <c r="J15" s="116">
        <v>5736.600007311499</v>
      </c>
      <c r="K15" s="117">
        <v>1804791.3579424086</v>
      </c>
      <c r="L15" s="114">
        <v>8000272.959348069</v>
      </c>
      <c r="M15" s="118">
        <v>0.020977852661605883</v>
      </c>
    </row>
    <row r="16" spans="1:13" ht="19.5" customHeight="1">
      <c r="A16" s="87"/>
      <c r="B16" s="119" t="s">
        <v>30</v>
      </c>
      <c r="C16" s="114">
        <v>344</v>
      </c>
      <c r="D16" s="115">
        <v>7247092.900315437</v>
      </c>
      <c r="E16" s="116">
        <v>104.30000000039</v>
      </c>
      <c r="F16" s="116">
        <v>0</v>
      </c>
      <c r="G16" s="116">
        <v>0</v>
      </c>
      <c r="H16" s="117">
        <v>7247197.200315436</v>
      </c>
      <c r="I16" s="115">
        <v>2564778.100834765</v>
      </c>
      <c r="J16" s="116">
        <v>3161.9</v>
      </c>
      <c r="K16" s="117">
        <v>2567940.000834765</v>
      </c>
      <c r="L16" s="114">
        <v>9815137.201150205</v>
      </c>
      <c r="M16" s="118">
        <v>0.025736684623814923</v>
      </c>
    </row>
    <row r="17" spans="1:13" ht="19.5" customHeight="1">
      <c r="A17" s="87"/>
      <c r="B17" s="119" t="s">
        <v>9</v>
      </c>
      <c r="C17" s="114">
        <v>2355</v>
      </c>
      <c r="D17" s="115">
        <v>18786086.001380533</v>
      </c>
      <c r="E17" s="116">
        <v>1574688.000315456</v>
      </c>
      <c r="F17" s="116">
        <v>218.7</v>
      </c>
      <c r="G17" s="116">
        <v>11.00003806</v>
      </c>
      <c r="H17" s="117">
        <v>20361003.701734044</v>
      </c>
      <c r="I17" s="115">
        <v>83252084.909482</v>
      </c>
      <c r="J17" s="116">
        <v>713642.600452299</v>
      </c>
      <c r="K17" s="117">
        <v>83965727.50993432</v>
      </c>
      <c r="L17" s="114">
        <v>104326731.21166797</v>
      </c>
      <c r="M17" s="118">
        <v>0.27355951567478426</v>
      </c>
    </row>
    <row r="18" spans="1:13" ht="19.5" customHeight="1">
      <c r="A18" s="87"/>
      <c r="B18" s="119" t="s">
        <v>24</v>
      </c>
      <c r="C18" s="114">
        <v>645</v>
      </c>
      <c r="D18" s="115">
        <v>1067810.9000838443</v>
      </c>
      <c r="E18" s="116">
        <v>52274.50002555101</v>
      </c>
      <c r="F18" s="116">
        <v>0</v>
      </c>
      <c r="G18" s="116">
        <v>0</v>
      </c>
      <c r="H18" s="117">
        <v>1120085.4001093952</v>
      </c>
      <c r="I18" s="115">
        <v>667382.9000131268</v>
      </c>
      <c r="J18" s="116">
        <v>13017.5</v>
      </c>
      <c r="K18" s="117">
        <v>680400.4000131268</v>
      </c>
      <c r="L18" s="114">
        <v>1800485.8001225227</v>
      </c>
      <c r="M18" s="118">
        <v>0.0047211296447267365</v>
      </c>
    </row>
    <row r="19" spans="1:13" ht="19.5" customHeight="1">
      <c r="A19" s="87"/>
      <c r="B19" s="119" t="s">
        <v>12</v>
      </c>
      <c r="C19" s="114">
        <v>1097</v>
      </c>
      <c r="D19" s="115">
        <v>18612100.400307756</v>
      </c>
      <c r="E19" s="116">
        <v>10138.800000008298</v>
      </c>
      <c r="F19" s="116">
        <v>40.1</v>
      </c>
      <c r="G19" s="116">
        <v>0</v>
      </c>
      <c r="H19" s="117">
        <v>18622279.300307762</v>
      </c>
      <c r="I19" s="115">
        <v>11460273.400535615</v>
      </c>
      <c r="J19" s="116">
        <v>49039.900000015</v>
      </c>
      <c r="K19" s="117">
        <v>11509313.30053563</v>
      </c>
      <c r="L19" s="114">
        <v>30131592.600843407</v>
      </c>
      <c r="M19" s="118">
        <v>0.07900931796351304</v>
      </c>
    </row>
    <row r="20" spans="1:13" ht="19.5" customHeight="1">
      <c r="A20" s="87"/>
      <c r="B20" s="119" t="s">
        <v>29</v>
      </c>
      <c r="C20" s="114">
        <v>317</v>
      </c>
      <c r="D20" s="115">
        <v>6367962.400024846</v>
      </c>
      <c r="E20" s="116">
        <v>11988.700171002243</v>
      </c>
      <c r="F20" s="116">
        <v>0</v>
      </c>
      <c r="G20" s="116">
        <v>0</v>
      </c>
      <c r="H20" s="117">
        <v>6379951.100195847</v>
      </c>
      <c r="I20" s="115">
        <v>1309996.800164024</v>
      </c>
      <c r="J20" s="116">
        <v>1325.3000000000002</v>
      </c>
      <c r="K20" s="117">
        <v>1311322.100164024</v>
      </c>
      <c r="L20" s="114">
        <v>7691273.200359869</v>
      </c>
      <c r="M20" s="118">
        <v>0.020167611379906615</v>
      </c>
    </row>
    <row r="21" spans="1:13" ht="19.5" customHeight="1">
      <c r="A21" s="87"/>
      <c r="B21" s="119" t="s">
        <v>41</v>
      </c>
      <c r="C21" s="114">
        <v>26</v>
      </c>
      <c r="D21" s="115">
        <v>127030.00000067</v>
      </c>
      <c r="E21" s="116">
        <v>129.6</v>
      </c>
      <c r="F21" s="116">
        <v>0</v>
      </c>
      <c r="G21" s="116">
        <v>0</v>
      </c>
      <c r="H21" s="117">
        <v>127159.60000067</v>
      </c>
      <c r="I21" s="115">
        <v>32450.800000922198</v>
      </c>
      <c r="J21" s="116">
        <v>11542.1</v>
      </c>
      <c r="K21" s="117">
        <v>43992.9000009222</v>
      </c>
      <c r="L21" s="114">
        <v>171152.5000015922</v>
      </c>
      <c r="M21" s="118">
        <v>0.0004487861784145275</v>
      </c>
    </row>
    <row r="22" spans="1:13" ht="19.5" customHeight="1">
      <c r="A22" s="87"/>
      <c r="B22" s="119" t="s">
        <v>8</v>
      </c>
      <c r="C22" s="114">
        <v>580</v>
      </c>
      <c r="D22" s="115">
        <v>3502697.6001240234</v>
      </c>
      <c r="E22" s="116">
        <v>43706.800000038995</v>
      </c>
      <c r="F22" s="116">
        <v>1.9</v>
      </c>
      <c r="G22" s="116">
        <v>466.0000051</v>
      </c>
      <c r="H22" s="117">
        <v>3546872.3001291635</v>
      </c>
      <c r="I22" s="115">
        <v>9067452.504671982</v>
      </c>
      <c r="J22" s="116">
        <v>17417.70000000087</v>
      </c>
      <c r="K22" s="117">
        <v>9084870.20467198</v>
      </c>
      <c r="L22" s="114">
        <v>12631742.50480112</v>
      </c>
      <c r="M22" s="118">
        <v>0.033122224013048644</v>
      </c>
    </row>
    <row r="23" spans="1:13" ht="19.5" customHeight="1">
      <c r="A23" s="87"/>
      <c r="B23" s="119" t="s">
        <v>19</v>
      </c>
      <c r="C23" s="114">
        <v>386</v>
      </c>
      <c r="D23" s="115">
        <v>2933411.735104269</v>
      </c>
      <c r="E23" s="116">
        <v>412077.2000188271</v>
      </c>
      <c r="F23" s="116">
        <v>0</v>
      </c>
      <c r="G23" s="116">
        <v>151115.3</v>
      </c>
      <c r="H23" s="117">
        <v>3496604.235123097</v>
      </c>
      <c r="I23" s="115">
        <v>57720024.20234045</v>
      </c>
      <c r="J23" s="116">
        <v>762</v>
      </c>
      <c r="K23" s="117">
        <v>57720786.20234045</v>
      </c>
      <c r="L23" s="114">
        <v>61217390.437463574</v>
      </c>
      <c r="M23" s="118">
        <v>0.16052069766251578</v>
      </c>
    </row>
    <row r="24" spans="1:13" ht="19.5" customHeight="1">
      <c r="A24" s="87"/>
      <c r="B24" s="119" t="s">
        <v>7</v>
      </c>
      <c r="C24" s="114">
        <v>561</v>
      </c>
      <c r="D24" s="115">
        <v>1902991.508870813</v>
      </c>
      <c r="E24" s="116">
        <v>288657.60005853296</v>
      </c>
      <c r="F24" s="116">
        <v>1.5</v>
      </c>
      <c r="G24" s="116">
        <v>6365223.2</v>
      </c>
      <c r="H24" s="117">
        <v>8556873.808929345</v>
      </c>
      <c r="I24" s="115">
        <v>10898417.713255627</v>
      </c>
      <c r="J24" s="116">
        <v>24588.200000210007</v>
      </c>
      <c r="K24" s="117">
        <v>10923005.913255839</v>
      </c>
      <c r="L24" s="114">
        <v>19479879.722185183</v>
      </c>
      <c r="M24" s="118">
        <v>0.051079013022963776</v>
      </c>
    </row>
    <row r="25" spans="1:13" ht="19.5" customHeight="1">
      <c r="A25" s="87"/>
      <c r="B25" s="119" t="s">
        <v>23</v>
      </c>
      <c r="C25" s="114">
        <v>1838</v>
      </c>
      <c r="D25" s="115">
        <v>13438101.200058913</v>
      </c>
      <c r="E25" s="116">
        <v>90439.5</v>
      </c>
      <c r="F25" s="116">
        <v>6.3999999999999995</v>
      </c>
      <c r="G25" s="116">
        <v>8.6</v>
      </c>
      <c r="H25" s="117">
        <v>13528555.700058911</v>
      </c>
      <c r="I25" s="115">
        <v>10340437.400091704</v>
      </c>
      <c r="J25" s="116">
        <v>23804.200000013996</v>
      </c>
      <c r="K25" s="117">
        <v>10364241.600091718</v>
      </c>
      <c r="L25" s="114">
        <v>23892797.300150625</v>
      </c>
      <c r="M25" s="118">
        <v>0.06265031005604818</v>
      </c>
    </row>
    <row r="26" spans="1:13" ht="19.5" customHeight="1">
      <c r="A26" s="87"/>
      <c r="B26" s="119" t="s">
        <v>25</v>
      </c>
      <c r="C26" s="114">
        <v>824</v>
      </c>
      <c r="D26" s="115">
        <v>9600244.800167022</v>
      </c>
      <c r="E26" s="116">
        <v>2148.5</v>
      </c>
      <c r="F26" s="116">
        <v>11.5</v>
      </c>
      <c r="G26" s="116">
        <v>0</v>
      </c>
      <c r="H26" s="117">
        <v>9602404.800167022</v>
      </c>
      <c r="I26" s="115">
        <v>2454251.800010085</v>
      </c>
      <c r="J26" s="116">
        <v>5227.7</v>
      </c>
      <c r="K26" s="117">
        <v>2459479.5000100853</v>
      </c>
      <c r="L26" s="114">
        <v>12061884.30017711</v>
      </c>
      <c r="M26" s="118">
        <v>0.0316279748148833</v>
      </c>
    </row>
    <row r="27" spans="1:13" ht="19.5" customHeight="1">
      <c r="A27" s="87"/>
      <c r="B27" s="119" t="s">
        <v>10</v>
      </c>
      <c r="C27" s="114">
        <v>1377</v>
      </c>
      <c r="D27" s="115">
        <v>5320325.000069209</v>
      </c>
      <c r="E27" s="116">
        <v>167056.00000000003</v>
      </c>
      <c r="F27" s="116">
        <v>2</v>
      </c>
      <c r="G27" s="116">
        <v>0</v>
      </c>
      <c r="H27" s="117">
        <v>5487383.000069214</v>
      </c>
      <c r="I27" s="115">
        <v>13564048.401900299</v>
      </c>
      <c r="J27" s="116">
        <v>87678.70000000003</v>
      </c>
      <c r="K27" s="117">
        <v>13651727.101900306</v>
      </c>
      <c r="L27" s="114">
        <v>19139110.10196949</v>
      </c>
      <c r="M27" s="118">
        <v>0.05018546665013868</v>
      </c>
    </row>
    <row r="28" spans="1:13" ht="19.5" customHeight="1">
      <c r="A28" s="87"/>
      <c r="B28" s="119" t="s">
        <v>15</v>
      </c>
      <c r="C28" s="114">
        <v>1180</v>
      </c>
      <c r="D28" s="115">
        <v>36836103.0001898</v>
      </c>
      <c r="E28" s="116">
        <v>60667.20000000717</v>
      </c>
      <c r="F28" s="116">
        <v>107.69999999999999</v>
      </c>
      <c r="G28" s="116">
        <v>0</v>
      </c>
      <c r="H28" s="117">
        <v>36896877.90018982</v>
      </c>
      <c r="I28" s="115">
        <v>5079971.800852192</v>
      </c>
      <c r="J28" s="116">
        <v>29569.800000314604</v>
      </c>
      <c r="K28" s="117">
        <v>5109541.600852505</v>
      </c>
      <c r="L28" s="114">
        <v>42006419.50104231</v>
      </c>
      <c r="M28" s="118">
        <v>0.1101468016919115</v>
      </c>
    </row>
    <row r="29" spans="1:13" ht="19.5" customHeight="1">
      <c r="A29" s="87"/>
      <c r="B29" s="119" t="s">
        <v>26</v>
      </c>
      <c r="C29" s="114">
        <v>238</v>
      </c>
      <c r="D29" s="115">
        <v>1038198.7</v>
      </c>
      <c r="E29" s="116">
        <v>40858.2</v>
      </c>
      <c r="F29" s="116">
        <v>0</v>
      </c>
      <c r="G29" s="116">
        <v>0</v>
      </c>
      <c r="H29" s="117">
        <v>1079056.9</v>
      </c>
      <c r="I29" s="115">
        <v>1195220.0999999999</v>
      </c>
      <c r="J29" s="116">
        <v>4233.2</v>
      </c>
      <c r="K29" s="117">
        <v>1199453.2999999998</v>
      </c>
      <c r="L29" s="114">
        <v>2278510.1999999997</v>
      </c>
      <c r="M29" s="118">
        <v>0.00597457755584644</v>
      </c>
    </row>
    <row r="30" spans="1:13" ht="19.5" customHeight="1">
      <c r="A30" s="87"/>
      <c r="B30" s="119" t="s">
        <v>42</v>
      </c>
      <c r="C30" s="114">
        <v>7</v>
      </c>
      <c r="D30" s="115">
        <v>16215.200000240004</v>
      </c>
      <c r="E30" s="116">
        <v>9.8E-11</v>
      </c>
      <c r="F30" s="116">
        <v>0</v>
      </c>
      <c r="G30" s="116">
        <v>0</v>
      </c>
      <c r="H30" s="117">
        <v>16215.2000002401</v>
      </c>
      <c r="I30" s="115">
        <v>1820.0000000688</v>
      </c>
      <c r="J30" s="116">
        <v>0</v>
      </c>
      <c r="K30" s="117">
        <v>1820.0000000688</v>
      </c>
      <c r="L30" s="114">
        <v>18035.2000003089</v>
      </c>
      <c r="M30" s="118">
        <v>4.729085748093087E-05</v>
      </c>
    </row>
    <row r="31" spans="1:13" ht="19.5" customHeight="1">
      <c r="A31" s="67"/>
      <c r="B31" s="124" t="s">
        <v>13</v>
      </c>
      <c r="C31" s="75">
        <v>96</v>
      </c>
      <c r="D31" s="120">
        <v>1130842.9000392</v>
      </c>
      <c r="E31" s="121">
        <v>367.40000000000003</v>
      </c>
      <c r="F31" s="121">
        <v>0</v>
      </c>
      <c r="G31" s="121">
        <v>0</v>
      </c>
      <c r="H31" s="122">
        <v>1131210.3000391999</v>
      </c>
      <c r="I31" s="120">
        <v>329844.00000031997</v>
      </c>
      <c r="J31" s="121">
        <v>415.1</v>
      </c>
      <c r="K31" s="122">
        <v>330259.10000032</v>
      </c>
      <c r="L31" s="75">
        <v>1461469.4000395199</v>
      </c>
      <c r="M31" s="123">
        <v>0.0038321804642491744</v>
      </c>
    </row>
    <row r="32" spans="1:13" ht="19.5" customHeight="1">
      <c r="A32" s="68" t="s">
        <v>16</v>
      </c>
      <c r="B32" s="63"/>
      <c r="C32" s="75">
        <v>267</v>
      </c>
      <c r="D32" s="102">
        <v>387346.90002171806</v>
      </c>
      <c r="E32" s="103">
        <v>4720.000000032835</v>
      </c>
      <c r="F32" s="103">
        <v>0</v>
      </c>
      <c r="G32" s="103">
        <v>0</v>
      </c>
      <c r="H32" s="90">
        <v>392066.9000217509</v>
      </c>
      <c r="I32" s="102">
        <v>398717.2004616544</v>
      </c>
      <c r="J32" s="103">
        <v>3703.3</v>
      </c>
      <c r="K32" s="90">
        <v>402420.5004616544</v>
      </c>
      <c r="L32" s="76">
        <v>794487.4004834049</v>
      </c>
      <c r="M32" s="73">
        <v>0.0020832588729824135</v>
      </c>
    </row>
    <row r="33" spans="1:13" ht="19.5" customHeight="1">
      <c r="A33" s="68" t="s">
        <v>27</v>
      </c>
      <c r="B33" s="63"/>
      <c r="C33" s="75">
        <v>33</v>
      </c>
      <c r="D33" s="102">
        <v>16701.3</v>
      </c>
      <c r="E33" s="104">
        <v>0</v>
      </c>
      <c r="F33" s="104">
        <v>0</v>
      </c>
      <c r="G33" s="104">
        <v>0</v>
      </c>
      <c r="H33" s="90">
        <v>16701.3</v>
      </c>
      <c r="I33" s="112">
        <v>2200</v>
      </c>
      <c r="J33" s="104">
        <v>0</v>
      </c>
      <c r="K33" s="91">
        <v>2200</v>
      </c>
      <c r="L33" s="77">
        <v>18901.3</v>
      </c>
      <c r="M33" s="73">
        <v>4.9561894766290854E-05</v>
      </c>
    </row>
    <row r="34" spans="1:13" ht="19.5" customHeight="1">
      <c r="A34" s="68" t="s">
        <v>43</v>
      </c>
      <c r="B34" s="63"/>
      <c r="C34" s="75">
        <v>14</v>
      </c>
      <c r="D34" s="102">
        <v>1420.5</v>
      </c>
      <c r="E34" s="104">
        <v>2000</v>
      </c>
      <c r="F34" s="104">
        <v>0</v>
      </c>
      <c r="G34" s="104">
        <v>0</v>
      </c>
      <c r="H34" s="90">
        <v>3420.5</v>
      </c>
      <c r="I34" s="112">
        <v>14800</v>
      </c>
      <c r="J34" s="104">
        <v>0</v>
      </c>
      <c r="K34" s="91">
        <v>14800</v>
      </c>
      <c r="L34" s="77">
        <v>18220.5</v>
      </c>
      <c r="M34" s="73">
        <v>4.777674041410921E-05</v>
      </c>
    </row>
    <row r="35" spans="1:13" ht="19.5" customHeight="1">
      <c r="A35" s="68" t="s">
        <v>11</v>
      </c>
      <c r="B35" s="63"/>
      <c r="C35" s="75">
        <v>2013</v>
      </c>
      <c r="D35" s="102">
        <v>1002.9000414016928</v>
      </c>
      <c r="E35" s="104">
        <v>4073400.600183262</v>
      </c>
      <c r="F35" s="104">
        <v>27.1</v>
      </c>
      <c r="G35" s="104">
        <v>0</v>
      </c>
      <c r="H35" s="90">
        <v>4074430.600224667</v>
      </c>
      <c r="I35" s="112">
        <v>52327.30023275394</v>
      </c>
      <c r="J35" s="104">
        <v>160990</v>
      </c>
      <c r="K35" s="91">
        <v>213317.30023275406</v>
      </c>
      <c r="L35" s="77">
        <v>4287747.900457352</v>
      </c>
      <c r="M35" s="73">
        <v>0.011243084350116228</v>
      </c>
    </row>
    <row r="36" spans="1:13" ht="19.5" customHeight="1">
      <c r="A36" s="68" t="s">
        <v>36</v>
      </c>
      <c r="B36" s="63"/>
      <c r="C36" s="75">
        <v>53</v>
      </c>
      <c r="D36" s="102">
        <v>69437.40000005</v>
      </c>
      <c r="E36" s="104">
        <v>0</v>
      </c>
      <c r="F36" s="104">
        <v>0</v>
      </c>
      <c r="G36" s="104">
        <v>0</v>
      </c>
      <c r="H36" s="90">
        <v>69437.40000005</v>
      </c>
      <c r="I36" s="112">
        <v>57013.6000063</v>
      </c>
      <c r="J36" s="104">
        <v>444.3</v>
      </c>
      <c r="K36" s="91">
        <v>57457.9000063</v>
      </c>
      <c r="L36" s="77">
        <v>126895.30000635</v>
      </c>
      <c r="M36" s="73">
        <v>0.00033273751039619633</v>
      </c>
    </row>
    <row r="37" spans="1:13" ht="19.5" customHeight="1">
      <c r="A37" s="68" t="s">
        <v>35</v>
      </c>
      <c r="B37" s="63"/>
      <c r="C37" s="75">
        <v>130</v>
      </c>
      <c r="D37" s="102">
        <v>857520.6000035997</v>
      </c>
      <c r="E37" s="104">
        <v>12158.699999999999</v>
      </c>
      <c r="F37" s="104">
        <v>0</v>
      </c>
      <c r="G37" s="104">
        <v>0</v>
      </c>
      <c r="H37" s="90">
        <v>869679.3000035998</v>
      </c>
      <c r="I37" s="112">
        <v>247124.90000090998</v>
      </c>
      <c r="J37" s="104">
        <v>0</v>
      </c>
      <c r="K37" s="91">
        <v>247124.90000090998</v>
      </c>
      <c r="L37" s="77">
        <v>1116804.2000045099</v>
      </c>
      <c r="M37" s="73">
        <v>0.002928419327515841</v>
      </c>
    </row>
    <row r="38" spans="1:13" ht="19.5" customHeight="1">
      <c r="A38" s="68" t="s">
        <v>34</v>
      </c>
      <c r="B38" s="63"/>
      <c r="C38" s="75">
        <v>508</v>
      </c>
      <c r="D38" s="102">
        <v>1038315.4000029002</v>
      </c>
      <c r="E38" s="104">
        <v>0</v>
      </c>
      <c r="F38" s="104">
        <v>0.4</v>
      </c>
      <c r="G38" s="104">
        <v>0</v>
      </c>
      <c r="H38" s="90">
        <v>1038315.8000029002</v>
      </c>
      <c r="I38" s="112">
        <v>9624.700000000059</v>
      </c>
      <c r="J38" s="104">
        <v>0</v>
      </c>
      <c r="K38" s="91">
        <v>9624.700000000059</v>
      </c>
      <c r="L38" s="77">
        <v>1047940.5000029001</v>
      </c>
      <c r="M38" s="73">
        <v>0.0027478489195175973</v>
      </c>
    </row>
    <row r="39" spans="1:13" ht="19.5" customHeight="1">
      <c r="A39" s="68" t="s">
        <v>17</v>
      </c>
      <c r="B39" s="63"/>
      <c r="C39" s="75">
        <v>9</v>
      </c>
      <c r="D39" s="102">
        <v>36.80005248</v>
      </c>
      <c r="E39" s="104">
        <v>7.8E-09</v>
      </c>
      <c r="F39" s="104">
        <v>0</v>
      </c>
      <c r="G39" s="104">
        <v>6.5999999999999995E-06</v>
      </c>
      <c r="H39" s="90">
        <v>36.800059087799994</v>
      </c>
      <c r="I39" s="112">
        <v>9.000000000000001E-07</v>
      </c>
      <c r="J39" s="104">
        <v>0</v>
      </c>
      <c r="K39" s="91">
        <v>9.000000000000001E-07</v>
      </c>
      <c r="L39" s="77">
        <v>36.8000599878</v>
      </c>
      <c r="M39" s="73">
        <v>9.649498714419294E-08</v>
      </c>
    </row>
    <row r="40" spans="1:13" ht="19.5" customHeight="1">
      <c r="A40" s="68" t="s">
        <v>44</v>
      </c>
      <c r="B40" s="63"/>
      <c r="C40" s="75">
        <v>7</v>
      </c>
      <c r="D40" s="102">
        <v>9500.2</v>
      </c>
      <c r="E40" s="104">
        <v>0</v>
      </c>
      <c r="F40" s="104">
        <v>0</v>
      </c>
      <c r="G40" s="104">
        <v>0</v>
      </c>
      <c r="H40" s="90">
        <v>9500.2</v>
      </c>
      <c r="I40" s="112">
        <v>632</v>
      </c>
      <c r="J40" s="104">
        <v>0</v>
      </c>
      <c r="K40" s="91">
        <v>632</v>
      </c>
      <c r="L40" s="77">
        <v>10132.2</v>
      </c>
      <c r="M40" s="73">
        <v>2.6568068341913638E-05</v>
      </c>
    </row>
    <row r="41" spans="1:13" ht="19.5" customHeight="1">
      <c r="A41" s="68" t="s">
        <v>33</v>
      </c>
      <c r="B41" s="63"/>
      <c r="C41" s="75">
        <v>16689</v>
      </c>
      <c r="D41" s="102">
        <v>2868466.9000189267</v>
      </c>
      <c r="E41" s="104">
        <v>0</v>
      </c>
      <c r="F41" s="104">
        <v>0</v>
      </c>
      <c r="G41" s="104">
        <v>0</v>
      </c>
      <c r="H41" s="90">
        <v>2868466.9000189267</v>
      </c>
      <c r="I41" s="112">
        <v>964.7000098999999</v>
      </c>
      <c r="J41" s="104">
        <v>0</v>
      </c>
      <c r="K41" s="91">
        <v>964.7000098999999</v>
      </c>
      <c r="L41" s="77">
        <v>2869431.600028827</v>
      </c>
      <c r="M41" s="73">
        <v>0.007524057445768191</v>
      </c>
    </row>
    <row r="42" spans="1:13" ht="19.5" customHeight="1">
      <c r="A42" s="68" t="s">
        <v>45</v>
      </c>
      <c r="B42" s="63"/>
      <c r="C42" s="75">
        <v>162</v>
      </c>
      <c r="D42" s="102">
        <v>216447.00000069</v>
      </c>
      <c r="E42" s="104">
        <v>103</v>
      </c>
      <c r="F42" s="104">
        <v>0</v>
      </c>
      <c r="G42" s="104">
        <v>0</v>
      </c>
      <c r="H42" s="90">
        <v>216550.00000069</v>
      </c>
      <c r="I42" s="112">
        <v>238023.2000000014</v>
      </c>
      <c r="J42" s="104">
        <v>1976.4</v>
      </c>
      <c r="K42" s="91">
        <v>239999.60000000143</v>
      </c>
      <c r="L42" s="77">
        <v>456549.6000006914</v>
      </c>
      <c r="M42" s="73">
        <v>0.0011971379339424512</v>
      </c>
    </row>
    <row r="43" spans="1:13" ht="19.5" customHeight="1">
      <c r="A43" s="68" t="s">
        <v>46</v>
      </c>
      <c r="B43" s="63"/>
      <c r="C43" s="75">
        <v>2</v>
      </c>
      <c r="D43" s="102">
        <v>8600</v>
      </c>
      <c r="E43" s="104">
        <v>0</v>
      </c>
      <c r="F43" s="104">
        <v>0</v>
      </c>
      <c r="G43" s="104">
        <v>0</v>
      </c>
      <c r="H43" s="90">
        <v>8600</v>
      </c>
      <c r="I43" s="112">
        <v>1600</v>
      </c>
      <c r="J43" s="104">
        <v>0.2</v>
      </c>
      <c r="K43" s="91">
        <v>1600.2</v>
      </c>
      <c r="L43" s="77">
        <v>10200.2</v>
      </c>
      <c r="M43" s="73">
        <v>2.6746374005762566E-05</v>
      </c>
    </row>
    <row r="44" spans="1:13" ht="19.5" customHeight="1">
      <c r="A44" s="68" t="s">
        <v>47</v>
      </c>
      <c r="B44" s="63"/>
      <c r="C44" s="75">
        <v>185</v>
      </c>
      <c r="D44" s="102">
        <v>396296.80000000005</v>
      </c>
      <c r="E44" s="104">
        <v>0</v>
      </c>
      <c r="F44" s="104">
        <v>0</v>
      </c>
      <c r="G44" s="104">
        <v>0</v>
      </c>
      <c r="H44" s="90">
        <v>396296.80000000005</v>
      </c>
      <c r="I44" s="112">
        <v>30174.1</v>
      </c>
      <c r="J44" s="104">
        <v>0</v>
      </c>
      <c r="K44" s="91">
        <v>30174.1</v>
      </c>
      <c r="L44" s="77">
        <v>426470.9000000001</v>
      </c>
      <c r="M44" s="73">
        <v>0.0011182673078933912</v>
      </c>
    </row>
    <row r="45" spans="1:13" ht="19.5" customHeight="1">
      <c r="A45" s="68" t="s">
        <v>48</v>
      </c>
      <c r="B45" s="63"/>
      <c r="C45" s="75">
        <v>34</v>
      </c>
      <c r="D45" s="102">
        <v>119561</v>
      </c>
      <c r="E45" s="104">
        <v>380</v>
      </c>
      <c r="F45" s="104">
        <v>0</v>
      </c>
      <c r="G45" s="104">
        <v>0</v>
      </c>
      <c r="H45" s="90">
        <v>119941</v>
      </c>
      <c r="I45" s="112">
        <v>42657</v>
      </c>
      <c r="J45" s="104">
        <v>2100</v>
      </c>
      <c r="K45" s="91">
        <v>44757</v>
      </c>
      <c r="L45" s="77">
        <v>164698</v>
      </c>
      <c r="M45" s="73">
        <v>0.000431861562126339</v>
      </c>
    </row>
    <row r="46" spans="1:13" ht="19.5" customHeight="1">
      <c r="A46" s="68" t="s">
        <v>49</v>
      </c>
      <c r="B46" s="63"/>
      <c r="C46" s="75">
        <v>33</v>
      </c>
      <c r="D46" s="102">
        <v>5840.300000000002</v>
      </c>
      <c r="E46" s="104">
        <v>0</v>
      </c>
      <c r="F46" s="104">
        <v>0</v>
      </c>
      <c r="G46" s="104">
        <v>0</v>
      </c>
      <c r="H46" s="90">
        <v>5840.300000000002</v>
      </c>
      <c r="I46" s="112">
        <v>84801.5</v>
      </c>
      <c r="J46" s="104">
        <v>0</v>
      </c>
      <c r="K46" s="91">
        <v>84801.5</v>
      </c>
      <c r="L46" s="77">
        <v>90641.80000000002</v>
      </c>
      <c r="M46" s="73">
        <v>0.00023767568119796963</v>
      </c>
    </row>
    <row r="47" spans="1:13" ht="19.5" customHeight="1">
      <c r="A47" s="68" t="s">
        <v>18</v>
      </c>
      <c r="B47" s="63"/>
      <c r="C47" s="75">
        <v>40</v>
      </c>
      <c r="D47" s="102">
        <v>10763.10000001</v>
      </c>
      <c r="E47" s="104">
        <v>0.3</v>
      </c>
      <c r="F47" s="104">
        <v>0</v>
      </c>
      <c r="G47" s="104">
        <v>0</v>
      </c>
      <c r="H47" s="90">
        <v>10763.40000001</v>
      </c>
      <c r="I47" s="112">
        <v>118911.2000002</v>
      </c>
      <c r="J47" s="104">
        <v>13.299999999999999</v>
      </c>
      <c r="K47" s="91">
        <v>118924.50000020003</v>
      </c>
      <c r="L47" s="77">
        <v>129687.90000021002</v>
      </c>
      <c r="M47" s="73">
        <v>0.00034006010445163353</v>
      </c>
    </row>
    <row r="48" spans="1:17" ht="19.5" customHeight="1">
      <c r="A48" s="68" t="s">
        <v>60</v>
      </c>
      <c r="B48" s="63"/>
      <c r="C48" s="75">
        <v>1836</v>
      </c>
      <c r="D48" s="105">
        <v>1172.135384277763</v>
      </c>
      <c r="E48" s="104">
        <v>80331.00006124035</v>
      </c>
      <c r="F48" s="104">
        <v>0.1</v>
      </c>
      <c r="G48" s="104">
        <v>0.16700421459799997</v>
      </c>
      <c r="H48" s="90">
        <v>81503.40244973374</v>
      </c>
      <c r="I48" s="112">
        <v>36377.42879317001</v>
      </c>
      <c r="J48" s="104">
        <v>88.30000419894928</v>
      </c>
      <c r="K48" s="91">
        <v>36465.72879736897</v>
      </c>
      <c r="L48" s="77">
        <v>117969.13124710468</v>
      </c>
      <c r="M48" s="73">
        <v>0.00030933182736318435</v>
      </c>
      <c r="Q48" s="59" t="s">
        <v>74</v>
      </c>
    </row>
    <row r="49" spans="1:13" ht="19.5" customHeight="1">
      <c r="A49" s="68" t="s">
        <v>14</v>
      </c>
      <c r="B49" s="63"/>
      <c r="C49" s="75">
        <v>485</v>
      </c>
      <c r="D49" s="102">
        <v>85330.51287482715</v>
      </c>
      <c r="E49" s="104">
        <v>172298.00002632616</v>
      </c>
      <c r="F49" s="104">
        <v>0</v>
      </c>
      <c r="G49" s="104">
        <v>48.13976184320001</v>
      </c>
      <c r="H49" s="90">
        <v>257676.652662997</v>
      </c>
      <c r="I49" s="112">
        <v>581295.3482020707</v>
      </c>
      <c r="J49" s="104">
        <v>1970.0000002709269</v>
      </c>
      <c r="K49" s="91">
        <v>583265.3482023417</v>
      </c>
      <c r="L49" s="77">
        <v>840942.0008653379</v>
      </c>
      <c r="M49" s="73">
        <v>0.0022050694370991386</v>
      </c>
    </row>
    <row r="50" spans="1:13" ht="19.5" customHeight="1">
      <c r="A50" s="68" t="s">
        <v>75</v>
      </c>
      <c r="B50" s="63"/>
      <c r="C50" s="75">
        <v>131</v>
      </c>
      <c r="D50" s="102">
        <v>10518.000028095503</v>
      </c>
      <c r="E50" s="104">
        <v>1200</v>
      </c>
      <c r="F50" s="104">
        <v>0</v>
      </c>
      <c r="G50" s="104">
        <v>0</v>
      </c>
      <c r="H50" s="90">
        <v>11718.000028095503</v>
      </c>
      <c r="I50" s="112">
        <v>54780.300037944515</v>
      </c>
      <c r="J50" s="104">
        <v>380</v>
      </c>
      <c r="K50" s="91">
        <v>55160.300037944515</v>
      </c>
      <c r="L50" s="77">
        <v>66878.30006604</v>
      </c>
      <c r="M50" s="73">
        <v>0.0001753644072112234</v>
      </c>
    </row>
    <row r="51" spans="1:13" ht="19.5" customHeight="1">
      <c r="A51" s="68" t="s">
        <v>50</v>
      </c>
      <c r="B51" s="63"/>
      <c r="C51" s="75">
        <v>136</v>
      </c>
      <c r="D51" s="102">
        <v>90642.90011436374</v>
      </c>
      <c r="E51" s="104">
        <v>276.4</v>
      </c>
      <c r="F51" s="104">
        <v>0</v>
      </c>
      <c r="G51" s="104">
        <v>0</v>
      </c>
      <c r="H51" s="90">
        <v>90919.30011436374</v>
      </c>
      <c r="I51" s="112">
        <v>620968.3006033561</v>
      </c>
      <c r="J51" s="104">
        <v>1017.300000014703</v>
      </c>
      <c r="K51" s="91">
        <v>621985.6006033708</v>
      </c>
      <c r="L51" s="77">
        <v>712904.9007177345</v>
      </c>
      <c r="M51" s="73">
        <v>0.0018693379644651631</v>
      </c>
    </row>
    <row r="52" spans="1:13" ht="19.5" customHeight="1">
      <c r="A52" s="69" t="s">
        <v>31</v>
      </c>
      <c r="B52" s="64"/>
      <c r="C52" s="78">
        <v>270</v>
      </c>
      <c r="D52" s="100">
        <v>60444.40012976806</v>
      </c>
      <c r="E52" s="106">
        <v>298.80000000028997</v>
      </c>
      <c r="F52" s="106">
        <v>8.4</v>
      </c>
      <c r="G52" s="106">
        <v>0</v>
      </c>
      <c r="H52" s="89">
        <v>60751.60012976835</v>
      </c>
      <c r="I52" s="113">
        <v>924399.8000948819</v>
      </c>
      <c r="J52" s="106">
        <v>827.70000000025</v>
      </c>
      <c r="K52" s="92">
        <v>925227.5000948821</v>
      </c>
      <c r="L52" s="78">
        <v>985979.1002246503</v>
      </c>
      <c r="M52" s="79">
        <v>0.0025853773236283357</v>
      </c>
    </row>
    <row r="53" spans="1:13" ht="19.5" customHeight="1">
      <c r="A53" s="125" t="s">
        <v>71</v>
      </c>
      <c r="B53" s="126"/>
      <c r="C53" s="80">
        <v>36504</v>
      </c>
      <c r="D53" s="107">
        <v>147000357.59801626</v>
      </c>
      <c r="E53" s="108">
        <v>7719716.501251593</v>
      </c>
      <c r="F53" s="108">
        <v>1827.5999999999995</v>
      </c>
      <c r="G53" s="108">
        <v>7517302.806817117</v>
      </c>
      <c r="H53" s="93">
        <v>162239204.50608498</v>
      </c>
      <c r="I53" s="107">
        <v>217760802.97217032</v>
      </c>
      <c r="J53" s="108">
        <v>1367575.20051665</v>
      </c>
      <c r="K53" s="93">
        <v>219128378.17268682</v>
      </c>
      <c r="L53" s="80">
        <v>381367582.6787715</v>
      </c>
      <c r="M53" s="81">
        <v>1</v>
      </c>
    </row>
    <row r="54" spans="1:13" ht="19.5" customHeight="1" thickBot="1">
      <c r="A54" s="127" t="s">
        <v>56</v>
      </c>
      <c r="B54" s="128"/>
      <c r="C54" s="84"/>
      <c r="D54" s="109">
        <v>0.3854558286403584</v>
      </c>
      <c r="E54" s="110">
        <v>0.020242193757076525</v>
      </c>
      <c r="F54" s="110">
        <v>4.792226930151531E-06</v>
      </c>
      <c r="G54" s="110">
        <v>0.019711436284161027</v>
      </c>
      <c r="H54" s="94">
        <v>0.42541425090852614</v>
      </c>
      <c r="I54" s="109">
        <v>0.5709997725621889</v>
      </c>
      <c r="J54" s="110">
        <v>0.003585976529286098</v>
      </c>
      <c r="K54" s="94">
        <v>0.5745857490914746</v>
      </c>
      <c r="L54" s="85">
        <v>1</v>
      </c>
      <c r="M54" s="86"/>
    </row>
    <row r="55" spans="1:13" ht="30" customHeight="1">
      <c r="A55" s="129" t="s">
        <v>81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2:11" ht="15" customHeight="1">
      <c r="B56" s="2" t="s">
        <v>80</v>
      </c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15" customHeight="1">
      <c r="A57" s="1" t="s">
        <v>86</v>
      </c>
      <c r="C57" s="65"/>
      <c r="D57" s="65"/>
      <c r="E57" s="65"/>
      <c r="F57" s="65"/>
      <c r="G57" s="65"/>
      <c r="H57" s="65"/>
      <c r="I57" s="65"/>
      <c r="J57" s="65"/>
      <c r="K57" s="65"/>
    </row>
    <row r="58" ht="15" customHeight="1"/>
  </sheetData>
  <sheetProtection/>
  <mergeCells count="9">
    <mergeCell ref="A53:B53"/>
    <mergeCell ref="A54:B54"/>
    <mergeCell ref="A55:M55"/>
    <mergeCell ref="A4:B5"/>
    <mergeCell ref="C4:C5"/>
    <mergeCell ref="D4:H4"/>
    <mergeCell ref="I4:K4"/>
    <mergeCell ref="L4:L5"/>
    <mergeCell ref="M4:M5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>
    <oddHeader>&amp;L&amp;"ＭＳ ゴシック,標準"平成27年度　環境統計集&amp;R&amp;"ＭＳ ゴシック,標準"7章 化学物質（化学物質）</oddHeader>
    <oddFooter>&amp;C&amp;"ＭＳ ゴシック,標準"343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="85" zoomScaleNormal="85" zoomScaleSheetLayoutView="85" workbookViewId="0" topLeftCell="A1">
      <selection activeCell="H8" sqref="H8"/>
    </sheetView>
  </sheetViews>
  <sheetFormatPr defaultColWidth="9.00390625" defaultRowHeight="13.5"/>
  <cols>
    <col min="1" max="1" width="2.125" style="59" customWidth="1"/>
    <col min="2" max="2" width="22.625" style="59" customWidth="1"/>
    <col min="3" max="3" width="8.125" style="59" customWidth="1"/>
    <col min="4" max="5" width="9.25390625" style="59" customWidth="1"/>
    <col min="6" max="6" width="9.375" style="59" customWidth="1"/>
    <col min="7" max="11" width="9.25390625" style="59" customWidth="1"/>
    <col min="12" max="12" width="9.625" style="59" customWidth="1"/>
    <col min="13" max="13" width="8.125" style="59" customWidth="1"/>
    <col min="14" max="16384" width="9.00390625" style="59" customWidth="1"/>
  </cols>
  <sheetData>
    <row r="1" spans="1:14" ht="30" customHeight="1">
      <c r="A1" s="82" t="s">
        <v>82</v>
      </c>
      <c r="B1" s="82"/>
      <c r="C1" s="82"/>
      <c r="D1" s="82"/>
      <c r="E1" s="82"/>
      <c r="F1" s="82"/>
      <c r="G1" s="83"/>
      <c r="M1" s="60"/>
      <c r="N1" s="61"/>
    </row>
    <row r="2" spans="13:14" ht="19.5" customHeight="1">
      <c r="M2" s="60"/>
      <c r="N2" s="61"/>
    </row>
    <row r="3" spans="13:14" ht="19.5" customHeight="1" thickBot="1">
      <c r="M3" s="60"/>
      <c r="N3" s="61"/>
    </row>
    <row r="4" spans="1:13" ht="19.5" customHeight="1">
      <c r="A4" s="130" t="s">
        <v>53</v>
      </c>
      <c r="B4" s="131"/>
      <c r="C4" s="134" t="s">
        <v>52</v>
      </c>
      <c r="D4" s="136" t="s">
        <v>0</v>
      </c>
      <c r="E4" s="136"/>
      <c r="F4" s="136"/>
      <c r="G4" s="136"/>
      <c r="H4" s="136"/>
      <c r="I4" s="136" t="s">
        <v>22</v>
      </c>
      <c r="J4" s="136"/>
      <c r="K4" s="136"/>
      <c r="L4" s="137" t="s">
        <v>77</v>
      </c>
      <c r="M4" s="139" t="s">
        <v>55</v>
      </c>
    </row>
    <row r="5" spans="1:13" ht="30" customHeight="1">
      <c r="A5" s="132"/>
      <c r="B5" s="133"/>
      <c r="C5" s="135"/>
      <c r="D5" s="95" t="s">
        <v>5</v>
      </c>
      <c r="E5" s="96" t="s">
        <v>78</v>
      </c>
      <c r="F5" s="97" t="s">
        <v>2</v>
      </c>
      <c r="G5" s="97" t="s">
        <v>3</v>
      </c>
      <c r="H5" s="66" t="s">
        <v>59</v>
      </c>
      <c r="I5" s="111" t="s">
        <v>79</v>
      </c>
      <c r="J5" s="96" t="s">
        <v>54</v>
      </c>
      <c r="K5" s="66" t="s">
        <v>73</v>
      </c>
      <c r="L5" s="138"/>
      <c r="M5" s="140"/>
    </row>
    <row r="6" spans="1:13" ht="19.5" customHeight="1">
      <c r="A6" s="67" t="s">
        <v>6</v>
      </c>
      <c r="B6" s="62"/>
      <c r="C6" s="70">
        <v>16</v>
      </c>
      <c r="D6" s="98">
        <v>183.9</v>
      </c>
      <c r="E6" s="99">
        <v>116011.5</v>
      </c>
      <c r="F6" s="99">
        <v>830</v>
      </c>
      <c r="G6" s="99">
        <v>430249.4</v>
      </c>
      <c r="H6" s="88">
        <v>547274.7999999999</v>
      </c>
      <c r="I6" s="98">
        <v>1576</v>
      </c>
      <c r="J6" s="99">
        <v>0</v>
      </c>
      <c r="K6" s="88">
        <v>1576</v>
      </c>
      <c r="L6" s="71">
        <v>548850.7999999999</v>
      </c>
      <c r="M6" s="72">
        <f>+L6/$L$53</f>
        <v>0.001376012775825862</v>
      </c>
    </row>
    <row r="7" spans="1:13" ht="19.5" customHeight="1">
      <c r="A7" s="68" t="s">
        <v>21</v>
      </c>
      <c r="B7" s="63"/>
      <c r="C7" s="70">
        <v>29</v>
      </c>
      <c r="D7" s="98">
        <v>42470.69999999999</v>
      </c>
      <c r="E7" s="99">
        <v>182499</v>
      </c>
      <c r="F7" s="99">
        <v>0</v>
      </c>
      <c r="G7" s="99">
        <v>0</v>
      </c>
      <c r="H7" s="88">
        <v>224969.70000000004</v>
      </c>
      <c r="I7" s="98">
        <v>0</v>
      </c>
      <c r="J7" s="99">
        <v>0</v>
      </c>
      <c r="K7" s="88">
        <v>0</v>
      </c>
      <c r="L7" s="71">
        <v>224969.70000000004</v>
      </c>
      <c r="M7" s="73">
        <f aca="true" t="shared" si="0" ref="M7:M53">+L7/$L$53</f>
        <v>0.0005640169994718265</v>
      </c>
    </row>
    <row r="8" spans="1:13" ht="19.5" customHeight="1">
      <c r="A8" s="69" t="s">
        <v>51</v>
      </c>
      <c r="B8" s="64"/>
      <c r="C8" s="74">
        <f aca="true" t="shared" si="1" ref="C8:L8">SUM(C9:C31)</f>
        <v>13416</v>
      </c>
      <c r="D8" s="100">
        <f>SUM(D9:D31)</f>
        <v>151316287.74978516</v>
      </c>
      <c r="E8" s="101">
        <f t="shared" si="1"/>
        <v>3729743.9009267404</v>
      </c>
      <c r="F8" s="101">
        <f t="shared" si="1"/>
        <v>152795.40000000002</v>
      </c>
      <c r="G8" s="101">
        <f t="shared" si="1"/>
        <v>7039790.800073323</v>
      </c>
      <c r="H8" s="89">
        <f t="shared" si="1"/>
        <v>162238617.8507852</v>
      </c>
      <c r="I8" s="100">
        <f t="shared" si="1"/>
        <v>220341018.31513318</v>
      </c>
      <c r="J8" s="101">
        <f t="shared" si="1"/>
        <v>1291288.0005746714</v>
      </c>
      <c r="K8" s="89">
        <f t="shared" si="1"/>
        <v>221632306.31570783</v>
      </c>
      <c r="L8" s="74">
        <f t="shared" si="1"/>
        <v>383870924.16649276</v>
      </c>
      <c r="M8" s="79">
        <f t="shared" si="0"/>
        <v>0.9623950551245889</v>
      </c>
    </row>
    <row r="9" spans="1:13" ht="19.5" customHeight="1">
      <c r="A9" s="87"/>
      <c r="B9" s="119" t="s">
        <v>37</v>
      </c>
      <c r="C9" s="114">
        <v>438</v>
      </c>
      <c r="D9" s="115">
        <v>2948791.6005939366</v>
      </c>
      <c r="E9" s="116">
        <v>4159.6000022391</v>
      </c>
      <c r="F9" s="116">
        <v>0</v>
      </c>
      <c r="G9" s="116">
        <v>2.6E-08</v>
      </c>
      <c r="H9" s="117">
        <v>2952951.2005962017</v>
      </c>
      <c r="I9" s="115">
        <v>240197.00049791695</v>
      </c>
      <c r="J9" s="116">
        <v>5329.2000290000005</v>
      </c>
      <c r="K9" s="117">
        <v>245526.20052691692</v>
      </c>
      <c r="L9" s="114">
        <v>3198477.4011231204</v>
      </c>
      <c r="M9" s="118">
        <f t="shared" si="0"/>
        <v>0.008018838210923104</v>
      </c>
    </row>
    <row r="10" spans="1:13" ht="19.5" customHeight="1">
      <c r="A10" s="87"/>
      <c r="B10" s="119" t="s">
        <v>38</v>
      </c>
      <c r="C10" s="114">
        <v>131</v>
      </c>
      <c r="D10" s="115">
        <v>17834.300084026632</v>
      </c>
      <c r="E10" s="116">
        <v>87.90000034149</v>
      </c>
      <c r="F10" s="116">
        <v>1</v>
      </c>
      <c r="G10" s="116">
        <v>0</v>
      </c>
      <c r="H10" s="117">
        <v>17923.20008436812</v>
      </c>
      <c r="I10" s="115">
        <v>44348.10090828298</v>
      </c>
      <c r="J10" s="116">
        <v>0</v>
      </c>
      <c r="K10" s="117">
        <v>44348.10090828298</v>
      </c>
      <c r="L10" s="114">
        <v>62271.30099265109</v>
      </c>
      <c r="M10" s="118">
        <f t="shared" si="0"/>
        <v>0.00015611912332675037</v>
      </c>
    </row>
    <row r="11" spans="1:13" ht="19.5" customHeight="1">
      <c r="A11" s="87"/>
      <c r="B11" s="119" t="s">
        <v>28</v>
      </c>
      <c r="C11" s="114">
        <v>185</v>
      </c>
      <c r="D11" s="115">
        <v>2336069.0002177153</v>
      </c>
      <c r="E11" s="116">
        <v>180260.80000098358</v>
      </c>
      <c r="F11" s="116">
        <v>0.7</v>
      </c>
      <c r="G11" s="116">
        <v>0</v>
      </c>
      <c r="H11" s="117">
        <v>2516330.5002186988</v>
      </c>
      <c r="I11" s="115">
        <v>1459218.8003180465</v>
      </c>
      <c r="J11" s="116">
        <v>285260.8</v>
      </c>
      <c r="K11" s="117">
        <v>1744479.6003180463</v>
      </c>
      <c r="L11" s="114">
        <v>4260810.100536745</v>
      </c>
      <c r="M11" s="118">
        <f t="shared" si="0"/>
        <v>0.01068219110495318</v>
      </c>
    </row>
    <row r="12" spans="1:13" ht="19.5" customHeight="1">
      <c r="A12" s="87"/>
      <c r="B12" s="119" t="s">
        <v>39</v>
      </c>
      <c r="C12" s="114">
        <v>29</v>
      </c>
      <c r="D12" s="115">
        <v>112660.40004458999</v>
      </c>
      <c r="E12" s="116">
        <v>3954.2</v>
      </c>
      <c r="F12" s="116">
        <v>0</v>
      </c>
      <c r="G12" s="116">
        <v>0</v>
      </c>
      <c r="H12" s="117">
        <v>116614.60004458998</v>
      </c>
      <c r="I12" s="115">
        <v>145027.70000295204</v>
      </c>
      <c r="J12" s="116">
        <v>510.3</v>
      </c>
      <c r="K12" s="117">
        <v>145538.00000295203</v>
      </c>
      <c r="L12" s="114">
        <v>262152.600047542</v>
      </c>
      <c r="M12" s="118">
        <f t="shared" si="0"/>
        <v>0.0006572374985722629</v>
      </c>
    </row>
    <row r="13" spans="1:13" ht="19.5" customHeight="1">
      <c r="A13" s="87"/>
      <c r="B13" s="119" t="s">
        <v>40</v>
      </c>
      <c r="C13" s="114">
        <v>207</v>
      </c>
      <c r="D13" s="115">
        <v>2727213.000556414</v>
      </c>
      <c r="E13" s="116">
        <v>612.8000000000015</v>
      </c>
      <c r="F13" s="116">
        <v>263</v>
      </c>
      <c r="G13" s="116">
        <v>0</v>
      </c>
      <c r="H13" s="117">
        <v>2728088.8005564143</v>
      </c>
      <c r="I13" s="115">
        <v>66067.90100320925</v>
      </c>
      <c r="J13" s="116">
        <v>32.2</v>
      </c>
      <c r="K13" s="117">
        <v>66100.10100320925</v>
      </c>
      <c r="L13" s="114">
        <v>2794188.9015596234</v>
      </c>
      <c r="M13" s="118">
        <f t="shared" si="0"/>
        <v>0.0070052546641398246</v>
      </c>
    </row>
    <row r="14" spans="1:13" ht="19.5" customHeight="1">
      <c r="A14" s="87"/>
      <c r="B14" s="119" t="s">
        <v>32</v>
      </c>
      <c r="C14" s="114">
        <v>97</v>
      </c>
      <c r="D14" s="115">
        <v>677961.7002932809</v>
      </c>
      <c r="E14" s="116">
        <v>26.9</v>
      </c>
      <c r="F14" s="116">
        <v>0</v>
      </c>
      <c r="G14" s="116">
        <v>6.999999999999999E-11</v>
      </c>
      <c r="H14" s="117">
        <v>677988.6002932809</v>
      </c>
      <c r="I14" s="115">
        <v>177373.30000614355</v>
      </c>
      <c r="J14" s="116">
        <v>21.400000000000006</v>
      </c>
      <c r="K14" s="117">
        <v>177394.70000614354</v>
      </c>
      <c r="L14" s="114">
        <v>855383.3002994244</v>
      </c>
      <c r="M14" s="118">
        <f t="shared" si="0"/>
        <v>0.0021445142276190505</v>
      </c>
    </row>
    <row r="15" spans="1:13" ht="19.5" customHeight="1">
      <c r="A15" s="87"/>
      <c r="B15" s="119" t="s">
        <v>20</v>
      </c>
      <c r="C15" s="114">
        <v>437</v>
      </c>
      <c r="D15" s="115">
        <v>6793069.802060278</v>
      </c>
      <c r="E15" s="116">
        <v>131055.10033418053</v>
      </c>
      <c r="F15" s="116">
        <v>0.8</v>
      </c>
      <c r="G15" s="116">
        <v>6.2E-05</v>
      </c>
      <c r="H15" s="117">
        <v>6924125.702456461</v>
      </c>
      <c r="I15" s="115">
        <v>1602870.361939361</v>
      </c>
      <c r="J15" s="116">
        <v>5978.1000065442995</v>
      </c>
      <c r="K15" s="117">
        <v>1608848.4619459056</v>
      </c>
      <c r="L15" s="114">
        <v>8532974.164402362</v>
      </c>
      <c r="M15" s="118">
        <f t="shared" si="0"/>
        <v>0.02139284750247182</v>
      </c>
    </row>
    <row r="16" spans="1:13" ht="19.5" customHeight="1">
      <c r="A16" s="87"/>
      <c r="B16" s="119" t="s">
        <v>30</v>
      </c>
      <c r="C16" s="114">
        <v>355</v>
      </c>
      <c r="D16" s="115">
        <v>8082269.2001269795</v>
      </c>
      <c r="E16" s="116">
        <v>33.000000000949996</v>
      </c>
      <c r="F16" s="116">
        <v>0</v>
      </c>
      <c r="G16" s="116">
        <v>0</v>
      </c>
      <c r="H16" s="117">
        <v>8082302.20012698</v>
      </c>
      <c r="I16" s="115">
        <v>2691268.601771151</v>
      </c>
      <c r="J16" s="116">
        <v>3342.1000000000004</v>
      </c>
      <c r="K16" s="117">
        <v>2694610.7017711503</v>
      </c>
      <c r="L16" s="114">
        <v>10776912.901898133</v>
      </c>
      <c r="M16" s="118">
        <f t="shared" si="0"/>
        <v>0.027018581073352532</v>
      </c>
    </row>
    <row r="17" spans="1:13" ht="19.5" customHeight="1">
      <c r="A17" s="87"/>
      <c r="B17" s="119" t="s">
        <v>9</v>
      </c>
      <c r="C17" s="114">
        <v>2350</v>
      </c>
      <c r="D17" s="115">
        <v>20075272.301042728</v>
      </c>
      <c r="E17" s="116">
        <v>1660317.7003521917</v>
      </c>
      <c r="F17" s="116">
        <v>232.39999999999998</v>
      </c>
      <c r="G17" s="116">
        <v>18152.00001107</v>
      </c>
      <c r="H17" s="117">
        <v>21753974.401406012</v>
      </c>
      <c r="I17" s="115">
        <v>90206221.6043236</v>
      </c>
      <c r="J17" s="116">
        <v>669962.2005385939</v>
      </c>
      <c r="K17" s="117">
        <v>90876183.80486219</v>
      </c>
      <c r="L17" s="114">
        <v>112630158.20626776</v>
      </c>
      <c r="M17" s="118">
        <f t="shared" si="0"/>
        <v>0.2823727990104278</v>
      </c>
    </row>
    <row r="18" spans="1:13" ht="19.5" customHeight="1">
      <c r="A18" s="87"/>
      <c r="B18" s="119" t="s">
        <v>24</v>
      </c>
      <c r="C18" s="114">
        <v>519</v>
      </c>
      <c r="D18" s="115">
        <v>1108211.0000742266</v>
      </c>
      <c r="E18" s="116">
        <v>55444.40001321122</v>
      </c>
      <c r="F18" s="116">
        <v>0</v>
      </c>
      <c r="G18" s="116">
        <v>0</v>
      </c>
      <c r="H18" s="117">
        <v>1163655.4000874376</v>
      </c>
      <c r="I18" s="115">
        <v>657424.6000187751</v>
      </c>
      <c r="J18" s="116">
        <v>17115.7</v>
      </c>
      <c r="K18" s="117">
        <v>674540.3000187752</v>
      </c>
      <c r="L18" s="114">
        <v>1838195.700106214</v>
      </c>
      <c r="M18" s="118">
        <f t="shared" si="0"/>
        <v>0.00460850338163726</v>
      </c>
    </row>
    <row r="19" spans="1:13" ht="19.5" customHeight="1">
      <c r="A19" s="87"/>
      <c r="B19" s="119" t="s">
        <v>12</v>
      </c>
      <c r="C19" s="114">
        <v>1108</v>
      </c>
      <c r="D19" s="115">
        <v>18979427.700610407</v>
      </c>
      <c r="E19" s="116">
        <v>12036.90000000061</v>
      </c>
      <c r="F19" s="116">
        <v>4440.599999999999</v>
      </c>
      <c r="G19" s="116">
        <v>0</v>
      </c>
      <c r="H19" s="117">
        <v>18995905.2006104</v>
      </c>
      <c r="I19" s="115">
        <v>11884841.301019914</v>
      </c>
      <c r="J19" s="116">
        <v>27432.300000012</v>
      </c>
      <c r="K19" s="117">
        <v>11912273.601019926</v>
      </c>
      <c r="L19" s="114">
        <v>30908178.80163035</v>
      </c>
      <c r="M19" s="118">
        <f t="shared" si="0"/>
        <v>0.07748927196344334</v>
      </c>
    </row>
    <row r="20" spans="1:13" ht="19.5" customHeight="1">
      <c r="A20" s="87"/>
      <c r="B20" s="119" t="s">
        <v>29</v>
      </c>
      <c r="C20" s="114">
        <v>316</v>
      </c>
      <c r="D20" s="115">
        <v>7373442.700059285</v>
      </c>
      <c r="E20" s="116">
        <v>28984.8001931008</v>
      </c>
      <c r="F20" s="116">
        <v>0</v>
      </c>
      <c r="G20" s="116">
        <v>0</v>
      </c>
      <c r="H20" s="117">
        <v>7402427.500252387</v>
      </c>
      <c r="I20" s="115">
        <v>1369963.900100511</v>
      </c>
      <c r="J20" s="116">
        <v>1313</v>
      </c>
      <c r="K20" s="117">
        <v>1371276.9001005108</v>
      </c>
      <c r="L20" s="114">
        <v>8773704.400352899</v>
      </c>
      <c r="M20" s="118">
        <f t="shared" si="0"/>
        <v>0.0219963774238922</v>
      </c>
    </row>
    <row r="21" spans="1:13" ht="19.5" customHeight="1">
      <c r="A21" s="87"/>
      <c r="B21" s="119" t="s">
        <v>41</v>
      </c>
      <c r="C21" s="114">
        <v>27</v>
      </c>
      <c r="D21" s="115">
        <v>134514.000000099</v>
      </c>
      <c r="E21" s="116">
        <v>265.4</v>
      </c>
      <c r="F21" s="116">
        <v>0</v>
      </c>
      <c r="G21" s="116">
        <v>0</v>
      </c>
      <c r="H21" s="117">
        <v>134779.400000099</v>
      </c>
      <c r="I21" s="115">
        <v>34157.800002899996</v>
      </c>
      <c r="J21" s="116">
        <v>8060</v>
      </c>
      <c r="K21" s="117">
        <v>42217.800002899996</v>
      </c>
      <c r="L21" s="114">
        <v>176997.200002999</v>
      </c>
      <c r="M21" s="118">
        <f t="shared" si="0"/>
        <v>0.00044374611185686884</v>
      </c>
    </row>
    <row r="22" spans="1:13" ht="19.5" customHeight="1">
      <c r="A22" s="87"/>
      <c r="B22" s="119" t="s">
        <v>8</v>
      </c>
      <c r="C22" s="114">
        <v>677</v>
      </c>
      <c r="D22" s="115">
        <v>4183918.600072151</v>
      </c>
      <c r="E22" s="116">
        <v>35132.80000033999</v>
      </c>
      <c r="F22" s="116">
        <v>2.1</v>
      </c>
      <c r="G22" s="116">
        <v>7.6E-09</v>
      </c>
      <c r="H22" s="117">
        <v>4219053.5000725</v>
      </c>
      <c r="I22" s="115">
        <v>8485446.10218292</v>
      </c>
      <c r="J22" s="116">
        <v>15783.600000000504</v>
      </c>
      <c r="K22" s="117">
        <v>8501229.702182919</v>
      </c>
      <c r="L22" s="114">
        <v>12720283.202255413</v>
      </c>
      <c r="M22" s="118">
        <f t="shared" si="0"/>
        <v>0.031890765574955085</v>
      </c>
    </row>
    <row r="23" spans="1:13" ht="19.5" customHeight="1">
      <c r="A23" s="87"/>
      <c r="B23" s="119" t="s">
        <v>19</v>
      </c>
      <c r="C23" s="114">
        <v>386</v>
      </c>
      <c r="D23" s="115">
        <v>3195413.434381613</v>
      </c>
      <c r="E23" s="116">
        <v>410438.20001043397</v>
      </c>
      <c r="F23" s="116">
        <v>147000</v>
      </c>
      <c r="G23" s="116">
        <v>185622.2</v>
      </c>
      <c r="H23" s="117">
        <v>3938473.8343920456</v>
      </c>
      <c r="I23" s="115">
        <v>55704005.10357</v>
      </c>
      <c r="J23" s="116">
        <v>595.1999999999999</v>
      </c>
      <c r="K23" s="117">
        <v>55704600.303569995</v>
      </c>
      <c r="L23" s="114">
        <v>59643074.137962066</v>
      </c>
      <c r="M23" s="118">
        <f t="shared" si="0"/>
        <v>0.14952994876451828</v>
      </c>
    </row>
    <row r="24" spans="1:13" ht="19.5" customHeight="1">
      <c r="A24" s="87"/>
      <c r="B24" s="119" t="s">
        <v>7</v>
      </c>
      <c r="C24" s="114">
        <v>561</v>
      </c>
      <c r="D24" s="115">
        <v>1837943.7083600396</v>
      </c>
      <c r="E24" s="116">
        <v>792184.2000197127</v>
      </c>
      <c r="F24" s="116">
        <v>2.5</v>
      </c>
      <c r="G24" s="116">
        <v>6835989.5</v>
      </c>
      <c r="H24" s="117">
        <v>9466119.90837975</v>
      </c>
      <c r="I24" s="115">
        <v>10221069.935122075</v>
      </c>
      <c r="J24" s="116">
        <v>31988.200000133</v>
      </c>
      <c r="K24" s="117">
        <v>10253058.135122208</v>
      </c>
      <c r="L24" s="114">
        <v>19719178.043501966</v>
      </c>
      <c r="M24" s="118">
        <f t="shared" si="0"/>
        <v>0.04943755373344365</v>
      </c>
    </row>
    <row r="25" spans="1:13" ht="19.5" customHeight="1">
      <c r="A25" s="87"/>
      <c r="B25" s="119" t="s">
        <v>23</v>
      </c>
      <c r="C25" s="114">
        <v>1835</v>
      </c>
      <c r="D25" s="115">
        <v>13860334.100085964</v>
      </c>
      <c r="E25" s="116">
        <v>100312.50000000006</v>
      </c>
      <c r="F25" s="116">
        <v>63.69999999999999</v>
      </c>
      <c r="G25" s="116">
        <v>17.00000022</v>
      </c>
      <c r="H25" s="117">
        <v>13960727.300086183</v>
      </c>
      <c r="I25" s="115">
        <v>10333591.700029427</v>
      </c>
      <c r="J25" s="116">
        <v>34019.100000076</v>
      </c>
      <c r="K25" s="117">
        <v>10367610.800029507</v>
      </c>
      <c r="L25" s="114">
        <v>24328338.100115705</v>
      </c>
      <c r="M25" s="118">
        <f t="shared" si="0"/>
        <v>0.06099308599052838</v>
      </c>
    </row>
    <row r="26" spans="1:13" ht="19.5" customHeight="1">
      <c r="A26" s="87"/>
      <c r="B26" s="119" t="s">
        <v>25</v>
      </c>
      <c r="C26" s="114">
        <v>819</v>
      </c>
      <c r="D26" s="115">
        <v>10074167.700135378</v>
      </c>
      <c r="E26" s="116">
        <v>2509.8</v>
      </c>
      <c r="F26" s="116">
        <v>7.5</v>
      </c>
      <c r="G26" s="116">
        <v>10</v>
      </c>
      <c r="H26" s="117">
        <v>10076695.000135379</v>
      </c>
      <c r="I26" s="115">
        <v>2721848.900012783</v>
      </c>
      <c r="J26" s="116">
        <v>4929.6</v>
      </c>
      <c r="K26" s="117">
        <v>2726778.500012783</v>
      </c>
      <c r="L26" s="114">
        <v>12803473.500148162</v>
      </c>
      <c r="M26" s="118">
        <f t="shared" si="0"/>
        <v>0.032099330293682254</v>
      </c>
    </row>
    <row r="27" spans="1:13" ht="19.5" customHeight="1">
      <c r="A27" s="87"/>
      <c r="B27" s="119" t="s">
        <v>10</v>
      </c>
      <c r="C27" s="114">
        <v>1405</v>
      </c>
      <c r="D27" s="115">
        <v>6118379.400292899</v>
      </c>
      <c r="E27" s="116">
        <v>188446.4999999999</v>
      </c>
      <c r="F27" s="116">
        <v>1</v>
      </c>
      <c r="G27" s="116">
        <v>0.1</v>
      </c>
      <c r="H27" s="117">
        <v>6306827.0002929</v>
      </c>
      <c r="I27" s="115">
        <v>15390342.901505003</v>
      </c>
      <c r="J27" s="116">
        <v>143669.59999999995</v>
      </c>
      <c r="K27" s="117">
        <v>15534012.501504997</v>
      </c>
      <c r="L27" s="114">
        <v>21840839.501797896</v>
      </c>
      <c r="M27" s="118">
        <f t="shared" si="0"/>
        <v>0.05475672840275729</v>
      </c>
    </row>
    <row r="28" spans="1:13" ht="19.5" customHeight="1">
      <c r="A28" s="87"/>
      <c r="B28" s="119" t="s">
        <v>15</v>
      </c>
      <c r="C28" s="114">
        <v>1183</v>
      </c>
      <c r="D28" s="115">
        <v>38218078.10065615</v>
      </c>
      <c r="E28" s="116">
        <v>67048.50000000425</v>
      </c>
      <c r="F28" s="116">
        <v>780.1</v>
      </c>
      <c r="G28" s="116">
        <v>0</v>
      </c>
      <c r="H28" s="117">
        <v>38285906.700656146</v>
      </c>
      <c r="I28" s="115">
        <v>5253590.100797962</v>
      </c>
      <c r="J28" s="116">
        <v>28250.800000311498</v>
      </c>
      <c r="K28" s="117">
        <v>5281840.900798275</v>
      </c>
      <c r="L28" s="114">
        <v>43567747.60145443</v>
      </c>
      <c r="M28" s="118">
        <f t="shared" si="0"/>
        <v>0.10922782168406761</v>
      </c>
    </row>
    <row r="29" spans="1:13" ht="19.5" customHeight="1">
      <c r="A29" s="87"/>
      <c r="B29" s="119" t="s">
        <v>26</v>
      </c>
      <c r="C29" s="114">
        <v>243</v>
      </c>
      <c r="D29" s="115">
        <v>1154207.00000015</v>
      </c>
      <c r="E29" s="116">
        <v>55970.2</v>
      </c>
      <c r="F29" s="116">
        <v>0</v>
      </c>
      <c r="G29" s="116">
        <v>0</v>
      </c>
      <c r="H29" s="117">
        <v>1210177.20000015</v>
      </c>
      <c r="I29" s="115">
        <v>1290247.500000048</v>
      </c>
      <c r="J29" s="116">
        <v>7191</v>
      </c>
      <c r="K29" s="117">
        <v>1297438.500000048</v>
      </c>
      <c r="L29" s="114">
        <v>2507615.7000001976</v>
      </c>
      <c r="M29" s="118">
        <f t="shared" si="0"/>
        <v>0.006286792767837424</v>
      </c>
    </row>
    <row r="30" spans="1:13" ht="19.5" customHeight="1">
      <c r="A30" s="87"/>
      <c r="B30" s="119" t="s">
        <v>42</v>
      </c>
      <c r="C30" s="114">
        <v>7</v>
      </c>
      <c r="D30" s="115">
        <v>15972.6000009492</v>
      </c>
      <c r="E30" s="116">
        <v>5.4E-11</v>
      </c>
      <c r="F30" s="116">
        <v>0</v>
      </c>
      <c r="G30" s="116">
        <v>0</v>
      </c>
      <c r="H30" s="117">
        <v>15972.600000949253</v>
      </c>
      <c r="I30" s="115">
        <v>2300.0000001500002</v>
      </c>
      <c r="J30" s="116">
        <v>0</v>
      </c>
      <c r="K30" s="117">
        <v>2300.0000001500002</v>
      </c>
      <c r="L30" s="114">
        <v>18272.600001099254</v>
      </c>
      <c r="M30" s="118">
        <f t="shared" si="0"/>
        <v>4.5810867086407154E-05</v>
      </c>
    </row>
    <row r="31" spans="1:13" ht="19.5" customHeight="1">
      <c r="A31" s="67"/>
      <c r="B31" s="124" t="s">
        <v>13</v>
      </c>
      <c r="C31" s="75">
        <v>101</v>
      </c>
      <c r="D31" s="120">
        <v>1291136.4000359</v>
      </c>
      <c r="E31" s="121">
        <v>461.70000000000005</v>
      </c>
      <c r="F31" s="121">
        <v>0</v>
      </c>
      <c r="G31" s="121">
        <v>0</v>
      </c>
      <c r="H31" s="122">
        <v>1291598.1000359</v>
      </c>
      <c r="I31" s="120">
        <v>359595.10000004305</v>
      </c>
      <c r="J31" s="121">
        <v>503.6</v>
      </c>
      <c r="K31" s="122">
        <v>360098.700000043</v>
      </c>
      <c r="L31" s="75">
        <v>1651696.800035943</v>
      </c>
      <c r="M31" s="123">
        <f t="shared" si="0"/>
        <v>0.004140935749096388</v>
      </c>
    </row>
    <row r="32" spans="1:13" ht="19.5" customHeight="1">
      <c r="A32" s="68" t="s">
        <v>16</v>
      </c>
      <c r="B32" s="63"/>
      <c r="C32" s="75">
        <v>255</v>
      </c>
      <c r="D32" s="102">
        <v>273903.10004840634</v>
      </c>
      <c r="E32" s="103">
        <v>2586.000000179908</v>
      </c>
      <c r="F32" s="103">
        <v>0.5</v>
      </c>
      <c r="G32" s="103">
        <v>0</v>
      </c>
      <c r="H32" s="90">
        <v>276489.6000485863</v>
      </c>
      <c r="I32" s="102">
        <v>471235.7014791676</v>
      </c>
      <c r="J32" s="103">
        <v>1542.1</v>
      </c>
      <c r="K32" s="90">
        <v>472777.8014791676</v>
      </c>
      <c r="L32" s="76">
        <v>749267.4015277533</v>
      </c>
      <c r="M32" s="73">
        <f t="shared" si="0"/>
        <v>0.0018784731971093686</v>
      </c>
    </row>
    <row r="33" spans="1:13" ht="19.5" customHeight="1">
      <c r="A33" s="68" t="s">
        <v>27</v>
      </c>
      <c r="B33" s="63"/>
      <c r="C33" s="75">
        <v>34</v>
      </c>
      <c r="D33" s="102">
        <v>26785</v>
      </c>
      <c r="E33" s="104">
        <v>0</v>
      </c>
      <c r="F33" s="104">
        <v>0</v>
      </c>
      <c r="G33" s="104">
        <v>0</v>
      </c>
      <c r="H33" s="90">
        <v>26785</v>
      </c>
      <c r="I33" s="112">
        <v>1200</v>
      </c>
      <c r="J33" s="104">
        <v>0</v>
      </c>
      <c r="K33" s="91">
        <v>1200</v>
      </c>
      <c r="L33" s="77">
        <v>27985</v>
      </c>
      <c r="M33" s="73">
        <f t="shared" si="0"/>
        <v>7.016062932127775E-05</v>
      </c>
    </row>
    <row r="34" spans="1:13" ht="19.5" customHeight="1">
      <c r="A34" s="68" t="s">
        <v>43</v>
      </c>
      <c r="B34" s="63"/>
      <c r="C34" s="75">
        <v>13</v>
      </c>
      <c r="D34" s="102">
        <v>2589.4000000000005</v>
      </c>
      <c r="E34" s="104">
        <v>2100</v>
      </c>
      <c r="F34" s="104">
        <v>0</v>
      </c>
      <c r="G34" s="104">
        <v>0</v>
      </c>
      <c r="H34" s="90">
        <v>4689.4</v>
      </c>
      <c r="I34" s="112">
        <v>5170</v>
      </c>
      <c r="J34" s="104">
        <v>0</v>
      </c>
      <c r="K34" s="91">
        <v>5170</v>
      </c>
      <c r="L34" s="77">
        <v>9859.399999999998</v>
      </c>
      <c r="M34" s="73">
        <f t="shared" si="0"/>
        <v>2.4718302974100617E-05</v>
      </c>
    </row>
    <row r="35" spans="1:13" ht="19.5" customHeight="1">
      <c r="A35" s="68" t="s">
        <v>11</v>
      </c>
      <c r="B35" s="63"/>
      <c r="C35" s="75">
        <v>2030</v>
      </c>
      <c r="D35" s="102">
        <v>999.8001641360513</v>
      </c>
      <c r="E35" s="104">
        <v>4254311.700470242</v>
      </c>
      <c r="F35" s="104">
        <v>7.8999999999999995</v>
      </c>
      <c r="G35" s="104">
        <v>1.0999999999999999</v>
      </c>
      <c r="H35" s="90">
        <v>4255320.500634376</v>
      </c>
      <c r="I35" s="112">
        <v>127396.20045287145</v>
      </c>
      <c r="J35" s="104">
        <v>132612.40000027</v>
      </c>
      <c r="K35" s="91">
        <v>260008.60045314138</v>
      </c>
      <c r="L35" s="77">
        <v>4515329.101087525</v>
      </c>
      <c r="M35" s="73">
        <f t="shared" si="0"/>
        <v>0.011320290560120783</v>
      </c>
    </row>
    <row r="36" spans="1:13" ht="19.5" customHeight="1">
      <c r="A36" s="68" t="s">
        <v>36</v>
      </c>
      <c r="B36" s="63"/>
      <c r="C36" s="75">
        <v>51</v>
      </c>
      <c r="D36" s="102">
        <v>65067.2000017</v>
      </c>
      <c r="E36" s="104">
        <v>0</v>
      </c>
      <c r="F36" s="104">
        <v>0</v>
      </c>
      <c r="G36" s="104">
        <v>0</v>
      </c>
      <c r="H36" s="90">
        <v>65067.2000017</v>
      </c>
      <c r="I36" s="112">
        <v>67886.200014</v>
      </c>
      <c r="J36" s="104">
        <v>431.4</v>
      </c>
      <c r="K36" s="91">
        <v>68317.600014</v>
      </c>
      <c r="L36" s="77">
        <v>133384.8000157</v>
      </c>
      <c r="M36" s="73">
        <f t="shared" si="0"/>
        <v>0.0003344063430764442</v>
      </c>
    </row>
    <row r="37" spans="1:13" ht="19.5" customHeight="1">
      <c r="A37" s="68" t="s">
        <v>35</v>
      </c>
      <c r="B37" s="63"/>
      <c r="C37" s="75">
        <v>130</v>
      </c>
      <c r="D37" s="102">
        <v>876010.0000110263</v>
      </c>
      <c r="E37" s="104">
        <v>14550.6</v>
      </c>
      <c r="F37" s="104">
        <v>0</v>
      </c>
      <c r="G37" s="104">
        <v>0</v>
      </c>
      <c r="H37" s="90">
        <v>890560.6000110263</v>
      </c>
      <c r="I37" s="112">
        <v>43316.100010035</v>
      </c>
      <c r="J37" s="104">
        <v>0</v>
      </c>
      <c r="K37" s="91">
        <v>43316.100010035</v>
      </c>
      <c r="L37" s="77">
        <v>933876.7000210612</v>
      </c>
      <c r="M37" s="73">
        <f t="shared" si="0"/>
        <v>0.00234130344763108</v>
      </c>
    </row>
    <row r="38" spans="1:13" ht="19.5" customHeight="1">
      <c r="A38" s="68" t="s">
        <v>34</v>
      </c>
      <c r="B38" s="63"/>
      <c r="C38" s="75">
        <v>503</v>
      </c>
      <c r="D38" s="102">
        <v>1077290.4000013</v>
      </c>
      <c r="E38" s="104">
        <v>0</v>
      </c>
      <c r="F38" s="104">
        <v>0</v>
      </c>
      <c r="G38" s="104">
        <v>0</v>
      </c>
      <c r="H38" s="90">
        <v>1077290.4000013</v>
      </c>
      <c r="I38" s="112">
        <v>10479.000000012</v>
      </c>
      <c r="J38" s="104">
        <v>0</v>
      </c>
      <c r="K38" s="91">
        <v>10479.000000012</v>
      </c>
      <c r="L38" s="77">
        <v>1087769.400001312</v>
      </c>
      <c r="M38" s="73">
        <f t="shared" si="0"/>
        <v>0.0027271247332685635</v>
      </c>
    </row>
    <row r="39" spans="1:13" ht="19.5" customHeight="1">
      <c r="A39" s="68" t="s">
        <v>17</v>
      </c>
      <c r="B39" s="63"/>
      <c r="C39" s="75">
        <v>11</v>
      </c>
      <c r="D39" s="102">
        <v>38.30012005</v>
      </c>
      <c r="E39" s="104">
        <v>2.7E-13</v>
      </c>
      <c r="F39" s="104">
        <v>0</v>
      </c>
      <c r="G39" s="104">
        <v>0</v>
      </c>
      <c r="H39" s="90">
        <v>38.30012005000027</v>
      </c>
      <c r="I39" s="112">
        <v>3474.0000721</v>
      </c>
      <c r="J39" s="104">
        <v>0</v>
      </c>
      <c r="K39" s="91">
        <v>3474.0000721</v>
      </c>
      <c r="L39" s="77">
        <v>3512.3001921500004</v>
      </c>
      <c r="M39" s="73">
        <f t="shared" si="0"/>
        <v>8.805617003626543E-06</v>
      </c>
    </row>
    <row r="40" spans="1:13" ht="19.5" customHeight="1">
      <c r="A40" s="68" t="s">
        <v>44</v>
      </c>
      <c r="B40" s="63"/>
      <c r="C40" s="75">
        <v>7</v>
      </c>
      <c r="D40" s="102">
        <v>9545.400000000001</v>
      </c>
      <c r="E40" s="104">
        <v>0</v>
      </c>
      <c r="F40" s="104">
        <v>0</v>
      </c>
      <c r="G40" s="104">
        <v>0</v>
      </c>
      <c r="H40" s="90">
        <v>9545.400000000001</v>
      </c>
      <c r="I40" s="112">
        <v>587</v>
      </c>
      <c r="J40" s="104">
        <v>0</v>
      </c>
      <c r="K40" s="91">
        <v>587</v>
      </c>
      <c r="L40" s="77">
        <v>10132.400000000001</v>
      </c>
      <c r="M40" s="73">
        <f t="shared" si="0"/>
        <v>2.540273577040968E-05</v>
      </c>
    </row>
    <row r="41" spans="1:13" ht="19.5" customHeight="1">
      <c r="A41" s="68" t="s">
        <v>33</v>
      </c>
      <c r="B41" s="63"/>
      <c r="C41" s="75">
        <v>16828</v>
      </c>
      <c r="D41" s="102">
        <v>2951047.5000115205</v>
      </c>
      <c r="E41" s="104">
        <v>0</v>
      </c>
      <c r="F41" s="104">
        <v>57.599999999999994</v>
      </c>
      <c r="G41" s="104">
        <v>0</v>
      </c>
      <c r="H41" s="90">
        <v>2951105.100011521</v>
      </c>
      <c r="I41" s="112">
        <v>1058.6000009919999</v>
      </c>
      <c r="J41" s="104">
        <v>0</v>
      </c>
      <c r="K41" s="91">
        <v>1058.6000009919999</v>
      </c>
      <c r="L41" s="77">
        <v>2952163.700012513</v>
      </c>
      <c r="M41" s="73">
        <f t="shared" si="0"/>
        <v>0.007401310096562792</v>
      </c>
    </row>
    <row r="42" spans="1:13" ht="19.5" customHeight="1">
      <c r="A42" s="68" t="s">
        <v>45</v>
      </c>
      <c r="B42" s="63"/>
      <c r="C42" s="75">
        <v>166</v>
      </c>
      <c r="D42" s="102">
        <v>207698.90000069</v>
      </c>
      <c r="E42" s="104">
        <v>75.1</v>
      </c>
      <c r="F42" s="104">
        <v>0</v>
      </c>
      <c r="G42" s="104">
        <v>0</v>
      </c>
      <c r="H42" s="90">
        <v>207774.00000069</v>
      </c>
      <c r="I42" s="112">
        <v>268266.7000000035</v>
      </c>
      <c r="J42" s="104">
        <v>1914.3999999999999</v>
      </c>
      <c r="K42" s="91">
        <v>270181.1000000035</v>
      </c>
      <c r="L42" s="77">
        <v>477955.1000006934</v>
      </c>
      <c r="M42" s="73">
        <f t="shared" si="0"/>
        <v>0.0011982715956177555</v>
      </c>
    </row>
    <row r="43" spans="1:13" ht="19.5" customHeight="1">
      <c r="A43" s="68" t="s">
        <v>46</v>
      </c>
      <c r="B43" s="63"/>
      <c r="C43" s="75">
        <v>3</v>
      </c>
      <c r="D43" s="102">
        <v>14400</v>
      </c>
      <c r="E43" s="104">
        <v>0</v>
      </c>
      <c r="F43" s="104">
        <v>0</v>
      </c>
      <c r="G43" s="104">
        <v>0</v>
      </c>
      <c r="H43" s="90">
        <v>14400</v>
      </c>
      <c r="I43" s="112">
        <v>1500</v>
      </c>
      <c r="J43" s="104">
        <v>1</v>
      </c>
      <c r="K43" s="91">
        <v>1501</v>
      </c>
      <c r="L43" s="77">
        <v>15901</v>
      </c>
      <c r="M43" s="73">
        <f t="shared" si="0"/>
        <v>3.986507653520234E-05</v>
      </c>
    </row>
    <row r="44" spans="1:13" ht="19.5" customHeight="1">
      <c r="A44" s="68" t="s">
        <v>47</v>
      </c>
      <c r="B44" s="63"/>
      <c r="C44" s="75">
        <v>182</v>
      </c>
      <c r="D44" s="102">
        <v>398408.9999999998</v>
      </c>
      <c r="E44" s="104">
        <v>0</v>
      </c>
      <c r="F44" s="104">
        <v>0</v>
      </c>
      <c r="G44" s="104">
        <v>0</v>
      </c>
      <c r="H44" s="90">
        <v>398408.9999999998</v>
      </c>
      <c r="I44" s="112">
        <v>26282.399999999998</v>
      </c>
      <c r="J44" s="104">
        <v>0</v>
      </c>
      <c r="K44" s="91">
        <v>26282.399999999998</v>
      </c>
      <c r="L44" s="77">
        <v>424691.3999999998</v>
      </c>
      <c r="M44" s="73">
        <f t="shared" si="0"/>
        <v>0.0010647352471443447</v>
      </c>
    </row>
    <row r="45" spans="1:13" ht="19.5" customHeight="1">
      <c r="A45" s="68" t="s">
        <v>48</v>
      </c>
      <c r="B45" s="63"/>
      <c r="C45" s="75">
        <v>34</v>
      </c>
      <c r="D45" s="102">
        <v>115630.6</v>
      </c>
      <c r="E45" s="104">
        <v>310</v>
      </c>
      <c r="F45" s="104">
        <v>0</v>
      </c>
      <c r="G45" s="104">
        <v>0</v>
      </c>
      <c r="H45" s="90">
        <v>115940.6</v>
      </c>
      <c r="I45" s="112">
        <v>59160</v>
      </c>
      <c r="J45" s="104">
        <v>1800</v>
      </c>
      <c r="K45" s="91">
        <v>60960</v>
      </c>
      <c r="L45" s="77">
        <v>176900.6</v>
      </c>
      <c r="M45" s="73">
        <f t="shared" si="0"/>
        <v>0.00044350392793681</v>
      </c>
    </row>
    <row r="46" spans="1:13" ht="19.5" customHeight="1">
      <c r="A46" s="68" t="s">
        <v>49</v>
      </c>
      <c r="B46" s="63"/>
      <c r="C46" s="75">
        <v>32</v>
      </c>
      <c r="D46" s="102">
        <v>5791.600000000001</v>
      </c>
      <c r="E46" s="104">
        <v>0</v>
      </c>
      <c r="F46" s="104">
        <v>0</v>
      </c>
      <c r="G46" s="104">
        <v>0</v>
      </c>
      <c r="H46" s="90">
        <v>5791.600000000001</v>
      </c>
      <c r="I46" s="112">
        <v>83653.6</v>
      </c>
      <c r="J46" s="104">
        <v>0</v>
      </c>
      <c r="K46" s="91">
        <v>83653.6</v>
      </c>
      <c r="L46" s="77">
        <v>89445.2</v>
      </c>
      <c r="M46" s="73">
        <f t="shared" si="0"/>
        <v>0.00022424625770118108</v>
      </c>
    </row>
    <row r="47" spans="1:13" ht="19.5" customHeight="1">
      <c r="A47" s="68" t="s">
        <v>18</v>
      </c>
      <c r="B47" s="63"/>
      <c r="C47" s="75">
        <v>36</v>
      </c>
      <c r="D47" s="102">
        <v>12229.200000052</v>
      </c>
      <c r="E47" s="104">
        <v>0.2</v>
      </c>
      <c r="F47" s="104">
        <v>0</v>
      </c>
      <c r="G47" s="104">
        <v>0</v>
      </c>
      <c r="H47" s="90">
        <v>12229.400000052</v>
      </c>
      <c r="I47" s="112">
        <v>105714.20000027</v>
      </c>
      <c r="J47" s="104">
        <v>113.39999999999999</v>
      </c>
      <c r="K47" s="91">
        <v>105827.60000027</v>
      </c>
      <c r="L47" s="77">
        <v>118057.000000322</v>
      </c>
      <c r="M47" s="73">
        <f t="shared" si="0"/>
        <v>0.000295978324666953</v>
      </c>
    </row>
    <row r="48" spans="1:17" ht="19.5" customHeight="1">
      <c r="A48" s="68" t="s">
        <v>60</v>
      </c>
      <c r="B48" s="63"/>
      <c r="C48" s="75">
        <v>1835</v>
      </c>
      <c r="D48" s="105">
        <v>2376.1362907041766</v>
      </c>
      <c r="E48" s="104">
        <v>83341.30025879788</v>
      </c>
      <c r="F48" s="104">
        <v>0</v>
      </c>
      <c r="G48" s="104">
        <v>0.48768594326</v>
      </c>
      <c r="H48" s="90">
        <v>85717.92423544575</v>
      </c>
      <c r="I48" s="112">
        <v>89696.43134435282</v>
      </c>
      <c r="J48" s="104">
        <v>35.80000209529617</v>
      </c>
      <c r="K48" s="91">
        <v>89732.23134644824</v>
      </c>
      <c r="L48" s="77">
        <v>175450.15558190065</v>
      </c>
      <c r="M48" s="73">
        <f t="shared" si="0"/>
        <v>0.00043986754797721074</v>
      </c>
      <c r="Q48" s="59" t="s">
        <v>74</v>
      </c>
    </row>
    <row r="49" spans="1:13" ht="19.5" customHeight="1">
      <c r="A49" s="68" t="s">
        <v>14</v>
      </c>
      <c r="B49" s="63"/>
      <c r="C49" s="75">
        <v>495</v>
      </c>
      <c r="D49" s="102">
        <v>101106.61513522059</v>
      </c>
      <c r="E49" s="104">
        <v>169543.4000666306</v>
      </c>
      <c r="F49" s="104">
        <v>0.4</v>
      </c>
      <c r="G49" s="104">
        <v>43.222819862</v>
      </c>
      <c r="H49" s="90">
        <v>270693.63802171336</v>
      </c>
      <c r="I49" s="112">
        <v>578246.4279649089</v>
      </c>
      <c r="J49" s="104">
        <v>1800.0000005755096</v>
      </c>
      <c r="K49" s="91">
        <v>580046.4279654844</v>
      </c>
      <c r="L49" s="77">
        <v>850740.0659871956</v>
      </c>
      <c r="M49" s="73">
        <f t="shared" si="0"/>
        <v>0.0021328732684826514</v>
      </c>
    </row>
    <row r="50" spans="1:13" ht="19.5" customHeight="1">
      <c r="A50" s="68" t="s">
        <v>75</v>
      </c>
      <c r="B50" s="63"/>
      <c r="C50" s="75">
        <v>134</v>
      </c>
      <c r="D50" s="102">
        <v>8884.600051294598</v>
      </c>
      <c r="E50" s="104">
        <v>960</v>
      </c>
      <c r="F50" s="104">
        <v>0</v>
      </c>
      <c r="G50" s="104">
        <v>0</v>
      </c>
      <c r="H50" s="90">
        <v>9844.600051294598</v>
      </c>
      <c r="I50" s="112">
        <v>52710.90003287187</v>
      </c>
      <c r="J50" s="104">
        <v>2409</v>
      </c>
      <c r="K50" s="91">
        <v>55119.90003287187</v>
      </c>
      <c r="L50" s="77">
        <v>64964.500084166466</v>
      </c>
      <c r="M50" s="73">
        <f t="shared" si="0"/>
        <v>0.00016287118847408688</v>
      </c>
    </row>
    <row r="51" spans="1:13" ht="19.5" customHeight="1">
      <c r="A51" s="68" t="s">
        <v>50</v>
      </c>
      <c r="B51" s="63"/>
      <c r="C51" s="75">
        <v>132</v>
      </c>
      <c r="D51" s="102">
        <v>93158.10018789525</v>
      </c>
      <c r="E51" s="104">
        <v>274</v>
      </c>
      <c r="F51" s="104">
        <v>0</v>
      </c>
      <c r="G51" s="104">
        <v>0</v>
      </c>
      <c r="H51" s="90">
        <v>93432.10018789525</v>
      </c>
      <c r="I51" s="112">
        <v>568806.6006046612</v>
      </c>
      <c r="J51" s="104">
        <v>1153.1000000597103</v>
      </c>
      <c r="K51" s="91">
        <v>569959.7006047207</v>
      </c>
      <c r="L51" s="77">
        <v>663391.8007926161</v>
      </c>
      <c r="M51" s="73">
        <f t="shared" si="0"/>
        <v>0.0016631762097618606</v>
      </c>
    </row>
    <row r="52" spans="1:13" ht="19.5" customHeight="1">
      <c r="A52" s="69" t="s">
        <v>31</v>
      </c>
      <c r="B52" s="64"/>
      <c r="C52" s="78">
        <v>266</v>
      </c>
      <c r="D52" s="100">
        <v>58640.500040728024</v>
      </c>
      <c r="E52" s="106">
        <v>2468.7999999999997</v>
      </c>
      <c r="F52" s="106">
        <v>17.7</v>
      </c>
      <c r="G52" s="106">
        <v>0</v>
      </c>
      <c r="H52" s="89">
        <v>61127.000040728024</v>
      </c>
      <c r="I52" s="113">
        <v>682383.6001056597</v>
      </c>
      <c r="J52" s="106">
        <v>1392.200000004704</v>
      </c>
      <c r="K52" s="92">
        <v>683775.8001056643</v>
      </c>
      <c r="L52" s="78">
        <v>744902.8001463923</v>
      </c>
      <c r="M52" s="79">
        <f t="shared" si="0"/>
        <v>0.0018675307929766974</v>
      </c>
    </row>
    <row r="53" spans="1:13" ht="19.5" customHeight="1">
      <c r="A53" s="125" t="s">
        <v>71</v>
      </c>
      <c r="B53" s="126"/>
      <c r="C53" s="80">
        <f>SUM(C6:C52)-C8</f>
        <v>36638</v>
      </c>
      <c r="D53" s="107">
        <f>SUM(D6:D52)-D8</f>
        <v>157660543.70184997</v>
      </c>
      <c r="E53" s="108">
        <f aca="true" t="shared" si="2" ref="E53:L53">SUM(E6:E52)-E8</f>
        <v>8558775.501722591</v>
      </c>
      <c r="F53" s="108">
        <f t="shared" si="2"/>
        <v>153709.5</v>
      </c>
      <c r="G53" s="108">
        <f t="shared" si="2"/>
        <v>7470085.010579129</v>
      </c>
      <c r="H53" s="93">
        <f t="shared" si="2"/>
        <v>173843113.71415174</v>
      </c>
      <c r="I53" s="107">
        <f t="shared" si="2"/>
        <v>223590817.97721502</v>
      </c>
      <c r="J53" s="108">
        <f t="shared" si="2"/>
        <v>1436492.8005776766</v>
      </c>
      <c r="K53" s="93">
        <f t="shared" si="2"/>
        <v>225027310.77779266</v>
      </c>
      <c r="L53" s="80">
        <f t="shared" si="2"/>
        <v>398870424.49194413</v>
      </c>
      <c r="M53" s="81">
        <f t="shared" si="0"/>
        <v>1</v>
      </c>
    </row>
    <row r="54" spans="1:13" ht="19.5" customHeight="1" thickBot="1">
      <c r="A54" s="127" t="s">
        <v>56</v>
      </c>
      <c r="B54" s="128"/>
      <c r="C54" s="84"/>
      <c r="D54" s="109">
        <f>+D53/$L$53</f>
        <v>0.39526757067202456</v>
      </c>
      <c r="E54" s="110">
        <f aca="true" t="shared" si="3" ref="E54:L54">+E53/$L$53</f>
        <v>0.02145753351511137</v>
      </c>
      <c r="F54" s="110">
        <f t="shared" si="3"/>
        <v>0.00038536198866031597</v>
      </c>
      <c r="G54" s="110">
        <f t="shared" si="3"/>
        <v>0.01872809953280956</v>
      </c>
      <c r="H54" s="94">
        <f t="shared" si="3"/>
        <v>0.43583856570860596</v>
      </c>
      <c r="I54" s="109">
        <f t="shared" si="3"/>
        <v>0.560560032150819</v>
      </c>
      <c r="J54" s="110">
        <f t="shared" si="3"/>
        <v>0.0036014021405758275</v>
      </c>
      <c r="K54" s="94">
        <f t="shared" si="3"/>
        <v>0.5641614342913948</v>
      </c>
      <c r="L54" s="85">
        <f t="shared" si="3"/>
        <v>1</v>
      </c>
      <c r="M54" s="86"/>
    </row>
    <row r="55" spans="1:13" ht="30" customHeight="1">
      <c r="A55" s="129" t="s">
        <v>81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2:11" ht="15" customHeight="1">
      <c r="B56" s="2" t="s">
        <v>80</v>
      </c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15" customHeight="1">
      <c r="A57" s="1" t="s">
        <v>83</v>
      </c>
      <c r="C57" s="65"/>
      <c r="D57" s="65"/>
      <c r="E57" s="65"/>
      <c r="F57" s="65"/>
      <c r="G57" s="65"/>
      <c r="H57" s="65"/>
      <c r="I57" s="65"/>
      <c r="J57" s="65"/>
      <c r="K57" s="65"/>
    </row>
    <row r="58" ht="15" customHeight="1"/>
  </sheetData>
  <sheetProtection/>
  <mergeCells count="9">
    <mergeCell ref="A55:M55"/>
    <mergeCell ref="L4:L5"/>
    <mergeCell ref="M4:M5"/>
    <mergeCell ref="A53:B53"/>
    <mergeCell ref="A54:B54"/>
    <mergeCell ref="A4:B5"/>
    <mergeCell ref="C4:C5"/>
    <mergeCell ref="D4:H4"/>
    <mergeCell ref="I4:K4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scale="70" r:id="rId1"/>
  <headerFooter>
    <oddHeader>&amp;L&amp;"ＭＳ ゴシック,標準"平成26年度　環境統計集&amp;R&amp;"ＭＳ ゴシック,標準"7章 化学物質（化学物質）</oddHeader>
    <oddFooter>&amp;C&amp;"ＭＳ ゴシック,標準"343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O4" sqref="O4"/>
    </sheetView>
  </sheetViews>
  <sheetFormatPr defaultColWidth="9.00390625" defaultRowHeight="13.5"/>
  <cols>
    <col min="1" max="1" width="2.125" style="38" customWidth="1"/>
    <col min="2" max="2" width="27.375" style="38" customWidth="1"/>
    <col min="3" max="3" width="9.125" style="38" customWidth="1"/>
    <col min="4" max="4" width="13.75390625" style="38" customWidth="1"/>
    <col min="5" max="5" width="14.625" style="38" customWidth="1"/>
    <col min="6" max="6" width="13.625" style="38" customWidth="1"/>
    <col min="7" max="7" width="11.375" style="38" customWidth="1"/>
    <col min="8" max="8" width="14.25390625" style="38" customWidth="1"/>
    <col min="9" max="9" width="13.125" style="38" customWidth="1"/>
    <col min="10" max="10" width="12.50390625" style="38" customWidth="1"/>
    <col min="11" max="11" width="12.625" style="38" customWidth="1"/>
    <col min="12" max="12" width="13.25390625" style="38" customWidth="1"/>
    <col min="13" max="13" width="8.25390625" style="38" customWidth="1"/>
    <col min="14" max="16384" width="9.00390625" style="38" customWidth="1"/>
  </cols>
  <sheetData>
    <row r="1" s="37" customFormat="1" ht="14.25" thickBot="1">
      <c r="A1" s="37" t="s">
        <v>76</v>
      </c>
    </row>
    <row r="2" spans="1:13" ht="17.25" customHeight="1">
      <c r="A2" s="149" t="s">
        <v>53</v>
      </c>
      <c r="B2" s="150"/>
      <c r="C2" s="150" t="s">
        <v>52</v>
      </c>
      <c r="D2" s="153" t="s">
        <v>0</v>
      </c>
      <c r="E2" s="153"/>
      <c r="F2" s="153"/>
      <c r="G2" s="153"/>
      <c r="H2" s="153"/>
      <c r="I2" s="153" t="s">
        <v>22</v>
      </c>
      <c r="J2" s="153"/>
      <c r="K2" s="153"/>
      <c r="L2" s="141" t="s">
        <v>63</v>
      </c>
      <c r="M2" s="143" t="s">
        <v>55</v>
      </c>
    </row>
    <row r="3" spans="1:13" ht="27.75" thickBot="1">
      <c r="A3" s="151"/>
      <c r="B3" s="152"/>
      <c r="C3" s="152"/>
      <c r="D3" s="36" t="s">
        <v>5</v>
      </c>
      <c r="E3" s="36" t="s">
        <v>1</v>
      </c>
      <c r="F3" s="36" t="s">
        <v>2</v>
      </c>
      <c r="G3" s="36" t="s">
        <v>3</v>
      </c>
      <c r="H3" s="36" t="s">
        <v>59</v>
      </c>
      <c r="I3" s="36" t="s">
        <v>4</v>
      </c>
      <c r="J3" s="35" t="s">
        <v>54</v>
      </c>
      <c r="K3" s="36" t="s">
        <v>68</v>
      </c>
      <c r="L3" s="142"/>
      <c r="M3" s="144"/>
    </row>
    <row r="4" spans="1:13" ht="18.75" customHeight="1">
      <c r="A4" s="39" t="s">
        <v>6</v>
      </c>
      <c r="B4" s="40"/>
      <c r="C4" s="31">
        <v>16</v>
      </c>
      <c r="D4" s="30">
        <v>83.4</v>
      </c>
      <c r="E4" s="30">
        <v>95544.1</v>
      </c>
      <c r="F4" s="30">
        <v>640</v>
      </c>
      <c r="G4" s="30">
        <v>120303.20000000001</v>
      </c>
      <c r="H4" s="30">
        <v>216570.69999999998</v>
      </c>
      <c r="I4" s="30">
        <v>3190</v>
      </c>
      <c r="J4" s="30">
        <v>0</v>
      </c>
      <c r="K4" s="30">
        <v>3190</v>
      </c>
      <c r="L4" s="30">
        <v>219760.69999999998</v>
      </c>
      <c r="M4" s="41">
        <f>+L4/$L$51</f>
        <v>0.0005770552997912494</v>
      </c>
    </row>
    <row r="5" spans="1:13" ht="18.75" customHeight="1">
      <c r="A5" s="42" t="s">
        <v>21</v>
      </c>
      <c r="B5" s="43"/>
      <c r="C5" s="31">
        <v>32</v>
      </c>
      <c r="D5" s="30">
        <v>61969.899999999994</v>
      </c>
      <c r="E5" s="30">
        <v>172486</v>
      </c>
      <c r="F5" s="30">
        <v>73</v>
      </c>
      <c r="G5" s="30">
        <v>0</v>
      </c>
      <c r="H5" s="30">
        <v>234528.90000000002</v>
      </c>
      <c r="I5" s="30">
        <v>1500</v>
      </c>
      <c r="J5" s="30">
        <v>0</v>
      </c>
      <c r="K5" s="30">
        <v>1500</v>
      </c>
      <c r="L5" s="30">
        <v>236028.90000000002</v>
      </c>
      <c r="M5" s="44">
        <f aca="true" t="shared" si="0" ref="M5:M51">+L5/$L$51</f>
        <v>0.0006197729059331302</v>
      </c>
    </row>
    <row r="6" spans="1:13" ht="18.75" customHeight="1">
      <c r="A6" s="45" t="s">
        <v>51</v>
      </c>
      <c r="B6" s="46"/>
      <c r="C6" s="13">
        <f aca="true" t="shared" si="1" ref="C6:L6">SUM(C7:C29)</f>
        <v>12807</v>
      </c>
      <c r="D6" s="13">
        <f>SUM(D7:D29)</f>
        <v>159137331.65653017</v>
      </c>
      <c r="E6" s="13">
        <f t="shared" si="1"/>
        <v>4096801.5008178204</v>
      </c>
      <c r="F6" s="13">
        <f t="shared" si="1"/>
        <v>108307.59999999999</v>
      </c>
      <c r="G6" s="13">
        <f t="shared" si="1"/>
        <v>7922649.400037875</v>
      </c>
      <c r="H6" s="13">
        <f t="shared" si="1"/>
        <v>171265090.1573859</v>
      </c>
      <c r="I6" s="13">
        <f t="shared" si="1"/>
        <v>193021901.79803255</v>
      </c>
      <c r="J6" s="13">
        <f t="shared" si="1"/>
        <v>1540752.8001056197</v>
      </c>
      <c r="K6" s="13">
        <f t="shared" si="1"/>
        <v>194562654.59813803</v>
      </c>
      <c r="L6" s="13">
        <f t="shared" si="1"/>
        <v>365827744.75552356</v>
      </c>
      <c r="M6" s="47">
        <f t="shared" si="0"/>
        <v>0.9606032330705868</v>
      </c>
    </row>
    <row r="7" spans="1:13" ht="18.75" customHeight="1">
      <c r="A7" s="28"/>
      <c r="B7" s="27" t="s">
        <v>37</v>
      </c>
      <c r="C7" s="23">
        <v>366</v>
      </c>
      <c r="D7" s="23">
        <v>3616508.1007909817</v>
      </c>
      <c r="E7" s="23">
        <v>5467.500000805199</v>
      </c>
      <c r="F7" s="23">
        <v>1800</v>
      </c>
      <c r="G7" s="23">
        <v>2.6E-08</v>
      </c>
      <c r="H7" s="23">
        <v>3623775.600791812</v>
      </c>
      <c r="I7" s="23">
        <v>170986.5008271111</v>
      </c>
      <c r="J7" s="23">
        <v>5277.700089</v>
      </c>
      <c r="K7" s="23">
        <v>176264.20091611112</v>
      </c>
      <c r="L7" s="23">
        <v>3800039.8017079243</v>
      </c>
      <c r="M7" s="48">
        <f t="shared" si="0"/>
        <v>0.009978276857478367</v>
      </c>
    </row>
    <row r="8" spans="1:13" ht="18.75" customHeight="1">
      <c r="A8" s="28"/>
      <c r="B8" s="27" t="s">
        <v>38</v>
      </c>
      <c r="C8" s="23">
        <v>120</v>
      </c>
      <c r="D8" s="23">
        <v>48675.2001219381</v>
      </c>
      <c r="E8" s="23">
        <v>82.2000001022</v>
      </c>
      <c r="F8" s="23">
        <v>1.1</v>
      </c>
      <c r="G8" s="23">
        <v>0</v>
      </c>
      <c r="H8" s="23">
        <v>48758.50012204029</v>
      </c>
      <c r="I8" s="23">
        <v>488326.200011584</v>
      </c>
      <c r="J8" s="23">
        <v>0</v>
      </c>
      <c r="K8" s="23">
        <v>488326.200011584</v>
      </c>
      <c r="L8" s="23">
        <v>537084.7001336243</v>
      </c>
      <c r="M8" s="48">
        <f t="shared" si="0"/>
        <v>0.0014102957109660727</v>
      </c>
    </row>
    <row r="9" spans="1:13" ht="18.75" customHeight="1">
      <c r="A9" s="28"/>
      <c r="B9" s="27" t="s">
        <v>28</v>
      </c>
      <c r="C9" s="23">
        <v>187</v>
      </c>
      <c r="D9" s="23">
        <v>2478555.3003081456</v>
      </c>
      <c r="E9" s="23">
        <v>170777.20000103404</v>
      </c>
      <c r="F9" s="23">
        <v>0.6000000000000001</v>
      </c>
      <c r="G9" s="23">
        <v>0</v>
      </c>
      <c r="H9" s="23">
        <v>2649333.1003091796</v>
      </c>
      <c r="I9" s="23">
        <v>1273744.7000627946</v>
      </c>
      <c r="J9" s="23">
        <v>280564.4</v>
      </c>
      <c r="K9" s="23">
        <v>1554309.1000627948</v>
      </c>
      <c r="L9" s="23">
        <v>4203642.200371974</v>
      </c>
      <c r="M9" s="48">
        <f t="shared" si="0"/>
        <v>0.011038070092381379</v>
      </c>
    </row>
    <row r="10" spans="1:13" ht="18.75" customHeight="1">
      <c r="A10" s="28"/>
      <c r="B10" s="27" t="s">
        <v>39</v>
      </c>
      <c r="C10" s="23">
        <v>30</v>
      </c>
      <c r="D10" s="23">
        <v>115404.9000874411</v>
      </c>
      <c r="E10" s="23">
        <v>3877.1</v>
      </c>
      <c r="F10" s="23">
        <v>0</v>
      </c>
      <c r="G10" s="23">
        <v>0</v>
      </c>
      <c r="H10" s="23">
        <v>119282.00008744109</v>
      </c>
      <c r="I10" s="23">
        <v>177149.80000216054</v>
      </c>
      <c r="J10" s="23">
        <v>610.6</v>
      </c>
      <c r="K10" s="23">
        <v>177760.40000216055</v>
      </c>
      <c r="L10" s="23">
        <v>297042.4000896016</v>
      </c>
      <c r="M10" s="48">
        <f t="shared" si="0"/>
        <v>0.0007799842794203754</v>
      </c>
    </row>
    <row r="11" spans="1:13" ht="18.75" customHeight="1">
      <c r="A11" s="28"/>
      <c r="B11" s="27" t="s">
        <v>40</v>
      </c>
      <c r="C11" s="23">
        <v>207</v>
      </c>
      <c r="D11" s="23">
        <v>2370189.600888405</v>
      </c>
      <c r="E11" s="23">
        <v>464.5000000000016</v>
      </c>
      <c r="F11" s="23">
        <v>260</v>
      </c>
      <c r="G11" s="23">
        <v>0</v>
      </c>
      <c r="H11" s="23">
        <v>2370914.1008884045</v>
      </c>
      <c r="I11" s="23">
        <v>64105.000765370954</v>
      </c>
      <c r="J11" s="23">
        <v>40.2</v>
      </c>
      <c r="K11" s="23">
        <v>64145.20076537095</v>
      </c>
      <c r="L11" s="23">
        <v>2435059.3016537763</v>
      </c>
      <c r="M11" s="48">
        <f t="shared" si="0"/>
        <v>0.006394063521481731</v>
      </c>
    </row>
    <row r="12" spans="1:13" ht="18.75" customHeight="1">
      <c r="A12" s="28"/>
      <c r="B12" s="27" t="s">
        <v>32</v>
      </c>
      <c r="C12" s="23">
        <v>98</v>
      </c>
      <c r="D12" s="23">
        <v>737638.7003798981</v>
      </c>
      <c r="E12" s="23">
        <v>60.2</v>
      </c>
      <c r="F12" s="23">
        <v>0</v>
      </c>
      <c r="G12" s="23">
        <v>1.2E-10</v>
      </c>
      <c r="H12" s="23">
        <v>737698.9003798983</v>
      </c>
      <c r="I12" s="23">
        <v>225899.6000759854</v>
      </c>
      <c r="J12" s="23">
        <v>4.9</v>
      </c>
      <c r="K12" s="23">
        <v>225904.50007598542</v>
      </c>
      <c r="L12" s="23">
        <v>963603.4004558836</v>
      </c>
      <c r="M12" s="48">
        <f t="shared" si="0"/>
        <v>0.002530263368882322</v>
      </c>
    </row>
    <row r="13" spans="1:13" ht="18.75" customHeight="1">
      <c r="A13" s="28"/>
      <c r="B13" s="27" t="s">
        <v>20</v>
      </c>
      <c r="C13" s="23">
        <v>422</v>
      </c>
      <c r="D13" s="23">
        <v>7123042.501279559</v>
      </c>
      <c r="E13" s="23">
        <v>219834.80027896818</v>
      </c>
      <c r="F13" s="23">
        <v>0</v>
      </c>
      <c r="G13" s="23">
        <v>73.0000348159</v>
      </c>
      <c r="H13" s="23">
        <v>7342950.301593337</v>
      </c>
      <c r="I13" s="23">
        <v>1744615.9549781943</v>
      </c>
      <c r="J13" s="23">
        <v>8124.0000078620005</v>
      </c>
      <c r="K13" s="23">
        <v>1752739.954986056</v>
      </c>
      <c r="L13" s="23">
        <v>9095690.256579397</v>
      </c>
      <c r="M13" s="48">
        <f t="shared" si="0"/>
        <v>0.023883780256518886</v>
      </c>
    </row>
    <row r="14" spans="1:13" ht="18.75" customHeight="1">
      <c r="A14" s="28"/>
      <c r="B14" s="27" t="s">
        <v>30</v>
      </c>
      <c r="C14" s="23">
        <v>363</v>
      </c>
      <c r="D14" s="23">
        <v>9045214.900117356</v>
      </c>
      <c r="E14" s="23">
        <v>31.200000000230002</v>
      </c>
      <c r="F14" s="23">
        <v>0</v>
      </c>
      <c r="G14" s="23">
        <v>0</v>
      </c>
      <c r="H14" s="23">
        <v>9045246.100117356</v>
      </c>
      <c r="I14" s="23">
        <v>3252475.0010605603</v>
      </c>
      <c r="J14" s="23">
        <v>4250.2</v>
      </c>
      <c r="K14" s="23">
        <v>3256725.201060561</v>
      </c>
      <c r="L14" s="23">
        <v>12301971.301177911</v>
      </c>
      <c r="M14" s="48">
        <f t="shared" si="0"/>
        <v>0.032302944690404456</v>
      </c>
    </row>
    <row r="15" spans="1:13" ht="18.75" customHeight="1">
      <c r="A15" s="28"/>
      <c r="B15" s="27" t="s">
        <v>9</v>
      </c>
      <c r="C15" s="23">
        <v>2324</v>
      </c>
      <c r="D15" s="23">
        <v>21871778.70142569</v>
      </c>
      <c r="E15" s="23">
        <v>1780239.7004129956</v>
      </c>
      <c r="F15" s="23">
        <v>2685.8</v>
      </c>
      <c r="G15" s="23">
        <v>8850.00000287</v>
      </c>
      <c r="H15" s="23">
        <v>23663554.2018416</v>
      </c>
      <c r="I15" s="23">
        <v>91746622.80279244</v>
      </c>
      <c r="J15" s="23">
        <v>752676.2000079859</v>
      </c>
      <c r="K15" s="23">
        <v>92499299.00280033</v>
      </c>
      <c r="L15" s="23">
        <v>116162853.2046414</v>
      </c>
      <c r="M15" s="48">
        <f t="shared" si="0"/>
        <v>0.3050244656146947</v>
      </c>
    </row>
    <row r="16" spans="1:13" ht="18.75" customHeight="1">
      <c r="A16" s="28"/>
      <c r="B16" s="27" t="s">
        <v>24</v>
      </c>
      <c r="C16" s="23">
        <v>138</v>
      </c>
      <c r="D16" s="23">
        <v>1408559.400004818</v>
      </c>
      <c r="E16" s="23">
        <v>50447.60005212209</v>
      </c>
      <c r="F16" s="23">
        <v>0</v>
      </c>
      <c r="G16" s="23">
        <v>0</v>
      </c>
      <c r="H16" s="23">
        <v>1459007.0000569397</v>
      </c>
      <c r="I16" s="23">
        <v>670763.1000012037</v>
      </c>
      <c r="J16" s="23">
        <v>25596.7</v>
      </c>
      <c r="K16" s="23">
        <v>696359.8000012037</v>
      </c>
      <c r="L16" s="23">
        <v>2155366.800058144</v>
      </c>
      <c r="M16" s="48">
        <f t="shared" si="0"/>
        <v>0.005659637209781632</v>
      </c>
    </row>
    <row r="17" spans="1:13" ht="18.75" customHeight="1">
      <c r="A17" s="28"/>
      <c r="B17" s="27" t="s">
        <v>12</v>
      </c>
      <c r="C17" s="23">
        <v>1094</v>
      </c>
      <c r="D17" s="23">
        <v>21209439.100479715</v>
      </c>
      <c r="E17" s="23">
        <v>11848.800000000558</v>
      </c>
      <c r="F17" s="23">
        <v>25</v>
      </c>
      <c r="G17" s="23">
        <v>0</v>
      </c>
      <c r="H17" s="23">
        <v>21221312.900479708</v>
      </c>
      <c r="I17" s="23">
        <v>13159083.501465159</v>
      </c>
      <c r="J17" s="23">
        <v>41297.300000003794</v>
      </c>
      <c r="K17" s="23">
        <v>13200380.801465161</v>
      </c>
      <c r="L17" s="23">
        <v>34421693.70194489</v>
      </c>
      <c r="M17" s="48">
        <f t="shared" si="0"/>
        <v>0.09038568214652741</v>
      </c>
    </row>
    <row r="18" spans="1:13" ht="18.75" customHeight="1">
      <c r="A18" s="28"/>
      <c r="B18" s="27" t="s">
        <v>29</v>
      </c>
      <c r="C18" s="23">
        <v>320</v>
      </c>
      <c r="D18" s="23">
        <v>7476246.300046488</v>
      </c>
      <c r="E18" s="23">
        <v>33396.30000000112</v>
      </c>
      <c r="F18" s="23">
        <v>2266.5</v>
      </c>
      <c r="G18" s="23">
        <v>0</v>
      </c>
      <c r="H18" s="23">
        <v>7511909.100046488</v>
      </c>
      <c r="I18" s="23">
        <v>1593716.7002428502</v>
      </c>
      <c r="J18" s="23">
        <v>3810</v>
      </c>
      <c r="K18" s="23">
        <v>1597526.7002428502</v>
      </c>
      <c r="L18" s="23">
        <v>9109435.800289337</v>
      </c>
      <c r="M18" s="48">
        <f t="shared" si="0"/>
        <v>0.023919873783916336</v>
      </c>
    </row>
    <row r="19" spans="1:13" ht="18.75" customHeight="1">
      <c r="A19" s="28"/>
      <c r="B19" s="27" t="s">
        <v>41</v>
      </c>
      <c r="C19" s="23">
        <v>25</v>
      </c>
      <c r="D19" s="23">
        <v>143608.000000109</v>
      </c>
      <c r="E19" s="23">
        <v>773</v>
      </c>
      <c r="F19" s="23">
        <v>0</v>
      </c>
      <c r="G19" s="23">
        <v>0</v>
      </c>
      <c r="H19" s="23">
        <v>144381.000000109</v>
      </c>
      <c r="I19" s="23">
        <v>32663.900000677</v>
      </c>
      <c r="J19" s="23">
        <v>9284.8</v>
      </c>
      <c r="K19" s="23">
        <v>41948.700000677</v>
      </c>
      <c r="L19" s="23">
        <v>186329.700000786</v>
      </c>
      <c r="M19" s="48">
        <f t="shared" si="0"/>
        <v>0.0004892710156728073</v>
      </c>
    </row>
    <row r="20" spans="1:13" ht="18.75" customHeight="1">
      <c r="A20" s="28"/>
      <c r="B20" s="27" t="s">
        <v>8</v>
      </c>
      <c r="C20" s="23">
        <v>520</v>
      </c>
      <c r="D20" s="23">
        <v>4583646.600200231</v>
      </c>
      <c r="E20" s="23">
        <v>40140.80000037997</v>
      </c>
      <c r="F20" s="23">
        <v>1.3</v>
      </c>
      <c r="G20" s="23">
        <v>123.000000043</v>
      </c>
      <c r="H20" s="23">
        <v>4623911.700200654</v>
      </c>
      <c r="I20" s="23">
        <v>5416680.702872459</v>
      </c>
      <c r="J20" s="23">
        <v>19094.200000001703</v>
      </c>
      <c r="K20" s="23">
        <v>5435774.90287246</v>
      </c>
      <c r="L20" s="23">
        <v>10059686.603073107</v>
      </c>
      <c r="M20" s="48">
        <f t="shared" si="0"/>
        <v>0.02641507543679269</v>
      </c>
    </row>
    <row r="21" spans="1:13" ht="18.75" customHeight="1">
      <c r="A21" s="28"/>
      <c r="B21" s="27" t="s">
        <v>19</v>
      </c>
      <c r="C21" s="23">
        <v>381</v>
      </c>
      <c r="D21" s="23">
        <v>3355369.340181363</v>
      </c>
      <c r="E21" s="23">
        <v>468819.90002642846</v>
      </c>
      <c r="F21" s="23">
        <v>101000</v>
      </c>
      <c r="G21" s="23">
        <v>86614</v>
      </c>
      <c r="H21" s="23">
        <v>4011803.2402077904</v>
      </c>
      <c r="I21" s="23">
        <v>23969247.80561919</v>
      </c>
      <c r="J21" s="23">
        <v>644.9</v>
      </c>
      <c r="K21" s="23">
        <v>23969892.705619194</v>
      </c>
      <c r="L21" s="23">
        <v>27981695.94582701</v>
      </c>
      <c r="M21" s="48">
        <f t="shared" si="0"/>
        <v>0.0734753117490379</v>
      </c>
    </row>
    <row r="22" spans="1:13" ht="18.75" customHeight="1">
      <c r="A22" s="28"/>
      <c r="B22" s="27" t="s">
        <v>7</v>
      </c>
      <c r="C22" s="23">
        <v>562</v>
      </c>
      <c r="D22" s="23">
        <v>1935087.00916222</v>
      </c>
      <c r="E22" s="23">
        <v>872266.8000449659</v>
      </c>
      <c r="F22" s="23">
        <v>3.9000000000000004</v>
      </c>
      <c r="G22" s="23">
        <v>7826968.4</v>
      </c>
      <c r="H22" s="23">
        <v>10634326.1092072</v>
      </c>
      <c r="I22" s="23">
        <v>8758439.8249932</v>
      </c>
      <c r="J22" s="23">
        <v>24834.70000053</v>
      </c>
      <c r="K22" s="23">
        <v>8783274.52499373</v>
      </c>
      <c r="L22" s="23">
        <v>19417600.6342009</v>
      </c>
      <c r="M22" s="48">
        <f t="shared" si="0"/>
        <v>0.05098741201313772</v>
      </c>
    </row>
    <row r="23" spans="1:13" ht="18.75" customHeight="1">
      <c r="A23" s="28"/>
      <c r="B23" s="27" t="s">
        <v>23</v>
      </c>
      <c r="C23" s="23">
        <v>1851</v>
      </c>
      <c r="D23" s="23">
        <v>14343030.700062897</v>
      </c>
      <c r="E23" s="23">
        <v>76260.60000000018</v>
      </c>
      <c r="F23" s="23">
        <v>172.7</v>
      </c>
      <c r="G23" s="23">
        <v>11.00000012</v>
      </c>
      <c r="H23" s="23">
        <v>14419475.000063023</v>
      </c>
      <c r="I23" s="23">
        <v>11659475.500080958</v>
      </c>
      <c r="J23" s="23">
        <v>107927.70000002404</v>
      </c>
      <c r="K23" s="23">
        <v>11767403.200080983</v>
      </c>
      <c r="L23" s="23">
        <v>26186878.20014403</v>
      </c>
      <c r="M23" s="48">
        <f t="shared" si="0"/>
        <v>0.06876241680328214</v>
      </c>
    </row>
    <row r="24" spans="1:13" ht="18.75" customHeight="1">
      <c r="A24" s="28"/>
      <c r="B24" s="27" t="s">
        <v>25</v>
      </c>
      <c r="C24" s="23">
        <v>815</v>
      </c>
      <c r="D24" s="23">
        <v>8945064.300133832</v>
      </c>
      <c r="E24" s="23">
        <v>3051.7</v>
      </c>
      <c r="F24" s="23">
        <v>5.8</v>
      </c>
      <c r="G24" s="23">
        <v>10</v>
      </c>
      <c r="H24" s="23">
        <v>8948131.80013383</v>
      </c>
      <c r="I24" s="23">
        <v>2495762.7000085018</v>
      </c>
      <c r="J24" s="23">
        <v>5825.6</v>
      </c>
      <c r="K24" s="23">
        <v>2501588.300008502</v>
      </c>
      <c r="L24" s="23">
        <v>11449720.100142337</v>
      </c>
      <c r="M24" s="48">
        <f t="shared" si="0"/>
        <v>0.030065073804886544</v>
      </c>
    </row>
    <row r="25" spans="1:13" ht="18.75" customHeight="1">
      <c r="A25" s="28"/>
      <c r="B25" s="27" t="s">
        <v>10</v>
      </c>
      <c r="C25" s="23">
        <v>1423</v>
      </c>
      <c r="D25" s="23">
        <v>6469529.000274064</v>
      </c>
      <c r="E25" s="23">
        <v>231205.5000000001</v>
      </c>
      <c r="F25" s="23">
        <v>0</v>
      </c>
      <c r="G25" s="23">
        <v>0</v>
      </c>
      <c r="H25" s="23">
        <v>6700734.500274068</v>
      </c>
      <c r="I25" s="23">
        <v>18606838.40097275</v>
      </c>
      <c r="J25" s="23">
        <v>210725.3000000001</v>
      </c>
      <c r="K25" s="23">
        <v>18817563.700972747</v>
      </c>
      <c r="L25" s="23">
        <v>25518298.201246824</v>
      </c>
      <c r="M25" s="48">
        <f t="shared" si="0"/>
        <v>0.06700683615716088</v>
      </c>
    </row>
    <row r="26" spans="1:13" ht="18.75" customHeight="1">
      <c r="A26" s="28"/>
      <c r="B26" s="27" t="s">
        <v>15</v>
      </c>
      <c r="C26" s="23">
        <v>1183</v>
      </c>
      <c r="D26" s="23">
        <v>39277573.90051573</v>
      </c>
      <c r="E26" s="23">
        <v>84241.20000001667</v>
      </c>
      <c r="F26" s="23">
        <v>84.89999999999999</v>
      </c>
      <c r="G26" s="23">
        <v>0</v>
      </c>
      <c r="H26" s="23">
        <v>39361900.00051575</v>
      </c>
      <c r="I26" s="23">
        <v>5715840.501196198</v>
      </c>
      <c r="J26" s="23">
        <v>28737.200000211993</v>
      </c>
      <c r="K26" s="23">
        <v>5744577.701196409</v>
      </c>
      <c r="L26" s="23">
        <v>45106477.701712176</v>
      </c>
      <c r="M26" s="48">
        <f t="shared" si="0"/>
        <v>0.11844216009818327</v>
      </c>
    </row>
    <row r="27" spans="1:13" ht="18.75" customHeight="1">
      <c r="A27" s="28"/>
      <c r="B27" s="27" t="s">
        <v>26</v>
      </c>
      <c r="C27" s="23">
        <v>243</v>
      </c>
      <c r="D27" s="23">
        <v>1246815.9000001498</v>
      </c>
      <c r="E27" s="23">
        <v>42813.4</v>
      </c>
      <c r="F27" s="23">
        <v>0</v>
      </c>
      <c r="G27" s="23">
        <v>0</v>
      </c>
      <c r="H27" s="23">
        <v>1289629.3000001502</v>
      </c>
      <c r="I27" s="23">
        <v>1320714.2000000481</v>
      </c>
      <c r="J27" s="23">
        <v>10853.5</v>
      </c>
      <c r="K27" s="23">
        <v>1331567.7000000481</v>
      </c>
      <c r="L27" s="23">
        <v>2621197.0000001974</v>
      </c>
      <c r="M27" s="48">
        <f t="shared" si="0"/>
        <v>0.006882830372523556</v>
      </c>
    </row>
    <row r="28" spans="1:13" ht="18.75" customHeight="1">
      <c r="A28" s="28"/>
      <c r="B28" s="27" t="s">
        <v>42</v>
      </c>
      <c r="C28" s="23">
        <v>8</v>
      </c>
      <c r="D28" s="23">
        <v>16209.50000031024</v>
      </c>
      <c r="E28" s="23">
        <v>5.4E-11</v>
      </c>
      <c r="F28" s="23">
        <v>0</v>
      </c>
      <c r="G28" s="23">
        <v>0</v>
      </c>
      <c r="H28" s="23">
        <v>16209.500000310294</v>
      </c>
      <c r="I28" s="23">
        <v>1490.0000000187001</v>
      </c>
      <c r="J28" s="23">
        <v>0</v>
      </c>
      <c r="K28" s="23">
        <v>1490.0000000187001</v>
      </c>
      <c r="L28" s="23">
        <v>17699.500000328993</v>
      </c>
      <c r="M28" s="48">
        <f t="shared" si="0"/>
        <v>4.6475963531446095E-05</v>
      </c>
    </row>
    <row r="29" spans="1:13" ht="18.75" customHeight="1">
      <c r="A29" s="25"/>
      <c r="B29" s="24" t="s">
        <v>13</v>
      </c>
      <c r="C29" s="18">
        <v>127</v>
      </c>
      <c r="D29" s="23">
        <v>1320144.7000688398</v>
      </c>
      <c r="E29" s="23">
        <v>701.5</v>
      </c>
      <c r="F29" s="23">
        <v>0</v>
      </c>
      <c r="G29" s="23">
        <v>0</v>
      </c>
      <c r="H29" s="23">
        <v>1320846.2000688398</v>
      </c>
      <c r="I29" s="23">
        <v>477259.4000030992</v>
      </c>
      <c r="J29" s="23">
        <v>572.7</v>
      </c>
      <c r="K29" s="23">
        <v>477832.1000030991</v>
      </c>
      <c r="L29" s="23">
        <v>1798678.3000719394</v>
      </c>
      <c r="M29" s="49">
        <f t="shared" si="0"/>
        <v>0.004723032123924013</v>
      </c>
    </row>
    <row r="30" spans="1:13" ht="18.75" customHeight="1">
      <c r="A30" s="42" t="s">
        <v>16</v>
      </c>
      <c r="B30" s="43"/>
      <c r="C30" s="18">
        <v>219</v>
      </c>
      <c r="D30" s="12">
        <v>280668.7000362566</v>
      </c>
      <c r="E30" s="12">
        <v>2455.000000028402</v>
      </c>
      <c r="F30" s="12">
        <v>7307.5</v>
      </c>
      <c r="G30" s="12">
        <v>0</v>
      </c>
      <c r="H30" s="12">
        <v>290431.200036285</v>
      </c>
      <c r="I30" s="12">
        <v>552613.3006456473</v>
      </c>
      <c r="J30" s="12">
        <v>1382</v>
      </c>
      <c r="K30" s="12">
        <v>553995.3006456473</v>
      </c>
      <c r="L30" s="12">
        <v>844426.5006819321</v>
      </c>
      <c r="M30" s="44">
        <f t="shared" si="0"/>
        <v>0.0022173245148140136</v>
      </c>
    </row>
    <row r="31" spans="1:13" ht="18.75" customHeight="1">
      <c r="A31" s="42" t="s">
        <v>27</v>
      </c>
      <c r="B31" s="43"/>
      <c r="C31" s="18">
        <v>45</v>
      </c>
      <c r="D31" s="12">
        <v>42399.799999999996</v>
      </c>
      <c r="E31" s="17">
        <v>0</v>
      </c>
      <c r="F31" s="17">
        <v>0</v>
      </c>
      <c r="G31" s="17">
        <v>0</v>
      </c>
      <c r="H31" s="12">
        <v>42399.799999999996</v>
      </c>
      <c r="I31" s="17">
        <v>5469.8</v>
      </c>
      <c r="J31" s="17">
        <v>0</v>
      </c>
      <c r="K31" s="17">
        <v>5469.8</v>
      </c>
      <c r="L31" s="17">
        <v>47869.6</v>
      </c>
      <c r="M31" s="44">
        <f t="shared" si="0"/>
        <v>0.00012569766286186379</v>
      </c>
    </row>
    <row r="32" spans="1:13" ht="18.75" customHeight="1">
      <c r="A32" s="42" t="s">
        <v>43</v>
      </c>
      <c r="B32" s="43"/>
      <c r="C32" s="18">
        <v>13</v>
      </c>
      <c r="D32" s="12">
        <v>3882.2999999999997</v>
      </c>
      <c r="E32" s="17">
        <v>2400</v>
      </c>
      <c r="F32" s="17">
        <v>0</v>
      </c>
      <c r="G32" s="17">
        <v>0</v>
      </c>
      <c r="H32" s="12">
        <v>6282.3</v>
      </c>
      <c r="I32" s="17">
        <v>31500</v>
      </c>
      <c r="J32" s="17">
        <v>1500</v>
      </c>
      <c r="K32" s="17">
        <v>33000</v>
      </c>
      <c r="L32" s="17">
        <v>39282.299999999996</v>
      </c>
      <c r="M32" s="44">
        <f t="shared" si="0"/>
        <v>0.00010314883144706853</v>
      </c>
    </row>
    <row r="33" spans="1:13" ht="18.75" customHeight="1">
      <c r="A33" s="42" t="s">
        <v>11</v>
      </c>
      <c r="B33" s="43"/>
      <c r="C33" s="18">
        <v>1944</v>
      </c>
      <c r="D33" s="12">
        <v>897.4008172657739</v>
      </c>
      <c r="E33" s="17">
        <v>4088585.7002607537</v>
      </c>
      <c r="F33" s="17">
        <v>286.59999999999997</v>
      </c>
      <c r="G33" s="17">
        <v>0</v>
      </c>
      <c r="H33" s="12">
        <v>4089769.70107802</v>
      </c>
      <c r="I33" s="17">
        <v>149680.90014270146</v>
      </c>
      <c r="J33" s="17">
        <v>152500.00000133005</v>
      </c>
      <c r="K33" s="17">
        <v>302180.9001440311</v>
      </c>
      <c r="L33" s="17">
        <v>4391950.6012219945</v>
      </c>
      <c r="M33" s="44">
        <f t="shared" si="0"/>
        <v>0.01153253684965745</v>
      </c>
    </row>
    <row r="34" spans="1:13" ht="18.75" customHeight="1">
      <c r="A34" s="42" t="s">
        <v>36</v>
      </c>
      <c r="B34" s="43"/>
      <c r="C34" s="18">
        <v>38</v>
      </c>
      <c r="D34" s="12">
        <v>89496.50000629999</v>
      </c>
      <c r="E34" s="17">
        <v>0</v>
      </c>
      <c r="F34" s="17">
        <v>0</v>
      </c>
      <c r="G34" s="17">
        <v>0</v>
      </c>
      <c r="H34" s="12">
        <v>89496.50000629999</v>
      </c>
      <c r="I34" s="17">
        <v>49455.100064</v>
      </c>
      <c r="J34" s="17">
        <v>582.3000000000001</v>
      </c>
      <c r="K34" s="17">
        <v>50037.400063999994</v>
      </c>
      <c r="L34" s="17">
        <v>139533.9000703</v>
      </c>
      <c r="M34" s="44">
        <f t="shared" si="0"/>
        <v>0.000366392974431321</v>
      </c>
    </row>
    <row r="35" spans="1:13" ht="18.75" customHeight="1">
      <c r="A35" s="42" t="s">
        <v>35</v>
      </c>
      <c r="B35" s="43"/>
      <c r="C35" s="18">
        <v>135</v>
      </c>
      <c r="D35" s="12">
        <v>863017.0000160703</v>
      </c>
      <c r="E35" s="17">
        <v>12269.1</v>
      </c>
      <c r="F35" s="17">
        <v>1105.3</v>
      </c>
      <c r="G35" s="17">
        <v>0</v>
      </c>
      <c r="H35" s="12">
        <v>876391.4000160705</v>
      </c>
      <c r="I35" s="17">
        <v>54428.6000202608</v>
      </c>
      <c r="J35" s="17">
        <v>0</v>
      </c>
      <c r="K35" s="17">
        <v>54428.6000202608</v>
      </c>
      <c r="L35" s="17">
        <v>930820.0000363312</v>
      </c>
      <c r="M35" s="44">
        <f t="shared" si="0"/>
        <v>0.002444179574294475</v>
      </c>
    </row>
    <row r="36" spans="1:13" ht="18.75" customHeight="1">
      <c r="A36" s="42" t="s">
        <v>34</v>
      </c>
      <c r="B36" s="43"/>
      <c r="C36" s="18">
        <v>505</v>
      </c>
      <c r="D36" s="12">
        <v>1119760.2000009192</v>
      </c>
      <c r="E36" s="17">
        <v>0</v>
      </c>
      <c r="F36" s="17">
        <v>0</v>
      </c>
      <c r="G36" s="17">
        <v>0</v>
      </c>
      <c r="H36" s="12">
        <v>1119760.2000009192</v>
      </c>
      <c r="I36" s="17">
        <v>8053.100000000001</v>
      </c>
      <c r="J36" s="17">
        <v>0</v>
      </c>
      <c r="K36" s="17">
        <v>8053.100000000001</v>
      </c>
      <c r="L36" s="17">
        <v>1127813.300000919</v>
      </c>
      <c r="M36" s="44">
        <f t="shared" si="0"/>
        <v>0.0029614514421395116</v>
      </c>
    </row>
    <row r="37" spans="1:13" ht="18.75" customHeight="1">
      <c r="A37" s="42" t="s">
        <v>17</v>
      </c>
      <c r="B37" s="43"/>
      <c r="C37" s="18">
        <v>13</v>
      </c>
      <c r="D37" s="12">
        <v>50.80008792800001</v>
      </c>
      <c r="E37" s="17">
        <v>1.2E-12</v>
      </c>
      <c r="F37" s="17">
        <v>0</v>
      </c>
      <c r="G37" s="17">
        <v>0</v>
      </c>
      <c r="H37" s="12">
        <v>50.80008792800121</v>
      </c>
      <c r="I37" s="17">
        <v>9709.000015</v>
      </c>
      <c r="J37" s="17">
        <v>0</v>
      </c>
      <c r="K37" s="17">
        <v>9709.000015</v>
      </c>
      <c r="L37" s="17">
        <v>9759.800102928002</v>
      </c>
      <c r="M37" s="44">
        <f t="shared" si="0"/>
        <v>2.5627623020393478E-05</v>
      </c>
    </row>
    <row r="38" spans="1:13" ht="18.75" customHeight="1">
      <c r="A38" s="42" t="s">
        <v>44</v>
      </c>
      <c r="B38" s="43"/>
      <c r="C38" s="18">
        <v>8</v>
      </c>
      <c r="D38" s="12">
        <v>9425.4</v>
      </c>
      <c r="E38" s="17">
        <v>0</v>
      </c>
      <c r="F38" s="17">
        <v>0</v>
      </c>
      <c r="G38" s="17">
        <v>0</v>
      </c>
      <c r="H38" s="12">
        <v>9425.4</v>
      </c>
      <c r="I38" s="17">
        <v>2006</v>
      </c>
      <c r="J38" s="17">
        <v>0</v>
      </c>
      <c r="K38" s="17">
        <v>2006</v>
      </c>
      <c r="L38" s="17">
        <v>11431.4</v>
      </c>
      <c r="M38" s="44">
        <f t="shared" si="0"/>
        <v>3.0016968247888217E-05</v>
      </c>
    </row>
    <row r="39" spans="1:13" ht="18.75" customHeight="1">
      <c r="A39" s="42" t="s">
        <v>33</v>
      </c>
      <c r="B39" s="43"/>
      <c r="C39" s="18">
        <v>17479</v>
      </c>
      <c r="D39" s="12">
        <v>2903694.90000546</v>
      </c>
      <c r="E39" s="17">
        <v>0</v>
      </c>
      <c r="F39" s="17">
        <v>0.8</v>
      </c>
      <c r="G39" s="17">
        <v>0</v>
      </c>
      <c r="H39" s="12">
        <v>2903695.7000054596</v>
      </c>
      <c r="I39" s="17">
        <v>1862.5000011</v>
      </c>
      <c r="J39" s="17">
        <v>0</v>
      </c>
      <c r="K39" s="17">
        <v>1862.5000011</v>
      </c>
      <c r="L39" s="17">
        <v>2905558.2000065604</v>
      </c>
      <c r="M39" s="44">
        <f t="shared" si="0"/>
        <v>0.007629515915109975</v>
      </c>
    </row>
    <row r="40" spans="1:13" ht="18.75" customHeight="1">
      <c r="A40" s="42" t="s">
        <v>45</v>
      </c>
      <c r="B40" s="43"/>
      <c r="C40" s="18">
        <v>140</v>
      </c>
      <c r="D40" s="12">
        <v>219675.2000024</v>
      </c>
      <c r="E40" s="17">
        <v>737.1</v>
      </c>
      <c r="F40" s="17">
        <v>0</v>
      </c>
      <c r="G40" s="17">
        <v>0</v>
      </c>
      <c r="H40" s="12">
        <v>220412.3000024</v>
      </c>
      <c r="I40" s="17">
        <v>315724.600000003</v>
      </c>
      <c r="J40" s="17">
        <v>1983</v>
      </c>
      <c r="K40" s="17">
        <v>317707.60000000306</v>
      </c>
      <c r="L40" s="17">
        <v>538119.900002403</v>
      </c>
      <c r="M40" s="44">
        <f t="shared" si="0"/>
        <v>0.0014130139748350081</v>
      </c>
    </row>
    <row r="41" spans="1:13" ht="18.75" customHeight="1">
      <c r="A41" s="42" t="s">
        <v>46</v>
      </c>
      <c r="B41" s="43"/>
      <c r="C41" s="18">
        <v>2</v>
      </c>
      <c r="D41" s="12">
        <v>9900</v>
      </c>
      <c r="E41" s="17">
        <v>0</v>
      </c>
      <c r="F41" s="17">
        <v>0</v>
      </c>
      <c r="G41" s="17">
        <v>0</v>
      </c>
      <c r="H41" s="12">
        <v>9900</v>
      </c>
      <c r="I41" s="17">
        <v>1400</v>
      </c>
      <c r="J41" s="17">
        <v>1</v>
      </c>
      <c r="K41" s="17">
        <v>1401</v>
      </c>
      <c r="L41" s="17">
        <v>11301</v>
      </c>
      <c r="M41" s="44">
        <f t="shared" si="0"/>
        <v>2.967455938637304E-05</v>
      </c>
    </row>
    <row r="42" spans="1:13" ht="18.75" customHeight="1">
      <c r="A42" s="42" t="s">
        <v>47</v>
      </c>
      <c r="B42" s="43"/>
      <c r="C42" s="18">
        <v>208</v>
      </c>
      <c r="D42" s="12">
        <v>486659.7999999998</v>
      </c>
      <c r="E42" s="17">
        <v>0</v>
      </c>
      <c r="F42" s="17">
        <v>0</v>
      </c>
      <c r="G42" s="17">
        <v>0</v>
      </c>
      <c r="H42" s="12">
        <v>486659.7999999998</v>
      </c>
      <c r="I42" s="17">
        <v>42458.59999999999</v>
      </c>
      <c r="J42" s="17">
        <v>0</v>
      </c>
      <c r="K42" s="17">
        <v>42458.59999999999</v>
      </c>
      <c r="L42" s="17">
        <v>529118.3999999998</v>
      </c>
      <c r="M42" s="44">
        <f t="shared" si="0"/>
        <v>0.0013893775226283228</v>
      </c>
    </row>
    <row r="43" spans="1:13" ht="18.75" customHeight="1">
      <c r="A43" s="42" t="s">
        <v>48</v>
      </c>
      <c r="B43" s="43"/>
      <c r="C43" s="18">
        <v>39</v>
      </c>
      <c r="D43" s="12">
        <v>123713.50000000001</v>
      </c>
      <c r="E43" s="17">
        <v>900</v>
      </c>
      <c r="F43" s="17">
        <v>0</v>
      </c>
      <c r="G43" s="17">
        <v>0</v>
      </c>
      <c r="H43" s="12">
        <v>124613.50000000001</v>
      </c>
      <c r="I43" s="17">
        <v>59451</v>
      </c>
      <c r="J43" s="17">
        <v>3600</v>
      </c>
      <c r="K43" s="17">
        <v>63051</v>
      </c>
      <c r="L43" s="17">
        <v>187664.5</v>
      </c>
      <c r="M43" s="44">
        <f t="shared" si="0"/>
        <v>0.0004927759799985844</v>
      </c>
    </row>
    <row r="44" spans="1:13" ht="18.75" customHeight="1">
      <c r="A44" s="42" t="s">
        <v>49</v>
      </c>
      <c r="B44" s="43"/>
      <c r="C44" s="18">
        <v>33</v>
      </c>
      <c r="D44" s="12">
        <v>4902.200000000002</v>
      </c>
      <c r="E44" s="17">
        <v>0</v>
      </c>
      <c r="F44" s="17">
        <v>0</v>
      </c>
      <c r="G44" s="17">
        <v>0</v>
      </c>
      <c r="H44" s="12">
        <v>4902.200000000002</v>
      </c>
      <c r="I44" s="17">
        <v>85410</v>
      </c>
      <c r="J44" s="17">
        <v>0</v>
      </c>
      <c r="K44" s="17">
        <v>85410</v>
      </c>
      <c r="L44" s="17">
        <v>90312.20000000003</v>
      </c>
      <c r="M44" s="44">
        <f t="shared" si="0"/>
        <v>0.00023714492011450312</v>
      </c>
    </row>
    <row r="45" spans="1:13" ht="18.75" customHeight="1">
      <c r="A45" s="42" t="s">
        <v>18</v>
      </c>
      <c r="B45" s="43"/>
      <c r="C45" s="18">
        <v>37</v>
      </c>
      <c r="D45" s="12">
        <v>8134.40000005</v>
      </c>
      <c r="E45" s="17">
        <v>0.1</v>
      </c>
      <c r="F45" s="17">
        <v>0</v>
      </c>
      <c r="G45" s="17">
        <v>0</v>
      </c>
      <c r="H45" s="12">
        <v>8134.50000005</v>
      </c>
      <c r="I45" s="17">
        <v>105576.00000008</v>
      </c>
      <c r="J45" s="17">
        <v>1.3</v>
      </c>
      <c r="K45" s="17">
        <v>105577.30000008</v>
      </c>
      <c r="L45" s="17">
        <v>113711.80000013001</v>
      </c>
      <c r="M45" s="44">
        <f t="shared" si="0"/>
        <v>0.00029858840474606064</v>
      </c>
    </row>
    <row r="46" spans="1:13" ht="18.75" customHeight="1">
      <c r="A46" s="42" t="s">
        <v>69</v>
      </c>
      <c r="B46" s="43"/>
      <c r="C46" s="18">
        <v>1832</v>
      </c>
      <c r="D46" s="50">
        <v>1609.5368298391995</v>
      </c>
      <c r="E46" s="17">
        <v>91169.60243485031</v>
      </c>
      <c r="F46" s="17">
        <v>7.11E-10</v>
      </c>
      <c r="G46" s="17">
        <v>0.40816285928000895</v>
      </c>
      <c r="H46" s="12">
        <v>92779.5474275495</v>
      </c>
      <c r="I46" s="17">
        <v>199401.75116818122</v>
      </c>
      <c r="J46" s="17">
        <v>147.50000190148018</v>
      </c>
      <c r="K46" s="17">
        <v>199549.25117008277</v>
      </c>
      <c r="L46" s="17">
        <v>292328.79859763145</v>
      </c>
      <c r="M46" s="44">
        <f t="shared" si="0"/>
        <v>0.0007676071404594724</v>
      </c>
    </row>
    <row r="47" spans="1:13" ht="18.75" customHeight="1">
      <c r="A47" s="42" t="s">
        <v>14</v>
      </c>
      <c r="B47" s="43"/>
      <c r="C47" s="18">
        <v>505</v>
      </c>
      <c r="D47" s="12">
        <v>99508.21475593824</v>
      </c>
      <c r="E47" s="17">
        <v>182946.20002834295</v>
      </c>
      <c r="F47" s="17">
        <v>0.7000002799999999</v>
      </c>
      <c r="G47" s="17">
        <v>2154.3326603362502</v>
      </c>
      <c r="H47" s="12">
        <v>284609.4474448981</v>
      </c>
      <c r="I47" s="17">
        <v>513343.35126951715</v>
      </c>
      <c r="J47" s="17">
        <v>7902.5000005446145</v>
      </c>
      <c r="K47" s="17">
        <v>521245.85127006174</v>
      </c>
      <c r="L47" s="17">
        <v>805855.2987149599</v>
      </c>
      <c r="M47" s="44">
        <f t="shared" si="0"/>
        <v>0.002116042909347886</v>
      </c>
    </row>
    <row r="48" spans="1:13" ht="18.75" customHeight="1">
      <c r="A48" s="42" t="s">
        <v>70</v>
      </c>
      <c r="B48" s="43"/>
      <c r="C48" s="18">
        <v>62</v>
      </c>
      <c r="D48" s="12">
        <v>26114.200045002</v>
      </c>
      <c r="E48" s="17">
        <v>1400</v>
      </c>
      <c r="F48" s="17">
        <v>0</v>
      </c>
      <c r="G48" s="17">
        <v>0</v>
      </c>
      <c r="H48" s="12">
        <v>27514.200045002</v>
      </c>
      <c r="I48" s="17">
        <v>36615.00001805779</v>
      </c>
      <c r="J48" s="17">
        <v>20</v>
      </c>
      <c r="K48" s="17">
        <v>36635.00001805779</v>
      </c>
      <c r="L48" s="17">
        <v>64149.20006305981</v>
      </c>
      <c r="M48" s="44">
        <f t="shared" si="0"/>
        <v>0.00016844520368636346</v>
      </c>
    </row>
    <row r="49" spans="1:13" ht="18.75" customHeight="1">
      <c r="A49" s="42" t="s">
        <v>50</v>
      </c>
      <c r="B49" s="43"/>
      <c r="C49" s="18">
        <v>123</v>
      </c>
      <c r="D49" s="12">
        <v>92903.00007070368</v>
      </c>
      <c r="E49" s="17">
        <v>299.4</v>
      </c>
      <c r="F49" s="17">
        <v>0</v>
      </c>
      <c r="G49" s="17">
        <v>0</v>
      </c>
      <c r="H49" s="12">
        <v>93202.40007070369</v>
      </c>
      <c r="I49" s="17">
        <v>507055.6007681014</v>
      </c>
      <c r="J49" s="17">
        <v>1036.8000000011002</v>
      </c>
      <c r="K49" s="17">
        <v>508092.4007681024</v>
      </c>
      <c r="L49" s="17">
        <v>601294.8008388063</v>
      </c>
      <c r="M49" s="44">
        <f t="shared" si="0"/>
        <v>0.0015789008296795421</v>
      </c>
    </row>
    <row r="50" spans="1:13" ht="18.75" customHeight="1" thickBot="1">
      <c r="A50" s="51" t="s">
        <v>31</v>
      </c>
      <c r="B50" s="46"/>
      <c r="C50" s="11">
        <v>256</v>
      </c>
      <c r="D50" s="13">
        <v>234459.00005185214</v>
      </c>
      <c r="E50" s="11">
        <v>606.0000000000001</v>
      </c>
      <c r="F50" s="11">
        <v>16.000000000026</v>
      </c>
      <c r="G50" s="11">
        <v>6E-11</v>
      </c>
      <c r="H50" s="12">
        <v>235081.00005185226</v>
      </c>
      <c r="I50" s="11">
        <v>628463.0002815839</v>
      </c>
      <c r="J50" s="11">
        <v>1885.500000001721</v>
      </c>
      <c r="K50" s="11">
        <v>630348.5002815855</v>
      </c>
      <c r="L50" s="11">
        <v>865429.5003334375</v>
      </c>
      <c r="M50" s="52">
        <f t="shared" si="0"/>
        <v>0.0022724749227823852</v>
      </c>
    </row>
    <row r="51" spans="1:13" ht="18" customHeight="1">
      <c r="A51" s="145" t="s">
        <v>71</v>
      </c>
      <c r="B51" s="146"/>
      <c r="C51" s="53">
        <f>SUM(C4:C50)-C6</f>
        <v>36491</v>
      </c>
      <c r="D51" s="53">
        <f aca="true" t="shared" si="2" ref="D51:L51">SUM(D4:D50)-D6</f>
        <v>165820257.00925615</v>
      </c>
      <c r="E51" s="53">
        <f t="shared" si="2"/>
        <v>8748599.803541796</v>
      </c>
      <c r="F51" s="53">
        <f t="shared" si="2"/>
        <v>117737.50000028072</v>
      </c>
      <c r="G51" s="53">
        <f t="shared" si="2"/>
        <v>8045107.340861071</v>
      </c>
      <c r="H51" s="53">
        <f t="shared" si="2"/>
        <v>182731701.65365934</v>
      </c>
      <c r="I51" s="53">
        <f t="shared" si="2"/>
        <v>196386269.00242677</v>
      </c>
      <c r="J51" s="53">
        <f t="shared" si="2"/>
        <v>1713294.700109399</v>
      </c>
      <c r="K51" s="53">
        <f t="shared" si="2"/>
        <v>198099563.70253623</v>
      </c>
      <c r="L51" s="53">
        <f t="shared" si="2"/>
        <v>380831265.3561951</v>
      </c>
      <c r="M51" s="54">
        <f t="shared" si="0"/>
        <v>1</v>
      </c>
    </row>
    <row r="52" spans="1:13" ht="16.5" customHeight="1" thickBot="1">
      <c r="A52" s="147" t="s">
        <v>56</v>
      </c>
      <c r="B52" s="148"/>
      <c r="C52" s="55"/>
      <c r="D52" s="56">
        <f>+D51/$L$51</f>
        <v>0.4354166059715788</v>
      </c>
      <c r="E52" s="56">
        <f aca="true" t="shared" si="3" ref="E52:L52">+E51/$L$51</f>
        <v>0.022972378056615568</v>
      </c>
      <c r="F52" s="56">
        <f t="shared" si="3"/>
        <v>0.0003091592280118065</v>
      </c>
      <c r="G52" s="56">
        <f t="shared" si="3"/>
        <v>0.021125123047175252</v>
      </c>
      <c r="H52" s="56">
        <f t="shared" si="3"/>
        <v>0.4798232663033815</v>
      </c>
      <c r="I52" s="56">
        <f t="shared" si="3"/>
        <v>0.5156779048031805</v>
      </c>
      <c r="J52" s="56">
        <f t="shared" si="3"/>
        <v>0.004498828893439035</v>
      </c>
      <c r="K52" s="56">
        <f t="shared" si="3"/>
        <v>0.5201767336966198</v>
      </c>
      <c r="L52" s="57">
        <f t="shared" si="3"/>
        <v>1</v>
      </c>
      <c r="M52" s="58"/>
    </row>
    <row r="54" s="37" customFormat="1" ht="13.5">
      <c r="B54" s="2" t="s">
        <v>57</v>
      </c>
    </row>
    <row r="55" s="37" customFormat="1" ht="13.5">
      <c r="B55" s="2" t="s">
        <v>61</v>
      </c>
    </row>
    <row r="56" s="37" customFormat="1" ht="13.5">
      <c r="B56" s="1" t="s">
        <v>72</v>
      </c>
    </row>
  </sheetData>
  <sheetProtection/>
  <mergeCells count="8">
    <mergeCell ref="L2:L3"/>
    <mergeCell ref="M2:M3"/>
    <mergeCell ref="A51:B51"/>
    <mergeCell ref="A52:B52"/>
    <mergeCell ref="A2:B3"/>
    <mergeCell ref="C2:C3"/>
    <mergeCell ref="D2:H2"/>
    <mergeCell ref="I2:K2"/>
  </mergeCells>
  <printOptions horizontalCentered="1"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portrait" paperSize="9" scale="59" r:id="rId1"/>
  <headerFooter>
    <oddHeader>&amp;L環境統計集　　平成25年版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C2" sqref="C2:C3"/>
    </sheetView>
  </sheetViews>
  <sheetFormatPr defaultColWidth="9.00390625" defaultRowHeight="13.5"/>
  <cols>
    <col min="1" max="1" width="4.25390625" style="3" customWidth="1"/>
    <col min="2" max="2" width="27.375" style="3" customWidth="1"/>
    <col min="3" max="3" width="9.125" style="3" bestFit="1" customWidth="1"/>
    <col min="4" max="4" width="13.75390625" style="3" customWidth="1"/>
    <col min="5" max="5" width="14.125" style="3" customWidth="1"/>
    <col min="6" max="6" width="11.75390625" style="3" customWidth="1"/>
    <col min="7" max="7" width="12.75390625" style="3" customWidth="1"/>
    <col min="8" max="8" width="13.875" style="3" customWidth="1"/>
    <col min="9" max="9" width="12.125" style="3" bestFit="1" customWidth="1"/>
    <col min="10" max="10" width="12.75390625" style="3" customWidth="1"/>
    <col min="11" max="12" width="12.125" style="3" bestFit="1" customWidth="1"/>
    <col min="13" max="13" width="9.125" style="3" bestFit="1" customWidth="1"/>
    <col min="14" max="16384" width="9.00390625" style="3" customWidth="1"/>
  </cols>
  <sheetData>
    <row r="1" ht="14.25" thickBot="1">
      <c r="A1" s="3" t="s">
        <v>66</v>
      </c>
    </row>
    <row r="2" spans="1:13" ht="13.5">
      <c r="A2" s="149" t="s">
        <v>53</v>
      </c>
      <c r="B2" s="150"/>
      <c r="C2" s="150" t="s">
        <v>52</v>
      </c>
      <c r="D2" s="160" t="s">
        <v>0</v>
      </c>
      <c r="E2" s="160"/>
      <c r="F2" s="160"/>
      <c r="G2" s="160"/>
      <c r="H2" s="160"/>
      <c r="I2" s="160" t="s">
        <v>22</v>
      </c>
      <c r="J2" s="160"/>
      <c r="K2" s="160"/>
      <c r="L2" s="141" t="s">
        <v>63</v>
      </c>
      <c r="M2" s="156" t="s">
        <v>55</v>
      </c>
    </row>
    <row r="3" spans="1:13" ht="27.75" thickBot="1">
      <c r="A3" s="151"/>
      <c r="B3" s="152"/>
      <c r="C3" s="152"/>
      <c r="D3" s="36" t="s">
        <v>5</v>
      </c>
      <c r="E3" s="36" t="s">
        <v>1</v>
      </c>
      <c r="F3" s="36" t="s">
        <v>2</v>
      </c>
      <c r="G3" s="36" t="s">
        <v>3</v>
      </c>
      <c r="H3" s="36" t="s">
        <v>59</v>
      </c>
      <c r="I3" s="36" t="s">
        <v>4</v>
      </c>
      <c r="J3" s="35" t="s">
        <v>54</v>
      </c>
      <c r="K3" s="36" t="s">
        <v>65</v>
      </c>
      <c r="L3" s="142"/>
      <c r="M3" s="157"/>
    </row>
    <row r="4" spans="1:13" ht="13.5">
      <c r="A4" s="34" t="s">
        <v>6</v>
      </c>
      <c r="B4" s="33"/>
      <c r="C4" s="31">
        <v>15</v>
      </c>
      <c r="D4" s="30">
        <v>1.5</v>
      </c>
      <c r="E4" s="30">
        <v>92536.7</v>
      </c>
      <c r="F4" s="30">
        <v>200</v>
      </c>
      <c r="G4" s="30">
        <v>100210.50000000001</v>
      </c>
      <c r="H4" s="30">
        <v>192948.69999999998</v>
      </c>
      <c r="I4" s="30">
        <v>2660</v>
      </c>
      <c r="J4" s="30">
        <v>0</v>
      </c>
      <c r="K4" s="30">
        <v>2660</v>
      </c>
      <c r="L4" s="30">
        <v>195608.69999999998</v>
      </c>
      <c r="M4" s="32">
        <v>0.0005551476637431333</v>
      </c>
    </row>
    <row r="5" spans="1:13" ht="13.5">
      <c r="A5" s="20" t="s">
        <v>21</v>
      </c>
      <c r="B5" s="19"/>
      <c r="C5" s="31">
        <v>27</v>
      </c>
      <c r="D5" s="30">
        <v>30241.9</v>
      </c>
      <c r="E5" s="30">
        <v>171810.1</v>
      </c>
      <c r="F5" s="30">
        <v>58</v>
      </c>
      <c r="G5" s="30">
        <v>0</v>
      </c>
      <c r="H5" s="30">
        <v>202110.00000000003</v>
      </c>
      <c r="I5" s="30">
        <v>2358</v>
      </c>
      <c r="J5" s="30">
        <v>0</v>
      </c>
      <c r="K5" s="30">
        <v>2358</v>
      </c>
      <c r="L5" s="30">
        <v>204468.00000000003</v>
      </c>
      <c r="M5" s="16">
        <v>0.0005802908178942503</v>
      </c>
    </row>
    <row r="6" spans="1:13" ht="13.5">
      <c r="A6" s="15" t="s">
        <v>51</v>
      </c>
      <c r="B6" s="14"/>
      <c r="C6" s="13">
        <v>12253</v>
      </c>
      <c r="D6" s="13">
        <v>152134308.9560459</v>
      </c>
      <c r="E6" s="13">
        <v>4064961.2010198906</v>
      </c>
      <c r="F6" s="13">
        <v>127411.50000000001</v>
      </c>
      <c r="G6" s="13">
        <v>11025361.800010795</v>
      </c>
      <c r="H6" s="13">
        <v>167352043.4570766</v>
      </c>
      <c r="I6" s="13">
        <v>168518826.9682504</v>
      </c>
      <c r="J6" s="13">
        <v>1361199.5008021612</v>
      </c>
      <c r="K6" s="13">
        <v>169880026.46905258</v>
      </c>
      <c r="L6" s="13">
        <v>337232069.92612916</v>
      </c>
      <c r="M6" s="29">
        <v>0.9570821530880356</v>
      </c>
    </row>
    <row r="7" spans="1:13" ht="13.5">
      <c r="A7" s="28"/>
      <c r="B7" s="27" t="s">
        <v>37</v>
      </c>
      <c r="C7" s="23">
        <v>259</v>
      </c>
      <c r="D7" s="23">
        <v>317169.9007774326</v>
      </c>
      <c r="E7" s="23">
        <v>17960.00000212488</v>
      </c>
      <c r="F7" s="23">
        <v>1800</v>
      </c>
      <c r="G7" s="23">
        <v>2.9329999999999996E-07</v>
      </c>
      <c r="H7" s="23">
        <v>336929.90077985066</v>
      </c>
      <c r="I7" s="23">
        <v>259684.4008034924</v>
      </c>
      <c r="J7" s="23">
        <v>24441.600039</v>
      </c>
      <c r="K7" s="23">
        <v>284126.0008424922</v>
      </c>
      <c r="L7" s="23">
        <v>621055.9016223428</v>
      </c>
      <c r="M7" s="26">
        <v>0.0017625889484441588</v>
      </c>
    </row>
    <row r="8" spans="1:13" ht="13.5">
      <c r="A8" s="28"/>
      <c r="B8" s="27" t="s">
        <v>38</v>
      </c>
      <c r="C8" s="23">
        <v>98</v>
      </c>
      <c r="D8" s="23">
        <v>36557.70008675599</v>
      </c>
      <c r="E8" s="23">
        <v>98.00000000039</v>
      </c>
      <c r="F8" s="23">
        <v>0.9</v>
      </c>
      <c r="G8" s="23">
        <v>0</v>
      </c>
      <c r="H8" s="23">
        <v>36656.60008675639</v>
      </c>
      <c r="I8" s="23">
        <v>393740.9000062421</v>
      </c>
      <c r="J8" s="23">
        <v>0</v>
      </c>
      <c r="K8" s="23">
        <v>393740.9000062421</v>
      </c>
      <c r="L8" s="23">
        <v>430397.5000929985</v>
      </c>
      <c r="M8" s="26">
        <v>0.0012214904892139929</v>
      </c>
    </row>
    <row r="9" spans="1:13" ht="13.5">
      <c r="A9" s="28"/>
      <c r="B9" s="27" t="s">
        <v>28</v>
      </c>
      <c r="C9" s="23">
        <v>190</v>
      </c>
      <c r="D9" s="23">
        <v>3066508.400178259</v>
      </c>
      <c r="E9" s="23">
        <v>384735.2000012923</v>
      </c>
      <c r="F9" s="23">
        <v>0.2</v>
      </c>
      <c r="G9" s="23">
        <v>0</v>
      </c>
      <c r="H9" s="23">
        <v>3451243.800179551</v>
      </c>
      <c r="I9" s="23">
        <v>1155260.4009444704</v>
      </c>
      <c r="J9" s="23">
        <v>337074.69999999995</v>
      </c>
      <c r="K9" s="23">
        <v>1492335.1009444701</v>
      </c>
      <c r="L9" s="23">
        <v>4943578.901124019</v>
      </c>
      <c r="M9" s="26">
        <v>0.014030134025167828</v>
      </c>
    </row>
    <row r="10" spans="1:13" ht="13.5">
      <c r="A10" s="28"/>
      <c r="B10" s="27" t="s">
        <v>39</v>
      </c>
      <c r="C10" s="23">
        <v>32</v>
      </c>
      <c r="D10" s="23">
        <v>130969.40006604801</v>
      </c>
      <c r="E10" s="23">
        <v>9340.2</v>
      </c>
      <c r="F10" s="23">
        <v>0</v>
      </c>
      <c r="G10" s="23">
        <v>0</v>
      </c>
      <c r="H10" s="23">
        <v>140309.600066048</v>
      </c>
      <c r="I10" s="23">
        <v>152366.90003493</v>
      </c>
      <c r="J10" s="23">
        <v>504</v>
      </c>
      <c r="K10" s="23">
        <v>152870.90003493</v>
      </c>
      <c r="L10" s="23">
        <v>293180.50010097807</v>
      </c>
      <c r="M10" s="26">
        <v>0.000832061506906909</v>
      </c>
    </row>
    <row r="11" spans="1:13" ht="13.5">
      <c r="A11" s="28"/>
      <c r="B11" s="27" t="s">
        <v>40</v>
      </c>
      <c r="C11" s="23">
        <v>192</v>
      </c>
      <c r="D11" s="23">
        <v>2017026.4007130435</v>
      </c>
      <c r="E11" s="23">
        <v>6.600000055</v>
      </c>
      <c r="F11" s="23">
        <v>104</v>
      </c>
      <c r="G11" s="23">
        <v>0</v>
      </c>
      <c r="H11" s="23">
        <v>2017137.0007130986</v>
      </c>
      <c r="I11" s="23">
        <v>76062.80021189687</v>
      </c>
      <c r="J11" s="23">
        <v>35</v>
      </c>
      <c r="K11" s="23">
        <v>76097.80021189687</v>
      </c>
      <c r="L11" s="23">
        <v>2093234.8009249961</v>
      </c>
      <c r="M11" s="26">
        <v>0.005940709229187324</v>
      </c>
    </row>
    <row r="12" spans="1:13" ht="13.5">
      <c r="A12" s="28"/>
      <c r="B12" s="27" t="s">
        <v>32</v>
      </c>
      <c r="C12" s="23">
        <v>93</v>
      </c>
      <c r="D12" s="23">
        <v>765941.0002853802</v>
      </c>
      <c r="E12" s="23">
        <v>40.099999999999994</v>
      </c>
      <c r="F12" s="23">
        <v>0</v>
      </c>
      <c r="G12" s="23">
        <v>0</v>
      </c>
      <c r="H12" s="23">
        <v>765981.1002853801</v>
      </c>
      <c r="I12" s="23">
        <v>220489.10002625527</v>
      </c>
      <c r="J12" s="23">
        <v>35</v>
      </c>
      <c r="K12" s="23">
        <v>220524.10002625527</v>
      </c>
      <c r="L12" s="23">
        <v>986505.2003116352</v>
      </c>
      <c r="M12" s="26">
        <v>0.0027997530642729905</v>
      </c>
    </row>
    <row r="13" spans="1:13" ht="13.5">
      <c r="A13" s="28"/>
      <c r="B13" s="27" t="s">
        <v>20</v>
      </c>
      <c r="C13" s="23">
        <v>353</v>
      </c>
      <c r="D13" s="23">
        <v>9605972.610517235</v>
      </c>
      <c r="E13" s="23">
        <v>90476.00033287994</v>
      </c>
      <c r="F13" s="23">
        <v>0</v>
      </c>
      <c r="G13" s="23">
        <v>3.8206E-06</v>
      </c>
      <c r="H13" s="23">
        <v>9696448.610853933</v>
      </c>
      <c r="I13" s="23">
        <v>1884620.445415011</v>
      </c>
      <c r="J13" s="23">
        <v>8149.500000772501</v>
      </c>
      <c r="K13" s="23">
        <v>1892769.945415783</v>
      </c>
      <c r="L13" s="23">
        <v>11589218.556269728</v>
      </c>
      <c r="M13" s="26">
        <v>0.03289080499037982</v>
      </c>
    </row>
    <row r="14" spans="1:13" ht="13.5">
      <c r="A14" s="28"/>
      <c r="B14" s="27" t="s">
        <v>30</v>
      </c>
      <c r="C14" s="23">
        <v>370</v>
      </c>
      <c r="D14" s="23">
        <v>11490711.300251843</v>
      </c>
      <c r="E14" s="23">
        <v>60.00000000017001</v>
      </c>
      <c r="F14" s="23">
        <v>12</v>
      </c>
      <c r="G14" s="23">
        <v>0</v>
      </c>
      <c r="H14" s="23">
        <v>11490783.300251842</v>
      </c>
      <c r="I14" s="23">
        <v>3583376.0056560803</v>
      </c>
      <c r="J14" s="23">
        <v>7518.500000000001</v>
      </c>
      <c r="K14" s="23">
        <v>3590894.505656081</v>
      </c>
      <c r="L14" s="23">
        <v>15081677.805907922</v>
      </c>
      <c r="M14" s="26">
        <v>0.04280258597535002</v>
      </c>
    </row>
    <row r="15" spans="1:13" ht="13.5">
      <c r="A15" s="28"/>
      <c r="B15" s="27" t="s">
        <v>9</v>
      </c>
      <c r="C15" s="23">
        <v>2294</v>
      </c>
      <c r="D15" s="23">
        <v>15395900.10157936</v>
      </c>
      <c r="E15" s="23">
        <v>1825714.3003549373</v>
      </c>
      <c r="F15" s="23">
        <v>180.5</v>
      </c>
      <c r="G15" s="23">
        <v>1097.000006541</v>
      </c>
      <c r="H15" s="23">
        <v>17222891.901940834</v>
      </c>
      <c r="I15" s="23">
        <v>78986652.00294818</v>
      </c>
      <c r="J15" s="23">
        <v>637612.3000119608</v>
      </c>
      <c r="K15" s="23">
        <v>79624264.30296019</v>
      </c>
      <c r="L15" s="23">
        <v>96847156.20490095</v>
      </c>
      <c r="M15" s="26">
        <v>0.2748572660997035</v>
      </c>
    </row>
    <row r="16" spans="1:13" ht="13.5">
      <c r="A16" s="28"/>
      <c r="B16" s="27" t="s">
        <v>24</v>
      </c>
      <c r="C16" s="23">
        <v>129</v>
      </c>
      <c r="D16" s="23">
        <v>686093.4000817153</v>
      </c>
      <c r="E16" s="23">
        <v>29888.20009533051</v>
      </c>
      <c r="F16" s="23">
        <v>0</v>
      </c>
      <c r="G16" s="23">
        <v>0</v>
      </c>
      <c r="H16" s="23">
        <v>715981.6001770458</v>
      </c>
      <c r="I16" s="23">
        <v>1073969.9000126459</v>
      </c>
      <c r="J16" s="23">
        <v>27639.3</v>
      </c>
      <c r="K16" s="23">
        <v>1101609.200012646</v>
      </c>
      <c r="L16" s="23">
        <v>1817590.800189692</v>
      </c>
      <c r="M16" s="26">
        <v>0.005158417219511811</v>
      </c>
    </row>
    <row r="17" spans="1:13" ht="13.5">
      <c r="A17" s="28"/>
      <c r="B17" s="27" t="s">
        <v>12</v>
      </c>
      <c r="C17" s="23">
        <v>1068</v>
      </c>
      <c r="D17" s="23">
        <v>23705414.400384974</v>
      </c>
      <c r="E17" s="23">
        <v>17994.90000000086</v>
      </c>
      <c r="F17" s="23">
        <v>19.3</v>
      </c>
      <c r="G17" s="23">
        <v>0</v>
      </c>
      <c r="H17" s="23">
        <v>23723428.60038497</v>
      </c>
      <c r="I17" s="23">
        <v>12509022.300488822</v>
      </c>
      <c r="J17" s="23">
        <v>46790.60000001698</v>
      </c>
      <c r="K17" s="23">
        <v>12555812.900488839</v>
      </c>
      <c r="L17" s="23">
        <v>36279241.500873834</v>
      </c>
      <c r="M17" s="26">
        <v>0.102962374176522</v>
      </c>
    </row>
    <row r="18" spans="1:13" ht="13.5">
      <c r="A18" s="28"/>
      <c r="B18" s="27" t="s">
        <v>29</v>
      </c>
      <c r="C18" s="23">
        <v>312</v>
      </c>
      <c r="D18" s="23">
        <v>7083877.20015562</v>
      </c>
      <c r="E18" s="23">
        <v>31499.3000000048</v>
      </c>
      <c r="F18" s="23">
        <v>38.4</v>
      </c>
      <c r="G18" s="23">
        <v>0</v>
      </c>
      <c r="H18" s="23">
        <v>7115414.900155626</v>
      </c>
      <c r="I18" s="23">
        <v>1506874.7004343031</v>
      </c>
      <c r="J18" s="23">
        <v>2735.2</v>
      </c>
      <c r="K18" s="23">
        <v>1509609.9004343033</v>
      </c>
      <c r="L18" s="23">
        <v>8625024.800589932</v>
      </c>
      <c r="M18" s="26">
        <v>0.02447826895109515</v>
      </c>
    </row>
    <row r="19" spans="1:13" ht="13.5">
      <c r="A19" s="28"/>
      <c r="B19" s="27" t="s">
        <v>41</v>
      </c>
      <c r="C19" s="23">
        <v>26</v>
      </c>
      <c r="D19" s="23">
        <v>154916.0000006503</v>
      </c>
      <c r="E19" s="23">
        <v>2057</v>
      </c>
      <c r="F19" s="23">
        <v>0</v>
      </c>
      <c r="G19" s="23">
        <v>0</v>
      </c>
      <c r="H19" s="23">
        <v>156973.0000006503</v>
      </c>
      <c r="I19" s="23">
        <v>42945.70000037</v>
      </c>
      <c r="J19" s="23">
        <v>9760</v>
      </c>
      <c r="K19" s="23">
        <v>52705.70000037</v>
      </c>
      <c r="L19" s="23">
        <v>209678.7000010203</v>
      </c>
      <c r="M19" s="26">
        <v>0.0005950790554932566</v>
      </c>
    </row>
    <row r="20" spans="1:13" ht="13.5">
      <c r="A20" s="28"/>
      <c r="B20" s="27" t="s">
        <v>8</v>
      </c>
      <c r="C20" s="23">
        <v>504</v>
      </c>
      <c r="D20" s="23">
        <v>4480473.200221716</v>
      </c>
      <c r="E20" s="23">
        <v>25192.800000103598</v>
      </c>
      <c r="F20" s="23">
        <v>35.2</v>
      </c>
      <c r="G20" s="23">
        <v>118.0000001</v>
      </c>
      <c r="H20" s="23">
        <v>4505819.20022192</v>
      </c>
      <c r="I20" s="23">
        <v>5122062.303396199</v>
      </c>
      <c r="J20" s="23">
        <v>15984.300000012001</v>
      </c>
      <c r="K20" s="23">
        <v>5138046.603396211</v>
      </c>
      <c r="L20" s="23">
        <v>9643865.80361813</v>
      </c>
      <c r="M20" s="26">
        <v>0.027369792705185917</v>
      </c>
    </row>
    <row r="21" spans="1:13" ht="13.5">
      <c r="A21" s="28"/>
      <c r="B21" s="27" t="s">
        <v>19</v>
      </c>
      <c r="C21" s="23">
        <v>374</v>
      </c>
      <c r="D21" s="23">
        <v>3116689.929700449</v>
      </c>
      <c r="E21" s="23">
        <v>371830.700036643</v>
      </c>
      <c r="F21" s="23">
        <v>125000</v>
      </c>
      <c r="G21" s="23">
        <v>51292</v>
      </c>
      <c r="H21" s="23">
        <v>3664812.629737092</v>
      </c>
      <c r="I21" s="23">
        <v>23721801.600683685</v>
      </c>
      <c r="J21" s="23">
        <v>795.0999999999999</v>
      </c>
      <c r="K21" s="23">
        <v>23722596.700683683</v>
      </c>
      <c r="L21" s="23">
        <v>27387409.330420777</v>
      </c>
      <c r="M21" s="26">
        <v>0.07772689203373873</v>
      </c>
    </row>
    <row r="22" spans="1:13" ht="13.5">
      <c r="A22" s="28"/>
      <c r="B22" s="27" t="s">
        <v>7</v>
      </c>
      <c r="C22" s="23">
        <v>556</v>
      </c>
      <c r="D22" s="23">
        <v>1715267.7100059972</v>
      </c>
      <c r="E22" s="23">
        <v>836039.8001965091</v>
      </c>
      <c r="F22" s="23">
        <v>4.6</v>
      </c>
      <c r="G22" s="23">
        <v>10971257.8</v>
      </c>
      <c r="H22" s="23">
        <v>13522569.9102025</v>
      </c>
      <c r="I22" s="23">
        <v>5836864.90417113</v>
      </c>
      <c r="J22" s="23">
        <v>6856.800750200002</v>
      </c>
      <c r="K22" s="23">
        <v>5843721.704921329</v>
      </c>
      <c r="L22" s="23">
        <v>19366291.61512383</v>
      </c>
      <c r="M22" s="26">
        <v>0.05496254279847588</v>
      </c>
    </row>
    <row r="23" spans="1:13" ht="13.5">
      <c r="A23" s="28"/>
      <c r="B23" s="27" t="s">
        <v>23</v>
      </c>
      <c r="C23" s="23">
        <v>1816</v>
      </c>
      <c r="D23" s="23">
        <v>14043358.500103977</v>
      </c>
      <c r="E23" s="23">
        <v>87762.70000000011</v>
      </c>
      <c r="F23" s="23">
        <v>55.3</v>
      </c>
      <c r="G23" s="23">
        <v>1046.00000004</v>
      </c>
      <c r="H23" s="23">
        <v>14132222.500104021</v>
      </c>
      <c r="I23" s="23">
        <v>8718528.100167021</v>
      </c>
      <c r="J23" s="23">
        <v>37447.500000000495</v>
      </c>
      <c r="K23" s="23">
        <v>8755975.600167023</v>
      </c>
      <c r="L23" s="23">
        <v>22888198.100271057</v>
      </c>
      <c r="M23" s="26">
        <v>0.06495789656930138</v>
      </c>
    </row>
    <row r="24" spans="1:13" ht="13.5">
      <c r="A24" s="28"/>
      <c r="B24" s="27" t="s">
        <v>25</v>
      </c>
      <c r="C24" s="23">
        <v>745</v>
      </c>
      <c r="D24" s="23">
        <v>7912564.300056648</v>
      </c>
      <c r="E24" s="23">
        <v>2127.7</v>
      </c>
      <c r="F24" s="23">
        <v>2.6</v>
      </c>
      <c r="G24" s="23">
        <v>0</v>
      </c>
      <c r="H24" s="23">
        <v>7914694.600056648</v>
      </c>
      <c r="I24" s="23">
        <v>2391736.500156815</v>
      </c>
      <c r="J24" s="23">
        <v>8198.400000000001</v>
      </c>
      <c r="K24" s="23">
        <v>2399934.900156815</v>
      </c>
      <c r="L24" s="23">
        <v>10314629.500213467</v>
      </c>
      <c r="M24" s="26">
        <v>0.029273454960947597</v>
      </c>
    </row>
    <row r="25" spans="1:13" ht="13.5">
      <c r="A25" s="28"/>
      <c r="B25" s="27" t="s">
        <v>10</v>
      </c>
      <c r="C25" s="23">
        <v>1359</v>
      </c>
      <c r="D25" s="23">
        <v>5703966.800354454</v>
      </c>
      <c r="E25" s="23">
        <v>251583.10000000012</v>
      </c>
      <c r="F25" s="23">
        <v>0</v>
      </c>
      <c r="G25" s="23">
        <v>483</v>
      </c>
      <c r="H25" s="23">
        <v>5956032.900354456</v>
      </c>
      <c r="I25" s="23">
        <v>12194110.101277068</v>
      </c>
      <c r="J25" s="23">
        <v>163210.00000000012</v>
      </c>
      <c r="K25" s="23">
        <v>12357320.101277066</v>
      </c>
      <c r="L25" s="23">
        <v>18313353.00163151</v>
      </c>
      <c r="M25" s="26">
        <v>0.05197424825255233</v>
      </c>
    </row>
    <row r="26" spans="1:13" ht="13.5">
      <c r="A26" s="28"/>
      <c r="B26" s="27" t="s">
        <v>15</v>
      </c>
      <c r="C26" s="23">
        <v>1124</v>
      </c>
      <c r="D26" s="23">
        <v>38404444.70048232</v>
      </c>
      <c r="E26" s="23">
        <v>54546.4000000089</v>
      </c>
      <c r="F26" s="23">
        <v>158.5</v>
      </c>
      <c r="G26" s="23">
        <v>68</v>
      </c>
      <c r="H26" s="23">
        <v>38459217.60048232</v>
      </c>
      <c r="I26" s="23">
        <v>7271950.40141168</v>
      </c>
      <c r="J26" s="23">
        <v>16801.5000001985</v>
      </c>
      <c r="K26" s="23">
        <v>7288751.901411879</v>
      </c>
      <c r="L26" s="23">
        <v>45747969.50189422</v>
      </c>
      <c r="M26" s="26">
        <v>0.12983511668943507</v>
      </c>
    </row>
    <row r="27" spans="1:13" ht="13.5">
      <c r="A27" s="28"/>
      <c r="B27" s="27" t="s">
        <v>26</v>
      </c>
      <c r="C27" s="23">
        <v>218</v>
      </c>
      <c r="D27" s="23">
        <v>1092704.10000015</v>
      </c>
      <c r="E27" s="23">
        <v>23859.8</v>
      </c>
      <c r="F27" s="23">
        <v>0</v>
      </c>
      <c r="G27" s="23">
        <v>0</v>
      </c>
      <c r="H27" s="23">
        <v>1116563.90000015</v>
      </c>
      <c r="I27" s="23">
        <v>404482.500000049</v>
      </c>
      <c r="J27" s="23">
        <v>7417.4</v>
      </c>
      <c r="K27" s="23">
        <v>411899.900000049</v>
      </c>
      <c r="L27" s="23">
        <v>1528463.800000199</v>
      </c>
      <c r="M27" s="26">
        <v>0.004337859756166584</v>
      </c>
    </row>
    <row r="28" spans="1:13" ht="13.5">
      <c r="A28" s="28"/>
      <c r="B28" s="27" t="s">
        <v>42</v>
      </c>
      <c r="C28" s="23">
        <v>8</v>
      </c>
      <c r="D28" s="23">
        <v>16412.30000050001</v>
      </c>
      <c r="E28" s="23">
        <v>35.000000000034</v>
      </c>
      <c r="F28" s="23">
        <v>0</v>
      </c>
      <c r="G28" s="23">
        <v>0</v>
      </c>
      <c r="H28" s="23">
        <v>16447.300000500043</v>
      </c>
      <c r="I28" s="23">
        <v>10760.0000019</v>
      </c>
      <c r="J28" s="23">
        <v>0</v>
      </c>
      <c r="K28" s="23">
        <v>10760.0000019</v>
      </c>
      <c r="L28" s="23">
        <v>27207.300002400043</v>
      </c>
      <c r="M28" s="26">
        <v>7.721573239375821E-05</v>
      </c>
    </row>
    <row r="29" spans="1:13" ht="13.5">
      <c r="A29" s="25"/>
      <c r="B29" s="24" t="s">
        <v>13</v>
      </c>
      <c r="C29" s="18">
        <v>133</v>
      </c>
      <c r="D29" s="23">
        <v>1191369.6000413971</v>
      </c>
      <c r="E29" s="23">
        <v>2113.3999999999996</v>
      </c>
      <c r="F29" s="23">
        <v>0</v>
      </c>
      <c r="G29" s="23">
        <v>0</v>
      </c>
      <c r="H29" s="23">
        <v>1193483.0000413973</v>
      </c>
      <c r="I29" s="23">
        <v>1001465.0000021204</v>
      </c>
      <c r="J29" s="23">
        <v>2192.8</v>
      </c>
      <c r="K29" s="23">
        <v>1003657.8000021204</v>
      </c>
      <c r="L29" s="23">
        <v>2197140.8000435173</v>
      </c>
      <c r="M29" s="22">
        <v>0.006235599858589509</v>
      </c>
    </row>
    <row r="30" spans="1:13" ht="13.5">
      <c r="A30" s="20" t="s">
        <v>16</v>
      </c>
      <c r="B30" s="19"/>
      <c r="C30" s="18">
        <v>118</v>
      </c>
      <c r="D30" s="12">
        <v>276711.00001729454</v>
      </c>
      <c r="E30" s="12">
        <v>2753.5000000490495</v>
      </c>
      <c r="F30" s="12">
        <v>0</v>
      </c>
      <c r="G30" s="12">
        <v>0</v>
      </c>
      <c r="H30" s="12">
        <v>279464.5000173437</v>
      </c>
      <c r="I30" s="12">
        <v>385817.50360783143</v>
      </c>
      <c r="J30" s="12">
        <v>375</v>
      </c>
      <c r="K30" s="12">
        <v>386192.50360783143</v>
      </c>
      <c r="L30" s="12">
        <v>665657.0036251749</v>
      </c>
      <c r="M30" s="16">
        <v>0.0018891691955254053</v>
      </c>
    </row>
    <row r="31" spans="1:13" ht="13.5">
      <c r="A31" s="20" t="s">
        <v>27</v>
      </c>
      <c r="B31" s="19"/>
      <c r="C31" s="18">
        <v>49</v>
      </c>
      <c r="D31" s="12">
        <v>27706.899999999998</v>
      </c>
      <c r="E31" s="17">
        <v>0</v>
      </c>
      <c r="F31" s="17">
        <v>0</v>
      </c>
      <c r="G31" s="17">
        <v>0</v>
      </c>
      <c r="H31" s="12">
        <v>27706.899999999998</v>
      </c>
      <c r="I31" s="17">
        <v>12894</v>
      </c>
      <c r="J31" s="17">
        <v>0</v>
      </c>
      <c r="K31" s="17">
        <v>12894</v>
      </c>
      <c r="L31" s="17">
        <v>40600.899999999994</v>
      </c>
      <c r="M31" s="16">
        <v>0.00011522746575621935</v>
      </c>
    </row>
    <row r="32" spans="1:13" ht="13.5">
      <c r="A32" s="20" t="s">
        <v>43</v>
      </c>
      <c r="B32" s="19"/>
      <c r="C32" s="18">
        <v>23</v>
      </c>
      <c r="D32" s="12">
        <v>53163.6</v>
      </c>
      <c r="E32" s="17">
        <v>0</v>
      </c>
      <c r="F32" s="17">
        <v>0</v>
      </c>
      <c r="G32" s="17">
        <v>0</v>
      </c>
      <c r="H32" s="12">
        <v>53163.6</v>
      </c>
      <c r="I32" s="17">
        <v>8200</v>
      </c>
      <c r="J32" s="17">
        <v>11480</v>
      </c>
      <c r="K32" s="17">
        <v>19680</v>
      </c>
      <c r="L32" s="17">
        <v>72843.6</v>
      </c>
      <c r="M32" s="16">
        <v>0.00020673392522234092</v>
      </c>
    </row>
    <row r="33" spans="1:13" ht="13.5">
      <c r="A33" s="20" t="s">
        <v>11</v>
      </c>
      <c r="B33" s="19"/>
      <c r="C33" s="18">
        <v>1952</v>
      </c>
      <c r="D33" s="12">
        <v>366.6014692645229</v>
      </c>
      <c r="E33" s="17">
        <v>4020893.1003669207</v>
      </c>
      <c r="F33" s="17">
        <v>202</v>
      </c>
      <c r="G33" s="17">
        <v>0</v>
      </c>
      <c r="H33" s="12">
        <v>4021461.7018361874</v>
      </c>
      <c r="I33" s="17">
        <v>100157.60028257724</v>
      </c>
      <c r="J33" s="17">
        <v>200.00000041</v>
      </c>
      <c r="K33" s="17">
        <v>100357.60028298726</v>
      </c>
      <c r="L33" s="17">
        <v>4121819.3021191773</v>
      </c>
      <c r="M33" s="16">
        <v>0.01169793754543031</v>
      </c>
    </row>
    <row r="34" spans="1:13" ht="13.5">
      <c r="A34" s="20" t="s">
        <v>36</v>
      </c>
      <c r="B34" s="19"/>
      <c r="C34" s="18">
        <v>55</v>
      </c>
      <c r="D34" s="12">
        <v>89543.00000021</v>
      </c>
      <c r="E34" s="17">
        <v>360</v>
      </c>
      <c r="F34" s="17">
        <v>0</v>
      </c>
      <c r="G34" s="17">
        <v>0</v>
      </c>
      <c r="H34" s="12">
        <v>89903.00000021</v>
      </c>
      <c r="I34" s="17">
        <v>165700.7000049</v>
      </c>
      <c r="J34" s="17">
        <v>6544.2</v>
      </c>
      <c r="K34" s="17">
        <v>172244.90000490003</v>
      </c>
      <c r="L34" s="17">
        <v>262147.90000511</v>
      </c>
      <c r="M34" s="16">
        <v>0.000743989373903131</v>
      </c>
    </row>
    <row r="35" spans="1:13" ht="13.5">
      <c r="A35" s="20" t="s">
        <v>35</v>
      </c>
      <c r="B35" s="19"/>
      <c r="C35" s="18">
        <v>136</v>
      </c>
      <c r="D35" s="12">
        <v>596734.7000655647</v>
      </c>
      <c r="E35" s="17">
        <v>12028.7</v>
      </c>
      <c r="F35" s="17">
        <v>0</v>
      </c>
      <c r="G35" s="17">
        <v>0</v>
      </c>
      <c r="H35" s="12">
        <v>608763.4000655649</v>
      </c>
      <c r="I35" s="17">
        <v>45756.600010016795</v>
      </c>
      <c r="J35" s="17">
        <v>0</v>
      </c>
      <c r="K35" s="17">
        <v>45756.600010016795</v>
      </c>
      <c r="L35" s="17">
        <v>654520.0000755817</v>
      </c>
      <c r="M35" s="16">
        <v>0.0018575618002426002</v>
      </c>
    </row>
    <row r="36" spans="1:13" ht="13.5">
      <c r="A36" s="20" t="s">
        <v>34</v>
      </c>
      <c r="B36" s="19"/>
      <c r="C36" s="18">
        <v>494</v>
      </c>
      <c r="D36" s="12">
        <v>441859.2000019001</v>
      </c>
      <c r="E36" s="17">
        <v>0</v>
      </c>
      <c r="F36" s="17">
        <v>0</v>
      </c>
      <c r="G36" s="17">
        <v>0</v>
      </c>
      <c r="H36" s="12">
        <v>441859.2000019001</v>
      </c>
      <c r="I36" s="17">
        <v>236.50000000059998</v>
      </c>
      <c r="J36" s="17">
        <v>0</v>
      </c>
      <c r="K36" s="17">
        <v>236.50000000059998</v>
      </c>
      <c r="L36" s="17">
        <v>442095.70000190067</v>
      </c>
      <c r="M36" s="16">
        <v>0.0012546905889510044</v>
      </c>
    </row>
    <row r="37" spans="1:13" ht="13.5">
      <c r="A37" s="20" t="s">
        <v>17</v>
      </c>
      <c r="B37" s="19"/>
      <c r="C37" s="18">
        <v>22</v>
      </c>
      <c r="D37" s="12">
        <v>271.5003678</v>
      </c>
      <c r="E37" s="17">
        <v>0</v>
      </c>
      <c r="F37" s="17">
        <v>0</v>
      </c>
      <c r="G37" s="17">
        <v>0</v>
      </c>
      <c r="H37" s="12">
        <v>271.5003678</v>
      </c>
      <c r="I37" s="17">
        <v>148149.000014</v>
      </c>
      <c r="J37" s="17">
        <v>0</v>
      </c>
      <c r="K37" s="17">
        <v>148149.000014</v>
      </c>
      <c r="L37" s="17">
        <v>148420.5003818</v>
      </c>
      <c r="M37" s="16">
        <v>0.0004212250990806805</v>
      </c>
    </row>
    <row r="38" spans="1:13" ht="13.5">
      <c r="A38" s="20" t="s">
        <v>44</v>
      </c>
      <c r="B38" s="19"/>
      <c r="C38" s="18">
        <v>102</v>
      </c>
      <c r="D38" s="12">
        <v>11451</v>
      </c>
      <c r="E38" s="17">
        <v>375</v>
      </c>
      <c r="F38" s="17">
        <v>0</v>
      </c>
      <c r="G38" s="17">
        <v>0</v>
      </c>
      <c r="H38" s="12">
        <v>11826</v>
      </c>
      <c r="I38" s="17">
        <v>148791.9</v>
      </c>
      <c r="J38" s="17">
        <v>665</v>
      </c>
      <c r="K38" s="17">
        <v>149456.9</v>
      </c>
      <c r="L38" s="17">
        <v>161282.9</v>
      </c>
      <c r="M38" s="16">
        <v>0.0004577292581399366</v>
      </c>
    </row>
    <row r="39" spans="1:13" ht="13.5">
      <c r="A39" s="20" t="s">
        <v>33</v>
      </c>
      <c r="B39" s="19"/>
      <c r="C39" s="18">
        <v>18066</v>
      </c>
      <c r="D39" s="12">
        <v>1230284.8000054315</v>
      </c>
      <c r="E39" s="17">
        <v>0</v>
      </c>
      <c r="F39" s="17">
        <v>335015.80000000005</v>
      </c>
      <c r="G39" s="17">
        <v>0</v>
      </c>
      <c r="H39" s="12">
        <v>1565300.6000056148</v>
      </c>
      <c r="I39" s="17">
        <v>77242.0000191</v>
      </c>
      <c r="J39" s="17">
        <v>180.5</v>
      </c>
      <c r="K39" s="17">
        <v>77422.5000191</v>
      </c>
      <c r="L39" s="17">
        <v>1642723.1000247367</v>
      </c>
      <c r="M39" s="16">
        <v>0.0046621335919905926</v>
      </c>
    </row>
    <row r="40" spans="1:13" ht="13.5">
      <c r="A40" s="20" t="s">
        <v>45</v>
      </c>
      <c r="B40" s="19"/>
      <c r="C40" s="18">
        <v>136</v>
      </c>
      <c r="D40" s="12">
        <v>231429.40000259998</v>
      </c>
      <c r="E40" s="17">
        <v>1097</v>
      </c>
      <c r="F40" s="17">
        <v>0</v>
      </c>
      <c r="G40" s="17">
        <v>0</v>
      </c>
      <c r="H40" s="12">
        <v>232526.40000259998</v>
      </c>
      <c r="I40" s="17">
        <v>304611.900000015</v>
      </c>
      <c r="J40" s="17">
        <v>2547.5</v>
      </c>
      <c r="K40" s="17">
        <v>307159.400000015</v>
      </c>
      <c r="L40" s="17">
        <v>539685.800002615</v>
      </c>
      <c r="M40" s="16">
        <v>0.0015316563681819655</v>
      </c>
    </row>
    <row r="41" spans="1:13" ht="13.5">
      <c r="A41" s="20" t="s">
        <v>46</v>
      </c>
      <c r="B41" s="19"/>
      <c r="C41" s="18">
        <v>2</v>
      </c>
      <c r="D41" s="12">
        <v>8700</v>
      </c>
      <c r="E41" s="17">
        <v>0</v>
      </c>
      <c r="F41" s="17">
        <v>0</v>
      </c>
      <c r="G41" s="17">
        <v>0</v>
      </c>
      <c r="H41" s="12">
        <v>8700</v>
      </c>
      <c r="I41" s="17">
        <v>2100</v>
      </c>
      <c r="J41" s="17">
        <v>1</v>
      </c>
      <c r="K41" s="17">
        <v>2101</v>
      </c>
      <c r="L41" s="17">
        <v>10801</v>
      </c>
      <c r="M41" s="16">
        <v>3.0653799734314395E-05</v>
      </c>
    </row>
    <row r="42" spans="1:13" ht="13.5">
      <c r="A42" s="20" t="s">
        <v>47</v>
      </c>
      <c r="B42" s="19"/>
      <c r="C42" s="18">
        <v>1846</v>
      </c>
      <c r="D42" s="12">
        <v>505954.7000000001</v>
      </c>
      <c r="E42" s="17">
        <v>8148</v>
      </c>
      <c r="F42" s="17">
        <v>0</v>
      </c>
      <c r="G42" s="17">
        <v>0</v>
      </c>
      <c r="H42" s="12">
        <v>514102.7000000001</v>
      </c>
      <c r="I42" s="17">
        <v>2737805.5000000005</v>
      </c>
      <c r="J42" s="17">
        <v>23388.1</v>
      </c>
      <c r="K42" s="17">
        <v>2761193.6</v>
      </c>
      <c r="L42" s="17">
        <v>3275296.2999999993</v>
      </c>
      <c r="M42" s="16">
        <v>0.009295461239768623</v>
      </c>
    </row>
    <row r="43" spans="1:13" ht="13.5">
      <c r="A43" s="20" t="s">
        <v>48</v>
      </c>
      <c r="B43" s="19"/>
      <c r="C43" s="18">
        <v>48</v>
      </c>
      <c r="D43" s="12">
        <v>140598.1</v>
      </c>
      <c r="E43" s="17">
        <v>1275</v>
      </c>
      <c r="F43" s="17">
        <v>0</v>
      </c>
      <c r="G43" s="17">
        <v>0</v>
      </c>
      <c r="H43" s="12">
        <v>141873.1</v>
      </c>
      <c r="I43" s="17">
        <v>111642</v>
      </c>
      <c r="J43" s="17">
        <v>3500</v>
      </c>
      <c r="K43" s="17">
        <v>115142</v>
      </c>
      <c r="L43" s="17">
        <v>257015.1</v>
      </c>
      <c r="M43" s="16">
        <v>0.0007294222205439114</v>
      </c>
    </row>
    <row r="44" spans="1:13" ht="13.5">
      <c r="A44" s="20" t="s">
        <v>49</v>
      </c>
      <c r="B44" s="19"/>
      <c r="C44" s="18">
        <v>34</v>
      </c>
      <c r="D44" s="12">
        <v>7665.500000000001</v>
      </c>
      <c r="E44" s="17">
        <v>0</v>
      </c>
      <c r="F44" s="17">
        <v>0</v>
      </c>
      <c r="G44" s="17">
        <v>0</v>
      </c>
      <c r="H44" s="12">
        <v>7665.500000000001</v>
      </c>
      <c r="I44" s="17">
        <v>84270</v>
      </c>
      <c r="J44" s="17">
        <v>0</v>
      </c>
      <c r="K44" s="17">
        <v>84270</v>
      </c>
      <c r="L44" s="17">
        <v>91935.5</v>
      </c>
      <c r="M44" s="16">
        <v>0.0002609177303466402</v>
      </c>
    </row>
    <row r="45" spans="1:13" ht="13.5">
      <c r="A45" s="20" t="s">
        <v>18</v>
      </c>
      <c r="B45" s="19"/>
      <c r="C45" s="18">
        <v>32</v>
      </c>
      <c r="D45" s="12">
        <v>5560.100000012</v>
      </c>
      <c r="E45" s="17">
        <v>0.1</v>
      </c>
      <c r="F45" s="17">
        <v>0</v>
      </c>
      <c r="G45" s="17">
        <v>0</v>
      </c>
      <c r="H45" s="12">
        <v>5560.200000012001</v>
      </c>
      <c r="I45" s="17">
        <v>75432.00000013</v>
      </c>
      <c r="J45" s="17">
        <v>0</v>
      </c>
      <c r="K45" s="17">
        <v>75432.00000013</v>
      </c>
      <c r="L45" s="17">
        <v>80992.200000142</v>
      </c>
      <c r="M45" s="16">
        <v>0.00022986007581204436</v>
      </c>
    </row>
    <row r="46" spans="1:13" ht="13.5">
      <c r="A46" s="20" t="s">
        <v>58</v>
      </c>
      <c r="B46" s="19"/>
      <c r="C46" s="18">
        <v>1875</v>
      </c>
      <c r="D46" s="21">
        <v>257.8365469083655</v>
      </c>
      <c r="E46" s="17">
        <v>83803.70088197058</v>
      </c>
      <c r="F46" s="17">
        <v>5.10000360002</v>
      </c>
      <c r="G46" s="17">
        <v>0.525977123638</v>
      </c>
      <c r="H46" s="12">
        <v>84067.16340960267</v>
      </c>
      <c r="I46" s="17">
        <v>191522.02557615956</v>
      </c>
      <c r="J46" s="17">
        <v>178.50001253402894</v>
      </c>
      <c r="K46" s="17">
        <v>191700.5255886937</v>
      </c>
      <c r="L46" s="17">
        <v>275767.68899830955</v>
      </c>
      <c r="M46" s="16">
        <v>0.0007826430433986553</v>
      </c>
    </row>
    <row r="47" spans="1:13" ht="13.5">
      <c r="A47" s="20" t="s">
        <v>14</v>
      </c>
      <c r="B47" s="19"/>
      <c r="C47" s="18">
        <v>516</v>
      </c>
      <c r="D47" s="12">
        <v>20660.916981809423</v>
      </c>
      <c r="E47" s="17">
        <v>153526.0000277458</v>
      </c>
      <c r="F47" s="17">
        <v>3.2000003400002</v>
      </c>
      <c r="G47" s="17">
        <v>72.11917849339999</v>
      </c>
      <c r="H47" s="12">
        <v>174262.23618838855</v>
      </c>
      <c r="I47" s="17">
        <v>938620.1676147417</v>
      </c>
      <c r="J47" s="17">
        <v>5564.300000371863</v>
      </c>
      <c r="K47" s="17">
        <v>944184.4676151136</v>
      </c>
      <c r="L47" s="17">
        <v>1118446.7038035006</v>
      </c>
      <c r="M47" s="16">
        <v>0.0031742099131466125</v>
      </c>
    </row>
    <row r="48" spans="1:13" ht="13.5">
      <c r="A48" s="20" t="s">
        <v>50</v>
      </c>
      <c r="B48" s="19"/>
      <c r="C48" s="18">
        <v>112</v>
      </c>
      <c r="D48" s="12">
        <v>52007.80005740056</v>
      </c>
      <c r="E48" s="17">
        <v>18.3</v>
      </c>
      <c r="F48" s="17">
        <v>0</v>
      </c>
      <c r="G48" s="17">
        <v>0</v>
      </c>
      <c r="H48" s="12">
        <v>52026.10005740056</v>
      </c>
      <c r="I48" s="17">
        <v>320837.30019017245</v>
      </c>
      <c r="J48" s="17">
        <v>3290.900000004064</v>
      </c>
      <c r="K48" s="17">
        <v>324128.20019017655</v>
      </c>
      <c r="L48" s="17">
        <v>376154.3002475771</v>
      </c>
      <c r="M48" s="16">
        <v>0.0010675454669929077</v>
      </c>
    </row>
    <row r="49" spans="1:13" ht="14.25" thickBot="1">
      <c r="A49" s="15" t="s">
        <v>31</v>
      </c>
      <c r="B49" s="14"/>
      <c r="C49" s="11">
        <v>228</v>
      </c>
      <c r="D49" s="13">
        <v>41078.000079874786</v>
      </c>
      <c r="E49" s="11">
        <v>1174.8000000000131</v>
      </c>
      <c r="F49" s="11">
        <v>30</v>
      </c>
      <c r="G49" s="11">
        <v>0</v>
      </c>
      <c r="H49" s="12">
        <v>42282.800079874796</v>
      </c>
      <c r="I49" s="11">
        <v>440008.1001452516</v>
      </c>
      <c r="J49" s="11">
        <v>1717.400000000012</v>
      </c>
      <c r="K49" s="11">
        <v>441725.5001452516</v>
      </c>
      <c r="L49" s="11">
        <v>484008.3002251263</v>
      </c>
      <c r="M49" s="10">
        <v>0.0013736407281591462</v>
      </c>
    </row>
    <row r="50" spans="1:13" ht="13.5">
      <c r="A50" s="158" t="s">
        <v>64</v>
      </c>
      <c r="B50" s="159"/>
      <c r="C50" s="9">
        <v>38141</v>
      </c>
      <c r="D50" s="9">
        <v>155906557.011642</v>
      </c>
      <c r="E50" s="9">
        <v>8614761.202296576</v>
      </c>
      <c r="F50" s="9">
        <v>462925.60000394005</v>
      </c>
      <c r="G50" s="9">
        <v>11125644.94516641</v>
      </c>
      <c r="H50" s="9">
        <v>176109888.75910914</v>
      </c>
      <c r="I50" s="9">
        <v>174823639.76571524</v>
      </c>
      <c r="J50" s="9">
        <v>1420831.9008154809</v>
      </c>
      <c r="K50" s="9">
        <v>176244471.66653076</v>
      </c>
      <c r="L50" s="9">
        <v>352354360.4256399</v>
      </c>
      <c r="M50" s="8">
        <v>1</v>
      </c>
    </row>
    <row r="51" spans="1:13" ht="14.25" thickBot="1">
      <c r="A51" s="154" t="s">
        <v>56</v>
      </c>
      <c r="B51" s="155"/>
      <c r="C51" s="7"/>
      <c r="D51" s="6">
        <v>0.4424709171281681</v>
      </c>
      <c r="E51" s="6">
        <v>0.024449140325353277</v>
      </c>
      <c r="F51" s="6">
        <v>0.001313806928470337</v>
      </c>
      <c r="G51" s="6">
        <v>0.031575158972707934</v>
      </c>
      <c r="H51" s="6">
        <v>0.49980902335470023</v>
      </c>
      <c r="I51" s="6">
        <v>0.4961585818166982</v>
      </c>
      <c r="J51" s="6">
        <v>0.004032394828601333</v>
      </c>
      <c r="K51" s="6">
        <v>0.5001909766452997</v>
      </c>
      <c r="L51" s="5">
        <v>1</v>
      </c>
      <c r="M51" s="4"/>
    </row>
    <row r="53" ht="13.5">
      <c r="B53" s="2" t="s">
        <v>57</v>
      </c>
    </row>
    <row r="54" ht="13.5">
      <c r="B54" s="2" t="s">
        <v>61</v>
      </c>
    </row>
    <row r="55" ht="13.5">
      <c r="B55" s="1" t="s">
        <v>67</v>
      </c>
    </row>
  </sheetData>
  <sheetProtection/>
  <mergeCells count="8">
    <mergeCell ref="A51:B51"/>
    <mergeCell ref="L2:L3"/>
    <mergeCell ref="M2:M3"/>
    <mergeCell ref="A50:B50"/>
    <mergeCell ref="D2:H2"/>
    <mergeCell ref="I2:K2"/>
    <mergeCell ref="A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2015-07-15T07:33:01Z</cp:lastPrinted>
  <dcterms:created xsi:type="dcterms:W3CDTF">2006-01-17T07:37:01Z</dcterms:created>
  <dcterms:modified xsi:type="dcterms:W3CDTF">2015-07-30T05:27:23Z</dcterms:modified>
  <cp:category/>
  <cp:version/>
  <cp:contentType/>
  <cp:contentStatus/>
</cp:coreProperties>
</file>