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35" windowWidth="19440" windowHeight="11640" activeTab="0"/>
  </bookViews>
  <sheets>
    <sheet name="27" sheetId="1" r:id="rId1"/>
    <sheet name="26" sheetId="2" r:id="rId2"/>
    <sheet name="25" sheetId="3" r:id="rId3"/>
    <sheet name="24" sheetId="4" r:id="rId4"/>
    <sheet name="23" sheetId="5" r:id="rId5"/>
  </sheets>
  <externalReferences>
    <externalReference r:id="rId8"/>
  </externalReferences>
  <definedNames>
    <definedName name="_xlnm.Print_Area" localSheetId="4">'23'!$A$1:$U$85</definedName>
    <definedName name="_xlnm.Print_Area" localSheetId="1">'26'!$A$1:$N$56</definedName>
    <definedName name="_xlnm.Print_Area" localSheetId="0">'27'!$A$1:$N$55</definedName>
    <definedName name="TABLE" localSheetId="4">'23'!$B$4:$N$41</definedName>
  </definedNames>
  <calcPr fullCalcOnLoad="1"/>
</workbook>
</file>

<file path=xl/sharedStrings.xml><?xml version="1.0" encoding="utf-8"?>
<sst xmlns="http://schemas.openxmlformats.org/spreadsheetml/2006/main" count="380" uniqueCount="113">
  <si>
    <t>基準値を満たす
環境基準点数　⑭</t>
  </si>
  <si>
    <t>⑭／⑬（％）</t>
  </si>
  <si>
    <t>5.6　広域的な閉鎖性海域における水質状況の推移（COD年間平均値）</t>
  </si>
  <si>
    <t>5.6　閉鎖性海域の水質状況（COD年間平均値）</t>
  </si>
  <si>
    <t>年　度</t>
  </si>
  <si>
    <t>平成</t>
  </si>
  <si>
    <t>最近10年間の平均値</t>
  </si>
  <si>
    <t>東　京　湾</t>
  </si>
  <si>
    <t>平均値（ｍｇ/L）</t>
  </si>
  <si>
    <t>Ａ類型</t>
  </si>
  <si>
    <t>Ｂ類型</t>
  </si>
  <si>
    <t>Ｃ類型</t>
  </si>
  <si>
    <t>mg/L</t>
  </si>
  <si>
    <t>基準値を満たす
環境基準点数　②</t>
  </si>
  <si>
    <t>②／①（％）</t>
  </si>
  <si>
    <t>（三河湾を含む）
伊　　勢　　湾</t>
  </si>
  <si>
    <t>環境基準点総数③</t>
  </si>
  <si>
    <t>基準値を満たす
環境基準点数　④</t>
  </si>
  <si>
    <t>④／③（％）</t>
  </si>
  <si>
    <t>大　阪　湾</t>
  </si>
  <si>
    <t>環境基準点総数⑤</t>
  </si>
  <si>
    <t>基準値を満たす
環境基準点数　⑥</t>
  </si>
  <si>
    <t>⑥／⑤（％）</t>
  </si>
  <si>
    <t>（大阪湾を除く）
瀬　戸　内　海</t>
  </si>
  <si>
    <t>環境基準点総数⑦</t>
  </si>
  <si>
    <t>2009/11/5総数426→423</t>
  </si>
  <si>
    <t>基準値を満たす
環境基準点数　⑧</t>
  </si>
  <si>
    <t>2009/11/5達成数296→297</t>
  </si>
  <si>
    <t>⑧／⑦（％）</t>
  </si>
  <si>
    <t>（大阪湾を含む）
瀬　戸　内　海</t>
  </si>
  <si>
    <t>環境基準点総数⑨</t>
  </si>
  <si>
    <t>基準値を満たす
環境基準点数　⑩</t>
  </si>
  <si>
    <t>⑩／⑨（％）</t>
  </si>
  <si>
    <t>有明海</t>
  </si>
  <si>
    <t>環境基準点総数⑪</t>
  </si>
  <si>
    <t>基準値を満たす
環境基準点数　⑫</t>
  </si>
  <si>
    <t>⑫／⑪（％）</t>
  </si>
  <si>
    <t>八代海</t>
  </si>
  <si>
    <t>環境基準点総数⑬</t>
  </si>
  <si>
    <t>基準値を満たす
環境基準点数　⑭</t>
  </si>
  <si>
    <t>⑭／⑬（％）</t>
  </si>
  <si>
    <t>出典：環境省水・大気環境局水環境課「公共用水域水質測定結果」</t>
  </si>
  <si>
    <t>利用目的の適応性</t>
  </si>
  <si>
    <t>基　準　値</t>
  </si>
  <si>
    <t>水素イオン</t>
  </si>
  <si>
    <t>溶存酸素量</t>
  </si>
  <si>
    <t>大腸菌群数</t>
  </si>
  <si>
    <t>物質（油分等）</t>
  </si>
  <si>
    <t>Ａ</t>
  </si>
  <si>
    <t>7.8以上</t>
  </si>
  <si>
    <t>8.3以下</t>
  </si>
  <si>
    <t>7.5mg/L以上</t>
  </si>
  <si>
    <t>検出されないこと</t>
  </si>
  <si>
    <t>Ｂ</t>
  </si>
  <si>
    <t>5mg/L以上</t>
  </si>
  <si>
    <t>－</t>
  </si>
  <si>
    <t>Ｃ</t>
  </si>
  <si>
    <t>環境保全</t>
  </si>
  <si>
    <t>7.0以上</t>
  </si>
  <si>
    <t>2mg/L以上</t>
  </si>
  <si>
    <t>n-ヘキサン抽出</t>
  </si>
  <si>
    <t>濃度(ｐＨ)</t>
  </si>
  <si>
    <t>(ＤＯ)</t>
  </si>
  <si>
    <t>項目類型</t>
  </si>
  <si>
    <t>注）</t>
  </si>
  <si>
    <t>*この表は全国システムの計算が間違っているため手動計算の値を使用</t>
  </si>
  <si>
    <t>年　度</t>
  </si>
  <si>
    <t>Ａ類型</t>
  </si>
  <si>
    <t>Ｂ類型</t>
  </si>
  <si>
    <t>Ｃ類型</t>
  </si>
  <si>
    <t>mg/L</t>
  </si>
  <si>
    <t>基準値を満たす
環境基準点数　②</t>
  </si>
  <si>
    <t>②／①（％）</t>
  </si>
  <si>
    <t>環境基準点総数③</t>
  </si>
  <si>
    <t>基準値を満たす
環境基準点数　④</t>
  </si>
  <si>
    <t>④／③（％）</t>
  </si>
  <si>
    <t>環境基準点総数⑤</t>
  </si>
  <si>
    <t>基準値を満たす
環境基準点数　⑥</t>
  </si>
  <si>
    <t>⑥／⑤（％）</t>
  </si>
  <si>
    <t>環境基準点総数⑦</t>
  </si>
  <si>
    <t>基準値を満たす
環境基準点数　⑧</t>
  </si>
  <si>
    <t>⑧／⑦（％）</t>
  </si>
  <si>
    <t>環境基準点総数⑨</t>
  </si>
  <si>
    <t>基準値を満たす
環境基準点数　⑩</t>
  </si>
  <si>
    <t>⑩／⑨（％）</t>
  </si>
  <si>
    <t>環境基準点総数⑪</t>
  </si>
  <si>
    <t>基準値を満たす
環境基準点数　⑫</t>
  </si>
  <si>
    <t>⑫／⑪（％）</t>
  </si>
  <si>
    <t>環境基準点総数⑬</t>
  </si>
  <si>
    <t>６</t>
  </si>
  <si>
    <t>環境基準点総数①</t>
  </si>
  <si>
    <t>1,000MPN/100mL以下</t>
  </si>
  <si>
    <t>－</t>
  </si>
  <si>
    <t>水産１級・水浴・自然環境保全及びＢ以下の欄に掲げるもの</t>
  </si>
  <si>
    <t>水産２級・工業用水及びＣの欄に掲げるもの</t>
  </si>
  <si>
    <t>備考 １　水産１級のうち、生食用原料カキの養殖の利水点については、大腸菌群数 70MPN/100mL以下とする</t>
  </si>
  <si>
    <t xml:space="preserve">        ３　水産１級：マダイ、ブリ、ワカメ等の水産生物用</t>
  </si>
  <si>
    <t>　　　 　　水産２級：ボラ、ノリ等の水産生物用</t>
  </si>
  <si>
    <t>　  　 ４　環境保全：国民の日常生活(沿岸の遊歩等を含む。)において不快感を生じない限度</t>
  </si>
  <si>
    <t xml:space="preserve">   　   ２　自然環境保全：自然探勝等の環境保全</t>
  </si>
  <si>
    <t>出典：環境省水・大気環境局水環境課「公共用水域水質測定結果」</t>
  </si>
  <si>
    <t>有　明　海</t>
  </si>
  <si>
    <t>八　代　海</t>
  </si>
  <si>
    <t>mg/L</t>
  </si>
  <si>
    <t>mg/L</t>
  </si>
  <si>
    <t>mg/L</t>
  </si>
  <si>
    <t>平均値（㎎/L）</t>
  </si>
  <si>
    <t>注）この表は全国システムの計算が間違っているため手動計算の値を使用。</t>
  </si>
  <si>
    <t>平成15
年度</t>
  </si>
  <si>
    <t>5.06　広域的な閉鎖性海域における水質状況の推移（COD年間平均値）</t>
  </si>
  <si>
    <t>平成16
年度</t>
  </si>
  <si>
    <r>
      <t>出典： 環境省 水・大気環境局水環境課「</t>
    </r>
    <r>
      <rPr>
        <b/>
        <sz val="11"/>
        <color indexed="10"/>
        <rFont val="ＭＳ ゴシック"/>
        <family val="3"/>
      </rPr>
      <t>平成24年度</t>
    </r>
    <r>
      <rPr>
        <sz val="11"/>
        <rFont val="ＭＳ ゴシック"/>
        <family val="3"/>
      </rPr>
      <t>公共用水域水質測定結果」より作成</t>
    </r>
  </si>
  <si>
    <t>出典： 環境省 水・大気環境局水環境課「平成25年度公共用水域水質測定結果」より作成</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</si>
</sst>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 "/>
    <numFmt numFmtId="180" formatCode="0.0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_);[Red]\(0\)"/>
    <numFmt numFmtId="192" formatCode="0.0_);[Red]\(0.0\)"/>
    <numFmt numFmtId="193" formatCode="0.000_ "/>
    <numFmt numFmtId="194" formatCode="0.0000_ "/>
    <numFmt numFmtId="195" formatCode="0.00000_ "/>
    <numFmt numFmtId="196" formatCode="0.000000_ "/>
    <numFmt numFmtId="197" formatCode="0.0000000_ "/>
    <numFmt numFmtId="198" formatCode="0.00000000_ "/>
    <numFmt numFmtId="199" formatCode="0.000000000_ "/>
    <numFmt numFmtId="200" formatCode="0.0000000000_ "/>
    <numFmt numFmtId="201" formatCode="0.00000000000_ "/>
    <numFmt numFmtId="202" formatCode="0.000000000000_ "/>
    <numFmt numFmtId="203" formatCode="0.0000000000000_ "/>
    <numFmt numFmtId="204" formatCode="dddd\,\ mmmm\ dd\,\ yyyy"/>
  </numFmts>
  <fonts count="47">
    <font>
      <sz val="11"/>
      <name val="ＭＳ Ｐゴシック"/>
      <family val="3"/>
    </font>
    <font>
      <sz val="11"/>
      <name val="ＭＳ ゴシック"/>
      <family val="3"/>
    </font>
    <font>
      <sz val="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明朝"/>
      <family val="1"/>
    </font>
    <font>
      <sz val="11"/>
      <color indexed="17"/>
      <name val="ＭＳ Ｐゴシック"/>
      <family val="3"/>
    </font>
    <font>
      <b/>
      <sz val="12"/>
      <name val="ＭＳ ゴシック"/>
      <family val="3"/>
    </font>
    <font>
      <b/>
      <sz val="14"/>
      <name val="ＭＳ Ｐゴシック"/>
      <family val="3"/>
    </font>
    <font>
      <sz val="11"/>
      <name val="ＭＳ 明朝"/>
      <family val="1"/>
    </font>
    <font>
      <sz val="8"/>
      <name val="ＭＳ 明朝"/>
      <family val="1"/>
    </font>
    <font>
      <sz val="9"/>
      <name val="ＭＳ ゴシック"/>
      <family val="3"/>
    </font>
    <font>
      <sz val="8"/>
      <color indexed="8"/>
      <name val="ＭＳ ゴシック"/>
      <family val="3"/>
    </font>
    <font>
      <sz val="12"/>
      <color indexed="10"/>
      <name val="ＭＳ 明朝"/>
      <family val="1"/>
    </font>
    <font>
      <b/>
      <sz val="12"/>
      <color indexed="10"/>
      <name val="ＭＳ ゴシック"/>
      <family val="3"/>
    </font>
    <font>
      <sz val="11"/>
      <color indexed="10"/>
      <name val="ＭＳ ゴシック"/>
      <family val="3"/>
    </font>
    <font>
      <sz val="11"/>
      <color indexed="10"/>
      <name val="ＭＳ 明朝"/>
      <family val="1"/>
    </font>
    <font>
      <sz val="10"/>
      <color indexed="10"/>
      <name val="ＭＳ ゴシック"/>
      <family val="3"/>
    </font>
    <font>
      <sz val="11"/>
      <color indexed="8"/>
      <name val="ＭＳ 明朝"/>
      <family val="1"/>
    </font>
    <font>
      <sz val="8"/>
      <color indexed="8"/>
      <name val="ＭＳ 明朝"/>
      <family val="1"/>
    </font>
    <font>
      <sz val="11"/>
      <color indexed="8"/>
      <name val="ＭＳ ゴシック"/>
      <family val="3"/>
    </font>
    <font>
      <sz val="10"/>
      <color indexed="8"/>
      <name val="ＭＳ ゴシック"/>
      <family val="3"/>
    </font>
    <font>
      <sz val="9"/>
      <color indexed="8"/>
      <name val="ＭＳ ゴシック"/>
      <family val="3"/>
    </font>
    <font>
      <sz val="14"/>
      <color indexed="8"/>
      <name val="ＭＳ Ｐゴシック"/>
      <family val="3"/>
    </font>
    <font>
      <sz val="14"/>
      <name val="ＭＳ Ｐゴシック"/>
      <family val="3"/>
    </font>
    <font>
      <b/>
      <sz val="11"/>
      <color indexed="10"/>
      <name val="ＭＳ ゴシック"/>
      <family val="3"/>
    </font>
    <font>
      <b/>
      <sz val="14"/>
      <color indexed="9"/>
      <name val="ＭＳ ゴシック"/>
      <family val="3"/>
    </font>
    <font>
      <b/>
      <sz val="11"/>
      <color indexed="9"/>
      <name val="ＭＳ ゴシック"/>
      <family val="3"/>
    </font>
    <font>
      <b/>
      <sz val="14"/>
      <color theme="0"/>
      <name val="ＭＳ ゴシック"/>
      <family val="3"/>
    </font>
    <font>
      <b/>
      <sz val="11"/>
      <color theme="0"/>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dashed"/>
    </border>
    <border>
      <left style="thin"/>
      <right style="medium"/>
      <top style="medium"/>
      <bottom style="dashed"/>
    </border>
    <border>
      <left style="medium"/>
      <right style="medium"/>
      <top style="medium"/>
      <bottom>
        <color indexed="63"/>
      </bottom>
    </border>
    <border>
      <left style="dashed"/>
      <right>
        <color indexed="63"/>
      </right>
      <top style="dashed"/>
      <bottom style="dashed"/>
    </border>
    <border>
      <left style="thin"/>
      <right>
        <color indexed="63"/>
      </right>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medium"/>
      <top>
        <color indexed="63"/>
      </top>
      <bottom>
        <color indexed="63"/>
      </bottom>
    </border>
    <border>
      <left style="thin"/>
      <right>
        <color indexed="63"/>
      </right>
      <top>
        <color indexed="63"/>
      </top>
      <bottom style="thin"/>
    </border>
    <border>
      <left style="dashed"/>
      <right>
        <color indexed="63"/>
      </right>
      <top style="dashed"/>
      <bottom style="thin"/>
    </border>
    <border>
      <left style="thin"/>
      <right>
        <color indexed="63"/>
      </right>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color indexed="63"/>
      </right>
      <top>
        <color indexed="63"/>
      </top>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style="medium"/>
      <bottom>
        <color indexed="63"/>
      </bottom>
    </border>
    <border>
      <left style="dashed"/>
      <right style="medium"/>
      <top style="dashed"/>
      <bottom style="dashed"/>
    </border>
    <border>
      <left style="dashed"/>
      <right style="medium"/>
      <top style="dashed"/>
      <bottom style="thin"/>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style="dashed"/>
    </border>
    <border>
      <left style="thin"/>
      <right style="medium"/>
      <top style="medium"/>
      <bottom>
        <color indexed="63"/>
      </bottom>
    </border>
    <border>
      <left style="thin"/>
      <right style="medium"/>
      <top>
        <color indexed="63"/>
      </top>
      <bottom style="medium"/>
    </border>
    <border>
      <left style="thin"/>
      <right style="medium"/>
      <top style="thin"/>
      <bottom style="mediu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thin"/>
      <bottom style="hair"/>
    </border>
    <border>
      <left style="thin"/>
      <right style="thin"/>
      <top>
        <color indexed="63"/>
      </top>
      <bottom style="thin"/>
    </border>
    <border>
      <left style="thin"/>
      <right style="thin"/>
      <top>
        <color indexed="63"/>
      </top>
      <bottom style="medium"/>
    </border>
    <border>
      <left>
        <color indexed="63"/>
      </left>
      <right style="thin"/>
      <top style="medium"/>
      <bottom style="thin"/>
    </border>
    <border>
      <left style="medium"/>
      <right style="thin"/>
      <top>
        <color indexed="63"/>
      </top>
      <bottom style="medium"/>
    </border>
    <border>
      <left style="thin"/>
      <right style="medium"/>
      <top>
        <color indexed="63"/>
      </top>
      <bottom>
        <color indexed="63"/>
      </bottom>
    </border>
    <border>
      <left>
        <color indexed="63"/>
      </left>
      <right style="medium"/>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343">
    <xf numFmtId="0" fontId="0" fillId="0" borderId="0" xfId="0" applyAlignment="1">
      <alignment/>
    </xf>
    <xf numFmtId="0" fontId="1" fillId="0" borderId="0" xfId="0" applyFont="1" applyAlignment="1">
      <alignment vertical="center"/>
    </xf>
    <xf numFmtId="0" fontId="0" fillId="0" borderId="0" xfId="66">
      <alignment/>
      <protection/>
    </xf>
    <xf numFmtId="0" fontId="24" fillId="0" borderId="0" xfId="66" applyFont="1" applyAlignment="1">
      <alignment/>
      <protection/>
    </xf>
    <xf numFmtId="0" fontId="25" fillId="0" borderId="0" xfId="66" applyFont="1" applyAlignment="1">
      <alignment/>
      <protection/>
    </xf>
    <xf numFmtId="0" fontId="1" fillId="0" borderId="0" xfId="66" applyFont="1" applyAlignment="1">
      <alignment/>
      <protection/>
    </xf>
    <xf numFmtId="0" fontId="26" fillId="0" borderId="0" xfId="66" applyFont="1" applyAlignment="1">
      <alignment/>
      <protection/>
    </xf>
    <xf numFmtId="0" fontId="0" fillId="0" borderId="0" xfId="66" applyAlignment="1">
      <alignment/>
      <protection/>
    </xf>
    <xf numFmtId="0" fontId="26" fillId="0" borderId="0" xfId="66" applyFont="1">
      <alignment/>
      <protection/>
    </xf>
    <xf numFmtId="0" fontId="27" fillId="0" borderId="10" xfId="66" applyFont="1" applyBorder="1" applyAlignment="1">
      <alignment horizontal="right" vertical="top"/>
      <protection/>
    </xf>
    <xf numFmtId="0" fontId="26" fillId="0" borderId="11" xfId="66" applyFont="1" applyBorder="1" applyAlignment="1">
      <alignment horizontal="right" vertical="center"/>
      <protection/>
    </xf>
    <xf numFmtId="0" fontId="1" fillId="0" borderId="11" xfId="66" applyFont="1" applyBorder="1" applyAlignment="1">
      <alignment horizontal="right" vertical="center"/>
      <protection/>
    </xf>
    <xf numFmtId="0" fontId="3" fillId="0" borderId="12" xfId="66" applyFont="1" applyBorder="1" applyAlignment="1">
      <alignment vertical="center" wrapText="1"/>
      <protection/>
    </xf>
    <xf numFmtId="0" fontId="3" fillId="0" borderId="13" xfId="66" applyFont="1" applyBorder="1" applyAlignment="1">
      <alignment horizontal="center" wrapText="1"/>
      <protection/>
    </xf>
    <xf numFmtId="0" fontId="3" fillId="0" borderId="11" xfId="66" applyFont="1" applyBorder="1" applyAlignment="1">
      <alignment vertical="center" wrapText="1"/>
      <protection/>
    </xf>
    <xf numFmtId="0" fontId="3" fillId="0" borderId="14" xfId="66" applyFont="1" applyBorder="1" applyAlignment="1">
      <alignment vertical="center" wrapText="1"/>
      <protection/>
    </xf>
    <xf numFmtId="0" fontId="26" fillId="0" borderId="15" xfId="66" applyFont="1" applyBorder="1" applyAlignment="1">
      <alignment vertical="top"/>
      <protection/>
    </xf>
    <xf numFmtId="0" fontId="26" fillId="0" borderId="0" xfId="66" applyFont="1" applyBorder="1" applyAlignment="1">
      <alignment vertical="center"/>
      <protection/>
    </xf>
    <xf numFmtId="0" fontId="26" fillId="0" borderId="16" xfId="66" applyFont="1" applyBorder="1" applyAlignment="1">
      <alignment vertical="center"/>
      <protection/>
    </xf>
    <xf numFmtId="0" fontId="3" fillId="0" borderId="17" xfId="66" applyFont="1" applyBorder="1" applyAlignment="1">
      <alignment horizontal="center" vertical="center" wrapText="1"/>
      <protection/>
    </xf>
    <xf numFmtId="0" fontId="3" fillId="0" borderId="18" xfId="66" applyFont="1" applyBorder="1" applyAlignment="1">
      <alignment vertical="center" wrapText="1"/>
      <protection/>
    </xf>
    <xf numFmtId="0" fontId="3" fillId="0" borderId="12" xfId="66" applyFont="1" applyBorder="1" applyAlignment="1">
      <alignment vertical="center"/>
      <protection/>
    </xf>
    <xf numFmtId="0" fontId="3" fillId="0" borderId="11" xfId="66" applyFont="1" applyBorder="1" applyAlignment="1">
      <alignment vertical="center"/>
      <protection/>
    </xf>
    <xf numFmtId="179" fontId="3" fillId="0" borderId="12" xfId="66" applyNumberFormat="1" applyFont="1" applyBorder="1" applyAlignment="1">
      <alignment vertical="center"/>
      <protection/>
    </xf>
    <xf numFmtId="179" fontId="3" fillId="0" borderId="13" xfId="66" applyNumberFormat="1" applyFont="1" applyBorder="1" applyAlignment="1">
      <alignment vertical="center"/>
      <protection/>
    </xf>
    <xf numFmtId="179" fontId="3" fillId="0" borderId="14" xfId="66" applyNumberFormat="1" applyFont="1" applyBorder="1" applyAlignment="1">
      <alignment vertical="center"/>
      <protection/>
    </xf>
    <xf numFmtId="179" fontId="3" fillId="0" borderId="19" xfId="66" applyNumberFormat="1" applyFont="1" applyBorder="1" applyAlignment="1">
      <alignment vertical="center"/>
      <protection/>
    </xf>
    <xf numFmtId="179" fontId="3" fillId="0" borderId="20" xfId="66" applyNumberFormat="1" applyFont="1" applyBorder="1" applyAlignment="1">
      <alignment vertical="center"/>
      <protection/>
    </xf>
    <xf numFmtId="0" fontId="1" fillId="0" borderId="21" xfId="66" applyFont="1" applyBorder="1" applyAlignment="1">
      <alignment vertical="center"/>
      <protection/>
    </xf>
    <xf numFmtId="0" fontId="3" fillId="0" borderId="17" xfId="66" applyFont="1" applyBorder="1" applyAlignment="1">
      <alignment vertical="center"/>
      <protection/>
    </xf>
    <xf numFmtId="0" fontId="3" fillId="0" borderId="22" xfId="66" applyFont="1" applyBorder="1" applyAlignment="1">
      <alignment horizontal="distributed" vertical="center"/>
      <protection/>
    </xf>
    <xf numFmtId="179" fontId="3" fillId="0" borderId="23" xfId="66" applyNumberFormat="1" applyFont="1" applyBorder="1" applyAlignment="1">
      <alignment vertical="center"/>
      <protection/>
    </xf>
    <xf numFmtId="179" fontId="3" fillId="0" borderId="24" xfId="66" applyNumberFormat="1" applyFont="1" applyBorder="1" applyAlignment="1">
      <alignment vertical="center"/>
      <protection/>
    </xf>
    <xf numFmtId="179" fontId="3" fillId="0" borderId="25" xfId="66" applyNumberFormat="1" applyFont="1" applyBorder="1" applyAlignment="1">
      <alignment vertical="center"/>
      <protection/>
    </xf>
    <xf numFmtId="179" fontId="3" fillId="0" borderId="26" xfId="66" applyNumberFormat="1" applyFont="1" applyBorder="1" applyAlignment="1">
      <alignment vertical="center"/>
      <protection/>
    </xf>
    <xf numFmtId="0" fontId="1" fillId="0" borderId="27" xfId="66" applyFont="1" applyBorder="1" applyAlignment="1">
      <alignment vertical="center"/>
      <protection/>
    </xf>
    <xf numFmtId="0" fontId="3" fillId="0" borderId="28" xfId="66" applyFont="1" applyBorder="1" applyAlignment="1">
      <alignment vertical="center"/>
      <protection/>
    </xf>
    <xf numFmtId="0" fontId="3" fillId="0" borderId="29" xfId="66" applyFont="1" applyBorder="1" applyAlignment="1">
      <alignment horizontal="distributed" vertical="center"/>
      <protection/>
    </xf>
    <xf numFmtId="179" fontId="3" fillId="0" borderId="30" xfId="66" applyNumberFormat="1" applyFont="1" applyBorder="1" applyAlignment="1">
      <alignment vertical="center"/>
      <protection/>
    </xf>
    <xf numFmtId="179" fontId="3" fillId="0" borderId="31" xfId="66" applyNumberFormat="1" applyFont="1" applyBorder="1" applyAlignment="1">
      <alignment vertical="center"/>
      <protection/>
    </xf>
    <xf numFmtId="179" fontId="3" fillId="0" borderId="32" xfId="66" applyNumberFormat="1" applyFont="1" applyBorder="1" applyAlignment="1">
      <alignment vertical="center"/>
      <protection/>
    </xf>
    <xf numFmtId="179" fontId="3" fillId="0" borderId="33" xfId="66" applyNumberFormat="1" applyFont="1" applyBorder="1" applyAlignment="1">
      <alignment vertical="center"/>
      <protection/>
    </xf>
    <xf numFmtId="179" fontId="1" fillId="0" borderId="27" xfId="66" applyNumberFormat="1" applyFont="1" applyBorder="1" applyAlignment="1">
      <alignment horizontal="center"/>
      <protection/>
    </xf>
    <xf numFmtId="0" fontId="3" fillId="0" borderId="34" xfId="66" applyFont="1" applyBorder="1" applyAlignment="1">
      <alignment vertical="center"/>
      <protection/>
    </xf>
    <xf numFmtId="178" fontId="3" fillId="0" borderId="35" xfId="66" applyNumberFormat="1" applyFont="1" applyBorder="1" applyAlignment="1">
      <alignment vertical="center"/>
      <protection/>
    </xf>
    <xf numFmtId="178" fontId="3" fillId="0" borderId="36" xfId="66" applyNumberFormat="1" applyFont="1" applyBorder="1" applyAlignment="1">
      <alignment vertical="center"/>
      <protection/>
    </xf>
    <xf numFmtId="178" fontId="3" fillId="0" borderId="37" xfId="66" applyNumberFormat="1" applyFont="1" applyBorder="1" applyAlignment="1">
      <alignment vertical="center"/>
      <protection/>
    </xf>
    <xf numFmtId="178" fontId="3" fillId="0" borderId="38" xfId="66" applyNumberFormat="1" applyFont="1" applyBorder="1" applyAlignment="1">
      <alignment vertical="center"/>
      <protection/>
    </xf>
    <xf numFmtId="0" fontId="1" fillId="0" borderId="27" xfId="66" applyFont="1" applyBorder="1" applyAlignment="1">
      <alignment horizontal="right" vertical="top"/>
      <protection/>
    </xf>
    <xf numFmtId="0" fontId="3" fillId="0" borderId="18" xfId="66" applyFont="1" applyBorder="1" applyAlignment="1">
      <alignment vertical="center"/>
      <protection/>
    </xf>
    <xf numFmtId="0" fontId="3" fillId="0" borderId="39" xfId="66" applyFont="1" applyBorder="1" applyAlignment="1">
      <alignment vertical="center"/>
      <protection/>
    </xf>
    <xf numFmtId="178" fontId="3" fillId="0" borderId="40" xfId="66" applyNumberFormat="1" applyFont="1" applyBorder="1" applyAlignment="1">
      <alignment vertical="center"/>
      <protection/>
    </xf>
    <xf numFmtId="178" fontId="3" fillId="0" borderId="41" xfId="66" applyNumberFormat="1" applyFont="1" applyBorder="1" applyAlignment="1">
      <alignment vertical="center"/>
      <protection/>
    </xf>
    <xf numFmtId="178" fontId="3" fillId="0" borderId="42" xfId="66" applyNumberFormat="1" applyFont="1" applyBorder="1" applyAlignment="1">
      <alignment vertical="center"/>
      <protection/>
    </xf>
    <xf numFmtId="178" fontId="3" fillId="0" borderId="39" xfId="66" applyNumberFormat="1" applyFont="1" applyBorder="1" applyAlignment="1">
      <alignment vertical="center"/>
      <protection/>
    </xf>
    <xf numFmtId="0" fontId="1" fillId="0" borderId="43" xfId="66" applyFont="1" applyBorder="1" applyAlignment="1">
      <alignment vertical="center"/>
      <protection/>
    </xf>
    <xf numFmtId="179" fontId="3" fillId="0" borderId="17" xfId="66" applyNumberFormat="1" applyFont="1" applyBorder="1" applyAlignment="1">
      <alignment vertical="center"/>
      <protection/>
    </xf>
    <xf numFmtId="179" fontId="3" fillId="0" borderId="44" xfId="66" applyNumberFormat="1" applyFont="1" applyBorder="1" applyAlignment="1">
      <alignment vertical="center"/>
      <protection/>
    </xf>
    <xf numFmtId="179" fontId="3" fillId="0" borderId="45" xfId="66" applyNumberFormat="1" applyFont="1" applyBorder="1" applyAlignment="1">
      <alignment vertical="center"/>
      <protection/>
    </xf>
    <xf numFmtId="178" fontId="3" fillId="0" borderId="32" xfId="66" applyNumberFormat="1" applyFont="1" applyBorder="1" applyAlignment="1">
      <alignment vertical="center"/>
      <protection/>
    </xf>
    <xf numFmtId="0" fontId="3" fillId="0" borderId="0" xfId="66" applyFont="1" applyBorder="1" applyAlignment="1">
      <alignment vertical="center"/>
      <protection/>
    </xf>
    <xf numFmtId="179" fontId="1" fillId="0" borderId="27" xfId="66" applyNumberFormat="1" applyFont="1" applyBorder="1" applyAlignment="1">
      <alignment horizontal="center" vertical="center"/>
      <protection/>
    </xf>
    <xf numFmtId="0" fontId="0" fillId="0" borderId="0" xfId="66" applyFont="1">
      <alignment/>
      <protection/>
    </xf>
    <xf numFmtId="0" fontId="3" fillId="0" borderId="46" xfId="66" applyFont="1" applyBorder="1" applyAlignment="1">
      <alignment vertical="center"/>
      <protection/>
    </xf>
    <xf numFmtId="0" fontId="3" fillId="0" borderId="47" xfId="66" applyFont="1" applyBorder="1" applyAlignment="1">
      <alignment horizontal="distributed" vertical="center"/>
      <protection/>
    </xf>
    <xf numFmtId="0" fontId="3" fillId="0" borderId="48" xfId="66" applyFont="1" applyBorder="1" applyAlignment="1">
      <alignment horizontal="distributed" vertical="center"/>
      <protection/>
    </xf>
    <xf numFmtId="0" fontId="3" fillId="0" borderId="49" xfId="66" applyFont="1" applyBorder="1" applyAlignment="1">
      <alignment vertical="center"/>
      <protection/>
    </xf>
    <xf numFmtId="0" fontId="3" fillId="0" borderId="50" xfId="66" applyFont="1" applyBorder="1" applyAlignment="1">
      <alignment vertical="center"/>
      <protection/>
    </xf>
    <xf numFmtId="0" fontId="3" fillId="0" borderId="0" xfId="66" applyFont="1" applyBorder="1" applyAlignment="1">
      <alignment horizontal="center" vertical="distributed" textRotation="255"/>
      <protection/>
    </xf>
    <xf numFmtId="178" fontId="3" fillId="0" borderId="0" xfId="66" applyNumberFormat="1" applyFont="1" applyBorder="1" applyAlignment="1">
      <alignment vertical="center"/>
      <protection/>
    </xf>
    <xf numFmtId="0" fontId="1" fillId="0" borderId="0" xfId="66" applyFont="1" applyBorder="1" applyAlignment="1">
      <alignment vertical="center"/>
      <protection/>
    </xf>
    <xf numFmtId="179" fontId="3" fillId="0" borderId="51" xfId="66" applyNumberFormat="1" applyFont="1" applyBorder="1" applyAlignment="1">
      <alignment vertical="center"/>
      <protection/>
    </xf>
    <xf numFmtId="0" fontId="3" fillId="0" borderId="52" xfId="66" applyFont="1" applyBorder="1" applyAlignment="1">
      <alignment vertical="center" wrapText="1"/>
      <protection/>
    </xf>
    <xf numFmtId="178" fontId="3" fillId="0" borderId="53" xfId="66" applyNumberFormat="1" applyFont="1" applyBorder="1" applyAlignment="1">
      <alignment vertical="center"/>
      <protection/>
    </xf>
    <xf numFmtId="178" fontId="3" fillId="0" borderId="54" xfId="66" applyNumberFormat="1" applyFont="1" applyBorder="1" applyAlignment="1">
      <alignment vertical="center"/>
      <protection/>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30" fillId="0" borderId="0" xfId="61" applyFont="1">
      <alignment/>
      <protection/>
    </xf>
    <xf numFmtId="0" fontId="14" fillId="0" borderId="0" xfId="0" applyFont="1" applyAlignment="1">
      <alignment/>
    </xf>
    <xf numFmtId="0" fontId="31" fillId="0" borderId="0" xfId="64" applyFont="1" applyAlignment="1">
      <alignment/>
      <protection/>
    </xf>
    <xf numFmtId="0" fontId="32" fillId="0" borderId="0" xfId="64" applyFont="1" applyAlignment="1">
      <alignment/>
      <protection/>
    </xf>
    <xf numFmtId="0" fontId="33" fillId="0" borderId="0" xfId="64" applyFont="1" applyAlignment="1">
      <alignment/>
      <protection/>
    </xf>
    <xf numFmtId="0" fontId="14" fillId="0" borderId="0" xfId="64" applyFont="1" applyAlignment="1">
      <alignment/>
      <protection/>
    </xf>
    <xf numFmtId="0" fontId="33" fillId="0" borderId="0" xfId="64" applyFont="1">
      <alignment/>
      <protection/>
    </xf>
    <xf numFmtId="0" fontId="34" fillId="0" borderId="0" xfId="64" applyFont="1" applyBorder="1" applyAlignment="1">
      <alignment vertical="center"/>
      <protection/>
    </xf>
    <xf numFmtId="0" fontId="14" fillId="0" borderId="0" xfId="64" applyFont="1">
      <alignment/>
      <protection/>
    </xf>
    <xf numFmtId="0" fontId="34" fillId="0" borderId="0" xfId="64" applyFont="1" applyBorder="1" applyAlignment="1">
      <alignment horizontal="center" vertical="distributed" textRotation="255"/>
      <protection/>
    </xf>
    <xf numFmtId="178" fontId="34" fillId="0" borderId="0" xfId="64" applyNumberFormat="1" applyFont="1" applyBorder="1" applyAlignment="1">
      <alignment vertical="center"/>
      <protection/>
    </xf>
    <xf numFmtId="0" fontId="32" fillId="0" borderId="0" xfId="64" applyFont="1" applyBorder="1" applyAlignment="1">
      <alignment vertical="center"/>
      <protection/>
    </xf>
    <xf numFmtId="0" fontId="35" fillId="0" borderId="0" xfId="64" applyFont="1">
      <alignment/>
      <protection/>
    </xf>
    <xf numFmtId="0" fontId="36" fillId="0" borderId="10" xfId="64" applyFont="1" applyBorder="1" applyAlignment="1">
      <alignment horizontal="right" vertical="top"/>
      <protection/>
    </xf>
    <xf numFmtId="0" fontId="35" fillId="0" borderId="11" xfId="64" applyFont="1" applyBorder="1" applyAlignment="1">
      <alignment horizontal="right" vertical="center"/>
      <protection/>
    </xf>
    <xf numFmtId="0" fontId="37" fillId="0" borderId="11" xfId="64" applyFont="1" applyBorder="1" applyAlignment="1">
      <alignment horizontal="right" vertical="center"/>
      <protection/>
    </xf>
    <xf numFmtId="0" fontId="38" fillId="0" borderId="13" xfId="64" applyFont="1" applyBorder="1" applyAlignment="1">
      <alignment horizontal="center" wrapText="1"/>
      <protection/>
    </xf>
    <xf numFmtId="0" fontId="38" fillId="0" borderId="11" xfId="64" applyFont="1" applyBorder="1" applyAlignment="1">
      <alignment vertical="center" wrapText="1"/>
      <protection/>
    </xf>
    <xf numFmtId="0" fontId="38" fillId="0" borderId="14" xfId="64" applyFont="1" applyBorder="1" applyAlignment="1">
      <alignment vertical="center" wrapText="1"/>
      <protection/>
    </xf>
    <xf numFmtId="0" fontId="38" fillId="0" borderId="46" xfId="64" applyFont="1" applyBorder="1" applyAlignment="1">
      <alignment vertical="center" wrapText="1"/>
      <protection/>
    </xf>
    <xf numFmtId="0" fontId="35" fillId="0" borderId="15" xfId="64" applyFont="1" applyBorder="1" applyAlignment="1">
      <alignment vertical="top"/>
      <protection/>
    </xf>
    <xf numFmtId="0" fontId="35" fillId="0" borderId="0" xfId="64" applyFont="1" applyBorder="1" applyAlignment="1">
      <alignment vertical="center"/>
      <protection/>
    </xf>
    <xf numFmtId="0" fontId="35" fillId="0" borderId="16" xfId="64" applyFont="1" applyBorder="1" applyAlignment="1">
      <alignment vertical="center"/>
      <protection/>
    </xf>
    <xf numFmtId="0" fontId="38" fillId="0" borderId="12" xfId="64" applyFont="1" applyBorder="1" applyAlignment="1">
      <alignment vertical="center"/>
      <protection/>
    </xf>
    <xf numFmtId="0" fontId="38" fillId="0" borderId="11" xfId="64" applyFont="1" applyBorder="1" applyAlignment="1">
      <alignment vertical="center"/>
      <protection/>
    </xf>
    <xf numFmtId="179" fontId="38" fillId="0" borderId="13" xfId="64" applyNumberFormat="1" applyFont="1" applyBorder="1" applyAlignment="1">
      <alignment vertical="center"/>
      <protection/>
    </xf>
    <xf numFmtId="179" fontId="38" fillId="0" borderId="14" xfId="64" applyNumberFormat="1" applyFont="1" applyBorder="1" applyAlignment="1">
      <alignment vertical="center"/>
      <protection/>
    </xf>
    <xf numFmtId="179" fontId="38" fillId="0" borderId="12" xfId="64" applyNumberFormat="1" applyFont="1" applyBorder="1" applyAlignment="1">
      <alignment vertical="center"/>
      <protection/>
    </xf>
    <xf numFmtId="179" fontId="38" fillId="0" borderId="19" xfId="64" applyNumberFormat="1" applyFont="1" applyBorder="1" applyAlignment="1">
      <alignment vertical="center"/>
      <protection/>
    </xf>
    <xf numFmtId="179" fontId="38" fillId="0" borderId="20" xfId="64" applyNumberFormat="1" applyFont="1" applyBorder="1" applyAlignment="1">
      <alignment vertical="center"/>
      <protection/>
    </xf>
    <xf numFmtId="0" fontId="37" fillId="0" borderId="21" xfId="64" applyFont="1" applyBorder="1" applyAlignment="1">
      <alignment vertical="center"/>
      <protection/>
    </xf>
    <xf numFmtId="0" fontId="38" fillId="0" borderId="17" xfId="64" applyFont="1" applyBorder="1" applyAlignment="1">
      <alignment vertical="center"/>
      <protection/>
    </xf>
    <xf numFmtId="0" fontId="38" fillId="0" borderId="22" xfId="64" applyFont="1" applyBorder="1" applyAlignment="1">
      <alignment horizontal="distributed" vertical="center"/>
      <protection/>
    </xf>
    <xf numFmtId="179" fontId="38" fillId="0" borderId="24" xfId="64" applyNumberFormat="1" applyFont="1" applyBorder="1" applyAlignment="1">
      <alignment vertical="center"/>
      <protection/>
    </xf>
    <xf numFmtId="179" fontId="38" fillId="0" borderId="25" xfId="64" applyNumberFormat="1" applyFont="1" applyBorder="1" applyAlignment="1">
      <alignment vertical="center"/>
      <protection/>
    </xf>
    <xf numFmtId="179" fontId="38" fillId="0" borderId="23" xfId="64" applyNumberFormat="1" applyFont="1" applyBorder="1" applyAlignment="1">
      <alignment vertical="center"/>
      <protection/>
    </xf>
    <xf numFmtId="179" fontId="38" fillId="0" borderId="26" xfId="64" applyNumberFormat="1" applyFont="1" applyBorder="1" applyAlignment="1">
      <alignment vertical="center"/>
      <protection/>
    </xf>
    <xf numFmtId="0" fontId="37" fillId="0" borderId="27" xfId="64" applyFont="1" applyBorder="1" applyAlignment="1">
      <alignment vertical="center"/>
      <protection/>
    </xf>
    <xf numFmtId="0" fontId="38" fillId="0" borderId="28" xfId="64" applyFont="1" applyBorder="1" applyAlignment="1">
      <alignment vertical="center"/>
      <protection/>
    </xf>
    <xf numFmtId="0" fontId="38" fillId="0" borderId="29" xfId="64" applyFont="1" applyBorder="1" applyAlignment="1">
      <alignment horizontal="distributed" vertical="center"/>
      <protection/>
    </xf>
    <xf numFmtId="179" fontId="38" fillId="0" borderId="31" xfId="64" applyNumberFormat="1" applyFont="1" applyBorder="1" applyAlignment="1">
      <alignment vertical="center"/>
      <protection/>
    </xf>
    <xf numFmtId="179" fontId="38" fillId="0" borderId="32" xfId="64" applyNumberFormat="1" applyFont="1" applyBorder="1" applyAlignment="1">
      <alignment vertical="center"/>
      <protection/>
    </xf>
    <xf numFmtId="179" fontId="38" fillId="0" borderId="30" xfId="64" applyNumberFormat="1" applyFont="1" applyBorder="1" applyAlignment="1">
      <alignment vertical="center"/>
      <protection/>
    </xf>
    <xf numFmtId="179" fontId="38" fillId="0" borderId="33" xfId="64" applyNumberFormat="1" applyFont="1" applyBorder="1" applyAlignment="1">
      <alignment vertical="center"/>
      <protection/>
    </xf>
    <xf numFmtId="179" fontId="37" fillId="0" borderId="27" xfId="64" applyNumberFormat="1" applyFont="1" applyBorder="1" applyAlignment="1">
      <alignment horizontal="center"/>
      <protection/>
    </xf>
    <xf numFmtId="0" fontId="38" fillId="0" borderId="34" xfId="64" applyFont="1" applyBorder="1" applyAlignment="1">
      <alignment vertical="center"/>
      <protection/>
    </xf>
    <xf numFmtId="178" fontId="38" fillId="0" borderId="36" xfId="64" applyNumberFormat="1" applyFont="1" applyBorder="1" applyAlignment="1">
      <alignment vertical="center"/>
      <protection/>
    </xf>
    <xf numFmtId="178" fontId="38" fillId="0" borderId="37" xfId="64" applyNumberFormat="1" applyFont="1" applyBorder="1" applyAlignment="1">
      <alignment vertical="center"/>
      <protection/>
    </xf>
    <xf numFmtId="178" fontId="38" fillId="0" borderId="35" xfId="64" applyNumberFormat="1" applyFont="1" applyBorder="1" applyAlignment="1">
      <alignment vertical="center"/>
      <protection/>
    </xf>
    <xf numFmtId="178" fontId="38" fillId="0" borderId="38" xfId="64" applyNumberFormat="1" applyFont="1" applyBorder="1" applyAlignment="1">
      <alignment vertical="center"/>
      <protection/>
    </xf>
    <xf numFmtId="0" fontId="37" fillId="0" borderId="27" xfId="64" applyFont="1" applyBorder="1" applyAlignment="1">
      <alignment horizontal="right" vertical="top"/>
      <protection/>
    </xf>
    <xf numFmtId="0" fontId="38" fillId="0" borderId="18" xfId="64" applyFont="1" applyBorder="1" applyAlignment="1">
      <alignment vertical="center"/>
      <protection/>
    </xf>
    <xf numFmtId="0" fontId="38" fillId="0" borderId="39" xfId="64" applyFont="1" applyBorder="1" applyAlignment="1">
      <alignment vertical="center"/>
      <protection/>
    </xf>
    <xf numFmtId="178" fontId="38" fillId="0" borderId="41" xfId="64" applyNumberFormat="1" applyFont="1" applyBorder="1" applyAlignment="1">
      <alignment vertical="center"/>
      <protection/>
    </xf>
    <xf numFmtId="178" fontId="38" fillId="0" borderId="42" xfId="64" applyNumberFormat="1" applyFont="1" applyBorder="1" applyAlignment="1">
      <alignment vertical="center"/>
      <protection/>
    </xf>
    <xf numFmtId="178" fontId="38" fillId="0" borderId="40" xfId="64" applyNumberFormat="1" applyFont="1" applyBorder="1" applyAlignment="1">
      <alignment vertical="center"/>
      <protection/>
    </xf>
    <xf numFmtId="178" fontId="38" fillId="0" borderId="39" xfId="64" applyNumberFormat="1" applyFont="1" applyBorder="1" applyAlignment="1">
      <alignment vertical="center"/>
      <protection/>
    </xf>
    <xf numFmtId="0" fontId="37" fillId="0" borderId="43" xfId="64" applyFont="1" applyBorder="1" applyAlignment="1">
      <alignment vertical="center"/>
      <protection/>
    </xf>
    <xf numFmtId="179" fontId="38" fillId="0" borderId="44" xfId="64" applyNumberFormat="1" applyFont="1" applyBorder="1" applyAlignment="1">
      <alignment vertical="center"/>
      <protection/>
    </xf>
    <xf numFmtId="179" fontId="38" fillId="0" borderId="45" xfId="64" applyNumberFormat="1" applyFont="1" applyBorder="1" applyAlignment="1">
      <alignment vertical="center"/>
      <protection/>
    </xf>
    <xf numFmtId="179" fontId="38" fillId="0" borderId="17" xfId="64" applyNumberFormat="1" applyFont="1" applyBorder="1" applyAlignment="1">
      <alignment vertical="center"/>
      <protection/>
    </xf>
    <xf numFmtId="178" fontId="38" fillId="0" borderId="32" xfId="64" applyNumberFormat="1" applyFont="1" applyBorder="1" applyAlignment="1">
      <alignment vertical="center"/>
      <protection/>
    </xf>
    <xf numFmtId="0" fontId="38" fillId="0" borderId="0" xfId="64" applyFont="1" applyBorder="1" applyAlignment="1">
      <alignment vertical="center"/>
      <protection/>
    </xf>
    <xf numFmtId="179" fontId="37" fillId="0" borderId="27" xfId="64" applyNumberFormat="1" applyFont="1" applyBorder="1" applyAlignment="1">
      <alignment horizontal="center" vertical="center"/>
      <protection/>
    </xf>
    <xf numFmtId="0" fontId="38" fillId="0" borderId="46" xfId="64" applyFont="1" applyBorder="1" applyAlignment="1">
      <alignment vertical="center"/>
      <protection/>
    </xf>
    <xf numFmtId="0" fontId="38" fillId="0" borderId="47" xfId="64" applyFont="1" applyBorder="1" applyAlignment="1">
      <alignment horizontal="distributed" vertical="center"/>
      <protection/>
    </xf>
    <xf numFmtId="0" fontId="38" fillId="0" borderId="48" xfId="64" applyFont="1" applyBorder="1" applyAlignment="1">
      <alignment horizontal="distributed" vertical="center"/>
      <protection/>
    </xf>
    <xf numFmtId="0" fontId="38" fillId="0" borderId="49" xfId="64" applyFont="1" applyBorder="1" applyAlignment="1">
      <alignment vertical="center"/>
      <protection/>
    </xf>
    <xf numFmtId="0" fontId="38" fillId="0" borderId="50" xfId="64" applyFont="1" applyBorder="1" applyAlignment="1">
      <alignment vertical="center"/>
      <protection/>
    </xf>
    <xf numFmtId="0" fontId="4" fillId="0" borderId="0" xfId="64" applyFont="1" applyAlignment="1">
      <alignment/>
      <protection/>
    </xf>
    <xf numFmtId="0" fontId="40" fillId="0" borderId="0" xfId="64" applyFont="1" applyAlignment="1">
      <alignment/>
      <protection/>
    </xf>
    <xf numFmtId="0" fontId="10" fillId="0" borderId="0" xfId="61" applyFont="1">
      <alignment/>
      <protection/>
    </xf>
    <xf numFmtId="0" fontId="0" fillId="0" borderId="0" xfId="0" applyFont="1" applyAlignment="1">
      <alignment/>
    </xf>
    <xf numFmtId="0" fontId="24" fillId="0" borderId="0" xfId="65" applyFont="1" applyAlignment="1">
      <alignment/>
      <protection/>
    </xf>
    <xf numFmtId="0" fontId="41" fillId="0" borderId="0" xfId="65" applyFont="1" applyAlignment="1">
      <alignment/>
      <protection/>
    </xf>
    <xf numFmtId="0" fontId="1" fillId="0" borderId="0" xfId="65" applyFont="1" applyAlignment="1">
      <alignment/>
      <protection/>
    </xf>
    <xf numFmtId="0" fontId="26" fillId="0" borderId="0" xfId="65" applyFont="1" applyAlignment="1">
      <alignment/>
      <protection/>
    </xf>
    <xf numFmtId="0" fontId="0" fillId="0" borderId="0" xfId="65" applyFont="1" applyAlignment="1">
      <alignment/>
      <protection/>
    </xf>
    <xf numFmtId="0" fontId="26" fillId="0" borderId="0" xfId="65" applyFont="1">
      <alignment/>
      <protection/>
    </xf>
    <xf numFmtId="0" fontId="27" fillId="0" borderId="10" xfId="65" applyFont="1" applyBorder="1" applyAlignment="1">
      <alignment horizontal="right" vertical="top"/>
      <protection/>
    </xf>
    <xf numFmtId="0" fontId="26" fillId="0" borderId="11" xfId="65" applyFont="1" applyBorder="1" applyAlignment="1">
      <alignment horizontal="right" vertical="center"/>
      <protection/>
    </xf>
    <xf numFmtId="0" fontId="1" fillId="0" borderId="11" xfId="65" applyFont="1" applyBorder="1" applyAlignment="1">
      <alignment horizontal="right" vertical="center"/>
      <protection/>
    </xf>
    <xf numFmtId="0" fontId="3" fillId="0" borderId="13" xfId="65" applyFont="1" applyBorder="1" applyAlignment="1">
      <alignment horizontal="center" wrapText="1"/>
      <protection/>
    </xf>
    <xf numFmtId="0" fontId="3" fillId="0" borderId="11" xfId="65" applyFont="1" applyBorder="1" applyAlignment="1">
      <alignment vertical="center" wrapText="1"/>
      <protection/>
    </xf>
    <xf numFmtId="0" fontId="3" fillId="0" borderId="14" xfId="65" applyFont="1" applyBorder="1" applyAlignment="1">
      <alignment vertical="center" wrapText="1"/>
      <protection/>
    </xf>
    <xf numFmtId="0" fontId="3" fillId="0" borderId="46" xfId="65" applyFont="1" applyBorder="1" applyAlignment="1">
      <alignment vertical="center" wrapText="1"/>
      <protection/>
    </xf>
    <xf numFmtId="0" fontId="26" fillId="0" borderId="15" xfId="65" applyFont="1" applyBorder="1" applyAlignment="1">
      <alignment vertical="top"/>
      <protection/>
    </xf>
    <xf numFmtId="0" fontId="26" fillId="0" borderId="0" xfId="65" applyFont="1" applyBorder="1" applyAlignment="1">
      <alignment vertical="center"/>
      <protection/>
    </xf>
    <xf numFmtId="0" fontId="26" fillId="0" borderId="16" xfId="65" applyFont="1" applyBorder="1" applyAlignment="1">
      <alignment vertical="center"/>
      <protection/>
    </xf>
    <xf numFmtId="0" fontId="3" fillId="0" borderId="12" xfId="65" applyFont="1" applyBorder="1" applyAlignment="1">
      <alignment vertical="center"/>
      <protection/>
    </xf>
    <xf numFmtId="0" fontId="3" fillId="0" borderId="11" xfId="65" applyFont="1" applyBorder="1" applyAlignment="1">
      <alignment vertical="center"/>
      <protection/>
    </xf>
    <xf numFmtId="179" fontId="3" fillId="0" borderId="13" xfId="65" applyNumberFormat="1" applyFont="1" applyBorder="1" applyAlignment="1">
      <alignment vertical="center"/>
      <protection/>
    </xf>
    <xf numFmtId="179" fontId="3" fillId="0" borderId="14" xfId="65" applyNumberFormat="1" applyFont="1" applyBorder="1" applyAlignment="1">
      <alignment vertical="center"/>
      <protection/>
    </xf>
    <xf numFmtId="179" fontId="3" fillId="0" borderId="12" xfId="65" applyNumberFormat="1" applyFont="1" applyBorder="1" applyAlignment="1">
      <alignment vertical="center"/>
      <protection/>
    </xf>
    <xf numFmtId="179" fontId="3" fillId="0" borderId="19" xfId="65" applyNumberFormat="1" applyFont="1" applyBorder="1" applyAlignment="1">
      <alignment vertical="center"/>
      <protection/>
    </xf>
    <xf numFmtId="179" fontId="3" fillId="24" borderId="20" xfId="65" applyNumberFormat="1" applyFont="1" applyFill="1" applyBorder="1" applyAlignment="1">
      <alignment vertical="center"/>
      <protection/>
    </xf>
    <xf numFmtId="0" fontId="1" fillId="0" borderId="21" xfId="65" applyFont="1" applyBorder="1" applyAlignment="1">
      <alignment vertical="center"/>
      <protection/>
    </xf>
    <xf numFmtId="0" fontId="3" fillId="0" borderId="17" xfId="65" applyFont="1" applyBorder="1" applyAlignment="1">
      <alignment vertical="center"/>
      <protection/>
    </xf>
    <xf numFmtId="0" fontId="3" fillId="0" borderId="22" xfId="65" applyFont="1" applyBorder="1" applyAlignment="1">
      <alignment horizontal="distributed" vertical="center"/>
      <protection/>
    </xf>
    <xf numFmtId="179" fontId="3" fillId="0" borderId="24" xfId="65" applyNumberFormat="1" applyFont="1" applyBorder="1" applyAlignment="1">
      <alignment vertical="center"/>
      <protection/>
    </xf>
    <xf numFmtId="179" fontId="3" fillId="0" borderId="25" xfId="65" applyNumberFormat="1" applyFont="1" applyBorder="1" applyAlignment="1">
      <alignment vertical="center"/>
      <protection/>
    </xf>
    <xf numFmtId="179" fontId="3" fillId="0" borderId="23" xfId="65" applyNumberFormat="1" applyFont="1" applyBorder="1" applyAlignment="1">
      <alignment vertical="center"/>
      <protection/>
    </xf>
    <xf numFmtId="179" fontId="3" fillId="24" borderId="26" xfId="65" applyNumberFormat="1" applyFont="1" applyFill="1" applyBorder="1" applyAlignment="1">
      <alignment vertical="center"/>
      <protection/>
    </xf>
    <xf numFmtId="0" fontId="1" fillId="0" borderId="27" xfId="65" applyFont="1" applyBorder="1" applyAlignment="1">
      <alignment vertical="center"/>
      <protection/>
    </xf>
    <xf numFmtId="0" fontId="3" fillId="0" borderId="28" xfId="65" applyFont="1" applyBorder="1" applyAlignment="1">
      <alignment vertical="center"/>
      <protection/>
    </xf>
    <xf numFmtId="0" fontId="3" fillId="0" borderId="29" xfId="65" applyFont="1" applyBorder="1" applyAlignment="1">
      <alignment horizontal="distributed" vertical="center"/>
      <protection/>
    </xf>
    <xf numFmtId="179" fontId="3" fillId="0" borderId="31" xfId="65" applyNumberFormat="1" applyFont="1" applyBorder="1" applyAlignment="1">
      <alignment vertical="center"/>
      <protection/>
    </xf>
    <xf numFmtId="179" fontId="3" fillId="0" borderId="32" xfId="65" applyNumberFormat="1" applyFont="1" applyBorder="1" applyAlignment="1">
      <alignment vertical="center"/>
      <protection/>
    </xf>
    <xf numFmtId="179" fontId="3" fillId="0" borderId="30" xfId="65" applyNumberFormat="1" applyFont="1" applyBorder="1" applyAlignment="1">
      <alignment vertical="center"/>
      <protection/>
    </xf>
    <xf numFmtId="179" fontId="3" fillId="24" borderId="33" xfId="65" applyNumberFormat="1" applyFont="1" applyFill="1" applyBorder="1" applyAlignment="1">
      <alignment vertical="center"/>
      <protection/>
    </xf>
    <xf numFmtId="179" fontId="1" fillId="0" borderId="27" xfId="65" applyNumberFormat="1" applyFont="1" applyBorder="1" applyAlignment="1">
      <alignment horizontal="center"/>
      <protection/>
    </xf>
    <xf numFmtId="0" fontId="3" fillId="0" borderId="34" xfId="65" applyFont="1" applyBorder="1" applyAlignment="1">
      <alignment vertical="center"/>
      <protection/>
    </xf>
    <xf numFmtId="178" fontId="3" fillId="0" borderId="36" xfId="65" applyNumberFormat="1" applyFont="1" applyBorder="1" applyAlignment="1">
      <alignment vertical="center"/>
      <protection/>
    </xf>
    <xf numFmtId="178" fontId="3" fillId="0" borderId="37" xfId="65" applyNumberFormat="1" applyFont="1" applyBorder="1" applyAlignment="1">
      <alignment vertical="center"/>
      <protection/>
    </xf>
    <xf numFmtId="178" fontId="3" fillId="0" borderId="35" xfId="65" applyNumberFormat="1" applyFont="1" applyBorder="1" applyAlignment="1">
      <alignment vertical="center"/>
      <protection/>
    </xf>
    <xf numFmtId="178" fontId="3" fillId="24" borderId="38" xfId="65" applyNumberFormat="1" applyFont="1" applyFill="1" applyBorder="1" applyAlignment="1">
      <alignment vertical="center"/>
      <protection/>
    </xf>
    <xf numFmtId="0" fontId="1" fillId="0" borderId="27" xfId="65" applyFont="1" applyBorder="1" applyAlignment="1">
      <alignment horizontal="right" vertical="top"/>
      <protection/>
    </xf>
    <xf numFmtId="0" fontId="3" fillId="0" borderId="18" xfId="65" applyFont="1" applyBorder="1" applyAlignment="1">
      <alignment vertical="center"/>
      <protection/>
    </xf>
    <xf numFmtId="0" fontId="3" fillId="0" borderId="39" xfId="65" applyFont="1" applyBorder="1" applyAlignment="1">
      <alignment vertical="center"/>
      <protection/>
    </xf>
    <xf numFmtId="178" fontId="3" fillId="0" borderId="41" xfId="65" applyNumberFormat="1" applyFont="1" applyBorder="1" applyAlignment="1">
      <alignment vertical="center"/>
      <protection/>
    </xf>
    <xf numFmtId="178" fontId="3" fillId="0" borderId="42" xfId="65" applyNumberFormat="1" applyFont="1" applyBorder="1" applyAlignment="1">
      <alignment vertical="center"/>
      <protection/>
    </xf>
    <xf numFmtId="178" fontId="3" fillId="0" borderId="40" xfId="65" applyNumberFormat="1" applyFont="1" applyBorder="1" applyAlignment="1">
      <alignment vertical="center"/>
      <protection/>
    </xf>
    <xf numFmtId="178" fontId="3" fillId="24" borderId="39" xfId="65" applyNumberFormat="1" applyFont="1" applyFill="1" applyBorder="1" applyAlignment="1">
      <alignment vertical="center"/>
      <protection/>
    </xf>
    <xf numFmtId="0" fontId="1" fillId="0" borderId="43" xfId="65" applyFont="1" applyBorder="1" applyAlignment="1">
      <alignment vertical="center"/>
      <protection/>
    </xf>
    <xf numFmtId="179" fontId="3" fillId="0" borderId="44" xfId="65" applyNumberFormat="1" applyFont="1" applyBorder="1" applyAlignment="1">
      <alignment vertical="center"/>
      <protection/>
    </xf>
    <xf numFmtId="179" fontId="3" fillId="0" borderId="45" xfId="65" applyNumberFormat="1" applyFont="1" applyBorder="1" applyAlignment="1">
      <alignment vertical="center"/>
      <protection/>
    </xf>
    <xf numFmtId="179" fontId="3" fillId="0" borderId="17" xfId="65" applyNumberFormat="1" applyFont="1" applyBorder="1" applyAlignment="1">
      <alignment vertical="center"/>
      <protection/>
    </xf>
    <xf numFmtId="178" fontId="3" fillId="0" borderId="32" xfId="65" applyNumberFormat="1" applyFont="1" applyBorder="1" applyAlignment="1">
      <alignment vertical="center"/>
      <protection/>
    </xf>
    <xf numFmtId="0" fontId="3" fillId="0" borderId="0" xfId="65" applyFont="1" applyBorder="1" applyAlignment="1">
      <alignment vertical="center"/>
      <protection/>
    </xf>
    <xf numFmtId="0" fontId="0" fillId="0" borderId="0" xfId="65" applyFont="1">
      <alignment/>
      <protection/>
    </xf>
    <xf numFmtId="0" fontId="3" fillId="0" borderId="46" xfId="65" applyFont="1" applyBorder="1" applyAlignment="1">
      <alignment vertical="center"/>
      <protection/>
    </xf>
    <xf numFmtId="0" fontId="3" fillId="0" borderId="47" xfId="65" applyFont="1" applyBorder="1" applyAlignment="1">
      <alignment horizontal="distributed" vertical="center"/>
      <protection/>
    </xf>
    <xf numFmtId="0" fontId="3" fillId="0" borderId="48" xfId="65" applyFont="1" applyBorder="1" applyAlignment="1">
      <alignment horizontal="distributed" vertical="center"/>
      <protection/>
    </xf>
    <xf numFmtId="0" fontId="3" fillId="0" borderId="49" xfId="65" applyFont="1" applyBorder="1" applyAlignment="1">
      <alignment vertical="center"/>
      <protection/>
    </xf>
    <xf numFmtId="0" fontId="3" fillId="0" borderId="50" xfId="65" applyFont="1" applyBorder="1" applyAlignment="1">
      <alignment vertical="center"/>
      <protection/>
    </xf>
    <xf numFmtId="0" fontId="3" fillId="0" borderId="0" xfId="65" applyFont="1" applyBorder="1" applyAlignment="1">
      <alignment horizontal="center" vertical="distributed" textRotation="255"/>
      <protection/>
    </xf>
    <xf numFmtId="178" fontId="3" fillId="0" borderId="0" xfId="65" applyNumberFormat="1" applyFont="1" applyBorder="1" applyAlignment="1">
      <alignment vertical="center"/>
      <protection/>
    </xf>
    <xf numFmtId="0" fontId="1" fillId="0" borderId="0" xfId="65" applyFont="1" applyBorder="1" applyAlignment="1">
      <alignment vertical="center"/>
      <protection/>
    </xf>
    <xf numFmtId="0" fontId="1" fillId="0" borderId="0" xfId="65" applyFont="1" applyAlignment="1">
      <alignment vertical="center"/>
      <protection/>
    </xf>
    <xf numFmtId="0" fontId="1" fillId="0" borderId="35" xfId="65" applyFont="1" applyBorder="1" applyAlignment="1">
      <alignment vertical="center"/>
      <protection/>
    </xf>
    <xf numFmtId="0" fontId="1" fillId="0" borderId="0" xfId="61" applyFont="1" applyAlignment="1">
      <alignment vertical="center"/>
      <protection/>
    </xf>
    <xf numFmtId="0" fontId="1" fillId="0" borderId="57" xfId="65" applyFont="1" applyBorder="1" applyAlignment="1">
      <alignment vertical="center"/>
      <protection/>
    </xf>
    <xf numFmtId="178" fontId="1" fillId="0" borderId="37" xfId="65" applyNumberFormat="1" applyFont="1" applyBorder="1" applyAlignment="1">
      <alignment horizontal="right" vertical="center"/>
      <protection/>
    </xf>
    <xf numFmtId="178" fontId="1" fillId="24" borderId="37" xfId="65" applyNumberFormat="1" applyFont="1" applyFill="1" applyBorder="1" applyAlignment="1">
      <alignment horizontal="right" vertical="center"/>
      <protection/>
    </xf>
    <xf numFmtId="0" fontId="1" fillId="0" borderId="58" xfId="65" applyFont="1" applyBorder="1" applyAlignment="1">
      <alignment vertical="center"/>
      <protection/>
    </xf>
    <xf numFmtId="0" fontId="1" fillId="0" borderId="17" xfId="65" applyFont="1" applyBorder="1" applyAlignment="1">
      <alignment vertical="center"/>
      <protection/>
    </xf>
    <xf numFmtId="179" fontId="1" fillId="0" borderId="17" xfId="65" applyNumberFormat="1" applyFont="1" applyBorder="1" applyAlignment="1">
      <alignment horizontal="center" vertical="center"/>
      <protection/>
    </xf>
    <xf numFmtId="0" fontId="1" fillId="0" borderId="17" xfId="65" applyFont="1" applyBorder="1" applyAlignment="1">
      <alignment horizontal="right" vertical="center"/>
      <protection/>
    </xf>
    <xf numFmtId="0" fontId="1" fillId="0" borderId="28" xfId="65" applyFont="1" applyBorder="1" applyAlignment="1">
      <alignment vertical="center"/>
      <protection/>
    </xf>
    <xf numFmtId="0" fontId="1" fillId="0" borderId="59" xfId="65" applyFont="1" applyBorder="1" applyAlignment="1">
      <alignment vertical="center"/>
      <protection/>
    </xf>
    <xf numFmtId="179" fontId="1" fillId="0" borderId="60" xfId="65" applyNumberFormat="1" applyFont="1" applyBorder="1" applyAlignment="1">
      <alignment horizontal="right" vertical="center"/>
      <protection/>
    </xf>
    <xf numFmtId="179" fontId="1" fillId="24" borderId="60" xfId="65" applyNumberFormat="1" applyFont="1" applyFill="1" applyBorder="1" applyAlignment="1">
      <alignment horizontal="right" vertical="center"/>
      <protection/>
    </xf>
    <xf numFmtId="0" fontId="1" fillId="0" borderId="61" xfId="65" applyFont="1" applyBorder="1" applyAlignment="1">
      <alignment horizontal="distributed" vertical="center"/>
      <protection/>
    </xf>
    <xf numFmtId="179" fontId="1" fillId="0" borderId="62" xfId="65" applyNumberFormat="1" applyFont="1" applyBorder="1" applyAlignment="1">
      <alignment horizontal="right" vertical="center"/>
      <protection/>
    </xf>
    <xf numFmtId="179" fontId="1" fillId="24" borderId="62" xfId="65" applyNumberFormat="1" applyFont="1" applyFill="1" applyBorder="1" applyAlignment="1">
      <alignment horizontal="right" vertical="center"/>
      <protection/>
    </xf>
    <xf numFmtId="0" fontId="1" fillId="0" borderId="63" xfId="65" applyFont="1" applyBorder="1" applyAlignment="1">
      <alignment horizontal="distributed" vertical="center"/>
      <protection/>
    </xf>
    <xf numFmtId="179" fontId="1" fillId="0" borderId="64" xfId="65" applyNumberFormat="1" applyFont="1" applyBorder="1" applyAlignment="1">
      <alignment horizontal="right" vertical="center"/>
      <protection/>
    </xf>
    <xf numFmtId="179" fontId="1" fillId="24" borderId="64" xfId="65" applyNumberFormat="1" applyFont="1" applyFill="1" applyBorder="1" applyAlignment="1">
      <alignment horizontal="right" vertical="center"/>
      <protection/>
    </xf>
    <xf numFmtId="0" fontId="45" fillId="25" borderId="0" xfId="65" applyFont="1" applyFill="1" applyAlignment="1">
      <alignment vertical="center"/>
      <protection/>
    </xf>
    <xf numFmtId="0" fontId="46" fillId="25" borderId="0" xfId="65" applyFont="1" applyFill="1" applyAlignment="1">
      <alignment vertical="center"/>
      <protection/>
    </xf>
    <xf numFmtId="0" fontId="1" fillId="25" borderId="0" xfId="65" applyFont="1" applyFill="1" applyAlignment="1">
      <alignment vertical="center"/>
      <protection/>
    </xf>
    <xf numFmtId="0" fontId="1" fillId="0" borderId="65" xfId="65" applyFont="1" applyBorder="1" applyAlignment="1">
      <alignment vertical="center"/>
      <protection/>
    </xf>
    <xf numFmtId="0" fontId="1" fillId="0" borderId="66" xfId="65" applyFont="1" applyBorder="1" applyAlignment="1">
      <alignment horizontal="center" vertical="center" wrapText="1"/>
      <protection/>
    </xf>
    <xf numFmtId="0" fontId="1" fillId="0" borderId="66" xfId="65" applyFont="1" applyBorder="1" applyAlignment="1" quotePrefix="1">
      <alignment horizontal="center" vertical="center" wrapText="1"/>
      <protection/>
    </xf>
    <xf numFmtId="0" fontId="1" fillId="0" borderId="66" xfId="65" applyNumberFormat="1" applyFont="1" applyBorder="1" applyAlignment="1">
      <alignment horizontal="center" vertical="center" wrapText="1"/>
      <protection/>
    </xf>
    <xf numFmtId="0" fontId="1" fillId="0" borderId="67" xfId="65" applyFont="1" applyBorder="1" applyAlignment="1">
      <alignment horizontal="center" vertical="center" wrapText="1"/>
      <protection/>
    </xf>
    <xf numFmtId="0" fontId="1" fillId="0" borderId="40" xfId="65" applyFont="1" applyBorder="1" applyAlignment="1">
      <alignment vertical="center"/>
      <protection/>
    </xf>
    <xf numFmtId="0" fontId="1" fillId="0" borderId="68" xfId="65" applyFont="1" applyBorder="1" applyAlignment="1">
      <alignment vertical="center"/>
      <protection/>
    </xf>
    <xf numFmtId="178" fontId="1" fillId="0" borderId="42" xfId="65" applyNumberFormat="1" applyFont="1" applyBorder="1" applyAlignment="1">
      <alignment horizontal="right" vertical="center"/>
      <protection/>
    </xf>
    <xf numFmtId="178" fontId="1" fillId="24" borderId="42" xfId="65" applyNumberFormat="1" applyFont="1" applyFill="1" applyBorder="1" applyAlignment="1">
      <alignment horizontal="right" vertical="center"/>
      <protection/>
    </xf>
    <xf numFmtId="0" fontId="1" fillId="0" borderId="18" xfId="65" applyFont="1" applyBorder="1" applyAlignment="1">
      <alignment vertical="center"/>
      <protection/>
    </xf>
    <xf numFmtId="0" fontId="1" fillId="26" borderId="0" xfId="0" applyFont="1" applyFill="1" applyAlignment="1">
      <alignment vertical="center"/>
    </xf>
    <xf numFmtId="0" fontId="1" fillId="0" borderId="0" xfId="65" applyFont="1" applyFill="1" applyAlignment="1">
      <alignment vertical="center"/>
      <protection/>
    </xf>
    <xf numFmtId="0" fontId="1" fillId="0" borderId="0" xfId="65" applyFont="1" applyFill="1" applyBorder="1" applyAlignment="1">
      <alignment vertical="center"/>
      <protection/>
    </xf>
    <xf numFmtId="0" fontId="1" fillId="0" borderId="0" xfId="0" applyFont="1" applyFill="1" applyAlignment="1">
      <alignment vertical="center"/>
    </xf>
    <xf numFmtId="0" fontId="1" fillId="0" borderId="14" xfId="65" applyNumberFormat="1" applyFont="1" applyFill="1" applyBorder="1" applyAlignment="1">
      <alignment horizontal="center" vertical="center" wrapText="1"/>
      <protection/>
    </xf>
    <xf numFmtId="179" fontId="1" fillId="0" borderId="69" xfId="63" applyNumberFormat="1" applyFont="1" applyFill="1" applyBorder="1" applyAlignment="1">
      <alignment vertical="center"/>
      <protection/>
    </xf>
    <xf numFmtId="179" fontId="1" fillId="0" borderId="62" xfId="63" applyNumberFormat="1" applyFont="1" applyFill="1" applyBorder="1" applyAlignment="1">
      <alignment vertical="center"/>
      <protection/>
    </xf>
    <xf numFmtId="179" fontId="1" fillId="0" borderId="64" xfId="63" applyNumberFormat="1" applyFont="1" applyFill="1" applyBorder="1" applyAlignment="1">
      <alignment vertical="center"/>
      <protection/>
    </xf>
    <xf numFmtId="178" fontId="1" fillId="0" borderId="37" xfId="63" applyNumberFormat="1" applyFont="1" applyFill="1" applyBorder="1" applyAlignment="1">
      <alignment vertical="center"/>
      <protection/>
    </xf>
    <xf numFmtId="178" fontId="1" fillId="0" borderId="45" xfId="63" applyNumberFormat="1" applyFont="1" applyFill="1" applyBorder="1" applyAlignment="1">
      <alignment vertical="center"/>
      <protection/>
    </xf>
    <xf numFmtId="178" fontId="1" fillId="0" borderId="70" xfId="63" applyNumberFormat="1" applyFont="1" applyFill="1" applyBorder="1" applyAlignment="1">
      <alignment vertical="center"/>
      <protection/>
    </xf>
    <xf numFmtId="178" fontId="1" fillId="0" borderId="71" xfId="63" applyNumberFormat="1" applyFont="1" applyFill="1" applyBorder="1" applyAlignment="1">
      <alignment vertical="center"/>
      <protection/>
    </xf>
    <xf numFmtId="0" fontId="1" fillId="0" borderId="57" xfId="65" applyFont="1" applyBorder="1" applyAlignment="1">
      <alignment horizontal="center" vertical="center" textRotation="255" wrapText="1"/>
      <protection/>
    </xf>
    <xf numFmtId="0" fontId="1" fillId="0" borderId="57" xfId="65" applyFont="1" applyBorder="1" applyAlignment="1">
      <alignment horizontal="center" vertical="center" textRotation="255"/>
      <protection/>
    </xf>
    <xf numFmtId="0" fontId="1" fillId="0" borderId="68" xfId="65" applyFont="1" applyBorder="1" applyAlignment="1">
      <alignment horizontal="center" vertical="center" textRotation="255"/>
      <protection/>
    </xf>
    <xf numFmtId="0" fontId="1" fillId="0" borderId="35" xfId="65" applyFont="1" applyBorder="1" applyAlignment="1">
      <alignment horizontal="left" vertical="center" wrapText="1"/>
      <protection/>
    </xf>
    <xf numFmtId="0" fontId="1" fillId="0" borderId="57" xfId="65" applyFont="1" applyBorder="1" applyAlignment="1">
      <alignment horizontal="left" vertical="center" wrapText="1"/>
      <protection/>
    </xf>
    <xf numFmtId="0" fontId="1" fillId="0" borderId="65" xfId="65" applyFont="1" applyBorder="1" applyAlignment="1">
      <alignment horizontal="right" vertical="center"/>
      <protection/>
    </xf>
    <xf numFmtId="0" fontId="1" fillId="0" borderId="72" xfId="65" applyFont="1" applyBorder="1" applyAlignment="1">
      <alignment horizontal="right" vertical="center"/>
      <protection/>
    </xf>
    <xf numFmtId="0" fontId="3" fillId="0" borderId="21" xfId="65" applyFont="1" applyBorder="1" applyAlignment="1">
      <alignment horizontal="center" vertical="center" wrapText="1"/>
      <protection/>
    </xf>
    <xf numFmtId="0" fontId="3" fillId="0" borderId="27" xfId="65" applyFont="1" applyBorder="1" applyAlignment="1">
      <alignment horizontal="center" vertical="center" wrapText="1"/>
      <protection/>
    </xf>
    <xf numFmtId="0" fontId="3" fillId="0" borderId="43" xfId="65" applyFont="1" applyBorder="1" applyAlignment="1">
      <alignment horizontal="center" vertical="center" wrapText="1"/>
      <protection/>
    </xf>
    <xf numFmtId="0" fontId="1" fillId="0" borderId="44" xfId="65" applyFont="1" applyBorder="1" applyAlignment="1">
      <alignment horizontal="center" vertical="center" wrapText="1"/>
      <protection/>
    </xf>
    <xf numFmtId="0" fontId="1" fillId="0" borderId="73" xfId="65" applyFont="1" applyBorder="1" applyAlignment="1">
      <alignment horizontal="center" vertical="center" wrapText="1"/>
      <protection/>
    </xf>
    <xf numFmtId="0" fontId="1" fillId="0" borderId="45" xfId="65" applyFont="1" applyBorder="1" applyAlignment="1">
      <alignment horizontal="center" vertical="center" wrapText="1"/>
      <protection/>
    </xf>
    <xf numFmtId="0" fontId="1" fillId="0" borderId="71" xfId="65" applyFont="1" applyBorder="1" applyAlignment="1">
      <alignment horizontal="center" vertical="center" wrapText="1"/>
      <protection/>
    </xf>
    <xf numFmtId="0" fontId="1" fillId="0" borderId="45" xfId="65" applyFont="1" applyBorder="1" applyAlignment="1" quotePrefix="1">
      <alignment horizontal="center" vertical="center" wrapText="1"/>
      <protection/>
    </xf>
    <xf numFmtId="0" fontId="1" fillId="0" borderId="71" xfId="65" applyFont="1" applyBorder="1" applyAlignment="1" quotePrefix="1">
      <alignment horizontal="center" vertical="center" wrapText="1"/>
      <protection/>
    </xf>
    <xf numFmtId="0" fontId="1" fillId="0" borderId="74" xfId="65" applyNumberFormat="1" applyFont="1" applyBorder="1" applyAlignment="1">
      <alignment horizontal="center" vertical="center" wrapText="1"/>
      <protection/>
    </xf>
    <xf numFmtId="0" fontId="26" fillId="0" borderId="53" xfId="61" applyFont="1" applyBorder="1" applyAlignment="1">
      <alignment vertical="center" wrapText="1"/>
      <protection/>
    </xf>
    <xf numFmtId="0" fontId="3" fillId="0" borderId="13" xfId="65" applyFont="1" applyBorder="1" applyAlignment="1">
      <alignment horizontal="center" vertical="center" textRotation="255"/>
      <protection/>
    </xf>
    <xf numFmtId="0" fontId="3" fillId="0" borderId="44" xfId="65" applyFont="1" applyBorder="1" applyAlignment="1">
      <alignment horizontal="center" vertical="center" textRotation="255"/>
      <protection/>
    </xf>
    <xf numFmtId="0" fontId="3" fillId="0" borderId="73" xfId="65" applyFont="1" applyBorder="1" applyAlignment="1">
      <alignment horizontal="center" vertical="center" textRotation="255"/>
      <protection/>
    </xf>
    <xf numFmtId="0" fontId="28" fillId="0" borderId="35" xfId="65" applyFont="1" applyBorder="1" applyAlignment="1">
      <alignment horizontal="left" vertical="center" wrapText="1"/>
      <protection/>
    </xf>
    <xf numFmtId="0" fontId="28" fillId="0" borderId="75" xfId="65" applyFont="1" applyBorder="1" applyAlignment="1">
      <alignment horizontal="left" vertical="center" wrapText="1"/>
      <protection/>
    </xf>
    <xf numFmtId="0" fontId="3" fillId="0" borderId="13" xfId="65" applyFont="1" applyBorder="1" applyAlignment="1">
      <alignment horizontal="center" vertical="center" textRotation="255" wrapText="1"/>
      <protection/>
    </xf>
    <xf numFmtId="0" fontId="37" fillId="0" borderId="45" xfId="64" applyFont="1" applyBorder="1" applyAlignment="1">
      <alignment horizontal="center" vertical="center" wrapText="1"/>
      <protection/>
    </xf>
    <xf numFmtId="0" fontId="37" fillId="0" borderId="71" xfId="64" applyFont="1" applyBorder="1" applyAlignment="1">
      <alignment horizontal="center" vertical="center" wrapText="1"/>
      <protection/>
    </xf>
    <xf numFmtId="0" fontId="37" fillId="0" borderId="45" xfId="64" applyFont="1" applyBorder="1" applyAlignment="1" quotePrefix="1">
      <alignment horizontal="center" vertical="center" wrapText="1"/>
      <protection/>
    </xf>
    <xf numFmtId="0" fontId="37" fillId="0" borderId="71" xfId="64" applyFont="1" applyBorder="1" applyAlignment="1" quotePrefix="1">
      <alignment horizontal="center" vertical="center" wrapText="1"/>
      <protection/>
    </xf>
    <xf numFmtId="0" fontId="38" fillId="0" borderId="13" xfId="64" applyFont="1" applyBorder="1" applyAlignment="1">
      <alignment horizontal="center" vertical="center" textRotation="255"/>
      <protection/>
    </xf>
    <xf numFmtId="0" fontId="38" fillId="0" borderId="44" xfId="64" applyFont="1" applyBorder="1" applyAlignment="1">
      <alignment horizontal="center" vertical="center" textRotation="255"/>
      <protection/>
    </xf>
    <xf numFmtId="0" fontId="38" fillId="0" borderId="73" xfId="64" applyFont="1" applyBorder="1" applyAlignment="1">
      <alignment horizontal="center" vertical="center" textRotation="255"/>
      <protection/>
    </xf>
    <xf numFmtId="0" fontId="37" fillId="0" borderId="44" xfId="64" applyFont="1" applyBorder="1" applyAlignment="1">
      <alignment horizontal="center" vertical="center" wrapText="1"/>
      <protection/>
    </xf>
    <xf numFmtId="0" fontId="37" fillId="0" borderId="73" xfId="64" applyFont="1" applyBorder="1" applyAlignment="1">
      <alignment horizontal="center" vertical="center" wrapText="1"/>
      <protection/>
    </xf>
    <xf numFmtId="0" fontId="38" fillId="0" borderId="13" xfId="64" applyFont="1" applyBorder="1" applyAlignment="1">
      <alignment horizontal="center" vertical="center" textRotation="255" wrapText="1"/>
      <protection/>
    </xf>
    <xf numFmtId="0" fontId="39" fillId="0" borderId="35" xfId="64" applyFont="1" applyBorder="1" applyAlignment="1">
      <alignment horizontal="left" vertical="center" wrapText="1"/>
      <protection/>
    </xf>
    <xf numFmtId="0" fontId="39" fillId="0" borderId="75" xfId="64" applyFont="1" applyBorder="1" applyAlignment="1">
      <alignment horizontal="left" vertical="center" wrapText="1"/>
      <protection/>
    </xf>
    <xf numFmtId="0" fontId="38" fillId="0" borderId="21" xfId="64" applyFont="1" applyBorder="1" applyAlignment="1">
      <alignment horizontal="center" vertical="center" wrapText="1"/>
      <protection/>
    </xf>
    <xf numFmtId="0" fontId="38" fillId="0" borderId="27" xfId="64" applyFont="1" applyBorder="1" applyAlignment="1">
      <alignment horizontal="center" vertical="center" wrapText="1"/>
      <protection/>
    </xf>
    <xf numFmtId="0" fontId="38" fillId="0" borderId="43" xfId="64" applyFont="1" applyBorder="1" applyAlignment="1">
      <alignment horizontal="center" vertical="center" wrapText="1"/>
      <protection/>
    </xf>
    <xf numFmtId="0" fontId="37" fillId="0" borderId="74" xfId="64" applyNumberFormat="1" applyFont="1" applyBorder="1" applyAlignment="1">
      <alignment horizontal="center" vertical="center" wrapText="1"/>
      <protection/>
    </xf>
    <xf numFmtId="0" fontId="35" fillId="0" borderId="53" xfId="61" applyFont="1" applyBorder="1" applyAlignment="1">
      <alignment vertical="center" wrapText="1"/>
      <protection/>
    </xf>
    <xf numFmtId="0" fontId="29" fillId="0" borderId="76" xfId="0" applyFont="1" applyBorder="1" applyAlignment="1">
      <alignment horizontal="justify" vertical="center" wrapText="1"/>
    </xf>
    <xf numFmtId="0" fontId="0" fillId="0" borderId="77" xfId="0" applyBorder="1" applyAlignment="1">
      <alignment horizontal="justify" vertical="center" wrapText="1"/>
    </xf>
    <xf numFmtId="0" fontId="3" fillId="0" borderId="13" xfId="66" applyFont="1" applyBorder="1" applyAlignment="1">
      <alignment horizontal="center" vertical="center" textRotation="255"/>
      <protection/>
    </xf>
    <xf numFmtId="0" fontId="3" fillId="0" borderId="44" xfId="66" applyFont="1" applyBorder="1" applyAlignment="1">
      <alignment horizontal="center" vertical="center" textRotation="255"/>
      <protection/>
    </xf>
    <xf numFmtId="0" fontId="3" fillId="0" borderId="73" xfId="66" applyFont="1" applyBorder="1" applyAlignment="1">
      <alignment horizontal="center" vertical="center" textRotation="255"/>
      <protection/>
    </xf>
    <xf numFmtId="0" fontId="28" fillId="0" borderId="35" xfId="66" applyFont="1" applyBorder="1" applyAlignment="1">
      <alignment horizontal="left" vertical="center" wrapText="1"/>
      <protection/>
    </xf>
    <xf numFmtId="0" fontId="28" fillId="0" borderId="75" xfId="66" applyFont="1" applyBorder="1" applyAlignment="1">
      <alignment horizontal="left" vertical="center" wrapText="1"/>
      <protection/>
    </xf>
    <xf numFmtId="0" fontId="3" fillId="0" borderId="13" xfId="66" applyFont="1" applyBorder="1" applyAlignment="1">
      <alignment horizontal="center" vertical="center" textRotation="255" wrapText="1"/>
      <protection/>
    </xf>
    <xf numFmtId="0" fontId="3" fillId="0" borderId="21" xfId="66" applyFont="1" applyBorder="1" applyAlignment="1">
      <alignment horizontal="center" vertical="center" wrapText="1"/>
      <protection/>
    </xf>
    <xf numFmtId="0" fontId="3" fillId="0" borderId="27" xfId="66" applyFont="1" applyBorder="1" applyAlignment="1">
      <alignment horizontal="center" vertical="center" wrapText="1"/>
      <protection/>
    </xf>
    <xf numFmtId="0" fontId="3" fillId="0" borderId="43" xfId="66" applyFont="1" applyBorder="1" applyAlignment="1">
      <alignment horizontal="center" vertical="center" wrapText="1"/>
      <protection/>
    </xf>
    <xf numFmtId="0" fontId="1" fillId="0" borderId="45" xfId="66" applyFont="1" applyBorder="1" applyAlignment="1">
      <alignment horizontal="center" vertical="center" wrapText="1"/>
      <protection/>
    </xf>
    <xf numFmtId="0" fontId="1" fillId="0" borderId="71" xfId="66" applyFont="1" applyBorder="1" applyAlignment="1">
      <alignment horizontal="center" vertical="center" wrapText="1"/>
      <protection/>
    </xf>
    <xf numFmtId="0" fontId="1" fillId="0" borderId="17" xfId="66" applyNumberFormat="1" applyFont="1" applyBorder="1" applyAlignment="1">
      <alignment horizontal="center" vertical="center" wrapText="1"/>
      <protection/>
    </xf>
    <xf numFmtId="0" fontId="26" fillId="0" borderId="18" xfId="62" applyFont="1" applyBorder="1" applyAlignment="1">
      <alignment vertical="center" wrapText="1"/>
      <protection/>
    </xf>
    <xf numFmtId="0" fontId="1" fillId="0" borderId="45" xfId="66" applyFont="1" applyBorder="1" applyAlignment="1" quotePrefix="1">
      <alignment horizontal="center" vertical="center" wrapText="1"/>
      <protection/>
    </xf>
    <xf numFmtId="0" fontId="1" fillId="0" borderId="71" xfId="66" applyFont="1" applyBorder="1" applyAlignment="1" quotePrefix="1">
      <alignment horizontal="center" vertical="center" wrapText="1"/>
      <protection/>
    </xf>
    <xf numFmtId="0" fontId="29" fillId="0" borderId="76" xfId="0" applyFont="1" applyBorder="1" applyAlignment="1">
      <alignment horizontal="center" vertical="center" wrapText="1"/>
    </xf>
    <xf numFmtId="0" fontId="29" fillId="0" borderId="77" xfId="0" applyFont="1" applyBorder="1" applyAlignment="1">
      <alignment horizontal="center" vertical="center" wrapText="1"/>
    </xf>
    <xf numFmtId="0" fontId="1" fillId="0" borderId="44" xfId="66" applyFont="1" applyBorder="1" applyAlignment="1">
      <alignment horizontal="center" vertical="center" wrapText="1"/>
      <protection/>
    </xf>
    <xf numFmtId="0" fontId="1" fillId="0" borderId="73" xfId="66" applyFont="1" applyBorder="1" applyAlignment="1">
      <alignment horizontal="center" vertical="center" wrapText="1"/>
      <protection/>
    </xf>
    <xf numFmtId="0" fontId="1" fillId="0" borderId="74" xfId="66" applyNumberFormat="1" applyFont="1" applyBorder="1" applyAlignment="1">
      <alignment horizontal="center" vertical="center" wrapText="1"/>
      <protection/>
    </xf>
    <xf numFmtId="0" fontId="26" fillId="0" borderId="53" xfId="62" applyFont="1" applyBorder="1" applyAlignment="1">
      <alignment vertical="center" wrapText="1"/>
      <protection/>
    </xf>
    <xf numFmtId="0" fontId="0" fillId="0" borderId="0" xfId="66" applyFont="1" applyAlignment="1">
      <alignment/>
      <protection/>
    </xf>
    <xf numFmtId="0" fontId="0" fillId="0" borderId="0" xfId="66" applyAlignment="1">
      <alignment/>
      <protection/>
    </xf>
    <xf numFmtId="0" fontId="29" fillId="0" borderId="78" xfId="0" applyFont="1" applyBorder="1" applyAlignment="1">
      <alignment horizontal="center" vertical="center" wrapText="1"/>
    </xf>
    <xf numFmtId="0" fontId="0" fillId="0" borderId="77" xfId="0" applyBorder="1" applyAlignment="1">
      <alignment horizontal="center" vertical="center" wrapText="1"/>
    </xf>
    <xf numFmtId="0" fontId="29" fillId="0" borderId="79" xfId="0" applyFont="1" applyBorder="1" applyAlignment="1">
      <alignment horizontal="center" vertical="center" wrapText="1"/>
    </xf>
    <xf numFmtId="0" fontId="0" fillId="0" borderId="80" xfId="0" applyBorder="1" applyAlignment="1">
      <alignment/>
    </xf>
    <xf numFmtId="0" fontId="0" fillId="0" borderId="81" xfId="0" applyBorder="1" applyAlignment="1">
      <alignment/>
    </xf>
    <xf numFmtId="0" fontId="29" fillId="0" borderId="82" xfId="0" applyFont="1" applyBorder="1" applyAlignment="1">
      <alignment horizontal="center" vertical="center" wrapText="1"/>
    </xf>
    <xf numFmtId="0" fontId="0" fillId="0" borderId="83" xfId="0" applyBorder="1" applyAlignment="1">
      <alignment/>
    </xf>
    <xf numFmtId="0" fontId="0" fillId="0" borderId="56" xfId="0" applyBorder="1" applyAlignment="1">
      <alignment/>
    </xf>
    <xf numFmtId="0" fontId="29" fillId="0" borderId="84" xfId="0" applyFont="1" applyBorder="1" applyAlignment="1">
      <alignment horizontal="center" vertical="center" wrapText="1"/>
    </xf>
    <xf numFmtId="0" fontId="0" fillId="0" borderId="85" xfId="0" applyBorder="1" applyAlignment="1">
      <alignment/>
    </xf>
    <xf numFmtId="0" fontId="0" fillId="0" borderId="86" xfId="0" applyBorder="1" applyAlignment="1">
      <alignment/>
    </xf>
    <xf numFmtId="0" fontId="29" fillId="0" borderId="80" xfId="0" applyFont="1" applyBorder="1" applyAlignment="1">
      <alignment horizontal="center" vertical="center" wrapText="1"/>
    </xf>
    <xf numFmtId="0" fontId="29" fillId="0" borderId="83" xfId="0" applyFont="1" applyBorder="1" applyAlignment="1">
      <alignment horizontal="center" vertical="center" wrapText="1"/>
    </xf>
    <xf numFmtId="0" fontId="29" fillId="0" borderId="76" xfId="0" applyFont="1" applyBorder="1" applyAlignment="1">
      <alignment horizontal="right" vertical="center" wrapText="1"/>
    </xf>
    <xf numFmtId="0" fontId="0" fillId="0" borderId="78" xfId="0" applyBorder="1" applyAlignment="1">
      <alignment vertical="center" wrapText="1"/>
    </xf>
    <xf numFmtId="0" fontId="0" fillId="0" borderId="77" xfId="0" applyBorder="1" applyAlignment="1">
      <alignment vertical="center" wrapText="1"/>
    </xf>
    <xf numFmtId="0" fontId="29" fillId="0" borderId="77" xfId="0" applyFont="1" applyBorder="1" applyAlignment="1">
      <alignment horizontal="justify"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9ex506." xfId="62"/>
    <cellStyle name="標準_参考７.jtd" xfId="63"/>
    <cellStyle name="標準_参考７.jtd 2" xfId="64"/>
    <cellStyle name="標準_参考７.jtd 2 2" xfId="65"/>
    <cellStyle name="標準_参考７.jtd_09ex50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4</xdr:col>
      <xdr:colOff>0</xdr:colOff>
      <xdr:row>6</xdr:row>
      <xdr:rowOff>0</xdr:rowOff>
    </xdr:to>
    <xdr:sp>
      <xdr:nvSpPr>
        <xdr:cNvPr id="1" name="Line 1"/>
        <xdr:cNvSpPr>
          <a:spLocks/>
        </xdr:cNvSpPr>
      </xdr:nvSpPr>
      <xdr:spPr>
        <a:xfrm>
          <a:off x="104775" y="457200"/>
          <a:ext cx="1971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0</xdr:colOff>
      <xdr:row>6</xdr:row>
      <xdr:rowOff>0</xdr:rowOff>
    </xdr:to>
    <xdr:sp>
      <xdr:nvSpPr>
        <xdr:cNvPr id="2" name="Line 2"/>
        <xdr:cNvSpPr>
          <a:spLocks/>
        </xdr:cNvSpPr>
      </xdr:nvSpPr>
      <xdr:spPr>
        <a:xfrm flipH="1" flipV="1">
          <a:off x="104775" y="457200"/>
          <a:ext cx="3048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4</xdr:col>
      <xdr:colOff>0</xdr:colOff>
      <xdr:row>6</xdr:row>
      <xdr:rowOff>0</xdr:rowOff>
    </xdr:to>
    <xdr:sp>
      <xdr:nvSpPr>
        <xdr:cNvPr id="3" name="Line 4"/>
        <xdr:cNvSpPr>
          <a:spLocks/>
        </xdr:cNvSpPr>
      </xdr:nvSpPr>
      <xdr:spPr>
        <a:xfrm>
          <a:off x="104775" y="457200"/>
          <a:ext cx="1971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0</xdr:colOff>
      <xdr:row>6</xdr:row>
      <xdr:rowOff>0</xdr:rowOff>
    </xdr:to>
    <xdr:sp>
      <xdr:nvSpPr>
        <xdr:cNvPr id="4" name="Line 5"/>
        <xdr:cNvSpPr>
          <a:spLocks/>
        </xdr:cNvSpPr>
      </xdr:nvSpPr>
      <xdr:spPr>
        <a:xfrm flipH="1" flipV="1">
          <a:off x="104775" y="457200"/>
          <a:ext cx="3048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5" name="Line 6"/>
        <xdr:cNvSpPr>
          <a:spLocks/>
        </xdr:cNvSpPr>
      </xdr:nvSpPr>
      <xdr:spPr>
        <a:xfrm>
          <a:off x="104775" y="93249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2</xdr:col>
      <xdr:colOff>0</xdr:colOff>
      <xdr:row>41</xdr:row>
      <xdr:rowOff>0</xdr:rowOff>
    </xdr:to>
    <xdr:sp>
      <xdr:nvSpPr>
        <xdr:cNvPr id="6" name="Line 7"/>
        <xdr:cNvSpPr>
          <a:spLocks/>
        </xdr:cNvSpPr>
      </xdr:nvSpPr>
      <xdr:spPr>
        <a:xfrm flipH="1" flipV="1">
          <a:off x="104775" y="9324975"/>
          <a:ext cx="304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7" name="Line 8"/>
        <xdr:cNvSpPr>
          <a:spLocks/>
        </xdr:cNvSpPr>
      </xdr:nvSpPr>
      <xdr:spPr>
        <a:xfrm>
          <a:off x="104775" y="93249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2</xdr:col>
      <xdr:colOff>0</xdr:colOff>
      <xdr:row>41</xdr:row>
      <xdr:rowOff>0</xdr:rowOff>
    </xdr:to>
    <xdr:sp>
      <xdr:nvSpPr>
        <xdr:cNvPr id="8" name="Line 9"/>
        <xdr:cNvSpPr>
          <a:spLocks/>
        </xdr:cNvSpPr>
      </xdr:nvSpPr>
      <xdr:spPr>
        <a:xfrm flipH="1" flipV="1">
          <a:off x="104775" y="9324975"/>
          <a:ext cx="304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EDA21\AppData\Local\Temp\Temp1_&#65288;&#27700;&#22823;&#27671;&#65306;&#26283;&#23450;&#65289;&#12487;&#12540;&#12479;%20(3).zip\&#65288;&#27700;&#22823;&#27671;&#65306;&#26283;&#23450;&#65289;&#12487;&#12540;&#12479;\&#65301;&#31456;\&#12304;&#31532;&#65301;&#31456;&#27700;&#29872;&#22659;&#12305;_5.6&#38281;&#37782;&#24615;&#28023;&#22495;&#12398;&#27700;&#36074;&#29366;&#27841;&#65288;&#65315;&#65327;&#65316;&#24180;&#38291;&#24179;&#22343;&#205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R55"/>
  <sheetViews>
    <sheetView tabSelected="1" zoomScale="85" zoomScaleNormal="85" workbookViewId="0" topLeftCell="A1">
      <selection activeCell="A1" sqref="A1"/>
    </sheetView>
  </sheetViews>
  <sheetFormatPr defaultColWidth="9.00390625" defaultRowHeight="15" customHeight="1"/>
  <cols>
    <col min="1" max="2" width="6.625" style="1" customWidth="1"/>
    <col min="3" max="3" width="12.625" style="1" customWidth="1"/>
    <col min="4" max="12" width="8.125" style="1" customWidth="1"/>
    <col min="13" max="13" width="8.125" style="251" customWidth="1"/>
    <col min="14" max="14" width="11.125" style="1" customWidth="1"/>
    <col min="15" max="16384" width="9.00390625" style="1" customWidth="1"/>
  </cols>
  <sheetData>
    <row r="1" spans="1:18" ht="30" customHeight="1">
      <c r="A1" s="235" t="s">
        <v>109</v>
      </c>
      <c r="B1" s="236"/>
      <c r="C1" s="236"/>
      <c r="D1" s="236"/>
      <c r="E1" s="236"/>
      <c r="F1" s="236"/>
      <c r="G1" s="236"/>
      <c r="H1" s="236"/>
      <c r="I1" s="236"/>
      <c r="J1" s="237"/>
      <c r="K1" s="215"/>
      <c r="L1" s="215"/>
      <c r="M1" s="249"/>
      <c r="N1" s="215"/>
      <c r="O1" s="215"/>
      <c r="P1" s="215"/>
      <c r="Q1" s="215"/>
      <c r="R1" s="215"/>
    </row>
    <row r="2" spans="1:18" ht="15" customHeight="1">
      <c r="A2" s="215"/>
      <c r="B2" s="215"/>
      <c r="C2" s="215"/>
      <c r="D2" s="215"/>
      <c r="E2" s="215"/>
      <c r="F2" s="215"/>
      <c r="G2" s="215"/>
      <c r="H2" s="215"/>
      <c r="I2" s="215"/>
      <c r="J2" s="215"/>
      <c r="K2" s="215"/>
      <c r="L2" s="215"/>
      <c r="M2" s="249"/>
      <c r="N2" s="215"/>
      <c r="O2" s="217"/>
      <c r="P2" s="217"/>
      <c r="Q2" s="217"/>
      <c r="R2" s="217"/>
    </row>
    <row r="3" spans="1:18" ht="15" customHeight="1" thickBot="1">
      <c r="A3" s="215"/>
      <c r="B3" s="215"/>
      <c r="C3" s="215"/>
      <c r="D3" s="215"/>
      <c r="E3" s="215"/>
      <c r="F3" s="215"/>
      <c r="G3" s="215"/>
      <c r="H3" s="215"/>
      <c r="I3" s="215"/>
      <c r="J3" s="215"/>
      <c r="K3" s="215"/>
      <c r="L3" s="215"/>
      <c r="M3" s="249"/>
      <c r="N3" s="215"/>
      <c r="O3" s="217"/>
      <c r="P3" s="217"/>
      <c r="Q3" s="217"/>
      <c r="R3" s="217"/>
    </row>
    <row r="4" spans="1:18" ht="30" customHeight="1">
      <c r="A4" s="238"/>
      <c r="B4" s="265"/>
      <c r="C4" s="266"/>
      <c r="D4" s="239" t="s">
        <v>110</v>
      </c>
      <c r="E4" s="239">
        <v>17</v>
      </c>
      <c r="F4" s="240">
        <v>18</v>
      </c>
      <c r="G4" s="240">
        <v>19</v>
      </c>
      <c r="H4" s="240">
        <v>20</v>
      </c>
      <c r="I4" s="239">
        <v>21</v>
      </c>
      <c r="J4" s="239">
        <v>22</v>
      </c>
      <c r="K4" s="241">
        <v>23</v>
      </c>
      <c r="L4" s="241">
        <v>24</v>
      </c>
      <c r="M4" s="252">
        <v>25</v>
      </c>
      <c r="N4" s="242" t="s">
        <v>6</v>
      </c>
      <c r="O4" s="217"/>
      <c r="P4" s="217"/>
      <c r="Q4" s="217"/>
      <c r="R4" s="217"/>
    </row>
    <row r="5" spans="1:18" ht="15" customHeight="1">
      <c r="A5" s="261" t="s">
        <v>7</v>
      </c>
      <c r="B5" s="221" t="s">
        <v>106</v>
      </c>
      <c r="C5" s="226"/>
      <c r="D5" s="227">
        <v>2.8</v>
      </c>
      <c r="E5" s="227">
        <v>2.8</v>
      </c>
      <c r="F5" s="227">
        <v>2.7</v>
      </c>
      <c r="G5" s="227">
        <v>2.5</v>
      </c>
      <c r="H5" s="227">
        <v>2.6</v>
      </c>
      <c r="I5" s="227">
        <v>2.5</v>
      </c>
      <c r="J5" s="227">
        <v>2.8</v>
      </c>
      <c r="K5" s="228">
        <v>2.7</v>
      </c>
      <c r="L5" s="228">
        <v>2.7</v>
      </c>
      <c r="M5" s="253">
        <v>2.621052631578947</v>
      </c>
      <c r="N5" s="221"/>
      <c r="O5" s="217"/>
      <c r="P5" s="217"/>
      <c r="Q5" s="217"/>
      <c r="R5" s="217"/>
    </row>
    <row r="6" spans="1:18" ht="15" customHeight="1">
      <c r="A6" s="261"/>
      <c r="B6" s="222"/>
      <c r="C6" s="229" t="s">
        <v>67</v>
      </c>
      <c r="D6" s="230">
        <v>1.9</v>
      </c>
      <c r="E6" s="230">
        <v>2.2</v>
      </c>
      <c r="F6" s="230">
        <v>2</v>
      </c>
      <c r="G6" s="230">
        <v>1.8</v>
      </c>
      <c r="H6" s="230">
        <v>2.3</v>
      </c>
      <c r="I6" s="230">
        <v>1.7</v>
      </c>
      <c r="J6" s="230">
        <v>2.3</v>
      </c>
      <c r="K6" s="231">
        <v>2.1</v>
      </c>
      <c r="L6" s="231">
        <v>2.3</v>
      </c>
      <c r="M6" s="254">
        <v>2</v>
      </c>
      <c r="N6" s="222"/>
      <c r="O6" s="217"/>
      <c r="P6" s="217"/>
      <c r="Q6" s="217"/>
      <c r="R6" s="217"/>
    </row>
    <row r="7" spans="1:18" ht="15" customHeight="1">
      <c r="A7" s="261"/>
      <c r="B7" s="222"/>
      <c r="C7" s="229" t="s">
        <v>68</v>
      </c>
      <c r="D7" s="230">
        <v>2.8</v>
      </c>
      <c r="E7" s="230">
        <v>2.7</v>
      </c>
      <c r="F7" s="230">
        <v>2.7</v>
      </c>
      <c r="G7" s="230">
        <v>2.5</v>
      </c>
      <c r="H7" s="230">
        <v>2.4</v>
      </c>
      <c r="I7" s="230">
        <v>2.5</v>
      </c>
      <c r="J7" s="230">
        <v>2.9</v>
      </c>
      <c r="K7" s="231">
        <v>2.7</v>
      </c>
      <c r="L7" s="231">
        <v>2.7</v>
      </c>
      <c r="M7" s="254">
        <v>2.5124999999999997</v>
      </c>
      <c r="N7" s="222"/>
      <c r="O7" s="217"/>
      <c r="P7" s="217"/>
      <c r="Q7" s="217"/>
      <c r="R7" s="217"/>
    </row>
    <row r="8" spans="1:18" ht="15" customHeight="1">
      <c r="A8" s="261"/>
      <c r="B8" s="225"/>
      <c r="C8" s="232" t="s">
        <v>69</v>
      </c>
      <c r="D8" s="233">
        <v>3.1</v>
      </c>
      <c r="E8" s="233">
        <v>3.2</v>
      </c>
      <c r="F8" s="233">
        <v>3</v>
      </c>
      <c r="G8" s="233">
        <v>2.9</v>
      </c>
      <c r="H8" s="233">
        <v>2.9</v>
      </c>
      <c r="I8" s="233">
        <v>2.8</v>
      </c>
      <c r="J8" s="233">
        <v>3.1</v>
      </c>
      <c r="K8" s="234">
        <v>3</v>
      </c>
      <c r="L8" s="234">
        <v>3.2</v>
      </c>
      <c r="M8" s="255">
        <v>2.855555555555555</v>
      </c>
      <c r="N8" s="223">
        <f>AVERAGE(D5:M5)</f>
        <v>2.6721052631578948</v>
      </c>
      <c r="O8" s="217"/>
      <c r="P8" s="217"/>
      <c r="Q8" s="217"/>
      <c r="R8" s="217"/>
    </row>
    <row r="9" spans="1:18" ht="15" customHeight="1">
      <c r="A9" s="261"/>
      <c r="B9" s="216" t="s">
        <v>90</v>
      </c>
      <c r="C9" s="218"/>
      <c r="D9" s="219">
        <v>49</v>
      </c>
      <c r="E9" s="219">
        <v>49</v>
      </c>
      <c r="F9" s="219">
        <v>49</v>
      </c>
      <c r="G9" s="219">
        <v>49</v>
      </c>
      <c r="H9" s="219">
        <v>49</v>
      </c>
      <c r="I9" s="219">
        <v>49</v>
      </c>
      <c r="J9" s="219">
        <v>49</v>
      </c>
      <c r="K9" s="220">
        <v>49</v>
      </c>
      <c r="L9" s="220">
        <v>49</v>
      </c>
      <c r="M9" s="256">
        <v>49</v>
      </c>
      <c r="N9" s="224" t="s">
        <v>103</v>
      </c>
      <c r="O9" s="217"/>
      <c r="P9" s="217"/>
      <c r="Q9" s="217"/>
      <c r="R9" s="217"/>
    </row>
    <row r="10" spans="1:18" ht="30" customHeight="1">
      <c r="A10" s="261"/>
      <c r="B10" s="263" t="s">
        <v>71</v>
      </c>
      <c r="C10" s="264"/>
      <c r="D10" s="219">
        <v>31</v>
      </c>
      <c r="E10" s="219">
        <v>31</v>
      </c>
      <c r="F10" s="219">
        <v>30</v>
      </c>
      <c r="G10" s="219">
        <v>30</v>
      </c>
      <c r="H10" s="219">
        <v>38</v>
      </c>
      <c r="I10" s="219">
        <v>35</v>
      </c>
      <c r="J10" s="219">
        <v>25</v>
      </c>
      <c r="K10" s="220">
        <v>35</v>
      </c>
      <c r="L10" s="220">
        <v>29</v>
      </c>
      <c r="M10" s="256">
        <v>29</v>
      </c>
      <c r="N10" s="222"/>
      <c r="O10" s="217"/>
      <c r="P10" s="217"/>
      <c r="Q10" s="217"/>
      <c r="R10" s="217"/>
    </row>
    <row r="11" spans="1:18" ht="15" customHeight="1">
      <c r="A11" s="261"/>
      <c r="B11" s="216" t="s">
        <v>72</v>
      </c>
      <c r="C11" s="218"/>
      <c r="D11" s="219">
        <v>63</v>
      </c>
      <c r="E11" s="219">
        <v>63</v>
      </c>
      <c r="F11" s="219">
        <v>61</v>
      </c>
      <c r="G11" s="219">
        <v>61</v>
      </c>
      <c r="H11" s="219">
        <v>78</v>
      </c>
      <c r="I11" s="219">
        <v>71</v>
      </c>
      <c r="J11" s="219">
        <v>51.02040816326531</v>
      </c>
      <c r="K11" s="220">
        <v>71.42857142857143</v>
      </c>
      <c r="L11" s="220">
        <v>59</v>
      </c>
      <c r="M11" s="257">
        <f>M10/M9*100</f>
        <v>59.183673469387756</v>
      </c>
      <c r="N11" s="225"/>
      <c r="O11" s="217"/>
      <c r="P11" s="217"/>
      <c r="Q11" s="217"/>
      <c r="R11" s="217"/>
    </row>
    <row r="12" spans="1:18" ht="15" customHeight="1">
      <c r="A12" s="260" t="s">
        <v>15</v>
      </c>
      <c r="B12" s="221" t="s">
        <v>106</v>
      </c>
      <c r="C12" s="226"/>
      <c r="D12" s="227">
        <v>3</v>
      </c>
      <c r="E12" s="227">
        <v>3.1</v>
      </c>
      <c r="F12" s="227">
        <v>3.3</v>
      </c>
      <c r="G12" s="227">
        <v>3.2</v>
      </c>
      <c r="H12" s="227">
        <v>3.4</v>
      </c>
      <c r="I12" s="227">
        <v>2.9</v>
      </c>
      <c r="J12" s="227">
        <v>3.1</v>
      </c>
      <c r="K12" s="228">
        <v>2.8</v>
      </c>
      <c r="L12" s="228">
        <v>2.8</v>
      </c>
      <c r="M12" s="253">
        <v>3.14375</v>
      </c>
      <c r="N12" s="221"/>
      <c r="O12" s="217"/>
      <c r="P12" s="217"/>
      <c r="Q12" s="217"/>
      <c r="R12" s="217"/>
    </row>
    <row r="13" spans="1:18" ht="15" customHeight="1">
      <c r="A13" s="261"/>
      <c r="B13" s="222"/>
      <c r="C13" s="229" t="s">
        <v>67</v>
      </c>
      <c r="D13" s="230">
        <v>2.7</v>
      </c>
      <c r="E13" s="230">
        <v>2.8</v>
      </c>
      <c r="F13" s="230">
        <v>3</v>
      </c>
      <c r="G13" s="230">
        <v>2.6</v>
      </c>
      <c r="H13" s="230">
        <v>3.1</v>
      </c>
      <c r="I13" s="230">
        <v>2.5</v>
      </c>
      <c r="J13" s="230">
        <v>2.6</v>
      </c>
      <c r="K13" s="231">
        <v>2.5</v>
      </c>
      <c r="L13" s="231">
        <v>2.6</v>
      </c>
      <c r="M13" s="254">
        <v>2.75</v>
      </c>
      <c r="N13" s="222"/>
      <c r="O13" s="217"/>
      <c r="P13" s="217"/>
      <c r="Q13" s="217"/>
      <c r="R13" s="217"/>
    </row>
    <row r="14" spans="1:18" ht="15" customHeight="1">
      <c r="A14" s="261"/>
      <c r="B14" s="222"/>
      <c r="C14" s="229" t="s">
        <v>68</v>
      </c>
      <c r="D14" s="230">
        <v>2.8</v>
      </c>
      <c r="E14" s="230">
        <v>2.9</v>
      </c>
      <c r="F14" s="230">
        <v>3</v>
      </c>
      <c r="G14" s="230">
        <v>3.2</v>
      </c>
      <c r="H14" s="230">
        <v>3</v>
      </c>
      <c r="I14" s="230">
        <v>2.8</v>
      </c>
      <c r="J14" s="230">
        <v>2.8</v>
      </c>
      <c r="K14" s="231">
        <v>2.6</v>
      </c>
      <c r="L14" s="231">
        <v>2.7</v>
      </c>
      <c r="M14" s="254">
        <v>2.8333333333333335</v>
      </c>
      <c r="N14" s="222"/>
      <c r="O14" s="217"/>
      <c r="P14" s="217"/>
      <c r="Q14" s="217"/>
      <c r="R14" s="217"/>
    </row>
    <row r="15" spans="1:17" ht="15" customHeight="1">
      <c r="A15" s="261"/>
      <c r="B15" s="225"/>
      <c r="C15" s="232" t="s">
        <v>69</v>
      </c>
      <c r="D15" s="233">
        <v>3.6</v>
      </c>
      <c r="E15" s="233">
        <v>3.6</v>
      </c>
      <c r="F15" s="233">
        <v>3.8</v>
      </c>
      <c r="G15" s="233">
        <v>3.7</v>
      </c>
      <c r="H15" s="233">
        <v>4</v>
      </c>
      <c r="I15" s="233">
        <v>3.2</v>
      </c>
      <c r="J15" s="233">
        <v>3.8</v>
      </c>
      <c r="K15" s="234">
        <v>3.5</v>
      </c>
      <c r="L15" s="234">
        <v>3.8</v>
      </c>
      <c r="M15" s="255">
        <v>3.716666666666667</v>
      </c>
      <c r="N15" s="223">
        <f>AVERAGE(D12:M12)</f>
        <v>3.0743750000000003</v>
      </c>
      <c r="O15" s="217"/>
      <c r="P15" s="217"/>
      <c r="Q15" s="217"/>
    </row>
    <row r="16" spans="1:17" ht="15" customHeight="1">
      <c r="A16" s="261"/>
      <c r="B16" s="216" t="s">
        <v>73</v>
      </c>
      <c r="C16" s="218"/>
      <c r="D16" s="219">
        <v>32</v>
      </c>
      <c r="E16" s="219">
        <v>32</v>
      </c>
      <c r="F16" s="219">
        <v>32</v>
      </c>
      <c r="G16" s="219">
        <v>32</v>
      </c>
      <c r="H16" s="219">
        <v>32</v>
      </c>
      <c r="I16" s="219">
        <v>32</v>
      </c>
      <c r="J16" s="219">
        <v>32</v>
      </c>
      <c r="K16" s="220">
        <v>32</v>
      </c>
      <c r="L16" s="220">
        <v>32</v>
      </c>
      <c r="M16" s="258">
        <v>32</v>
      </c>
      <c r="N16" s="224" t="s">
        <v>103</v>
      </c>
      <c r="O16" s="217"/>
      <c r="P16" s="217"/>
      <c r="Q16" s="217"/>
    </row>
    <row r="17" spans="1:17" ht="30" customHeight="1">
      <c r="A17" s="261"/>
      <c r="B17" s="263" t="s">
        <v>74</v>
      </c>
      <c r="C17" s="264"/>
      <c r="D17" s="219">
        <v>14</v>
      </c>
      <c r="E17" s="219">
        <v>14</v>
      </c>
      <c r="F17" s="219">
        <v>13</v>
      </c>
      <c r="G17" s="219">
        <v>17</v>
      </c>
      <c r="H17" s="219">
        <v>15</v>
      </c>
      <c r="I17" s="219">
        <v>17</v>
      </c>
      <c r="J17" s="219">
        <v>17</v>
      </c>
      <c r="K17" s="220">
        <v>16</v>
      </c>
      <c r="L17" s="220">
        <v>17</v>
      </c>
      <c r="M17" s="258">
        <v>19</v>
      </c>
      <c r="N17" s="222"/>
      <c r="O17" s="217"/>
      <c r="P17" s="217"/>
      <c r="Q17" s="217"/>
    </row>
    <row r="18" spans="1:17" ht="15" customHeight="1">
      <c r="A18" s="261"/>
      <c r="B18" s="216" t="s">
        <v>75</v>
      </c>
      <c r="C18" s="218"/>
      <c r="D18" s="219">
        <v>44</v>
      </c>
      <c r="E18" s="219">
        <v>44</v>
      </c>
      <c r="F18" s="219">
        <v>41</v>
      </c>
      <c r="G18" s="219">
        <v>53</v>
      </c>
      <c r="H18" s="219">
        <v>47</v>
      </c>
      <c r="I18" s="219">
        <v>53</v>
      </c>
      <c r="J18" s="219">
        <v>53.125</v>
      </c>
      <c r="K18" s="220">
        <v>50</v>
      </c>
      <c r="L18" s="220">
        <v>53</v>
      </c>
      <c r="M18" s="257">
        <f>M17/M16*100</f>
        <v>59.375</v>
      </c>
      <c r="N18" s="225"/>
      <c r="O18" s="217"/>
      <c r="P18" s="217"/>
      <c r="Q18" s="217"/>
    </row>
    <row r="19" spans="1:17" ht="15" customHeight="1">
      <c r="A19" s="261" t="s">
        <v>19</v>
      </c>
      <c r="B19" s="221" t="s">
        <v>106</v>
      </c>
      <c r="C19" s="226"/>
      <c r="D19" s="227">
        <v>2.9</v>
      </c>
      <c r="E19" s="227">
        <v>2.9</v>
      </c>
      <c r="F19" s="227">
        <v>2.7</v>
      </c>
      <c r="G19" s="227">
        <v>2.7</v>
      </c>
      <c r="H19" s="227">
        <v>2.8</v>
      </c>
      <c r="I19" s="227">
        <v>2.8</v>
      </c>
      <c r="J19" s="227">
        <v>2.8</v>
      </c>
      <c r="K19" s="228">
        <v>2.5</v>
      </c>
      <c r="L19" s="228">
        <v>2.7</v>
      </c>
      <c r="M19" s="253">
        <v>2.6</v>
      </c>
      <c r="N19" s="221"/>
      <c r="O19" s="217"/>
      <c r="P19" s="217"/>
      <c r="Q19" s="217"/>
    </row>
    <row r="20" spans="1:17" ht="15" customHeight="1">
      <c r="A20" s="261"/>
      <c r="B20" s="222"/>
      <c r="C20" s="229" t="s">
        <v>67</v>
      </c>
      <c r="D20" s="230">
        <v>2.5</v>
      </c>
      <c r="E20" s="230">
        <v>2.5</v>
      </c>
      <c r="F20" s="230">
        <v>2.4</v>
      </c>
      <c r="G20" s="230">
        <v>2.4</v>
      </c>
      <c r="H20" s="230">
        <v>2.5</v>
      </c>
      <c r="I20" s="230">
        <v>2.4</v>
      </c>
      <c r="J20" s="230">
        <v>2.4</v>
      </c>
      <c r="K20" s="231">
        <v>2.3</v>
      </c>
      <c r="L20" s="231">
        <v>2.4</v>
      </c>
      <c r="M20" s="254">
        <v>2.4</v>
      </c>
      <c r="N20" s="222"/>
      <c r="O20" s="217"/>
      <c r="P20" s="217"/>
      <c r="Q20" s="217"/>
    </row>
    <row r="21" spans="1:17" ht="15" customHeight="1">
      <c r="A21" s="261"/>
      <c r="B21" s="222"/>
      <c r="C21" s="229" t="s">
        <v>68</v>
      </c>
      <c r="D21" s="230">
        <v>3.1</v>
      </c>
      <c r="E21" s="230">
        <v>3.1</v>
      </c>
      <c r="F21" s="230">
        <v>2.8</v>
      </c>
      <c r="G21" s="230">
        <v>2.8</v>
      </c>
      <c r="H21" s="230">
        <v>2.9</v>
      </c>
      <c r="I21" s="230">
        <v>2.8</v>
      </c>
      <c r="J21" s="230">
        <v>3</v>
      </c>
      <c r="K21" s="231">
        <v>2.7</v>
      </c>
      <c r="L21" s="231">
        <v>2.9</v>
      </c>
      <c r="M21" s="254">
        <v>2.7</v>
      </c>
      <c r="N21" s="222"/>
      <c r="O21" s="217"/>
      <c r="P21" s="217"/>
      <c r="Q21" s="217"/>
    </row>
    <row r="22" spans="1:17" ht="15" customHeight="1">
      <c r="A22" s="261"/>
      <c r="B22" s="225"/>
      <c r="C22" s="232" t="s">
        <v>69</v>
      </c>
      <c r="D22" s="233">
        <v>3.2</v>
      </c>
      <c r="E22" s="233">
        <v>3.2</v>
      </c>
      <c r="F22" s="233">
        <v>3</v>
      </c>
      <c r="G22" s="233">
        <v>2.9</v>
      </c>
      <c r="H22" s="233">
        <v>3</v>
      </c>
      <c r="I22" s="233">
        <v>3.2</v>
      </c>
      <c r="J22" s="233">
        <v>3.1</v>
      </c>
      <c r="K22" s="234">
        <v>2.5</v>
      </c>
      <c r="L22" s="234">
        <v>2.8</v>
      </c>
      <c r="M22" s="255">
        <v>2.8</v>
      </c>
      <c r="N22" s="223">
        <f>AVERAGE(D19:M19)</f>
        <v>2.74</v>
      </c>
      <c r="O22" s="217"/>
      <c r="P22" s="217"/>
      <c r="Q22" s="217"/>
    </row>
    <row r="23" spans="1:17" ht="15" customHeight="1">
      <c r="A23" s="261"/>
      <c r="B23" s="216" t="s">
        <v>76</v>
      </c>
      <c r="C23" s="218"/>
      <c r="D23" s="219">
        <v>28</v>
      </c>
      <c r="E23" s="219">
        <v>28</v>
      </c>
      <c r="F23" s="219">
        <v>28</v>
      </c>
      <c r="G23" s="219">
        <v>28</v>
      </c>
      <c r="H23" s="219">
        <v>28</v>
      </c>
      <c r="I23" s="219">
        <v>28</v>
      </c>
      <c r="J23" s="219">
        <v>28</v>
      </c>
      <c r="K23" s="220">
        <v>28</v>
      </c>
      <c r="L23" s="220">
        <v>28</v>
      </c>
      <c r="M23" s="258">
        <v>28</v>
      </c>
      <c r="N23" s="224" t="s">
        <v>103</v>
      </c>
      <c r="O23" s="217"/>
      <c r="P23" s="217"/>
      <c r="Q23" s="217"/>
    </row>
    <row r="24" spans="1:17" ht="30" customHeight="1">
      <c r="A24" s="261"/>
      <c r="B24" s="263" t="s">
        <v>77</v>
      </c>
      <c r="C24" s="264"/>
      <c r="D24" s="219">
        <v>14</v>
      </c>
      <c r="E24" s="219">
        <v>13</v>
      </c>
      <c r="F24" s="219">
        <v>18</v>
      </c>
      <c r="G24" s="219">
        <v>16</v>
      </c>
      <c r="H24" s="219">
        <v>15</v>
      </c>
      <c r="I24" s="219">
        <v>15</v>
      </c>
      <c r="J24" s="219">
        <v>16</v>
      </c>
      <c r="K24" s="220">
        <v>18</v>
      </c>
      <c r="L24" s="220">
        <v>15</v>
      </c>
      <c r="M24" s="258">
        <v>17</v>
      </c>
      <c r="N24" s="222"/>
      <c r="O24" s="217"/>
      <c r="P24" s="217"/>
      <c r="Q24" s="217"/>
    </row>
    <row r="25" spans="1:17" ht="15" customHeight="1">
      <c r="A25" s="261"/>
      <c r="B25" s="216" t="s">
        <v>78</v>
      </c>
      <c r="C25" s="218"/>
      <c r="D25" s="219">
        <v>50</v>
      </c>
      <c r="E25" s="219">
        <v>46</v>
      </c>
      <c r="F25" s="219">
        <v>64</v>
      </c>
      <c r="G25" s="219">
        <v>57</v>
      </c>
      <c r="H25" s="219">
        <v>54</v>
      </c>
      <c r="I25" s="219">
        <v>54</v>
      </c>
      <c r="J25" s="219">
        <v>57.14285714285714</v>
      </c>
      <c r="K25" s="220">
        <v>64.28571428571429</v>
      </c>
      <c r="L25" s="220">
        <v>54</v>
      </c>
      <c r="M25" s="257">
        <f>M24/M23*100</f>
        <v>60.71428571428571</v>
      </c>
      <c r="N25" s="225"/>
      <c r="O25" s="217"/>
      <c r="P25" s="217"/>
      <c r="Q25" s="217"/>
    </row>
    <row r="26" spans="1:17" ht="15" customHeight="1">
      <c r="A26" s="260" t="s">
        <v>23</v>
      </c>
      <c r="B26" s="221" t="s">
        <v>106</v>
      </c>
      <c r="C26" s="226"/>
      <c r="D26" s="227">
        <v>2.1</v>
      </c>
      <c r="E26" s="227">
        <v>2.1</v>
      </c>
      <c r="F26" s="227">
        <v>2.1</v>
      </c>
      <c r="G26" s="227">
        <v>2</v>
      </c>
      <c r="H26" s="227">
        <v>2</v>
      </c>
      <c r="I26" s="227">
        <v>1.9</v>
      </c>
      <c r="J26" s="227">
        <v>1.9</v>
      </c>
      <c r="K26" s="228">
        <v>1.9</v>
      </c>
      <c r="L26" s="228">
        <v>1.9</v>
      </c>
      <c r="M26" s="253">
        <v>2.0841059602648997</v>
      </c>
      <c r="N26" s="221"/>
      <c r="O26" s="217"/>
      <c r="P26" s="217"/>
      <c r="Q26" s="217"/>
    </row>
    <row r="27" spans="1:17" ht="15" customHeight="1">
      <c r="A27" s="261"/>
      <c r="B27" s="222"/>
      <c r="C27" s="229" t="s">
        <v>67</v>
      </c>
      <c r="D27" s="230">
        <v>1.9</v>
      </c>
      <c r="E27" s="230">
        <v>1.8</v>
      </c>
      <c r="F27" s="230">
        <v>1.9</v>
      </c>
      <c r="G27" s="230">
        <v>1.8</v>
      </c>
      <c r="H27" s="230">
        <v>1.8</v>
      </c>
      <c r="I27" s="230">
        <v>1.7</v>
      </c>
      <c r="J27" s="230">
        <v>1.7</v>
      </c>
      <c r="K27" s="231">
        <v>1.7</v>
      </c>
      <c r="L27" s="231">
        <v>1.8</v>
      </c>
      <c r="M27" s="254">
        <v>1.830769230769231</v>
      </c>
      <c r="N27" s="222"/>
      <c r="O27" s="217"/>
      <c r="P27" s="217"/>
      <c r="Q27" s="217"/>
    </row>
    <row r="28" spans="1:17" ht="15" customHeight="1">
      <c r="A28" s="261"/>
      <c r="B28" s="222"/>
      <c r="C28" s="229" t="s">
        <v>68</v>
      </c>
      <c r="D28" s="230">
        <v>2.3</v>
      </c>
      <c r="E28" s="230">
        <v>2.3</v>
      </c>
      <c r="F28" s="230">
        <v>2.3</v>
      </c>
      <c r="G28" s="230">
        <v>2.2</v>
      </c>
      <c r="H28" s="230">
        <v>2.3</v>
      </c>
      <c r="I28" s="230">
        <v>2.2</v>
      </c>
      <c r="J28" s="230">
        <v>2.2</v>
      </c>
      <c r="K28" s="231">
        <v>2.2</v>
      </c>
      <c r="L28" s="231">
        <v>2</v>
      </c>
      <c r="M28" s="254">
        <v>1.9642857142857146</v>
      </c>
      <c r="N28" s="222"/>
      <c r="O28" s="217"/>
      <c r="P28" s="217"/>
      <c r="Q28" s="217"/>
    </row>
    <row r="29" spans="1:17" ht="15" customHeight="1">
      <c r="A29" s="261"/>
      <c r="B29" s="225"/>
      <c r="C29" s="232" t="s">
        <v>69</v>
      </c>
      <c r="D29" s="233">
        <v>2.8</v>
      </c>
      <c r="E29" s="233">
        <v>3</v>
      </c>
      <c r="F29" s="233">
        <v>3</v>
      </c>
      <c r="G29" s="233">
        <v>2.8</v>
      </c>
      <c r="H29" s="233">
        <v>2.7</v>
      </c>
      <c r="I29" s="233">
        <v>2.8</v>
      </c>
      <c r="J29" s="233">
        <v>2.7</v>
      </c>
      <c r="K29" s="234">
        <v>2.7</v>
      </c>
      <c r="L29" s="234">
        <v>2.7</v>
      </c>
      <c r="M29" s="255">
        <v>2.5465116279069773</v>
      </c>
      <c r="N29" s="223">
        <f>AVERAGE(D26:M26)</f>
        <v>1.9984105960264897</v>
      </c>
      <c r="O29" s="217"/>
      <c r="P29" s="217"/>
      <c r="Q29" s="217"/>
    </row>
    <row r="30" spans="1:17" ht="15" customHeight="1">
      <c r="A30" s="261"/>
      <c r="B30" s="216" t="s">
        <v>79</v>
      </c>
      <c r="C30" s="218"/>
      <c r="D30" s="219">
        <v>426</v>
      </c>
      <c r="E30" s="219">
        <v>426</v>
      </c>
      <c r="F30" s="219">
        <v>426</v>
      </c>
      <c r="G30" s="219">
        <v>426</v>
      </c>
      <c r="H30" s="219">
        <v>423</v>
      </c>
      <c r="I30" s="219">
        <v>401</v>
      </c>
      <c r="J30" s="219">
        <v>421</v>
      </c>
      <c r="K30" s="220">
        <v>424</v>
      </c>
      <c r="L30" s="220">
        <v>424</v>
      </c>
      <c r="M30" s="256">
        <v>424</v>
      </c>
      <c r="N30" s="224" t="s">
        <v>103</v>
      </c>
      <c r="O30" s="217"/>
      <c r="P30" s="217"/>
      <c r="Q30" s="215"/>
    </row>
    <row r="31" spans="1:17" ht="30" customHeight="1">
      <c r="A31" s="261"/>
      <c r="B31" s="263" t="s">
        <v>80</v>
      </c>
      <c r="C31" s="264"/>
      <c r="D31" s="219">
        <v>260</v>
      </c>
      <c r="E31" s="219">
        <v>294</v>
      </c>
      <c r="F31" s="219">
        <v>277</v>
      </c>
      <c r="G31" s="219">
        <v>322</v>
      </c>
      <c r="H31" s="219">
        <v>297</v>
      </c>
      <c r="I31" s="219">
        <v>310</v>
      </c>
      <c r="J31" s="219">
        <v>323</v>
      </c>
      <c r="K31" s="220">
        <v>323</v>
      </c>
      <c r="L31" s="220">
        <v>334</v>
      </c>
      <c r="M31" s="256">
        <v>325</v>
      </c>
      <c r="N31" s="222"/>
      <c r="O31" s="217"/>
      <c r="P31" s="217"/>
      <c r="Q31" s="215"/>
    </row>
    <row r="32" spans="1:17" ht="15" customHeight="1">
      <c r="A32" s="261"/>
      <c r="B32" s="216" t="s">
        <v>81</v>
      </c>
      <c r="C32" s="218"/>
      <c r="D32" s="219">
        <v>61</v>
      </c>
      <c r="E32" s="219">
        <v>69</v>
      </c>
      <c r="F32" s="219">
        <v>65</v>
      </c>
      <c r="G32" s="219">
        <v>76</v>
      </c>
      <c r="H32" s="219">
        <v>70.2127659574468</v>
      </c>
      <c r="I32" s="219">
        <v>77.3067331670823</v>
      </c>
      <c r="J32" s="219">
        <v>76.72209026128266</v>
      </c>
      <c r="K32" s="220">
        <v>76.17924528301887</v>
      </c>
      <c r="L32" s="220">
        <v>79</v>
      </c>
      <c r="M32" s="257">
        <f>M31/M30*100</f>
        <v>76.65094339622641</v>
      </c>
      <c r="N32" s="225"/>
      <c r="O32" s="217"/>
      <c r="P32" s="217"/>
      <c r="Q32" s="217"/>
    </row>
    <row r="33" spans="1:17" ht="15" customHeight="1">
      <c r="A33" s="260" t="s">
        <v>29</v>
      </c>
      <c r="B33" s="221" t="s">
        <v>106</v>
      </c>
      <c r="C33" s="226"/>
      <c r="D33" s="227">
        <v>2.1</v>
      </c>
      <c r="E33" s="227">
        <v>2.1</v>
      </c>
      <c r="F33" s="227">
        <v>2.1</v>
      </c>
      <c r="G33" s="227">
        <v>2</v>
      </c>
      <c r="H33" s="227">
        <v>2.1</v>
      </c>
      <c r="I33" s="227">
        <v>2</v>
      </c>
      <c r="J33" s="227">
        <v>2</v>
      </c>
      <c r="K33" s="228">
        <v>2</v>
      </c>
      <c r="L33" s="228">
        <v>2</v>
      </c>
      <c r="M33" s="253">
        <v>2.10920245398773</v>
      </c>
      <c r="N33" s="221"/>
      <c r="O33" s="217"/>
      <c r="P33" s="217"/>
      <c r="Q33" s="217"/>
    </row>
    <row r="34" spans="1:17" ht="15" customHeight="1">
      <c r="A34" s="261"/>
      <c r="B34" s="222"/>
      <c r="C34" s="229" t="s">
        <v>67</v>
      </c>
      <c r="D34" s="230">
        <v>1.9</v>
      </c>
      <c r="E34" s="230">
        <v>1.8</v>
      </c>
      <c r="F34" s="230">
        <v>1.9</v>
      </c>
      <c r="G34" s="230">
        <v>1.8</v>
      </c>
      <c r="H34" s="230">
        <v>1.8</v>
      </c>
      <c r="I34" s="230">
        <v>1.7</v>
      </c>
      <c r="J34" s="230">
        <v>1.7</v>
      </c>
      <c r="K34" s="231">
        <v>1.8</v>
      </c>
      <c r="L34" s="231">
        <v>1.8</v>
      </c>
      <c r="M34" s="254">
        <v>1.8618181818181816</v>
      </c>
      <c r="N34" s="222"/>
      <c r="O34" s="217"/>
      <c r="P34" s="217"/>
      <c r="Q34" s="217"/>
    </row>
    <row r="35" spans="1:17" ht="15" customHeight="1">
      <c r="A35" s="261"/>
      <c r="B35" s="222"/>
      <c r="C35" s="229" t="s">
        <v>68</v>
      </c>
      <c r="D35" s="230">
        <v>2.4</v>
      </c>
      <c r="E35" s="230">
        <v>2.3</v>
      </c>
      <c r="F35" s="230">
        <v>2.4</v>
      </c>
      <c r="G35" s="230">
        <v>2.3</v>
      </c>
      <c r="H35" s="230">
        <v>2.3</v>
      </c>
      <c r="I35" s="230">
        <v>2.2</v>
      </c>
      <c r="J35" s="230">
        <v>2.2</v>
      </c>
      <c r="K35" s="231">
        <v>2.2</v>
      </c>
      <c r="L35" s="231">
        <v>2</v>
      </c>
      <c r="M35" s="254">
        <v>1.977586206896552</v>
      </c>
      <c r="N35" s="222"/>
      <c r="O35" s="217"/>
      <c r="P35" s="217"/>
      <c r="Q35" s="217"/>
    </row>
    <row r="36" spans="1:17" ht="15" customHeight="1">
      <c r="A36" s="261"/>
      <c r="B36" s="225"/>
      <c r="C36" s="232" t="s">
        <v>69</v>
      </c>
      <c r="D36" s="233">
        <v>2.9</v>
      </c>
      <c r="E36" s="233">
        <v>3.1</v>
      </c>
      <c r="F36" s="233">
        <v>3</v>
      </c>
      <c r="G36" s="233">
        <v>2.8</v>
      </c>
      <c r="H36" s="233">
        <v>2.8</v>
      </c>
      <c r="I36" s="233">
        <v>2.8</v>
      </c>
      <c r="J36" s="233">
        <v>2.8</v>
      </c>
      <c r="K36" s="234">
        <v>2.7</v>
      </c>
      <c r="L36" s="234">
        <v>2.6</v>
      </c>
      <c r="M36" s="255">
        <v>2.5340000000000007</v>
      </c>
      <c r="N36" s="223">
        <f>AVERAGE(D33:M33)</f>
        <v>2.050920245398773</v>
      </c>
      <c r="O36" s="217"/>
      <c r="P36" s="217"/>
      <c r="Q36" s="217"/>
    </row>
    <row r="37" spans="1:17" ht="15" customHeight="1">
      <c r="A37" s="261"/>
      <c r="B37" s="216" t="s">
        <v>82</v>
      </c>
      <c r="C37" s="218"/>
      <c r="D37" s="219">
        <v>454</v>
      </c>
      <c r="E37" s="219">
        <v>454</v>
      </c>
      <c r="F37" s="219">
        <v>454</v>
      </c>
      <c r="G37" s="219">
        <v>454</v>
      </c>
      <c r="H37" s="219">
        <v>451</v>
      </c>
      <c r="I37" s="219">
        <v>429</v>
      </c>
      <c r="J37" s="219">
        <v>449</v>
      </c>
      <c r="K37" s="220">
        <v>452</v>
      </c>
      <c r="L37" s="220">
        <v>452</v>
      </c>
      <c r="M37" s="256">
        <v>452</v>
      </c>
      <c r="N37" s="224" t="s">
        <v>103</v>
      </c>
      <c r="O37" s="217"/>
      <c r="P37" s="217"/>
      <c r="Q37" s="215"/>
    </row>
    <row r="38" spans="1:17" ht="30" customHeight="1">
      <c r="A38" s="261"/>
      <c r="B38" s="263" t="s">
        <v>83</v>
      </c>
      <c r="C38" s="264"/>
      <c r="D38" s="219">
        <v>274</v>
      </c>
      <c r="E38" s="219">
        <v>307</v>
      </c>
      <c r="F38" s="219">
        <v>295</v>
      </c>
      <c r="G38" s="219">
        <v>338</v>
      </c>
      <c r="H38" s="219">
        <v>312</v>
      </c>
      <c r="I38" s="219">
        <v>325</v>
      </c>
      <c r="J38" s="219">
        <v>339</v>
      </c>
      <c r="K38" s="220">
        <v>340</v>
      </c>
      <c r="L38" s="220">
        <v>349</v>
      </c>
      <c r="M38" s="256">
        <v>342</v>
      </c>
      <c r="N38" s="222"/>
      <c r="O38" s="217"/>
      <c r="P38" s="217"/>
      <c r="Q38" s="217"/>
    </row>
    <row r="39" spans="1:17" ht="15" customHeight="1">
      <c r="A39" s="261"/>
      <c r="B39" s="216" t="s">
        <v>84</v>
      </c>
      <c r="C39" s="218"/>
      <c r="D39" s="219">
        <v>60</v>
      </c>
      <c r="E39" s="219">
        <v>68</v>
      </c>
      <c r="F39" s="219">
        <v>65</v>
      </c>
      <c r="G39" s="219">
        <v>74</v>
      </c>
      <c r="H39" s="219">
        <v>69.17960088691795</v>
      </c>
      <c r="I39" s="219">
        <v>75.75757575757575</v>
      </c>
      <c r="J39" s="219">
        <v>75.50111358574611</v>
      </c>
      <c r="K39" s="220">
        <v>75.22123893805309</v>
      </c>
      <c r="L39" s="220">
        <v>77</v>
      </c>
      <c r="M39" s="257">
        <f>M38/M37*100</f>
        <v>75.66371681415929</v>
      </c>
      <c r="N39" s="225"/>
      <c r="O39" s="217"/>
      <c r="P39" s="217"/>
      <c r="Q39" s="217"/>
    </row>
    <row r="40" spans="1:17" ht="15" customHeight="1">
      <c r="A40" s="261" t="s">
        <v>101</v>
      </c>
      <c r="B40" s="221" t="s">
        <v>106</v>
      </c>
      <c r="C40" s="226"/>
      <c r="D40" s="227">
        <v>2.1</v>
      </c>
      <c r="E40" s="227">
        <v>1.8</v>
      </c>
      <c r="F40" s="227">
        <v>1.8</v>
      </c>
      <c r="G40" s="227">
        <v>1.9</v>
      </c>
      <c r="H40" s="227">
        <v>1.8</v>
      </c>
      <c r="I40" s="227">
        <v>1.8</v>
      </c>
      <c r="J40" s="227">
        <v>1.9</v>
      </c>
      <c r="K40" s="228">
        <v>2.3</v>
      </c>
      <c r="L40" s="228">
        <v>2.3</v>
      </c>
      <c r="M40" s="253">
        <v>2.06</v>
      </c>
      <c r="N40" s="221"/>
      <c r="O40" s="217"/>
      <c r="P40" s="217"/>
      <c r="Q40" s="217"/>
    </row>
    <row r="41" spans="1:17" ht="15" customHeight="1">
      <c r="A41" s="261"/>
      <c r="B41" s="222"/>
      <c r="C41" s="229" t="s">
        <v>67</v>
      </c>
      <c r="D41" s="230">
        <v>2.4</v>
      </c>
      <c r="E41" s="230">
        <v>2.1</v>
      </c>
      <c r="F41" s="230">
        <v>2</v>
      </c>
      <c r="G41" s="230">
        <v>2.2</v>
      </c>
      <c r="H41" s="230">
        <v>1.9</v>
      </c>
      <c r="I41" s="230">
        <v>2</v>
      </c>
      <c r="J41" s="230">
        <v>2.2</v>
      </c>
      <c r="K41" s="231">
        <v>2.1</v>
      </c>
      <c r="L41" s="231">
        <v>2.1</v>
      </c>
      <c r="M41" s="254">
        <v>2</v>
      </c>
      <c r="N41" s="222"/>
      <c r="O41" s="217"/>
      <c r="P41" s="217"/>
      <c r="Q41" s="217"/>
    </row>
    <row r="42" spans="1:17" ht="15" customHeight="1">
      <c r="A42" s="261"/>
      <c r="B42" s="222"/>
      <c r="C42" s="229" t="s">
        <v>68</v>
      </c>
      <c r="D42" s="230">
        <v>1.9</v>
      </c>
      <c r="E42" s="230">
        <v>1.5</v>
      </c>
      <c r="F42" s="230">
        <v>1.5</v>
      </c>
      <c r="G42" s="230">
        <v>1.6</v>
      </c>
      <c r="H42" s="230">
        <v>1.4</v>
      </c>
      <c r="I42" s="230">
        <v>1.5</v>
      </c>
      <c r="J42" s="230">
        <v>1.5</v>
      </c>
      <c r="K42" s="231">
        <v>2.6</v>
      </c>
      <c r="L42" s="231">
        <v>2.3</v>
      </c>
      <c r="M42" s="254">
        <v>2.18</v>
      </c>
      <c r="N42" s="222"/>
      <c r="O42" s="217"/>
      <c r="P42" s="217"/>
      <c r="Q42" s="217"/>
    </row>
    <row r="43" spans="1:17" ht="15" customHeight="1">
      <c r="A43" s="261"/>
      <c r="B43" s="225"/>
      <c r="C43" s="232" t="s">
        <v>69</v>
      </c>
      <c r="D43" s="233">
        <v>2</v>
      </c>
      <c r="E43" s="233">
        <v>2</v>
      </c>
      <c r="F43" s="233">
        <v>2</v>
      </c>
      <c r="G43" s="233">
        <v>2.1</v>
      </c>
      <c r="H43" s="233">
        <v>2.1</v>
      </c>
      <c r="I43" s="233">
        <v>2.2</v>
      </c>
      <c r="J43" s="233">
        <v>2.3</v>
      </c>
      <c r="K43" s="234">
        <v>2.2</v>
      </c>
      <c r="L43" s="234">
        <v>2</v>
      </c>
      <c r="M43" s="255">
        <v>2</v>
      </c>
      <c r="N43" s="223">
        <f>AVERAGE(D40:M40)</f>
        <v>1.9760000000000002</v>
      </c>
      <c r="O43" s="217"/>
      <c r="P43" s="217"/>
      <c r="Q43" s="217"/>
    </row>
    <row r="44" spans="1:17" ht="15" customHeight="1">
      <c r="A44" s="261"/>
      <c r="B44" s="216" t="s">
        <v>85</v>
      </c>
      <c r="C44" s="218"/>
      <c r="D44" s="219">
        <v>34</v>
      </c>
      <c r="E44" s="219">
        <v>34</v>
      </c>
      <c r="F44" s="219">
        <v>34</v>
      </c>
      <c r="G44" s="219">
        <v>34</v>
      </c>
      <c r="H44" s="219">
        <v>34</v>
      </c>
      <c r="I44" s="219">
        <v>34</v>
      </c>
      <c r="J44" s="219">
        <v>34</v>
      </c>
      <c r="K44" s="220">
        <v>34</v>
      </c>
      <c r="L44" s="220">
        <v>34</v>
      </c>
      <c r="M44" s="258">
        <v>34</v>
      </c>
      <c r="N44" s="224" t="s">
        <v>103</v>
      </c>
      <c r="O44" s="217"/>
      <c r="P44" s="217"/>
      <c r="Q44" s="217"/>
    </row>
    <row r="45" spans="1:17" ht="30" customHeight="1">
      <c r="A45" s="261"/>
      <c r="B45" s="263" t="s">
        <v>86</v>
      </c>
      <c r="C45" s="264"/>
      <c r="D45" s="219">
        <v>25</v>
      </c>
      <c r="E45" s="219">
        <v>26</v>
      </c>
      <c r="F45" s="219">
        <v>26</v>
      </c>
      <c r="G45" s="219">
        <v>25</v>
      </c>
      <c r="H45" s="219">
        <v>28</v>
      </c>
      <c r="I45" s="219">
        <v>28</v>
      </c>
      <c r="J45" s="219">
        <v>25</v>
      </c>
      <c r="K45" s="220">
        <v>20</v>
      </c>
      <c r="L45" s="220">
        <v>19</v>
      </c>
      <c r="M45" s="258">
        <v>26</v>
      </c>
      <c r="N45" s="222"/>
      <c r="O45" s="217"/>
      <c r="P45" s="217"/>
      <c r="Q45" s="217"/>
    </row>
    <row r="46" spans="1:17" ht="15" customHeight="1">
      <c r="A46" s="261"/>
      <c r="B46" s="216" t="s">
        <v>87</v>
      </c>
      <c r="C46" s="218"/>
      <c r="D46" s="219">
        <v>74</v>
      </c>
      <c r="E46" s="219">
        <v>76</v>
      </c>
      <c r="F46" s="219">
        <v>76</v>
      </c>
      <c r="G46" s="219">
        <v>74</v>
      </c>
      <c r="H46" s="219">
        <v>82</v>
      </c>
      <c r="I46" s="219">
        <v>82</v>
      </c>
      <c r="J46" s="219">
        <v>73.52941176470588</v>
      </c>
      <c r="K46" s="220">
        <v>58.82352941176471</v>
      </c>
      <c r="L46" s="220">
        <v>56</v>
      </c>
      <c r="M46" s="257">
        <f>M45/M44*100</f>
        <v>76.47058823529412</v>
      </c>
      <c r="N46" s="225"/>
      <c r="O46" s="217"/>
      <c r="P46" s="217"/>
      <c r="Q46" s="217"/>
    </row>
    <row r="47" spans="1:14" ht="15" customHeight="1">
      <c r="A47" s="260" t="s">
        <v>102</v>
      </c>
      <c r="B47" s="221" t="s">
        <v>106</v>
      </c>
      <c r="C47" s="226"/>
      <c r="D47" s="227">
        <v>1.8</v>
      </c>
      <c r="E47" s="227">
        <v>2</v>
      </c>
      <c r="F47" s="227">
        <v>1.9</v>
      </c>
      <c r="G47" s="227">
        <v>1.9</v>
      </c>
      <c r="H47" s="227">
        <v>1.6</v>
      </c>
      <c r="I47" s="227">
        <v>1.7</v>
      </c>
      <c r="J47" s="227">
        <v>1.8</v>
      </c>
      <c r="K47" s="228">
        <v>1.9</v>
      </c>
      <c r="L47" s="228">
        <v>1.9</v>
      </c>
      <c r="M47" s="253">
        <v>1.9000000000000001</v>
      </c>
      <c r="N47" s="221"/>
    </row>
    <row r="48" spans="1:14" ht="15" customHeight="1">
      <c r="A48" s="261"/>
      <c r="B48" s="222"/>
      <c r="C48" s="229" t="s">
        <v>67</v>
      </c>
      <c r="D48" s="230">
        <v>1.6</v>
      </c>
      <c r="E48" s="230">
        <v>1.8</v>
      </c>
      <c r="F48" s="230">
        <v>1.8</v>
      </c>
      <c r="G48" s="230">
        <v>1.7</v>
      </c>
      <c r="H48" s="230">
        <v>1.5</v>
      </c>
      <c r="I48" s="230">
        <v>1.6</v>
      </c>
      <c r="J48" s="230">
        <v>1.7</v>
      </c>
      <c r="K48" s="231">
        <v>1.8</v>
      </c>
      <c r="L48" s="231">
        <v>1.6</v>
      </c>
      <c r="M48" s="254">
        <v>1.65</v>
      </c>
      <c r="N48" s="222"/>
    </row>
    <row r="49" spans="1:14" ht="15" customHeight="1">
      <c r="A49" s="261"/>
      <c r="B49" s="222"/>
      <c r="C49" s="229" t="s">
        <v>68</v>
      </c>
      <c r="D49" s="230">
        <v>1.9</v>
      </c>
      <c r="E49" s="230">
        <v>2.1</v>
      </c>
      <c r="F49" s="230">
        <v>2</v>
      </c>
      <c r="G49" s="230">
        <v>2</v>
      </c>
      <c r="H49" s="230">
        <v>1.6</v>
      </c>
      <c r="I49" s="230">
        <v>1.8</v>
      </c>
      <c r="J49" s="230">
        <v>1.9</v>
      </c>
      <c r="K49" s="231">
        <v>2.1</v>
      </c>
      <c r="L49" s="231">
        <v>1.9</v>
      </c>
      <c r="M49" s="254">
        <v>1.9124999999999999</v>
      </c>
      <c r="N49" s="222"/>
    </row>
    <row r="50" spans="1:14" ht="15" customHeight="1">
      <c r="A50" s="261"/>
      <c r="B50" s="225"/>
      <c r="C50" s="232" t="s">
        <v>69</v>
      </c>
      <c r="D50" s="233">
        <v>2.5</v>
      </c>
      <c r="E50" s="233">
        <v>3.1</v>
      </c>
      <c r="F50" s="233">
        <v>2.8</v>
      </c>
      <c r="G50" s="233">
        <v>2.6</v>
      </c>
      <c r="H50" s="233">
        <v>2.1</v>
      </c>
      <c r="I50" s="233">
        <v>2.6</v>
      </c>
      <c r="J50" s="233">
        <v>2.5</v>
      </c>
      <c r="K50" s="234">
        <v>2.4</v>
      </c>
      <c r="L50" s="234">
        <v>2.3</v>
      </c>
      <c r="M50" s="255">
        <v>2.35</v>
      </c>
      <c r="N50" s="223">
        <f>AVERAGE(D47:M47)</f>
        <v>1.8399999999999999</v>
      </c>
    </row>
    <row r="51" spans="1:14" ht="15" customHeight="1">
      <c r="A51" s="261"/>
      <c r="B51" s="216" t="s">
        <v>88</v>
      </c>
      <c r="C51" s="218"/>
      <c r="D51" s="219">
        <v>29</v>
      </c>
      <c r="E51" s="219">
        <v>29</v>
      </c>
      <c r="F51" s="219">
        <v>29</v>
      </c>
      <c r="G51" s="219">
        <v>29</v>
      </c>
      <c r="H51" s="219">
        <v>29</v>
      </c>
      <c r="I51" s="219">
        <v>29</v>
      </c>
      <c r="J51" s="219">
        <v>29</v>
      </c>
      <c r="K51" s="220">
        <v>29</v>
      </c>
      <c r="L51" s="220">
        <v>29</v>
      </c>
      <c r="M51" s="256">
        <v>29</v>
      </c>
      <c r="N51" s="224" t="s">
        <v>103</v>
      </c>
    </row>
    <row r="52" spans="1:14" ht="30" customHeight="1">
      <c r="A52" s="261"/>
      <c r="B52" s="263" t="s">
        <v>0</v>
      </c>
      <c r="C52" s="264"/>
      <c r="D52" s="219">
        <v>22</v>
      </c>
      <c r="E52" s="219">
        <v>19</v>
      </c>
      <c r="F52" s="219">
        <v>20</v>
      </c>
      <c r="G52" s="219">
        <v>26</v>
      </c>
      <c r="H52" s="219">
        <v>26</v>
      </c>
      <c r="I52" s="219">
        <v>27</v>
      </c>
      <c r="J52" s="219">
        <v>26</v>
      </c>
      <c r="K52" s="220">
        <v>21</v>
      </c>
      <c r="L52" s="220">
        <v>27</v>
      </c>
      <c r="M52" s="256">
        <v>23</v>
      </c>
      <c r="N52" s="222"/>
    </row>
    <row r="53" spans="1:14" ht="15" customHeight="1" thickBot="1">
      <c r="A53" s="262"/>
      <c r="B53" s="243" t="s">
        <v>1</v>
      </c>
      <c r="C53" s="244"/>
      <c r="D53" s="245">
        <v>76</v>
      </c>
      <c r="E53" s="245">
        <v>66</v>
      </c>
      <c r="F53" s="245">
        <v>69</v>
      </c>
      <c r="G53" s="245">
        <v>90</v>
      </c>
      <c r="H53" s="245">
        <v>90</v>
      </c>
      <c r="I53" s="245">
        <v>93</v>
      </c>
      <c r="J53" s="245">
        <v>89.65517241379311</v>
      </c>
      <c r="K53" s="246">
        <v>72.41379310344827</v>
      </c>
      <c r="L53" s="246">
        <v>93</v>
      </c>
      <c r="M53" s="259">
        <f>M52/M51*100</f>
        <v>79.3103448275862</v>
      </c>
      <c r="N53" s="247"/>
    </row>
    <row r="54" spans="1:14" ht="15" customHeight="1">
      <c r="A54" s="214"/>
      <c r="B54" s="214"/>
      <c r="C54" s="214"/>
      <c r="D54" s="214"/>
      <c r="E54" s="214"/>
      <c r="F54" s="214"/>
      <c r="G54" s="214"/>
      <c r="H54" s="214"/>
      <c r="I54" s="214"/>
      <c r="J54" s="214"/>
      <c r="K54" s="214"/>
      <c r="L54" s="214"/>
      <c r="M54" s="250"/>
      <c r="N54" s="214"/>
    </row>
    <row r="55" ht="15" customHeight="1">
      <c r="A55" s="1" t="s">
        <v>112</v>
      </c>
    </row>
  </sheetData>
  <sheetProtection/>
  <mergeCells count="15">
    <mergeCell ref="B4:C4"/>
    <mergeCell ref="A5:A11"/>
    <mergeCell ref="B10:C10"/>
    <mergeCell ref="A12:A18"/>
    <mergeCell ref="B17:C17"/>
    <mergeCell ref="A19:A25"/>
    <mergeCell ref="B24:C24"/>
    <mergeCell ref="A47:A53"/>
    <mergeCell ref="B52:C52"/>
    <mergeCell ref="A26:A32"/>
    <mergeCell ref="B31:C31"/>
    <mergeCell ref="A33:A39"/>
    <mergeCell ref="B38:C38"/>
    <mergeCell ref="A40:A46"/>
    <mergeCell ref="B45:C45"/>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ゴシック,標準"平成27年版　環境統計集&amp;R&amp;"ＭＳ ゴシック,標準"5章 水環境（水質）</oddHeader>
    <oddFooter>&amp;C&amp;"ＭＳ ゴシック,標準"234</oddFooter>
  </headerFooter>
</worksheet>
</file>

<file path=xl/worksheets/sheet2.xml><?xml version="1.0" encoding="utf-8"?>
<worksheet xmlns="http://schemas.openxmlformats.org/spreadsheetml/2006/main" xmlns:r="http://schemas.openxmlformats.org/officeDocument/2006/relationships">
  <sheetPr>
    <tabColor rgb="FFFFFF00"/>
  </sheetPr>
  <dimension ref="A1:R56"/>
  <sheetViews>
    <sheetView zoomScale="85" zoomScaleNormal="85" workbookViewId="0" topLeftCell="A1">
      <selection activeCell="K58" sqref="K58"/>
    </sheetView>
  </sheetViews>
  <sheetFormatPr defaultColWidth="9.00390625" defaultRowHeight="15" customHeight="1"/>
  <cols>
    <col min="1" max="2" width="6.625" style="1" customWidth="1"/>
    <col min="3" max="3" width="12.625" style="1" customWidth="1"/>
    <col min="4" max="13" width="8.125" style="1" customWidth="1"/>
    <col min="14" max="14" width="11.125" style="1" customWidth="1"/>
    <col min="15" max="16384" width="9.00390625" style="1" customWidth="1"/>
  </cols>
  <sheetData>
    <row r="1" spans="1:18" ht="30" customHeight="1">
      <c r="A1" s="235" t="s">
        <v>109</v>
      </c>
      <c r="B1" s="236"/>
      <c r="C1" s="236"/>
      <c r="D1" s="236"/>
      <c r="E1" s="236"/>
      <c r="F1" s="236"/>
      <c r="G1" s="236"/>
      <c r="H1" s="236"/>
      <c r="I1" s="236"/>
      <c r="J1" s="236"/>
      <c r="K1" s="237"/>
      <c r="L1" s="215"/>
      <c r="M1" s="215"/>
      <c r="N1" s="215"/>
      <c r="O1" s="215"/>
      <c r="P1" s="215"/>
      <c r="Q1" s="215"/>
      <c r="R1" s="215"/>
    </row>
    <row r="2" spans="1:18" ht="15" customHeight="1">
      <c r="A2" s="215"/>
      <c r="B2" s="215"/>
      <c r="C2" s="215"/>
      <c r="D2" s="215"/>
      <c r="E2" s="215"/>
      <c r="F2" s="215"/>
      <c r="G2" s="215"/>
      <c r="H2" s="215"/>
      <c r="I2" s="215"/>
      <c r="J2" s="215"/>
      <c r="K2" s="215"/>
      <c r="L2" s="215"/>
      <c r="M2" s="215"/>
      <c r="N2" s="215"/>
      <c r="O2" s="217"/>
      <c r="P2" s="217"/>
      <c r="Q2" s="217"/>
      <c r="R2" s="217"/>
    </row>
    <row r="3" spans="1:18" ht="15" customHeight="1" thickBot="1">
      <c r="A3" s="215"/>
      <c r="B3" s="215"/>
      <c r="C3" s="215"/>
      <c r="D3" s="215"/>
      <c r="E3" s="215"/>
      <c r="F3" s="215"/>
      <c r="G3" s="215"/>
      <c r="H3" s="215"/>
      <c r="I3" s="215"/>
      <c r="J3" s="215"/>
      <c r="K3" s="215"/>
      <c r="L3" s="215"/>
      <c r="M3" s="215"/>
      <c r="N3" s="215"/>
      <c r="O3" s="217"/>
      <c r="P3" s="217"/>
      <c r="Q3" s="217"/>
      <c r="R3" s="217"/>
    </row>
    <row r="4" spans="1:18" ht="30" customHeight="1">
      <c r="A4" s="238"/>
      <c r="B4" s="265"/>
      <c r="C4" s="266"/>
      <c r="D4" s="239" t="s">
        <v>108</v>
      </c>
      <c r="E4" s="239">
        <v>16</v>
      </c>
      <c r="F4" s="239">
        <v>17</v>
      </c>
      <c r="G4" s="240">
        <v>18</v>
      </c>
      <c r="H4" s="240">
        <v>19</v>
      </c>
      <c r="I4" s="240">
        <v>20</v>
      </c>
      <c r="J4" s="239">
        <v>21</v>
      </c>
      <c r="K4" s="239">
        <v>22</v>
      </c>
      <c r="L4" s="241">
        <v>23</v>
      </c>
      <c r="M4" s="241">
        <v>24</v>
      </c>
      <c r="N4" s="242" t="s">
        <v>6</v>
      </c>
      <c r="O4" s="217"/>
      <c r="P4" s="217"/>
      <c r="Q4" s="217"/>
      <c r="R4" s="217"/>
    </row>
    <row r="5" spans="1:18" ht="15" customHeight="1">
      <c r="A5" s="261" t="s">
        <v>7</v>
      </c>
      <c r="B5" s="221" t="s">
        <v>106</v>
      </c>
      <c r="C5" s="226"/>
      <c r="D5" s="227">
        <v>2.8</v>
      </c>
      <c r="E5" s="227">
        <v>2.8</v>
      </c>
      <c r="F5" s="227">
        <v>2.8</v>
      </c>
      <c r="G5" s="227">
        <v>2.7</v>
      </c>
      <c r="H5" s="227">
        <v>2.5</v>
      </c>
      <c r="I5" s="227">
        <v>2.6</v>
      </c>
      <c r="J5" s="227">
        <v>2.5</v>
      </c>
      <c r="K5" s="227">
        <v>2.8</v>
      </c>
      <c r="L5" s="228">
        <v>2.7</v>
      </c>
      <c r="M5" s="228">
        <v>2.7</v>
      </c>
      <c r="N5" s="221"/>
      <c r="O5" s="217"/>
      <c r="P5" s="217"/>
      <c r="Q5" s="217"/>
      <c r="R5" s="217"/>
    </row>
    <row r="6" spans="1:18" ht="15" customHeight="1">
      <c r="A6" s="261"/>
      <c r="B6" s="222"/>
      <c r="C6" s="229" t="s">
        <v>67</v>
      </c>
      <c r="D6" s="230">
        <v>2</v>
      </c>
      <c r="E6" s="230">
        <v>1.9</v>
      </c>
      <c r="F6" s="230">
        <v>2.2</v>
      </c>
      <c r="G6" s="230">
        <v>2</v>
      </c>
      <c r="H6" s="230">
        <v>1.8</v>
      </c>
      <c r="I6" s="230">
        <v>2.3</v>
      </c>
      <c r="J6" s="230">
        <v>1.7</v>
      </c>
      <c r="K6" s="230">
        <v>2.3</v>
      </c>
      <c r="L6" s="231">
        <v>2.1</v>
      </c>
      <c r="M6" s="231">
        <v>2.3</v>
      </c>
      <c r="N6" s="222"/>
      <c r="O6" s="217"/>
      <c r="P6" s="217"/>
      <c r="Q6" s="217"/>
      <c r="R6" s="217"/>
    </row>
    <row r="7" spans="1:18" ht="15" customHeight="1">
      <c r="A7" s="261"/>
      <c r="B7" s="222"/>
      <c r="C7" s="229" t="s">
        <v>68</v>
      </c>
      <c r="D7" s="230">
        <v>2.8</v>
      </c>
      <c r="E7" s="230">
        <v>2.8</v>
      </c>
      <c r="F7" s="230">
        <v>2.7</v>
      </c>
      <c r="G7" s="230">
        <v>2.7</v>
      </c>
      <c r="H7" s="230">
        <v>2.5</v>
      </c>
      <c r="I7" s="230">
        <v>2.4</v>
      </c>
      <c r="J7" s="230">
        <v>2.5</v>
      </c>
      <c r="K7" s="230">
        <v>2.9</v>
      </c>
      <c r="L7" s="231">
        <v>2.7</v>
      </c>
      <c r="M7" s="231">
        <v>2.7</v>
      </c>
      <c r="N7" s="222"/>
      <c r="O7" s="217"/>
      <c r="P7" s="217"/>
      <c r="Q7" s="217"/>
      <c r="R7" s="217"/>
    </row>
    <row r="8" spans="1:18" ht="15" customHeight="1">
      <c r="A8" s="261"/>
      <c r="B8" s="225"/>
      <c r="C8" s="232" t="s">
        <v>69</v>
      </c>
      <c r="D8" s="233">
        <v>3.2</v>
      </c>
      <c r="E8" s="233">
        <v>3.1</v>
      </c>
      <c r="F8" s="233">
        <v>3.2</v>
      </c>
      <c r="G8" s="233">
        <v>3</v>
      </c>
      <c r="H8" s="233">
        <v>2.9</v>
      </c>
      <c r="I8" s="233">
        <v>2.9</v>
      </c>
      <c r="J8" s="233">
        <v>2.8</v>
      </c>
      <c r="K8" s="233">
        <v>3.1</v>
      </c>
      <c r="L8" s="234">
        <v>3</v>
      </c>
      <c r="M8" s="234">
        <v>3.2</v>
      </c>
      <c r="N8" s="223">
        <f>AVERAGE(D5:M5)</f>
        <v>2.69</v>
      </c>
      <c r="O8" s="217"/>
      <c r="P8" s="217"/>
      <c r="Q8" s="217"/>
      <c r="R8" s="217"/>
    </row>
    <row r="9" spans="1:18" ht="15" customHeight="1">
      <c r="A9" s="261"/>
      <c r="B9" s="216" t="s">
        <v>90</v>
      </c>
      <c r="C9" s="218"/>
      <c r="D9" s="219">
        <v>49</v>
      </c>
      <c r="E9" s="219">
        <v>49</v>
      </c>
      <c r="F9" s="219">
        <v>49</v>
      </c>
      <c r="G9" s="219">
        <v>49</v>
      </c>
      <c r="H9" s="219">
        <v>49</v>
      </c>
      <c r="I9" s="219">
        <v>49</v>
      </c>
      <c r="J9" s="219">
        <v>49</v>
      </c>
      <c r="K9" s="219">
        <v>49</v>
      </c>
      <c r="L9" s="220">
        <v>49</v>
      </c>
      <c r="M9" s="220">
        <v>49</v>
      </c>
      <c r="N9" s="224" t="s">
        <v>103</v>
      </c>
      <c r="O9" s="217"/>
      <c r="P9" s="217"/>
      <c r="Q9" s="217"/>
      <c r="R9" s="217"/>
    </row>
    <row r="10" spans="1:18" ht="30" customHeight="1">
      <c r="A10" s="261"/>
      <c r="B10" s="263" t="s">
        <v>71</v>
      </c>
      <c r="C10" s="264"/>
      <c r="D10" s="219">
        <v>31</v>
      </c>
      <c r="E10" s="219">
        <v>31</v>
      </c>
      <c r="F10" s="219">
        <v>31</v>
      </c>
      <c r="G10" s="219">
        <v>30</v>
      </c>
      <c r="H10" s="219">
        <v>30</v>
      </c>
      <c r="I10" s="219">
        <v>38</v>
      </c>
      <c r="J10" s="219">
        <v>35</v>
      </c>
      <c r="K10" s="219">
        <v>25</v>
      </c>
      <c r="L10" s="220">
        <v>35</v>
      </c>
      <c r="M10" s="220">
        <v>29</v>
      </c>
      <c r="N10" s="222"/>
      <c r="O10" s="217"/>
      <c r="P10" s="217"/>
      <c r="Q10" s="217"/>
      <c r="R10" s="217"/>
    </row>
    <row r="11" spans="1:18" ht="15" customHeight="1">
      <c r="A11" s="261"/>
      <c r="B11" s="216" t="s">
        <v>72</v>
      </c>
      <c r="C11" s="218"/>
      <c r="D11" s="219">
        <v>63</v>
      </c>
      <c r="E11" s="219">
        <v>63</v>
      </c>
      <c r="F11" s="219">
        <v>63</v>
      </c>
      <c r="G11" s="219">
        <v>61</v>
      </c>
      <c r="H11" s="219">
        <v>61</v>
      </c>
      <c r="I11" s="219">
        <v>78</v>
      </c>
      <c r="J11" s="219">
        <v>71</v>
      </c>
      <c r="K11" s="219">
        <v>51.02040816326531</v>
      </c>
      <c r="L11" s="220">
        <v>71.42857142857143</v>
      </c>
      <c r="M11" s="220">
        <v>59</v>
      </c>
      <c r="N11" s="225"/>
      <c r="O11" s="217"/>
      <c r="P11" s="217"/>
      <c r="Q11" s="217"/>
      <c r="R11" s="217"/>
    </row>
    <row r="12" spans="1:18" ht="15" customHeight="1">
      <c r="A12" s="260" t="s">
        <v>15</v>
      </c>
      <c r="B12" s="221" t="s">
        <v>106</v>
      </c>
      <c r="C12" s="226"/>
      <c r="D12" s="227">
        <v>3.2</v>
      </c>
      <c r="E12" s="227">
        <v>3</v>
      </c>
      <c r="F12" s="227">
        <v>3.1</v>
      </c>
      <c r="G12" s="227">
        <v>3.3</v>
      </c>
      <c r="H12" s="227">
        <v>3.2</v>
      </c>
      <c r="I12" s="227">
        <v>3.4</v>
      </c>
      <c r="J12" s="227">
        <v>2.9</v>
      </c>
      <c r="K12" s="227">
        <v>3.1</v>
      </c>
      <c r="L12" s="228">
        <v>2.8</v>
      </c>
      <c r="M12" s="228">
        <v>2.8</v>
      </c>
      <c r="N12" s="221"/>
      <c r="O12" s="217"/>
      <c r="P12" s="217"/>
      <c r="Q12" s="217"/>
      <c r="R12" s="217"/>
    </row>
    <row r="13" spans="1:18" ht="15" customHeight="1">
      <c r="A13" s="261"/>
      <c r="B13" s="222"/>
      <c r="C13" s="229" t="s">
        <v>67</v>
      </c>
      <c r="D13" s="230">
        <v>2.7</v>
      </c>
      <c r="E13" s="230">
        <v>2.7</v>
      </c>
      <c r="F13" s="230">
        <v>2.8</v>
      </c>
      <c r="G13" s="230">
        <v>3</v>
      </c>
      <c r="H13" s="230">
        <v>2.6</v>
      </c>
      <c r="I13" s="230">
        <v>3.1</v>
      </c>
      <c r="J13" s="230">
        <v>2.5</v>
      </c>
      <c r="K13" s="230">
        <v>2.6</v>
      </c>
      <c r="L13" s="231">
        <v>2.5</v>
      </c>
      <c r="M13" s="231">
        <v>2.6</v>
      </c>
      <c r="N13" s="222"/>
      <c r="O13" s="217"/>
      <c r="P13" s="217"/>
      <c r="Q13" s="217"/>
      <c r="R13" s="217"/>
    </row>
    <row r="14" spans="1:18" ht="15" customHeight="1">
      <c r="A14" s="261"/>
      <c r="B14" s="222"/>
      <c r="C14" s="229" t="s">
        <v>68</v>
      </c>
      <c r="D14" s="230">
        <v>3.2</v>
      </c>
      <c r="E14" s="230">
        <v>2.8</v>
      </c>
      <c r="F14" s="230">
        <v>2.9</v>
      </c>
      <c r="G14" s="230">
        <v>3</v>
      </c>
      <c r="H14" s="230">
        <v>3.2</v>
      </c>
      <c r="I14" s="230">
        <v>3</v>
      </c>
      <c r="J14" s="230">
        <v>2.8</v>
      </c>
      <c r="K14" s="230">
        <v>2.8</v>
      </c>
      <c r="L14" s="231">
        <v>2.6</v>
      </c>
      <c r="M14" s="231">
        <v>2.7</v>
      </c>
      <c r="N14" s="222"/>
      <c r="O14" s="217"/>
      <c r="P14" s="217"/>
      <c r="Q14" s="217"/>
      <c r="R14" s="217"/>
    </row>
    <row r="15" spans="1:17" ht="15" customHeight="1">
      <c r="A15" s="261"/>
      <c r="B15" s="225"/>
      <c r="C15" s="232" t="s">
        <v>69</v>
      </c>
      <c r="D15" s="233">
        <v>3.7</v>
      </c>
      <c r="E15" s="233">
        <v>3.6</v>
      </c>
      <c r="F15" s="233">
        <v>3.6</v>
      </c>
      <c r="G15" s="233">
        <v>3.8</v>
      </c>
      <c r="H15" s="233">
        <v>3.7</v>
      </c>
      <c r="I15" s="233">
        <v>4</v>
      </c>
      <c r="J15" s="233">
        <v>3.2</v>
      </c>
      <c r="K15" s="233">
        <v>3.8</v>
      </c>
      <c r="L15" s="234">
        <v>3.5</v>
      </c>
      <c r="M15" s="234">
        <v>3.8</v>
      </c>
      <c r="N15" s="223">
        <f>AVERAGE(D12:M12)</f>
        <v>3.08</v>
      </c>
      <c r="O15" s="217"/>
      <c r="P15" s="217"/>
      <c r="Q15" s="217"/>
    </row>
    <row r="16" spans="1:17" ht="15" customHeight="1">
      <c r="A16" s="261"/>
      <c r="B16" s="216" t="s">
        <v>73</v>
      </c>
      <c r="C16" s="218"/>
      <c r="D16" s="219">
        <v>32</v>
      </c>
      <c r="E16" s="219">
        <v>32</v>
      </c>
      <c r="F16" s="219">
        <v>32</v>
      </c>
      <c r="G16" s="219">
        <v>32</v>
      </c>
      <c r="H16" s="219">
        <v>32</v>
      </c>
      <c r="I16" s="219">
        <v>32</v>
      </c>
      <c r="J16" s="219">
        <v>32</v>
      </c>
      <c r="K16" s="219">
        <v>32</v>
      </c>
      <c r="L16" s="220">
        <v>32</v>
      </c>
      <c r="M16" s="220">
        <v>32</v>
      </c>
      <c r="N16" s="224" t="s">
        <v>104</v>
      </c>
      <c r="O16" s="217"/>
      <c r="P16" s="217"/>
      <c r="Q16" s="217"/>
    </row>
    <row r="17" spans="1:17" ht="30" customHeight="1">
      <c r="A17" s="261"/>
      <c r="B17" s="263" t="s">
        <v>74</v>
      </c>
      <c r="C17" s="264"/>
      <c r="D17" s="219">
        <v>13</v>
      </c>
      <c r="E17" s="219">
        <v>14</v>
      </c>
      <c r="F17" s="219">
        <v>14</v>
      </c>
      <c r="G17" s="219">
        <v>13</v>
      </c>
      <c r="H17" s="219">
        <v>17</v>
      </c>
      <c r="I17" s="219">
        <v>15</v>
      </c>
      <c r="J17" s="219">
        <v>17</v>
      </c>
      <c r="K17" s="219">
        <v>17</v>
      </c>
      <c r="L17" s="220">
        <v>16</v>
      </c>
      <c r="M17" s="220">
        <v>17</v>
      </c>
      <c r="N17" s="222"/>
      <c r="O17" s="217"/>
      <c r="P17" s="217"/>
      <c r="Q17" s="217"/>
    </row>
    <row r="18" spans="1:17" ht="15" customHeight="1">
      <c r="A18" s="261"/>
      <c r="B18" s="216" t="s">
        <v>75</v>
      </c>
      <c r="C18" s="218"/>
      <c r="D18" s="219">
        <v>41</v>
      </c>
      <c r="E18" s="219">
        <v>44</v>
      </c>
      <c r="F18" s="219">
        <v>44</v>
      </c>
      <c r="G18" s="219">
        <v>41</v>
      </c>
      <c r="H18" s="219">
        <v>53</v>
      </c>
      <c r="I18" s="219">
        <v>47</v>
      </c>
      <c r="J18" s="219">
        <v>53</v>
      </c>
      <c r="K18" s="219">
        <v>53.125</v>
      </c>
      <c r="L18" s="220">
        <v>50</v>
      </c>
      <c r="M18" s="220">
        <v>53</v>
      </c>
      <c r="N18" s="225"/>
      <c r="O18" s="217"/>
      <c r="P18" s="217"/>
      <c r="Q18" s="217"/>
    </row>
    <row r="19" spans="1:17" ht="15" customHeight="1">
      <c r="A19" s="261" t="s">
        <v>19</v>
      </c>
      <c r="B19" s="221" t="s">
        <v>106</v>
      </c>
      <c r="C19" s="226"/>
      <c r="D19" s="227">
        <v>3</v>
      </c>
      <c r="E19" s="227">
        <v>2.9</v>
      </c>
      <c r="F19" s="227">
        <v>2.9</v>
      </c>
      <c r="G19" s="227">
        <v>2.7</v>
      </c>
      <c r="H19" s="227">
        <v>2.7</v>
      </c>
      <c r="I19" s="227">
        <v>2.8</v>
      </c>
      <c r="J19" s="227">
        <v>2.8</v>
      </c>
      <c r="K19" s="227">
        <v>2.8</v>
      </c>
      <c r="L19" s="228">
        <v>2.5</v>
      </c>
      <c r="M19" s="228">
        <v>2.7</v>
      </c>
      <c r="N19" s="221"/>
      <c r="O19" s="217"/>
      <c r="P19" s="217"/>
      <c r="Q19" s="217"/>
    </row>
    <row r="20" spans="1:17" ht="15" customHeight="1">
      <c r="A20" s="261"/>
      <c r="B20" s="222"/>
      <c r="C20" s="229" t="s">
        <v>67</v>
      </c>
      <c r="D20" s="230">
        <v>2.7</v>
      </c>
      <c r="E20" s="230">
        <v>2.5</v>
      </c>
      <c r="F20" s="230">
        <v>2.5</v>
      </c>
      <c r="G20" s="230">
        <v>2.4</v>
      </c>
      <c r="H20" s="230">
        <v>2.4</v>
      </c>
      <c r="I20" s="230">
        <v>2.5</v>
      </c>
      <c r="J20" s="230">
        <v>2.4</v>
      </c>
      <c r="K20" s="230">
        <v>2.4</v>
      </c>
      <c r="L20" s="231">
        <v>2.3</v>
      </c>
      <c r="M20" s="231">
        <v>2.4</v>
      </c>
      <c r="N20" s="222"/>
      <c r="O20" s="217"/>
      <c r="P20" s="217"/>
      <c r="Q20" s="217"/>
    </row>
    <row r="21" spans="1:17" ht="15" customHeight="1">
      <c r="A21" s="261"/>
      <c r="B21" s="222"/>
      <c r="C21" s="229" t="s">
        <v>68</v>
      </c>
      <c r="D21" s="230">
        <v>3.2</v>
      </c>
      <c r="E21" s="230">
        <v>3.1</v>
      </c>
      <c r="F21" s="230">
        <v>3.1</v>
      </c>
      <c r="G21" s="230">
        <v>2.8</v>
      </c>
      <c r="H21" s="230">
        <v>2.8</v>
      </c>
      <c r="I21" s="230">
        <v>2.9</v>
      </c>
      <c r="J21" s="230">
        <v>2.8</v>
      </c>
      <c r="K21" s="230">
        <v>3</v>
      </c>
      <c r="L21" s="231">
        <v>2.7</v>
      </c>
      <c r="M21" s="231">
        <v>2.9</v>
      </c>
      <c r="N21" s="222"/>
      <c r="O21" s="217"/>
      <c r="P21" s="217"/>
      <c r="Q21" s="217"/>
    </row>
    <row r="22" spans="1:17" ht="15" customHeight="1">
      <c r="A22" s="261"/>
      <c r="B22" s="225"/>
      <c r="C22" s="232" t="s">
        <v>69</v>
      </c>
      <c r="D22" s="233">
        <v>3.2</v>
      </c>
      <c r="E22" s="233">
        <v>3.2</v>
      </c>
      <c r="F22" s="233">
        <v>3.2</v>
      </c>
      <c r="G22" s="233">
        <v>3</v>
      </c>
      <c r="H22" s="233">
        <v>2.9</v>
      </c>
      <c r="I22" s="233">
        <v>3</v>
      </c>
      <c r="J22" s="233">
        <v>3.2</v>
      </c>
      <c r="K22" s="233">
        <v>3.1</v>
      </c>
      <c r="L22" s="234">
        <v>2.5</v>
      </c>
      <c r="M22" s="234">
        <v>2.8</v>
      </c>
      <c r="N22" s="223">
        <f>AVERAGE(D19:M19)</f>
        <v>2.7800000000000002</v>
      </c>
      <c r="O22" s="217"/>
      <c r="P22" s="217"/>
      <c r="Q22" s="217"/>
    </row>
    <row r="23" spans="1:17" ht="15" customHeight="1">
      <c r="A23" s="261"/>
      <c r="B23" s="216" t="s">
        <v>76</v>
      </c>
      <c r="C23" s="218"/>
      <c r="D23" s="219">
        <v>28</v>
      </c>
      <c r="E23" s="219">
        <v>28</v>
      </c>
      <c r="F23" s="219">
        <v>28</v>
      </c>
      <c r="G23" s="219">
        <v>28</v>
      </c>
      <c r="H23" s="219">
        <v>28</v>
      </c>
      <c r="I23" s="219">
        <v>28</v>
      </c>
      <c r="J23" s="219">
        <v>28</v>
      </c>
      <c r="K23" s="219">
        <v>28</v>
      </c>
      <c r="L23" s="220">
        <v>28</v>
      </c>
      <c r="M23" s="220">
        <v>28</v>
      </c>
      <c r="N23" s="224" t="s">
        <v>104</v>
      </c>
      <c r="O23" s="217"/>
      <c r="P23" s="217"/>
      <c r="Q23" s="217"/>
    </row>
    <row r="24" spans="1:17" ht="30" customHeight="1">
      <c r="A24" s="261"/>
      <c r="B24" s="263" t="s">
        <v>77</v>
      </c>
      <c r="C24" s="264"/>
      <c r="D24" s="219">
        <v>14</v>
      </c>
      <c r="E24" s="219">
        <v>14</v>
      </c>
      <c r="F24" s="219">
        <v>13</v>
      </c>
      <c r="G24" s="219">
        <v>18</v>
      </c>
      <c r="H24" s="219">
        <v>16</v>
      </c>
      <c r="I24" s="219">
        <v>15</v>
      </c>
      <c r="J24" s="219">
        <v>15</v>
      </c>
      <c r="K24" s="219">
        <v>16</v>
      </c>
      <c r="L24" s="220">
        <v>18</v>
      </c>
      <c r="M24" s="220">
        <v>15</v>
      </c>
      <c r="N24" s="222"/>
      <c r="O24" s="217"/>
      <c r="P24" s="217"/>
      <c r="Q24" s="217"/>
    </row>
    <row r="25" spans="1:17" ht="15" customHeight="1">
      <c r="A25" s="261"/>
      <c r="B25" s="216" t="s">
        <v>78</v>
      </c>
      <c r="C25" s="218"/>
      <c r="D25" s="219">
        <v>50</v>
      </c>
      <c r="E25" s="219">
        <v>50</v>
      </c>
      <c r="F25" s="219">
        <v>46</v>
      </c>
      <c r="G25" s="219">
        <v>64</v>
      </c>
      <c r="H25" s="219">
        <v>57</v>
      </c>
      <c r="I25" s="219">
        <v>54</v>
      </c>
      <c r="J25" s="219">
        <v>54</v>
      </c>
      <c r="K25" s="219">
        <v>57.14285714285714</v>
      </c>
      <c r="L25" s="220">
        <v>64.28571428571429</v>
      </c>
      <c r="M25" s="220">
        <v>54</v>
      </c>
      <c r="N25" s="225"/>
      <c r="O25" s="217"/>
      <c r="P25" s="217"/>
      <c r="Q25" s="217"/>
    </row>
    <row r="26" spans="1:17" ht="15" customHeight="1">
      <c r="A26" s="260" t="s">
        <v>23</v>
      </c>
      <c r="B26" s="221" t="s">
        <v>106</v>
      </c>
      <c r="C26" s="226"/>
      <c r="D26" s="227">
        <v>2.1</v>
      </c>
      <c r="E26" s="227">
        <v>2.1</v>
      </c>
      <c r="F26" s="227">
        <v>2.1</v>
      </c>
      <c r="G26" s="227">
        <v>2.1</v>
      </c>
      <c r="H26" s="227">
        <v>2</v>
      </c>
      <c r="I26" s="227">
        <v>2</v>
      </c>
      <c r="J26" s="227">
        <v>1.9</v>
      </c>
      <c r="K26" s="227">
        <v>1.9</v>
      </c>
      <c r="L26" s="228">
        <v>1.9</v>
      </c>
      <c r="M26" s="228">
        <v>1.9</v>
      </c>
      <c r="N26" s="221"/>
      <c r="O26" s="217"/>
      <c r="P26" s="217"/>
      <c r="Q26" s="217"/>
    </row>
    <row r="27" spans="1:17" ht="15" customHeight="1">
      <c r="A27" s="261"/>
      <c r="B27" s="222"/>
      <c r="C27" s="229" t="s">
        <v>67</v>
      </c>
      <c r="D27" s="230">
        <v>1.8</v>
      </c>
      <c r="E27" s="230">
        <v>1.9</v>
      </c>
      <c r="F27" s="230">
        <v>1.8</v>
      </c>
      <c r="G27" s="230">
        <v>1.9</v>
      </c>
      <c r="H27" s="230">
        <v>1.8</v>
      </c>
      <c r="I27" s="230">
        <v>1.8</v>
      </c>
      <c r="J27" s="230">
        <v>1.7</v>
      </c>
      <c r="K27" s="230">
        <v>1.7</v>
      </c>
      <c r="L27" s="231">
        <v>1.7</v>
      </c>
      <c r="M27" s="231">
        <v>1.8</v>
      </c>
      <c r="N27" s="222"/>
      <c r="O27" s="217"/>
      <c r="P27" s="217"/>
      <c r="Q27" s="217"/>
    </row>
    <row r="28" spans="1:17" ht="15" customHeight="1">
      <c r="A28" s="261"/>
      <c r="B28" s="222"/>
      <c r="C28" s="229" t="s">
        <v>68</v>
      </c>
      <c r="D28" s="230">
        <v>2.4</v>
      </c>
      <c r="E28" s="230">
        <v>2.3</v>
      </c>
      <c r="F28" s="230">
        <v>2.3</v>
      </c>
      <c r="G28" s="230">
        <v>2.3</v>
      </c>
      <c r="H28" s="230">
        <v>2.2</v>
      </c>
      <c r="I28" s="230">
        <v>2.3</v>
      </c>
      <c r="J28" s="230">
        <v>2.2</v>
      </c>
      <c r="K28" s="230">
        <v>2.2</v>
      </c>
      <c r="L28" s="231">
        <v>2.2</v>
      </c>
      <c r="M28" s="231">
        <v>2</v>
      </c>
      <c r="N28" s="222"/>
      <c r="O28" s="217"/>
      <c r="P28" s="217"/>
      <c r="Q28" s="217"/>
    </row>
    <row r="29" spans="1:17" ht="15" customHeight="1">
      <c r="A29" s="261"/>
      <c r="B29" s="225"/>
      <c r="C29" s="232" t="s">
        <v>69</v>
      </c>
      <c r="D29" s="233">
        <v>3</v>
      </c>
      <c r="E29" s="233">
        <v>2.8</v>
      </c>
      <c r="F29" s="233">
        <v>3</v>
      </c>
      <c r="G29" s="233">
        <v>3</v>
      </c>
      <c r="H29" s="233">
        <v>2.8</v>
      </c>
      <c r="I29" s="233">
        <v>2.7</v>
      </c>
      <c r="J29" s="233">
        <v>2.8</v>
      </c>
      <c r="K29" s="233">
        <v>2.7</v>
      </c>
      <c r="L29" s="234">
        <v>2.7</v>
      </c>
      <c r="M29" s="234">
        <v>2.7</v>
      </c>
      <c r="N29" s="223">
        <f>AVERAGE(D26:M26)</f>
        <v>1.9999999999999996</v>
      </c>
      <c r="O29" s="217"/>
      <c r="P29" s="217"/>
      <c r="Q29" s="217"/>
    </row>
    <row r="30" spans="1:17" ht="15" customHeight="1">
      <c r="A30" s="261"/>
      <c r="B30" s="216" t="s">
        <v>79</v>
      </c>
      <c r="C30" s="218"/>
      <c r="D30" s="219">
        <v>426</v>
      </c>
      <c r="E30" s="219">
        <v>426</v>
      </c>
      <c r="F30" s="219">
        <v>426</v>
      </c>
      <c r="G30" s="219">
        <v>426</v>
      </c>
      <c r="H30" s="219">
        <v>426</v>
      </c>
      <c r="I30" s="219">
        <v>423</v>
      </c>
      <c r="J30" s="219">
        <v>401</v>
      </c>
      <c r="K30" s="219">
        <v>421</v>
      </c>
      <c r="L30" s="220">
        <v>424</v>
      </c>
      <c r="M30" s="220">
        <v>424</v>
      </c>
      <c r="N30" s="224" t="s">
        <v>104</v>
      </c>
      <c r="O30" s="217"/>
      <c r="P30" s="217"/>
      <c r="Q30" s="215"/>
    </row>
    <row r="31" spans="1:17" ht="30" customHeight="1">
      <c r="A31" s="261"/>
      <c r="B31" s="263" t="s">
        <v>80</v>
      </c>
      <c r="C31" s="264"/>
      <c r="D31" s="219">
        <v>280</v>
      </c>
      <c r="E31" s="219">
        <v>260</v>
      </c>
      <c r="F31" s="219">
        <v>294</v>
      </c>
      <c r="G31" s="219">
        <v>277</v>
      </c>
      <c r="H31" s="219">
        <v>322</v>
      </c>
      <c r="I31" s="219">
        <v>297</v>
      </c>
      <c r="J31" s="219">
        <v>310</v>
      </c>
      <c r="K31" s="219">
        <v>323</v>
      </c>
      <c r="L31" s="220">
        <v>323</v>
      </c>
      <c r="M31" s="220">
        <v>334</v>
      </c>
      <c r="N31" s="222"/>
      <c r="O31" s="217"/>
      <c r="P31" s="217"/>
      <c r="Q31" s="215"/>
    </row>
    <row r="32" spans="1:17" ht="15" customHeight="1">
      <c r="A32" s="261"/>
      <c r="B32" s="216" t="s">
        <v>81</v>
      </c>
      <c r="C32" s="218"/>
      <c r="D32" s="219">
        <v>66</v>
      </c>
      <c r="E32" s="219">
        <v>61</v>
      </c>
      <c r="F32" s="219">
        <v>69</v>
      </c>
      <c r="G32" s="219">
        <v>65</v>
      </c>
      <c r="H32" s="219">
        <v>76</v>
      </c>
      <c r="I32" s="219">
        <v>70.2127659574468</v>
      </c>
      <c r="J32" s="219">
        <v>77.3067331670823</v>
      </c>
      <c r="K32" s="219">
        <v>76.72209026128266</v>
      </c>
      <c r="L32" s="220">
        <v>76.17924528301887</v>
      </c>
      <c r="M32" s="220">
        <v>79</v>
      </c>
      <c r="N32" s="225"/>
      <c r="O32" s="217"/>
      <c r="P32" s="217"/>
      <c r="Q32" s="217"/>
    </row>
    <row r="33" spans="1:17" ht="15" customHeight="1">
      <c r="A33" s="260" t="s">
        <v>29</v>
      </c>
      <c r="B33" s="221" t="s">
        <v>106</v>
      </c>
      <c r="C33" s="226"/>
      <c r="D33" s="227">
        <v>2.2</v>
      </c>
      <c r="E33" s="227">
        <v>2.1</v>
      </c>
      <c r="F33" s="227">
        <v>2.1</v>
      </c>
      <c r="G33" s="227">
        <v>2.1</v>
      </c>
      <c r="H33" s="227">
        <v>2</v>
      </c>
      <c r="I33" s="227">
        <v>2.1</v>
      </c>
      <c r="J33" s="227">
        <v>2</v>
      </c>
      <c r="K33" s="227">
        <v>2</v>
      </c>
      <c r="L33" s="228">
        <v>2</v>
      </c>
      <c r="M33" s="228">
        <v>2</v>
      </c>
      <c r="N33" s="221"/>
      <c r="O33" s="217"/>
      <c r="P33" s="217"/>
      <c r="Q33" s="217"/>
    </row>
    <row r="34" spans="1:17" ht="15" customHeight="1">
      <c r="A34" s="261"/>
      <c r="B34" s="222"/>
      <c r="C34" s="229" t="s">
        <v>67</v>
      </c>
      <c r="D34" s="230">
        <v>1.9</v>
      </c>
      <c r="E34" s="230">
        <v>1.9</v>
      </c>
      <c r="F34" s="230">
        <v>1.8</v>
      </c>
      <c r="G34" s="230">
        <v>1.9</v>
      </c>
      <c r="H34" s="230">
        <v>1.8</v>
      </c>
      <c r="I34" s="230">
        <v>1.8</v>
      </c>
      <c r="J34" s="230">
        <v>1.7</v>
      </c>
      <c r="K34" s="230">
        <v>1.7</v>
      </c>
      <c r="L34" s="231">
        <v>1.8</v>
      </c>
      <c r="M34" s="231">
        <v>1.8</v>
      </c>
      <c r="N34" s="222"/>
      <c r="O34" s="217"/>
      <c r="P34" s="217"/>
      <c r="Q34" s="217"/>
    </row>
    <row r="35" spans="1:17" ht="15" customHeight="1">
      <c r="A35" s="261"/>
      <c r="B35" s="222"/>
      <c r="C35" s="229" t="s">
        <v>68</v>
      </c>
      <c r="D35" s="230">
        <v>2.4</v>
      </c>
      <c r="E35" s="230">
        <v>2.4</v>
      </c>
      <c r="F35" s="230">
        <v>2.3</v>
      </c>
      <c r="G35" s="230">
        <v>2.4</v>
      </c>
      <c r="H35" s="230">
        <v>2.3</v>
      </c>
      <c r="I35" s="230">
        <v>2.3</v>
      </c>
      <c r="J35" s="230">
        <v>2.2</v>
      </c>
      <c r="K35" s="230">
        <v>2.2</v>
      </c>
      <c r="L35" s="231">
        <v>2.2</v>
      </c>
      <c r="M35" s="231">
        <v>2</v>
      </c>
      <c r="N35" s="222"/>
      <c r="O35" s="217"/>
      <c r="P35" s="217"/>
      <c r="Q35" s="217"/>
    </row>
    <row r="36" spans="1:17" ht="15" customHeight="1">
      <c r="A36" s="261"/>
      <c r="B36" s="225"/>
      <c r="C36" s="232" t="s">
        <v>69</v>
      </c>
      <c r="D36" s="233">
        <v>3</v>
      </c>
      <c r="E36" s="233">
        <v>2.9</v>
      </c>
      <c r="F36" s="233">
        <v>3.1</v>
      </c>
      <c r="G36" s="233">
        <v>3</v>
      </c>
      <c r="H36" s="233">
        <v>2.8</v>
      </c>
      <c r="I36" s="233">
        <v>2.8</v>
      </c>
      <c r="J36" s="233">
        <v>2.8</v>
      </c>
      <c r="K36" s="233">
        <v>2.8</v>
      </c>
      <c r="L36" s="234">
        <v>2.7</v>
      </c>
      <c r="M36" s="234">
        <v>2.6</v>
      </c>
      <c r="N36" s="223">
        <f>AVERAGE(D33:M33)</f>
        <v>2.06</v>
      </c>
      <c r="O36" s="217"/>
      <c r="P36" s="217"/>
      <c r="Q36" s="217"/>
    </row>
    <row r="37" spans="1:17" ht="15" customHeight="1">
      <c r="A37" s="261"/>
      <c r="B37" s="216" t="s">
        <v>82</v>
      </c>
      <c r="C37" s="218"/>
      <c r="D37" s="219">
        <v>454</v>
      </c>
      <c r="E37" s="219">
        <v>454</v>
      </c>
      <c r="F37" s="219">
        <v>454</v>
      </c>
      <c r="G37" s="219">
        <v>454</v>
      </c>
      <c r="H37" s="219">
        <v>454</v>
      </c>
      <c r="I37" s="219">
        <v>451</v>
      </c>
      <c r="J37" s="219">
        <v>429</v>
      </c>
      <c r="K37" s="219">
        <v>449</v>
      </c>
      <c r="L37" s="220">
        <v>452</v>
      </c>
      <c r="M37" s="220">
        <v>452</v>
      </c>
      <c r="N37" s="224" t="s">
        <v>104</v>
      </c>
      <c r="O37" s="217"/>
      <c r="P37" s="217"/>
      <c r="Q37" s="215"/>
    </row>
    <row r="38" spans="1:17" ht="30" customHeight="1">
      <c r="A38" s="261"/>
      <c r="B38" s="263" t="s">
        <v>83</v>
      </c>
      <c r="C38" s="264"/>
      <c r="D38" s="219">
        <v>294</v>
      </c>
      <c r="E38" s="219">
        <v>274</v>
      </c>
      <c r="F38" s="219">
        <v>307</v>
      </c>
      <c r="G38" s="219">
        <v>295</v>
      </c>
      <c r="H38" s="219">
        <v>338</v>
      </c>
      <c r="I38" s="219">
        <v>312</v>
      </c>
      <c r="J38" s="219">
        <v>325</v>
      </c>
      <c r="K38" s="219">
        <v>339</v>
      </c>
      <c r="L38" s="220">
        <v>340</v>
      </c>
      <c r="M38" s="220">
        <v>349</v>
      </c>
      <c r="N38" s="222"/>
      <c r="O38" s="217"/>
      <c r="P38" s="217"/>
      <c r="Q38" s="217"/>
    </row>
    <row r="39" spans="1:17" ht="15" customHeight="1">
      <c r="A39" s="261"/>
      <c r="B39" s="216" t="s">
        <v>84</v>
      </c>
      <c r="C39" s="218"/>
      <c r="D39" s="219">
        <v>65</v>
      </c>
      <c r="E39" s="219">
        <v>60</v>
      </c>
      <c r="F39" s="219">
        <v>68</v>
      </c>
      <c r="G39" s="219">
        <v>65</v>
      </c>
      <c r="H39" s="219">
        <v>74</v>
      </c>
      <c r="I39" s="219">
        <v>69.17960088691795</v>
      </c>
      <c r="J39" s="219">
        <v>75.75757575757575</v>
      </c>
      <c r="K39" s="219">
        <v>75.50111358574611</v>
      </c>
      <c r="L39" s="220">
        <v>75.22123893805309</v>
      </c>
      <c r="M39" s="220">
        <v>77</v>
      </c>
      <c r="N39" s="225"/>
      <c r="O39" s="217"/>
      <c r="P39" s="217"/>
      <c r="Q39" s="217"/>
    </row>
    <row r="40" spans="1:17" ht="15" customHeight="1">
      <c r="A40" s="261" t="s">
        <v>101</v>
      </c>
      <c r="B40" s="221" t="s">
        <v>106</v>
      </c>
      <c r="C40" s="226"/>
      <c r="D40" s="227">
        <v>1.9</v>
      </c>
      <c r="E40" s="227">
        <v>2.1</v>
      </c>
      <c r="F40" s="227">
        <v>1.8</v>
      </c>
      <c r="G40" s="227">
        <v>1.8</v>
      </c>
      <c r="H40" s="227">
        <v>1.9</v>
      </c>
      <c r="I40" s="227">
        <v>1.8</v>
      </c>
      <c r="J40" s="227">
        <v>1.8</v>
      </c>
      <c r="K40" s="227">
        <v>1.9</v>
      </c>
      <c r="L40" s="228">
        <v>2.3</v>
      </c>
      <c r="M40" s="228">
        <v>2.3</v>
      </c>
      <c r="N40" s="221"/>
      <c r="O40" s="217"/>
      <c r="P40" s="217"/>
      <c r="Q40" s="217"/>
    </row>
    <row r="41" spans="1:17" ht="15" customHeight="1">
      <c r="A41" s="261"/>
      <c r="B41" s="222"/>
      <c r="C41" s="229" t="s">
        <v>67</v>
      </c>
      <c r="D41" s="230">
        <v>2.1</v>
      </c>
      <c r="E41" s="230">
        <v>2.4</v>
      </c>
      <c r="F41" s="230">
        <v>2.1</v>
      </c>
      <c r="G41" s="230">
        <v>2</v>
      </c>
      <c r="H41" s="230">
        <v>2.2</v>
      </c>
      <c r="I41" s="230">
        <v>1.9</v>
      </c>
      <c r="J41" s="230">
        <v>2</v>
      </c>
      <c r="K41" s="230">
        <v>2.2</v>
      </c>
      <c r="L41" s="231">
        <v>2.1</v>
      </c>
      <c r="M41" s="231">
        <v>2.1</v>
      </c>
      <c r="N41" s="222"/>
      <c r="O41" s="217"/>
      <c r="P41" s="217"/>
      <c r="Q41" s="217"/>
    </row>
    <row r="42" spans="1:17" ht="15" customHeight="1">
      <c r="A42" s="261"/>
      <c r="B42" s="222"/>
      <c r="C42" s="229" t="s">
        <v>68</v>
      </c>
      <c r="D42" s="230">
        <v>1.6</v>
      </c>
      <c r="E42" s="230">
        <v>1.9</v>
      </c>
      <c r="F42" s="230">
        <v>1.5</v>
      </c>
      <c r="G42" s="230">
        <v>1.5</v>
      </c>
      <c r="H42" s="230">
        <v>1.6</v>
      </c>
      <c r="I42" s="230">
        <v>1.4</v>
      </c>
      <c r="J42" s="230">
        <v>1.5</v>
      </c>
      <c r="K42" s="230">
        <v>1.5</v>
      </c>
      <c r="L42" s="231">
        <v>2.6</v>
      </c>
      <c r="M42" s="231">
        <v>2.3</v>
      </c>
      <c r="N42" s="222"/>
      <c r="O42" s="217"/>
      <c r="P42" s="217"/>
      <c r="Q42" s="217"/>
    </row>
    <row r="43" spans="1:17" ht="15" customHeight="1">
      <c r="A43" s="261"/>
      <c r="B43" s="225"/>
      <c r="C43" s="232" t="s">
        <v>69</v>
      </c>
      <c r="D43" s="233">
        <v>2.2</v>
      </c>
      <c r="E43" s="233">
        <v>2</v>
      </c>
      <c r="F43" s="233">
        <v>2</v>
      </c>
      <c r="G43" s="233">
        <v>2</v>
      </c>
      <c r="H43" s="233">
        <v>2.1</v>
      </c>
      <c r="I43" s="233">
        <v>2.1</v>
      </c>
      <c r="J43" s="233">
        <v>2.2</v>
      </c>
      <c r="K43" s="233">
        <v>2.3</v>
      </c>
      <c r="L43" s="234">
        <v>2.2</v>
      </c>
      <c r="M43" s="234">
        <v>2</v>
      </c>
      <c r="N43" s="223">
        <f>AVERAGE(D40:M40)</f>
        <v>1.9600000000000002</v>
      </c>
      <c r="O43" s="217"/>
      <c r="P43" s="217"/>
      <c r="Q43" s="217"/>
    </row>
    <row r="44" spans="1:17" ht="15" customHeight="1">
      <c r="A44" s="261"/>
      <c r="B44" s="216" t="s">
        <v>85</v>
      </c>
      <c r="C44" s="218"/>
      <c r="D44" s="219">
        <v>34</v>
      </c>
      <c r="E44" s="219">
        <v>34</v>
      </c>
      <c r="F44" s="219">
        <v>34</v>
      </c>
      <c r="G44" s="219">
        <v>34</v>
      </c>
      <c r="H44" s="219">
        <v>34</v>
      </c>
      <c r="I44" s="219">
        <v>34</v>
      </c>
      <c r="J44" s="219">
        <v>34</v>
      </c>
      <c r="K44" s="219">
        <v>34</v>
      </c>
      <c r="L44" s="220">
        <v>34</v>
      </c>
      <c r="M44" s="220">
        <v>34</v>
      </c>
      <c r="N44" s="224" t="s">
        <v>104</v>
      </c>
      <c r="O44" s="217"/>
      <c r="P44" s="217"/>
      <c r="Q44" s="217"/>
    </row>
    <row r="45" spans="1:17" ht="30" customHeight="1">
      <c r="A45" s="261"/>
      <c r="B45" s="263" t="s">
        <v>86</v>
      </c>
      <c r="C45" s="264"/>
      <c r="D45" s="219">
        <v>27</v>
      </c>
      <c r="E45" s="219">
        <v>25</v>
      </c>
      <c r="F45" s="219">
        <v>26</v>
      </c>
      <c r="G45" s="219">
        <v>26</v>
      </c>
      <c r="H45" s="219">
        <v>25</v>
      </c>
      <c r="I45" s="219">
        <v>28</v>
      </c>
      <c r="J45" s="219">
        <v>28</v>
      </c>
      <c r="K45" s="219">
        <v>25</v>
      </c>
      <c r="L45" s="220">
        <v>20</v>
      </c>
      <c r="M45" s="220">
        <v>19</v>
      </c>
      <c r="N45" s="222"/>
      <c r="O45" s="217"/>
      <c r="P45" s="217"/>
      <c r="Q45" s="217"/>
    </row>
    <row r="46" spans="1:17" ht="15" customHeight="1">
      <c r="A46" s="261"/>
      <c r="B46" s="216" t="s">
        <v>87</v>
      </c>
      <c r="C46" s="218"/>
      <c r="D46" s="219">
        <v>79</v>
      </c>
      <c r="E46" s="219">
        <v>74</v>
      </c>
      <c r="F46" s="219">
        <v>76</v>
      </c>
      <c r="G46" s="219">
        <v>76</v>
      </c>
      <c r="H46" s="219">
        <v>74</v>
      </c>
      <c r="I46" s="219">
        <v>82</v>
      </c>
      <c r="J46" s="219">
        <v>82</v>
      </c>
      <c r="K46" s="219">
        <v>73.52941176470588</v>
      </c>
      <c r="L46" s="220">
        <v>58.82352941176471</v>
      </c>
      <c r="M46" s="220">
        <v>56</v>
      </c>
      <c r="N46" s="225"/>
      <c r="O46" s="217"/>
      <c r="P46" s="217"/>
      <c r="Q46" s="217"/>
    </row>
    <row r="47" spans="1:14" ht="15" customHeight="1">
      <c r="A47" s="260" t="s">
        <v>102</v>
      </c>
      <c r="B47" s="221" t="s">
        <v>106</v>
      </c>
      <c r="C47" s="226"/>
      <c r="D47" s="227">
        <v>1.6</v>
      </c>
      <c r="E47" s="227">
        <v>1.8</v>
      </c>
      <c r="F47" s="227">
        <v>2</v>
      </c>
      <c r="G47" s="227">
        <v>1.9</v>
      </c>
      <c r="H47" s="227">
        <v>1.9</v>
      </c>
      <c r="I47" s="227">
        <v>1.6</v>
      </c>
      <c r="J47" s="227">
        <v>1.7</v>
      </c>
      <c r="K47" s="227">
        <v>1.8</v>
      </c>
      <c r="L47" s="228">
        <v>1.9</v>
      </c>
      <c r="M47" s="228">
        <v>1.9</v>
      </c>
      <c r="N47" s="221"/>
    </row>
    <row r="48" spans="1:14" ht="15" customHeight="1">
      <c r="A48" s="261"/>
      <c r="B48" s="222"/>
      <c r="C48" s="229" t="s">
        <v>67</v>
      </c>
      <c r="D48" s="230">
        <v>1.5</v>
      </c>
      <c r="E48" s="230">
        <v>1.6</v>
      </c>
      <c r="F48" s="230">
        <v>1.8</v>
      </c>
      <c r="G48" s="230">
        <v>1.8</v>
      </c>
      <c r="H48" s="230">
        <v>1.7</v>
      </c>
      <c r="I48" s="230">
        <v>1.5</v>
      </c>
      <c r="J48" s="230">
        <v>1.6</v>
      </c>
      <c r="K48" s="230">
        <v>1.7</v>
      </c>
      <c r="L48" s="231">
        <v>1.8</v>
      </c>
      <c r="M48" s="231">
        <v>1.6</v>
      </c>
      <c r="N48" s="222"/>
    </row>
    <row r="49" spans="1:14" ht="15" customHeight="1">
      <c r="A49" s="261"/>
      <c r="B49" s="222"/>
      <c r="C49" s="229" t="s">
        <v>68</v>
      </c>
      <c r="D49" s="230">
        <v>1.7</v>
      </c>
      <c r="E49" s="230">
        <v>1.9</v>
      </c>
      <c r="F49" s="230">
        <v>2.1</v>
      </c>
      <c r="G49" s="230">
        <v>2</v>
      </c>
      <c r="H49" s="230">
        <v>2</v>
      </c>
      <c r="I49" s="230">
        <v>1.6</v>
      </c>
      <c r="J49" s="230">
        <v>1.8</v>
      </c>
      <c r="K49" s="230">
        <v>1.9</v>
      </c>
      <c r="L49" s="231">
        <v>2.1</v>
      </c>
      <c r="M49" s="231">
        <v>1.9</v>
      </c>
      <c r="N49" s="222"/>
    </row>
    <row r="50" spans="1:14" ht="15" customHeight="1">
      <c r="A50" s="261"/>
      <c r="B50" s="225"/>
      <c r="C50" s="232" t="s">
        <v>69</v>
      </c>
      <c r="D50" s="233">
        <v>2.1</v>
      </c>
      <c r="E50" s="233">
        <v>2.5</v>
      </c>
      <c r="F50" s="233">
        <v>3.1</v>
      </c>
      <c r="G50" s="233">
        <v>2.8</v>
      </c>
      <c r="H50" s="233">
        <v>2.6</v>
      </c>
      <c r="I50" s="233">
        <v>2.1</v>
      </c>
      <c r="J50" s="233">
        <v>2.6</v>
      </c>
      <c r="K50" s="233">
        <v>2.5</v>
      </c>
      <c r="L50" s="234">
        <v>2.4</v>
      </c>
      <c r="M50" s="234">
        <v>2.3</v>
      </c>
      <c r="N50" s="223">
        <f>AVERAGE(D47:M47)</f>
        <v>1.8099999999999998</v>
      </c>
    </row>
    <row r="51" spans="1:14" ht="15" customHeight="1">
      <c r="A51" s="261"/>
      <c r="B51" s="216" t="s">
        <v>88</v>
      </c>
      <c r="C51" s="218"/>
      <c r="D51" s="219">
        <v>29</v>
      </c>
      <c r="E51" s="219">
        <v>29</v>
      </c>
      <c r="F51" s="219">
        <v>29</v>
      </c>
      <c r="G51" s="219">
        <v>29</v>
      </c>
      <c r="H51" s="219">
        <v>29</v>
      </c>
      <c r="I51" s="219">
        <v>29</v>
      </c>
      <c r="J51" s="219">
        <v>29</v>
      </c>
      <c r="K51" s="219">
        <v>29</v>
      </c>
      <c r="L51" s="220">
        <v>29</v>
      </c>
      <c r="M51" s="220">
        <v>29</v>
      </c>
      <c r="N51" s="224" t="s">
        <v>105</v>
      </c>
    </row>
    <row r="52" spans="1:14" ht="30" customHeight="1">
      <c r="A52" s="261"/>
      <c r="B52" s="263" t="s">
        <v>0</v>
      </c>
      <c r="C52" s="264"/>
      <c r="D52" s="219">
        <v>27</v>
      </c>
      <c r="E52" s="219">
        <v>22</v>
      </c>
      <c r="F52" s="219">
        <v>19</v>
      </c>
      <c r="G52" s="219">
        <v>20</v>
      </c>
      <c r="H52" s="219">
        <v>26</v>
      </c>
      <c r="I52" s="219">
        <v>26</v>
      </c>
      <c r="J52" s="219">
        <v>27</v>
      </c>
      <c r="K52" s="219">
        <v>26</v>
      </c>
      <c r="L52" s="220">
        <v>21</v>
      </c>
      <c r="M52" s="220">
        <v>27</v>
      </c>
      <c r="N52" s="222"/>
    </row>
    <row r="53" spans="1:14" ht="15" customHeight="1" thickBot="1">
      <c r="A53" s="262"/>
      <c r="B53" s="243" t="s">
        <v>1</v>
      </c>
      <c r="C53" s="244"/>
      <c r="D53" s="245">
        <v>93</v>
      </c>
      <c r="E53" s="245">
        <v>76</v>
      </c>
      <c r="F53" s="245">
        <v>66</v>
      </c>
      <c r="G53" s="245">
        <v>69</v>
      </c>
      <c r="H53" s="245">
        <v>90</v>
      </c>
      <c r="I53" s="245">
        <v>90</v>
      </c>
      <c r="J53" s="245">
        <v>93</v>
      </c>
      <c r="K53" s="245">
        <v>89.65517241379311</v>
      </c>
      <c r="L53" s="246">
        <v>72.41379310344827</v>
      </c>
      <c r="M53" s="246">
        <v>93</v>
      </c>
      <c r="N53" s="247"/>
    </row>
    <row r="54" spans="1:14" ht="15" customHeight="1">
      <c r="A54" s="214" t="s">
        <v>107</v>
      </c>
      <c r="B54" s="214"/>
      <c r="C54" s="214"/>
      <c r="D54" s="214"/>
      <c r="E54" s="214"/>
      <c r="F54" s="214"/>
      <c r="G54" s="214"/>
      <c r="H54" s="214"/>
      <c r="I54" s="214"/>
      <c r="J54" s="214"/>
      <c r="K54" s="214"/>
      <c r="L54" s="214"/>
      <c r="M54" s="214"/>
      <c r="N54" s="214"/>
    </row>
    <row r="55" spans="1:14" ht="15" customHeight="1">
      <c r="A55" s="214"/>
      <c r="B55" s="214"/>
      <c r="C55" s="214"/>
      <c r="D55" s="214"/>
      <c r="E55" s="214"/>
      <c r="F55" s="214"/>
      <c r="G55" s="214"/>
      <c r="H55" s="214"/>
      <c r="I55" s="214"/>
      <c r="J55" s="214"/>
      <c r="K55" s="214"/>
      <c r="L55" s="214"/>
      <c r="M55" s="214"/>
      <c r="N55" s="214"/>
    </row>
    <row r="56" spans="1:8" ht="15" customHeight="1">
      <c r="A56" s="248" t="s">
        <v>111</v>
      </c>
      <c r="B56" s="248"/>
      <c r="C56" s="248"/>
      <c r="D56" s="248"/>
      <c r="E56" s="248"/>
      <c r="F56" s="248"/>
      <c r="G56" s="248"/>
      <c r="H56" s="248"/>
    </row>
  </sheetData>
  <sheetProtection/>
  <mergeCells count="15">
    <mergeCell ref="A47:A53"/>
    <mergeCell ref="B52:C52"/>
    <mergeCell ref="A26:A32"/>
    <mergeCell ref="B31:C31"/>
    <mergeCell ref="A33:A39"/>
    <mergeCell ref="B38:C38"/>
    <mergeCell ref="A40:A46"/>
    <mergeCell ref="B45:C45"/>
    <mergeCell ref="B4:C4"/>
    <mergeCell ref="A5:A11"/>
    <mergeCell ref="B10:C10"/>
    <mergeCell ref="A12:A18"/>
    <mergeCell ref="B17:C17"/>
    <mergeCell ref="A19:A25"/>
    <mergeCell ref="B24:C24"/>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ゴシック,標準"平成26年版　環境統計集&amp;R&amp;"ＭＳ ゴシック,標準"5章 水環境（水質）</oddHeader>
    <oddFooter>&amp;C&amp;"ＭＳ ゴシック,標準"233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57"/>
  <sheetViews>
    <sheetView workbookViewId="0" topLeftCell="A1">
      <selection activeCell="H64" sqref="H64"/>
    </sheetView>
  </sheetViews>
  <sheetFormatPr defaultColWidth="9.00390625" defaultRowHeight="13.5"/>
  <cols>
    <col min="1" max="1" width="1.875" style="149" customWidth="1"/>
    <col min="2" max="16384" width="9.00390625" style="149" customWidth="1"/>
  </cols>
  <sheetData>
    <row r="1" spans="1:19" ht="14.25">
      <c r="A1" s="148"/>
      <c r="B1" s="148"/>
      <c r="C1" s="148"/>
      <c r="D1" s="148"/>
      <c r="E1" s="148"/>
      <c r="F1" s="148"/>
      <c r="G1" s="148"/>
      <c r="H1" s="148"/>
      <c r="I1" s="148"/>
      <c r="J1" s="148"/>
      <c r="K1" s="148"/>
      <c r="L1" s="148"/>
      <c r="M1" s="148"/>
      <c r="N1" s="148"/>
      <c r="O1" s="148"/>
      <c r="P1" s="148"/>
      <c r="Q1" s="148"/>
      <c r="R1" s="148"/>
      <c r="S1" s="148"/>
    </row>
    <row r="2" spans="1:19" ht="17.25">
      <c r="A2" s="150"/>
      <c r="B2" s="151" t="s">
        <v>2</v>
      </c>
      <c r="C2" s="152"/>
      <c r="D2" s="152"/>
      <c r="E2" s="153"/>
      <c r="F2" s="153"/>
      <c r="G2" s="153"/>
      <c r="H2" s="153"/>
      <c r="I2" s="153"/>
      <c r="J2" s="153"/>
      <c r="K2" s="153"/>
      <c r="L2" s="153"/>
      <c r="M2" s="153"/>
      <c r="N2" s="153"/>
      <c r="O2" s="153"/>
      <c r="P2" s="154"/>
      <c r="Q2" s="154"/>
      <c r="R2" s="154" t="s">
        <v>65</v>
      </c>
      <c r="S2" s="154"/>
    </row>
    <row r="3" spans="1:19" ht="15" thickBot="1">
      <c r="A3" s="155"/>
      <c r="B3" s="155"/>
      <c r="C3" s="155"/>
      <c r="D3" s="155"/>
      <c r="E3" s="155"/>
      <c r="F3" s="155"/>
      <c r="G3" s="155"/>
      <c r="H3" s="155"/>
      <c r="I3" s="155"/>
      <c r="J3" s="155"/>
      <c r="K3" s="155"/>
      <c r="L3" s="155"/>
      <c r="M3" s="155"/>
      <c r="N3" s="155"/>
      <c r="O3" s="155"/>
      <c r="P3" s="148"/>
      <c r="Q3" s="148"/>
      <c r="R3" s="148"/>
      <c r="S3" s="148"/>
    </row>
    <row r="4" spans="1:19" ht="14.25">
      <c r="A4" s="155"/>
      <c r="B4" s="156"/>
      <c r="C4" s="157"/>
      <c r="D4" s="158" t="s">
        <v>66</v>
      </c>
      <c r="E4" s="159" t="s">
        <v>5</v>
      </c>
      <c r="F4" s="160"/>
      <c r="G4" s="161"/>
      <c r="H4" s="160"/>
      <c r="I4" s="161"/>
      <c r="J4" s="160"/>
      <c r="K4" s="161"/>
      <c r="L4" s="161"/>
      <c r="M4" s="161"/>
      <c r="N4" s="162"/>
      <c r="O4" s="267" t="s">
        <v>6</v>
      </c>
      <c r="P4" s="148"/>
      <c r="Q4" s="148"/>
      <c r="R4" s="148"/>
      <c r="S4" s="148"/>
    </row>
    <row r="5" spans="1:19" ht="14.25">
      <c r="A5" s="155"/>
      <c r="B5" s="163"/>
      <c r="C5" s="164"/>
      <c r="D5" s="165"/>
      <c r="E5" s="270">
        <v>14</v>
      </c>
      <c r="F5" s="272">
        <v>15</v>
      </c>
      <c r="G5" s="272">
        <v>16</v>
      </c>
      <c r="H5" s="272">
        <v>17</v>
      </c>
      <c r="I5" s="274">
        <v>18</v>
      </c>
      <c r="J5" s="274">
        <v>19</v>
      </c>
      <c r="K5" s="274">
        <v>20</v>
      </c>
      <c r="L5" s="272">
        <v>21</v>
      </c>
      <c r="M5" s="272">
        <v>22</v>
      </c>
      <c r="N5" s="276">
        <v>23</v>
      </c>
      <c r="O5" s="268"/>
      <c r="P5" s="148"/>
      <c r="Q5" s="148"/>
      <c r="R5" s="148"/>
      <c r="S5" s="148"/>
    </row>
    <row r="6" spans="1:19" ht="15" thickBot="1">
      <c r="A6" s="155"/>
      <c r="B6" s="163"/>
      <c r="C6" s="164"/>
      <c r="D6" s="164"/>
      <c r="E6" s="271"/>
      <c r="F6" s="273"/>
      <c r="G6" s="273"/>
      <c r="H6" s="273"/>
      <c r="I6" s="275"/>
      <c r="J6" s="275"/>
      <c r="K6" s="275"/>
      <c r="L6" s="273"/>
      <c r="M6" s="273"/>
      <c r="N6" s="277"/>
      <c r="O6" s="269"/>
      <c r="P6" s="148"/>
      <c r="Q6" s="148"/>
      <c r="R6" s="148"/>
      <c r="S6" s="148"/>
    </row>
    <row r="7" spans="1:19" ht="14.25">
      <c r="A7" s="155"/>
      <c r="B7" s="278" t="s">
        <v>7</v>
      </c>
      <c r="C7" s="166" t="s">
        <v>8</v>
      </c>
      <c r="D7" s="167"/>
      <c r="E7" s="168">
        <v>3</v>
      </c>
      <c r="F7" s="169">
        <v>2.8</v>
      </c>
      <c r="G7" s="169">
        <v>2.8</v>
      </c>
      <c r="H7" s="169">
        <v>2.8</v>
      </c>
      <c r="I7" s="169">
        <v>2.7</v>
      </c>
      <c r="J7" s="170">
        <v>2.5</v>
      </c>
      <c r="K7" s="171">
        <v>2.6</v>
      </c>
      <c r="L7" s="171">
        <v>2.5</v>
      </c>
      <c r="M7" s="171">
        <v>2.8</v>
      </c>
      <c r="N7" s="172">
        <v>2.7</v>
      </c>
      <c r="O7" s="173"/>
      <c r="P7" s="148"/>
      <c r="Q7" s="148"/>
      <c r="R7" s="148"/>
      <c r="S7" s="148"/>
    </row>
    <row r="8" spans="1:19" ht="14.25">
      <c r="A8" s="155"/>
      <c r="B8" s="279"/>
      <c r="C8" s="174"/>
      <c r="D8" s="175" t="s">
        <v>67</v>
      </c>
      <c r="E8" s="176">
        <v>2.1</v>
      </c>
      <c r="F8" s="177">
        <v>2</v>
      </c>
      <c r="G8" s="177">
        <v>1.9</v>
      </c>
      <c r="H8" s="177">
        <v>2.2</v>
      </c>
      <c r="I8" s="177">
        <v>2</v>
      </c>
      <c r="J8" s="178">
        <v>1.8</v>
      </c>
      <c r="K8" s="177">
        <v>2.3</v>
      </c>
      <c r="L8" s="177">
        <v>1.7</v>
      </c>
      <c r="M8" s="177">
        <v>2.3</v>
      </c>
      <c r="N8" s="179">
        <v>2.1</v>
      </c>
      <c r="O8" s="180"/>
      <c r="P8" s="148"/>
      <c r="Q8" s="148"/>
      <c r="R8" s="148"/>
      <c r="S8" s="148"/>
    </row>
    <row r="9" spans="1:19" ht="14.25">
      <c r="A9" s="155"/>
      <c r="B9" s="279"/>
      <c r="C9" s="174"/>
      <c r="D9" s="175" t="s">
        <v>68</v>
      </c>
      <c r="E9" s="176">
        <v>3</v>
      </c>
      <c r="F9" s="177">
        <v>2.8</v>
      </c>
      <c r="G9" s="177">
        <v>2.8</v>
      </c>
      <c r="H9" s="177">
        <v>2.7</v>
      </c>
      <c r="I9" s="177">
        <v>2.7</v>
      </c>
      <c r="J9" s="178">
        <v>2.5</v>
      </c>
      <c r="K9" s="177">
        <v>2.4</v>
      </c>
      <c r="L9" s="177">
        <v>2.5</v>
      </c>
      <c r="M9" s="177">
        <v>2.9</v>
      </c>
      <c r="N9" s="179">
        <v>2.7</v>
      </c>
      <c r="O9" s="180"/>
      <c r="P9" s="148"/>
      <c r="Q9" s="148"/>
      <c r="R9" s="148"/>
      <c r="S9" s="148"/>
    </row>
    <row r="10" spans="1:19" ht="14.25">
      <c r="A10" s="155"/>
      <c r="B10" s="279"/>
      <c r="C10" s="181"/>
      <c r="D10" s="182" t="s">
        <v>69</v>
      </c>
      <c r="E10" s="183">
        <v>3.4</v>
      </c>
      <c r="F10" s="184">
        <v>3.2</v>
      </c>
      <c r="G10" s="184">
        <v>3.1</v>
      </c>
      <c r="H10" s="184">
        <v>3.2</v>
      </c>
      <c r="I10" s="184">
        <v>3</v>
      </c>
      <c r="J10" s="185">
        <v>2.9</v>
      </c>
      <c r="K10" s="184">
        <v>2.9</v>
      </c>
      <c r="L10" s="184">
        <v>2.8</v>
      </c>
      <c r="M10" s="184">
        <v>3.1</v>
      </c>
      <c r="N10" s="186">
        <v>3</v>
      </c>
      <c r="O10" s="187">
        <f>AVERAGE(E7:N7)</f>
        <v>2.7199999999999998</v>
      </c>
      <c r="P10" s="148"/>
      <c r="Q10" s="148"/>
      <c r="R10" s="148"/>
      <c r="S10" s="148"/>
    </row>
    <row r="11" spans="1:19" ht="14.25">
      <c r="A11" s="155"/>
      <c r="B11" s="279"/>
      <c r="C11" s="181" t="s">
        <v>90</v>
      </c>
      <c r="D11" s="188"/>
      <c r="E11" s="189">
        <v>49</v>
      </c>
      <c r="F11" s="190">
        <v>49</v>
      </c>
      <c r="G11" s="190">
        <v>49</v>
      </c>
      <c r="H11" s="190">
        <v>49</v>
      </c>
      <c r="I11" s="190">
        <v>49</v>
      </c>
      <c r="J11" s="191">
        <v>49</v>
      </c>
      <c r="K11" s="190">
        <v>49</v>
      </c>
      <c r="L11" s="190">
        <v>49</v>
      </c>
      <c r="M11" s="190">
        <v>49</v>
      </c>
      <c r="N11" s="192">
        <v>49</v>
      </c>
      <c r="O11" s="193" t="s">
        <v>70</v>
      </c>
      <c r="P11" s="148"/>
      <c r="Q11" s="148"/>
      <c r="R11" s="148"/>
      <c r="S11" s="148"/>
    </row>
    <row r="12" spans="1:19" ht="25.5" customHeight="1">
      <c r="A12" s="155"/>
      <c r="B12" s="279"/>
      <c r="C12" s="281" t="s">
        <v>71</v>
      </c>
      <c r="D12" s="282"/>
      <c r="E12" s="189">
        <v>29</v>
      </c>
      <c r="F12" s="190">
        <v>31</v>
      </c>
      <c r="G12" s="190">
        <v>31</v>
      </c>
      <c r="H12" s="190">
        <v>31</v>
      </c>
      <c r="I12" s="190">
        <v>30</v>
      </c>
      <c r="J12" s="191">
        <v>30</v>
      </c>
      <c r="K12" s="190">
        <v>38</v>
      </c>
      <c r="L12" s="190">
        <v>35</v>
      </c>
      <c r="M12" s="190">
        <v>25</v>
      </c>
      <c r="N12" s="192">
        <v>35</v>
      </c>
      <c r="O12" s="180"/>
      <c r="P12" s="148"/>
      <c r="Q12" s="148"/>
      <c r="R12" s="148"/>
      <c r="S12" s="148"/>
    </row>
    <row r="13" spans="1:19" ht="15" thickBot="1">
      <c r="A13" s="155"/>
      <c r="B13" s="280"/>
      <c r="C13" s="194" t="s">
        <v>72</v>
      </c>
      <c r="D13" s="195"/>
      <c r="E13" s="196">
        <v>59</v>
      </c>
      <c r="F13" s="197">
        <v>63</v>
      </c>
      <c r="G13" s="197">
        <v>63</v>
      </c>
      <c r="H13" s="197">
        <v>63</v>
      </c>
      <c r="I13" s="197">
        <v>61</v>
      </c>
      <c r="J13" s="198">
        <v>61</v>
      </c>
      <c r="K13" s="197">
        <v>78</v>
      </c>
      <c r="L13" s="197">
        <v>71</v>
      </c>
      <c r="M13" s="197">
        <v>51.02040816326531</v>
      </c>
      <c r="N13" s="199">
        <v>71.42857142857143</v>
      </c>
      <c r="O13" s="200"/>
      <c r="P13" s="148"/>
      <c r="Q13" s="148"/>
      <c r="R13" s="148"/>
      <c r="S13" s="148"/>
    </row>
    <row r="14" spans="1:19" ht="14.25">
      <c r="A14" s="155"/>
      <c r="B14" s="283" t="s">
        <v>15</v>
      </c>
      <c r="C14" s="166" t="s">
        <v>8</v>
      </c>
      <c r="D14" s="167"/>
      <c r="E14" s="201">
        <v>3</v>
      </c>
      <c r="F14" s="202">
        <v>3.2</v>
      </c>
      <c r="G14" s="202">
        <v>3</v>
      </c>
      <c r="H14" s="202">
        <v>3.1</v>
      </c>
      <c r="I14" s="202">
        <v>3.3</v>
      </c>
      <c r="J14" s="203">
        <v>3.2</v>
      </c>
      <c r="K14" s="171">
        <v>3.4</v>
      </c>
      <c r="L14" s="171">
        <v>2.9</v>
      </c>
      <c r="M14" s="171">
        <v>3.1</v>
      </c>
      <c r="N14" s="172">
        <v>2.8</v>
      </c>
      <c r="O14" s="173"/>
      <c r="P14" s="148"/>
      <c r="Q14" s="148"/>
      <c r="R14" s="148"/>
      <c r="S14" s="148"/>
    </row>
    <row r="15" spans="1:19" ht="14.25">
      <c r="A15" s="155"/>
      <c r="B15" s="279"/>
      <c r="C15" s="174"/>
      <c r="D15" s="175" t="s">
        <v>67</v>
      </c>
      <c r="E15" s="176">
        <v>2.4</v>
      </c>
      <c r="F15" s="177">
        <v>2.7</v>
      </c>
      <c r="G15" s="177">
        <v>2.7</v>
      </c>
      <c r="H15" s="177">
        <v>2.8</v>
      </c>
      <c r="I15" s="177">
        <v>3</v>
      </c>
      <c r="J15" s="178">
        <v>2.6</v>
      </c>
      <c r="K15" s="177">
        <v>3.1</v>
      </c>
      <c r="L15" s="177">
        <v>2.5</v>
      </c>
      <c r="M15" s="177">
        <v>2.6</v>
      </c>
      <c r="N15" s="179">
        <v>2.5</v>
      </c>
      <c r="O15" s="180"/>
      <c r="P15" s="148"/>
      <c r="Q15" s="148"/>
      <c r="R15" s="148"/>
      <c r="S15" s="148"/>
    </row>
    <row r="16" spans="1:19" ht="14.25">
      <c r="A16" s="155"/>
      <c r="B16" s="279"/>
      <c r="C16" s="174"/>
      <c r="D16" s="175" t="s">
        <v>68</v>
      </c>
      <c r="E16" s="176">
        <v>3.1</v>
      </c>
      <c r="F16" s="177">
        <v>3.2</v>
      </c>
      <c r="G16" s="177">
        <v>2.8</v>
      </c>
      <c r="H16" s="177">
        <v>2.9</v>
      </c>
      <c r="I16" s="177">
        <v>3</v>
      </c>
      <c r="J16" s="178">
        <v>3.2</v>
      </c>
      <c r="K16" s="177">
        <v>3</v>
      </c>
      <c r="L16" s="177">
        <v>2.8</v>
      </c>
      <c r="M16" s="177">
        <v>2.8</v>
      </c>
      <c r="N16" s="179">
        <v>2.6</v>
      </c>
      <c r="O16" s="180"/>
      <c r="P16" s="148"/>
      <c r="Q16" s="148"/>
      <c r="R16" s="148"/>
      <c r="S16" s="148"/>
    </row>
    <row r="17" spans="1:18" ht="14.25">
      <c r="A17" s="155"/>
      <c r="B17" s="279"/>
      <c r="C17" s="181"/>
      <c r="D17" s="182" t="s">
        <v>69</v>
      </c>
      <c r="E17" s="201">
        <v>3.6</v>
      </c>
      <c r="F17" s="202">
        <v>3.7</v>
      </c>
      <c r="G17" s="202">
        <v>3.6</v>
      </c>
      <c r="H17" s="202">
        <v>3.6</v>
      </c>
      <c r="I17" s="202">
        <v>3.8</v>
      </c>
      <c r="J17" s="203">
        <v>3.7</v>
      </c>
      <c r="K17" s="184">
        <v>4</v>
      </c>
      <c r="L17" s="184">
        <v>3.2</v>
      </c>
      <c r="M17" s="184">
        <v>3.8</v>
      </c>
      <c r="N17" s="186">
        <v>3.5</v>
      </c>
      <c r="O17" s="187">
        <f>AVERAGE(E14:N14)</f>
        <v>3.0999999999999996</v>
      </c>
      <c r="P17" s="148"/>
      <c r="Q17" s="148"/>
      <c r="R17" s="148"/>
    </row>
    <row r="18" spans="1:18" ht="14.25">
      <c r="A18" s="155"/>
      <c r="B18" s="279"/>
      <c r="C18" s="181" t="s">
        <v>73</v>
      </c>
      <c r="D18" s="188"/>
      <c r="E18" s="189">
        <v>32</v>
      </c>
      <c r="F18" s="190">
        <v>32</v>
      </c>
      <c r="G18" s="190">
        <v>32</v>
      </c>
      <c r="H18" s="190">
        <v>32</v>
      </c>
      <c r="I18" s="190">
        <v>32</v>
      </c>
      <c r="J18" s="191">
        <v>32</v>
      </c>
      <c r="K18" s="204">
        <v>32</v>
      </c>
      <c r="L18" s="204">
        <v>32</v>
      </c>
      <c r="M18" s="204">
        <v>32</v>
      </c>
      <c r="N18" s="192">
        <v>32</v>
      </c>
      <c r="O18" s="193" t="s">
        <v>70</v>
      </c>
      <c r="P18" s="148"/>
      <c r="Q18" s="148"/>
      <c r="R18" s="148"/>
    </row>
    <row r="19" spans="1:18" ht="25.5" customHeight="1">
      <c r="A19" s="155"/>
      <c r="B19" s="279"/>
      <c r="C19" s="281" t="s">
        <v>74</v>
      </c>
      <c r="D19" s="282"/>
      <c r="E19" s="189">
        <v>15</v>
      </c>
      <c r="F19" s="190">
        <v>13</v>
      </c>
      <c r="G19" s="190">
        <v>14</v>
      </c>
      <c r="H19" s="190">
        <v>14</v>
      </c>
      <c r="I19" s="190">
        <v>13</v>
      </c>
      <c r="J19" s="191">
        <v>17</v>
      </c>
      <c r="K19" s="204">
        <v>15</v>
      </c>
      <c r="L19" s="204">
        <v>17</v>
      </c>
      <c r="M19" s="204">
        <v>17</v>
      </c>
      <c r="N19" s="192">
        <v>16</v>
      </c>
      <c r="O19" s="180"/>
      <c r="P19" s="148"/>
      <c r="Q19" s="148"/>
      <c r="R19" s="148"/>
    </row>
    <row r="20" spans="1:18" ht="15" thickBot="1">
      <c r="A20" s="155"/>
      <c r="B20" s="280"/>
      <c r="C20" s="194" t="s">
        <v>75</v>
      </c>
      <c r="D20" s="195"/>
      <c r="E20" s="196">
        <v>47</v>
      </c>
      <c r="F20" s="197">
        <v>41</v>
      </c>
      <c r="G20" s="197">
        <v>44</v>
      </c>
      <c r="H20" s="197">
        <v>44</v>
      </c>
      <c r="I20" s="197">
        <v>41</v>
      </c>
      <c r="J20" s="198">
        <v>53</v>
      </c>
      <c r="K20" s="197">
        <v>47</v>
      </c>
      <c r="L20" s="197">
        <v>53</v>
      </c>
      <c r="M20" s="197">
        <v>53.125</v>
      </c>
      <c r="N20" s="199">
        <v>50</v>
      </c>
      <c r="O20" s="200"/>
      <c r="P20" s="148"/>
      <c r="Q20" s="148"/>
      <c r="R20" s="148"/>
    </row>
    <row r="21" spans="1:18" ht="14.25">
      <c r="A21" s="155"/>
      <c r="B21" s="278" t="s">
        <v>19</v>
      </c>
      <c r="C21" s="174" t="s">
        <v>8</v>
      </c>
      <c r="D21" s="205"/>
      <c r="E21" s="168">
        <v>2.8</v>
      </c>
      <c r="F21" s="169">
        <v>3</v>
      </c>
      <c r="G21" s="169">
        <v>2.9</v>
      </c>
      <c r="H21" s="169">
        <v>2.9</v>
      </c>
      <c r="I21" s="169">
        <v>2.7</v>
      </c>
      <c r="J21" s="170">
        <v>2.7</v>
      </c>
      <c r="K21" s="171">
        <v>2.8</v>
      </c>
      <c r="L21" s="171">
        <v>2.8</v>
      </c>
      <c r="M21" s="171">
        <v>2.8</v>
      </c>
      <c r="N21" s="172">
        <v>2.5</v>
      </c>
      <c r="O21" s="173"/>
      <c r="P21" s="148"/>
      <c r="Q21" s="148"/>
      <c r="R21" s="148"/>
    </row>
    <row r="22" spans="1:18" ht="14.25">
      <c r="A22" s="155"/>
      <c r="B22" s="279"/>
      <c r="C22" s="174"/>
      <c r="D22" s="175" t="s">
        <v>67</v>
      </c>
      <c r="E22" s="176">
        <v>2.5</v>
      </c>
      <c r="F22" s="177">
        <v>2.7</v>
      </c>
      <c r="G22" s="177">
        <v>2.5</v>
      </c>
      <c r="H22" s="177">
        <v>2.5</v>
      </c>
      <c r="I22" s="177">
        <v>2.4</v>
      </c>
      <c r="J22" s="178">
        <v>2.4</v>
      </c>
      <c r="K22" s="177">
        <v>2.5</v>
      </c>
      <c r="L22" s="177">
        <v>2.4</v>
      </c>
      <c r="M22" s="177">
        <v>2.4</v>
      </c>
      <c r="N22" s="179">
        <v>2.3</v>
      </c>
      <c r="O22" s="180"/>
      <c r="P22" s="148"/>
      <c r="Q22" s="148"/>
      <c r="R22" s="148"/>
    </row>
    <row r="23" spans="1:18" ht="14.25">
      <c r="A23" s="155"/>
      <c r="B23" s="279"/>
      <c r="C23" s="174"/>
      <c r="D23" s="175" t="s">
        <v>68</v>
      </c>
      <c r="E23" s="176">
        <v>3</v>
      </c>
      <c r="F23" s="177">
        <v>3.2</v>
      </c>
      <c r="G23" s="177">
        <v>3.1</v>
      </c>
      <c r="H23" s="177">
        <v>3.1</v>
      </c>
      <c r="I23" s="177">
        <v>2.8</v>
      </c>
      <c r="J23" s="178">
        <v>2.8</v>
      </c>
      <c r="K23" s="177">
        <v>2.9</v>
      </c>
      <c r="L23" s="177">
        <v>2.8</v>
      </c>
      <c r="M23" s="177">
        <v>3</v>
      </c>
      <c r="N23" s="179">
        <v>2.7</v>
      </c>
      <c r="O23" s="180"/>
      <c r="P23" s="148"/>
      <c r="Q23" s="148"/>
      <c r="R23" s="148"/>
    </row>
    <row r="24" spans="1:18" ht="14.25">
      <c r="A24" s="155"/>
      <c r="B24" s="279"/>
      <c r="C24" s="181"/>
      <c r="D24" s="182" t="s">
        <v>69</v>
      </c>
      <c r="E24" s="183">
        <v>3.1</v>
      </c>
      <c r="F24" s="184">
        <v>3.2</v>
      </c>
      <c r="G24" s="184">
        <v>3.2</v>
      </c>
      <c r="H24" s="184">
        <v>3.2</v>
      </c>
      <c r="I24" s="184">
        <v>3</v>
      </c>
      <c r="J24" s="185">
        <v>2.9</v>
      </c>
      <c r="K24" s="184">
        <v>3</v>
      </c>
      <c r="L24" s="184">
        <v>3.2</v>
      </c>
      <c r="M24" s="184">
        <v>3.1</v>
      </c>
      <c r="N24" s="186">
        <v>2.5</v>
      </c>
      <c r="O24" s="187">
        <f>AVERAGE(E21:N21)</f>
        <v>2.79</v>
      </c>
      <c r="P24" s="148"/>
      <c r="Q24" s="148"/>
      <c r="R24" s="148"/>
    </row>
    <row r="25" spans="1:18" ht="14.25">
      <c r="A25" s="155"/>
      <c r="B25" s="279"/>
      <c r="C25" s="181" t="s">
        <v>76</v>
      </c>
      <c r="D25" s="188"/>
      <c r="E25" s="189">
        <v>28</v>
      </c>
      <c r="F25" s="190">
        <v>28</v>
      </c>
      <c r="G25" s="190">
        <v>28</v>
      </c>
      <c r="H25" s="190">
        <v>28</v>
      </c>
      <c r="I25" s="190">
        <v>28</v>
      </c>
      <c r="J25" s="191">
        <v>28</v>
      </c>
      <c r="K25" s="204">
        <v>28</v>
      </c>
      <c r="L25" s="204">
        <v>28</v>
      </c>
      <c r="M25" s="204">
        <v>28</v>
      </c>
      <c r="N25" s="192">
        <v>28</v>
      </c>
      <c r="O25" s="193" t="s">
        <v>70</v>
      </c>
      <c r="P25" s="148"/>
      <c r="Q25" s="148"/>
      <c r="R25" s="148"/>
    </row>
    <row r="26" spans="1:18" ht="25.5" customHeight="1">
      <c r="A26" s="155"/>
      <c r="B26" s="279"/>
      <c r="C26" s="281" t="s">
        <v>77</v>
      </c>
      <c r="D26" s="282"/>
      <c r="E26" s="189">
        <v>13</v>
      </c>
      <c r="F26" s="190">
        <v>14</v>
      </c>
      <c r="G26" s="190">
        <v>14</v>
      </c>
      <c r="H26" s="190">
        <v>13</v>
      </c>
      <c r="I26" s="190">
        <v>18</v>
      </c>
      <c r="J26" s="191">
        <v>16</v>
      </c>
      <c r="K26" s="204">
        <v>15</v>
      </c>
      <c r="L26" s="204">
        <v>15</v>
      </c>
      <c r="M26" s="204">
        <v>16</v>
      </c>
      <c r="N26" s="192">
        <v>18</v>
      </c>
      <c r="O26" s="180"/>
      <c r="P26" s="148"/>
      <c r="Q26" s="148"/>
      <c r="R26" s="148"/>
    </row>
    <row r="27" spans="1:18" ht="15" thickBot="1">
      <c r="A27" s="155"/>
      <c r="B27" s="280"/>
      <c r="C27" s="194" t="s">
        <v>78</v>
      </c>
      <c r="D27" s="195"/>
      <c r="E27" s="196">
        <v>46</v>
      </c>
      <c r="F27" s="197">
        <v>50</v>
      </c>
      <c r="G27" s="197">
        <v>50</v>
      </c>
      <c r="H27" s="197">
        <v>46</v>
      </c>
      <c r="I27" s="197">
        <v>64</v>
      </c>
      <c r="J27" s="198">
        <v>57</v>
      </c>
      <c r="K27" s="197">
        <v>54</v>
      </c>
      <c r="L27" s="197">
        <v>54</v>
      </c>
      <c r="M27" s="197">
        <v>57.14285714285714</v>
      </c>
      <c r="N27" s="199">
        <v>64.28571428571429</v>
      </c>
      <c r="O27" s="200"/>
      <c r="P27" s="148"/>
      <c r="Q27" s="148"/>
      <c r="R27" s="148"/>
    </row>
    <row r="28" spans="1:18" ht="14.25">
      <c r="A28" s="155"/>
      <c r="B28" s="283" t="s">
        <v>23</v>
      </c>
      <c r="C28" s="174" t="s">
        <v>8</v>
      </c>
      <c r="D28" s="205"/>
      <c r="E28" s="201">
        <v>2</v>
      </c>
      <c r="F28" s="202">
        <v>2.1</v>
      </c>
      <c r="G28" s="202">
        <v>2.1</v>
      </c>
      <c r="H28" s="202">
        <v>2.1</v>
      </c>
      <c r="I28" s="202">
        <v>2.1</v>
      </c>
      <c r="J28" s="203">
        <v>2</v>
      </c>
      <c r="K28" s="171">
        <v>2</v>
      </c>
      <c r="L28" s="171">
        <v>1.9</v>
      </c>
      <c r="M28" s="171">
        <v>1.9</v>
      </c>
      <c r="N28" s="172">
        <v>1.9</v>
      </c>
      <c r="O28" s="173"/>
      <c r="P28" s="148"/>
      <c r="Q28" s="148"/>
      <c r="R28" s="148"/>
    </row>
    <row r="29" spans="1:18" ht="14.25">
      <c r="A29" s="155"/>
      <c r="B29" s="279"/>
      <c r="C29" s="174"/>
      <c r="D29" s="175" t="s">
        <v>67</v>
      </c>
      <c r="E29" s="176">
        <v>1.7</v>
      </c>
      <c r="F29" s="177">
        <v>1.8</v>
      </c>
      <c r="G29" s="177">
        <v>1.9</v>
      </c>
      <c r="H29" s="177">
        <v>1.8</v>
      </c>
      <c r="I29" s="177">
        <v>1.9</v>
      </c>
      <c r="J29" s="178">
        <v>1.8</v>
      </c>
      <c r="K29" s="177">
        <v>1.8</v>
      </c>
      <c r="L29" s="177">
        <v>1.7</v>
      </c>
      <c r="M29" s="177">
        <v>1.7</v>
      </c>
      <c r="N29" s="179">
        <v>1.7</v>
      </c>
      <c r="O29" s="180"/>
      <c r="P29" s="148"/>
      <c r="Q29" s="148"/>
      <c r="R29" s="148"/>
    </row>
    <row r="30" spans="1:18" ht="14.25">
      <c r="A30" s="155"/>
      <c r="B30" s="279"/>
      <c r="C30" s="174"/>
      <c r="D30" s="175" t="s">
        <v>68</v>
      </c>
      <c r="E30" s="176">
        <v>2.3</v>
      </c>
      <c r="F30" s="177">
        <v>2.4</v>
      </c>
      <c r="G30" s="177">
        <v>2.3</v>
      </c>
      <c r="H30" s="177">
        <v>2.3</v>
      </c>
      <c r="I30" s="177">
        <v>2.3</v>
      </c>
      <c r="J30" s="178">
        <v>2.2</v>
      </c>
      <c r="K30" s="177">
        <v>2.3</v>
      </c>
      <c r="L30" s="177">
        <v>2.2</v>
      </c>
      <c r="M30" s="177">
        <v>2.2</v>
      </c>
      <c r="N30" s="179">
        <v>2.2</v>
      </c>
      <c r="O30" s="180"/>
      <c r="P30" s="148"/>
      <c r="Q30" s="148"/>
      <c r="R30" s="148"/>
    </row>
    <row r="31" spans="1:18" ht="14.25">
      <c r="A31" s="155"/>
      <c r="B31" s="279"/>
      <c r="C31" s="181"/>
      <c r="D31" s="182" t="s">
        <v>69</v>
      </c>
      <c r="E31" s="201">
        <v>2.9</v>
      </c>
      <c r="F31" s="202">
        <v>3</v>
      </c>
      <c r="G31" s="202">
        <v>2.8</v>
      </c>
      <c r="H31" s="202">
        <v>3</v>
      </c>
      <c r="I31" s="202">
        <v>3</v>
      </c>
      <c r="J31" s="202">
        <v>2.8</v>
      </c>
      <c r="K31" s="202">
        <v>2.7</v>
      </c>
      <c r="L31" s="202">
        <v>2.8</v>
      </c>
      <c r="M31" s="202">
        <v>2.7</v>
      </c>
      <c r="N31" s="186">
        <v>2.7</v>
      </c>
      <c r="O31" s="187">
        <f>AVERAGE(E28:N28)</f>
        <v>2.0099999999999993</v>
      </c>
      <c r="P31" s="148"/>
      <c r="Q31" s="148"/>
      <c r="R31" s="148"/>
    </row>
    <row r="32" spans="1:18" ht="14.25">
      <c r="A32" s="155"/>
      <c r="B32" s="279"/>
      <c r="C32" s="181" t="s">
        <v>79</v>
      </c>
      <c r="D32" s="188"/>
      <c r="E32" s="189">
        <v>426</v>
      </c>
      <c r="F32" s="190">
        <v>426</v>
      </c>
      <c r="G32" s="190">
        <v>426</v>
      </c>
      <c r="H32" s="190">
        <v>426</v>
      </c>
      <c r="I32" s="190">
        <v>426</v>
      </c>
      <c r="J32" s="191">
        <v>426</v>
      </c>
      <c r="K32" s="190">
        <v>423</v>
      </c>
      <c r="L32" s="190">
        <v>401</v>
      </c>
      <c r="M32" s="190">
        <v>421</v>
      </c>
      <c r="N32" s="192">
        <v>424</v>
      </c>
      <c r="O32" s="193" t="s">
        <v>70</v>
      </c>
      <c r="P32" s="148"/>
      <c r="Q32" s="148"/>
      <c r="R32" s="206"/>
    </row>
    <row r="33" spans="1:18" ht="25.5" customHeight="1">
      <c r="A33" s="155"/>
      <c r="B33" s="279"/>
      <c r="C33" s="281" t="s">
        <v>80</v>
      </c>
      <c r="D33" s="282"/>
      <c r="E33" s="189">
        <v>316</v>
      </c>
      <c r="F33" s="190">
        <v>280</v>
      </c>
      <c r="G33" s="190">
        <v>260</v>
      </c>
      <c r="H33" s="190">
        <v>294</v>
      </c>
      <c r="I33" s="190">
        <v>277</v>
      </c>
      <c r="J33" s="191">
        <v>322</v>
      </c>
      <c r="K33" s="190">
        <v>297</v>
      </c>
      <c r="L33" s="190">
        <v>310</v>
      </c>
      <c r="M33" s="190">
        <v>323</v>
      </c>
      <c r="N33" s="192">
        <v>323</v>
      </c>
      <c r="O33" s="180"/>
      <c r="P33" s="148"/>
      <c r="Q33" s="148"/>
      <c r="R33" s="206"/>
    </row>
    <row r="34" spans="1:18" ht="15" thickBot="1">
      <c r="A34" s="155"/>
      <c r="B34" s="280"/>
      <c r="C34" s="194" t="s">
        <v>81</v>
      </c>
      <c r="D34" s="195"/>
      <c r="E34" s="196">
        <v>74</v>
      </c>
      <c r="F34" s="197">
        <v>66</v>
      </c>
      <c r="G34" s="197">
        <v>61</v>
      </c>
      <c r="H34" s="197">
        <v>69</v>
      </c>
      <c r="I34" s="197">
        <v>65</v>
      </c>
      <c r="J34" s="198">
        <v>76</v>
      </c>
      <c r="K34" s="197">
        <v>70.2127659574468</v>
      </c>
      <c r="L34" s="197">
        <v>77.3067331670823</v>
      </c>
      <c r="M34" s="197">
        <v>76.72209026128266</v>
      </c>
      <c r="N34" s="199">
        <v>76.17924528301887</v>
      </c>
      <c r="O34" s="200"/>
      <c r="P34" s="148"/>
      <c r="Q34" s="148"/>
      <c r="R34" s="148"/>
    </row>
    <row r="35" spans="1:18" ht="14.25">
      <c r="A35" s="155"/>
      <c r="B35" s="283" t="s">
        <v>29</v>
      </c>
      <c r="C35" s="174" t="s">
        <v>8</v>
      </c>
      <c r="D35" s="205"/>
      <c r="E35" s="201">
        <v>2</v>
      </c>
      <c r="F35" s="202">
        <v>2.2</v>
      </c>
      <c r="G35" s="202">
        <v>2.1</v>
      </c>
      <c r="H35" s="202">
        <v>2.1</v>
      </c>
      <c r="I35" s="202">
        <v>2.1</v>
      </c>
      <c r="J35" s="203">
        <v>2</v>
      </c>
      <c r="K35" s="171">
        <v>2.1</v>
      </c>
      <c r="L35" s="171">
        <v>2</v>
      </c>
      <c r="M35" s="171">
        <v>2</v>
      </c>
      <c r="N35" s="172">
        <v>2</v>
      </c>
      <c r="O35" s="173"/>
      <c r="P35" s="148"/>
      <c r="Q35" s="148"/>
      <c r="R35" s="148"/>
    </row>
    <row r="36" spans="1:18" ht="14.25">
      <c r="A36" s="155"/>
      <c r="B36" s="279"/>
      <c r="C36" s="174"/>
      <c r="D36" s="175" t="s">
        <v>67</v>
      </c>
      <c r="E36" s="176">
        <v>1.7</v>
      </c>
      <c r="F36" s="177">
        <v>1.9</v>
      </c>
      <c r="G36" s="177">
        <v>1.9</v>
      </c>
      <c r="H36" s="177">
        <v>1.8</v>
      </c>
      <c r="I36" s="177">
        <v>1.9</v>
      </c>
      <c r="J36" s="178">
        <v>1.8</v>
      </c>
      <c r="K36" s="177">
        <v>1.8</v>
      </c>
      <c r="L36" s="177">
        <v>1.7</v>
      </c>
      <c r="M36" s="177">
        <v>1.7</v>
      </c>
      <c r="N36" s="179">
        <v>1.8</v>
      </c>
      <c r="O36" s="180"/>
      <c r="P36" s="148"/>
      <c r="Q36" s="148"/>
      <c r="R36" s="148"/>
    </row>
    <row r="37" spans="1:18" ht="14.25">
      <c r="A37" s="155"/>
      <c r="B37" s="279"/>
      <c r="C37" s="174"/>
      <c r="D37" s="175" t="s">
        <v>68</v>
      </c>
      <c r="E37" s="176">
        <v>2.3</v>
      </c>
      <c r="F37" s="177">
        <v>2.4</v>
      </c>
      <c r="G37" s="177">
        <v>2.4</v>
      </c>
      <c r="H37" s="177">
        <v>2.3</v>
      </c>
      <c r="I37" s="177">
        <v>2.4</v>
      </c>
      <c r="J37" s="178">
        <v>2.3</v>
      </c>
      <c r="K37" s="177">
        <v>2.3</v>
      </c>
      <c r="L37" s="177">
        <v>2.2</v>
      </c>
      <c r="M37" s="177">
        <v>2.2</v>
      </c>
      <c r="N37" s="179">
        <v>2.2</v>
      </c>
      <c r="O37" s="180"/>
      <c r="P37" s="148"/>
      <c r="Q37" s="148"/>
      <c r="R37" s="148"/>
    </row>
    <row r="38" spans="1:18" ht="14.25">
      <c r="A38" s="155"/>
      <c r="B38" s="279"/>
      <c r="C38" s="181"/>
      <c r="D38" s="182" t="s">
        <v>69</v>
      </c>
      <c r="E38" s="201">
        <v>2.9</v>
      </c>
      <c r="F38" s="202">
        <v>3</v>
      </c>
      <c r="G38" s="202">
        <v>2.9</v>
      </c>
      <c r="H38" s="202">
        <v>3.1</v>
      </c>
      <c r="I38" s="202">
        <v>3</v>
      </c>
      <c r="J38" s="203">
        <v>2.8</v>
      </c>
      <c r="K38" s="184">
        <v>2.8</v>
      </c>
      <c r="L38" s="184">
        <v>2.8</v>
      </c>
      <c r="M38" s="184">
        <v>2.8</v>
      </c>
      <c r="N38" s="186">
        <v>2.7</v>
      </c>
      <c r="O38" s="187">
        <f>AVERAGE(E35:N35)</f>
        <v>2.06</v>
      </c>
      <c r="P38" s="148"/>
      <c r="Q38" s="148"/>
      <c r="R38" s="148"/>
    </row>
    <row r="39" spans="1:18" ht="14.25">
      <c r="A39" s="155"/>
      <c r="B39" s="279"/>
      <c r="C39" s="181" t="s">
        <v>82</v>
      </c>
      <c r="D39" s="188"/>
      <c r="E39" s="189">
        <v>454</v>
      </c>
      <c r="F39" s="190">
        <v>454</v>
      </c>
      <c r="G39" s="190">
        <v>454</v>
      </c>
      <c r="H39" s="190">
        <v>454</v>
      </c>
      <c r="I39" s="190">
        <v>454</v>
      </c>
      <c r="J39" s="191">
        <v>454</v>
      </c>
      <c r="K39" s="190">
        <v>451</v>
      </c>
      <c r="L39" s="190">
        <v>429</v>
      </c>
      <c r="M39" s="190">
        <v>449</v>
      </c>
      <c r="N39" s="192">
        <v>452</v>
      </c>
      <c r="O39" s="193" t="s">
        <v>70</v>
      </c>
      <c r="P39" s="148"/>
      <c r="Q39" s="148"/>
      <c r="R39" s="206"/>
    </row>
    <row r="40" spans="1:18" ht="25.5" customHeight="1">
      <c r="A40" s="155"/>
      <c r="B40" s="279"/>
      <c r="C40" s="281" t="s">
        <v>83</v>
      </c>
      <c r="D40" s="282"/>
      <c r="E40" s="189">
        <v>329</v>
      </c>
      <c r="F40" s="190">
        <v>294</v>
      </c>
      <c r="G40" s="190">
        <v>274</v>
      </c>
      <c r="H40" s="190">
        <v>307</v>
      </c>
      <c r="I40" s="190">
        <v>295</v>
      </c>
      <c r="J40" s="191">
        <v>338</v>
      </c>
      <c r="K40" s="190">
        <v>312</v>
      </c>
      <c r="L40" s="190">
        <v>325</v>
      </c>
      <c r="M40" s="190">
        <v>339</v>
      </c>
      <c r="N40" s="192">
        <v>340</v>
      </c>
      <c r="O40" s="180"/>
      <c r="P40" s="148"/>
      <c r="Q40" s="148"/>
      <c r="R40" s="148"/>
    </row>
    <row r="41" spans="1:18" ht="15" thickBot="1">
      <c r="A41" s="155"/>
      <c r="B41" s="280"/>
      <c r="C41" s="194" t="s">
        <v>84</v>
      </c>
      <c r="D41" s="195"/>
      <c r="E41" s="196">
        <v>72</v>
      </c>
      <c r="F41" s="197">
        <v>65</v>
      </c>
      <c r="G41" s="197">
        <v>60</v>
      </c>
      <c r="H41" s="197">
        <v>68</v>
      </c>
      <c r="I41" s="197">
        <v>65</v>
      </c>
      <c r="J41" s="198">
        <v>74</v>
      </c>
      <c r="K41" s="197">
        <v>69.17960088691795</v>
      </c>
      <c r="L41" s="197">
        <v>75.75757575757575</v>
      </c>
      <c r="M41" s="197">
        <v>75.50111358574611</v>
      </c>
      <c r="N41" s="199">
        <v>75.22123893805309</v>
      </c>
      <c r="O41" s="200"/>
      <c r="P41" s="148"/>
      <c r="Q41" s="148"/>
      <c r="R41" s="148"/>
    </row>
    <row r="42" spans="1:18" ht="14.25">
      <c r="A42" s="155"/>
      <c r="B42" s="278" t="s">
        <v>33</v>
      </c>
      <c r="C42" s="166" t="s">
        <v>8</v>
      </c>
      <c r="D42" s="207"/>
      <c r="E42" s="169">
        <v>1.9</v>
      </c>
      <c r="F42" s="169">
        <v>1.9</v>
      </c>
      <c r="G42" s="169">
        <v>2.1</v>
      </c>
      <c r="H42" s="169">
        <v>1.8</v>
      </c>
      <c r="I42" s="169">
        <v>1.8</v>
      </c>
      <c r="J42" s="169">
        <v>1.9</v>
      </c>
      <c r="K42" s="170">
        <v>1.8</v>
      </c>
      <c r="L42" s="171">
        <v>1.8</v>
      </c>
      <c r="M42" s="171">
        <v>1.9</v>
      </c>
      <c r="N42" s="172">
        <v>2.3</v>
      </c>
      <c r="O42" s="173"/>
      <c r="P42" s="148"/>
      <c r="Q42" s="148"/>
      <c r="R42" s="148"/>
    </row>
    <row r="43" spans="1:18" ht="14.25">
      <c r="A43" s="155"/>
      <c r="B43" s="279"/>
      <c r="C43" s="174"/>
      <c r="D43" s="208" t="s">
        <v>67</v>
      </c>
      <c r="E43" s="177">
        <v>2.1</v>
      </c>
      <c r="F43" s="177">
        <v>2.1</v>
      </c>
      <c r="G43" s="177">
        <v>2.4</v>
      </c>
      <c r="H43" s="177">
        <v>2.1</v>
      </c>
      <c r="I43" s="177">
        <v>2</v>
      </c>
      <c r="J43" s="177">
        <v>2.2</v>
      </c>
      <c r="K43" s="178">
        <v>1.9</v>
      </c>
      <c r="L43" s="177">
        <v>2</v>
      </c>
      <c r="M43" s="177">
        <v>2.2</v>
      </c>
      <c r="N43" s="179">
        <v>2.1</v>
      </c>
      <c r="O43" s="180"/>
      <c r="P43" s="148"/>
      <c r="Q43" s="148"/>
      <c r="R43" s="148"/>
    </row>
    <row r="44" spans="1:18" ht="14.25">
      <c r="A44" s="155"/>
      <c r="B44" s="279"/>
      <c r="C44" s="174"/>
      <c r="D44" s="208" t="s">
        <v>68</v>
      </c>
      <c r="E44" s="177">
        <v>1.5</v>
      </c>
      <c r="F44" s="177">
        <v>1.6</v>
      </c>
      <c r="G44" s="177">
        <v>1.9</v>
      </c>
      <c r="H44" s="177">
        <v>1.5</v>
      </c>
      <c r="I44" s="177">
        <v>1.5</v>
      </c>
      <c r="J44" s="177">
        <v>1.6</v>
      </c>
      <c r="K44" s="178">
        <v>1.4</v>
      </c>
      <c r="L44" s="177">
        <v>1.5</v>
      </c>
      <c r="M44" s="177">
        <v>1.5</v>
      </c>
      <c r="N44" s="179">
        <v>2.6</v>
      </c>
      <c r="O44" s="180"/>
      <c r="P44" s="148"/>
      <c r="Q44" s="148"/>
      <c r="R44" s="148"/>
    </row>
    <row r="45" spans="1:18" ht="14.25">
      <c r="A45" s="155"/>
      <c r="B45" s="279"/>
      <c r="C45" s="181"/>
      <c r="D45" s="209" t="s">
        <v>69</v>
      </c>
      <c r="E45" s="184">
        <v>2.3</v>
      </c>
      <c r="F45" s="184">
        <v>2.2</v>
      </c>
      <c r="G45" s="184">
        <v>2</v>
      </c>
      <c r="H45" s="184">
        <v>2</v>
      </c>
      <c r="I45" s="184">
        <v>2</v>
      </c>
      <c r="J45" s="184">
        <v>2.1</v>
      </c>
      <c r="K45" s="185">
        <v>2.1</v>
      </c>
      <c r="L45" s="184">
        <v>2.2</v>
      </c>
      <c r="M45" s="184">
        <v>2.3</v>
      </c>
      <c r="N45" s="186">
        <v>2.2</v>
      </c>
      <c r="O45" s="187">
        <f>AVERAGE(E42:N42)</f>
        <v>1.9200000000000004</v>
      </c>
      <c r="P45" s="148"/>
      <c r="Q45" s="148"/>
      <c r="R45" s="148"/>
    </row>
    <row r="46" spans="1:18" ht="14.25">
      <c r="A46" s="155"/>
      <c r="B46" s="279"/>
      <c r="C46" s="181" t="s">
        <v>85</v>
      </c>
      <c r="D46" s="210"/>
      <c r="E46" s="190">
        <v>34</v>
      </c>
      <c r="F46" s="190">
        <v>34</v>
      </c>
      <c r="G46" s="190">
        <v>34</v>
      </c>
      <c r="H46" s="190">
        <v>34</v>
      </c>
      <c r="I46" s="190">
        <v>34</v>
      </c>
      <c r="J46" s="190">
        <v>34</v>
      </c>
      <c r="K46" s="191">
        <v>34</v>
      </c>
      <c r="L46" s="204">
        <v>34</v>
      </c>
      <c r="M46" s="204">
        <v>34</v>
      </c>
      <c r="N46" s="192">
        <v>34</v>
      </c>
      <c r="O46" s="193" t="s">
        <v>70</v>
      </c>
      <c r="P46" s="148"/>
      <c r="Q46" s="148"/>
      <c r="R46" s="148"/>
    </row>
    <row r="47" spans="1:18" ht="25.5" customHeight="1">
      <c r="A47" s="155"/>
      <c r="B47" s="279"/>
      <c r="C47" s="281" t="s">
        <v>86</v>
      </c>
      <c r="D47" s="282"/>
      <c r="E47" s="190">
        <v>25</v>
      </c>
      <c r="F47" s="190">
        <v>27</v>
      </c>
      <c r="G47" s="190">
        <v>25</v>
      </c>
      <c r="H47" s="190">
        <v>26</v>
      </c>
      <c r="I47" s="190">
        <v>26</v>
      </c>
      <c r="J47" s="191">
        <v>25</v>
      </c>
      <c r="K47" s="204">
        <v>28</v>
      </c>
      <c r="L47" s="204">
        <v>28</v>
      </c>
      <c r="M47" s="204">
        <v>25</v>
      </c>
      <c r="N47" s="192">
        <v>20</v>
      </c>
      <c r="O47" s="180"/>
      <c r="P47" s="148"/>
      <c r="Q47" s="148"/>
      <c r="R47" s="148"/>
    </row>
    <row r="48" spans="1:18" ht="15" thickBot="1">
      <c r="A48" s="155"/>
      <c r="B48" s="280"/>
      <c r="C48" s="194" t="s">
        <v>87</v>
      </c>
      <c r="D48" s="211"/>
      <c r="E48" s="197">
        <v>74</v>
      </c>
      <c r="F48" s="197">
        <v>79</v>
      </c>
      <c r="G48" s="197">
        <v>74</v>
      </c>
      <c r="H48" s="197">
        <v>76</v>
      </c>
      <c r="I48" s="197">
        <v>76</v>
      </c>
      <c r="J48" s="197">
        <v>74</v>
      </c>
      <c r="K48" s="197">
        <v>82</v>
      </c>
      <c r="L48" s="197">
        <v>82</v>
      </c>
      <c r="M48" s="197">
        <v>73.52941176470588</v>
      </c>
      <c r="N48" s="199">
        <v>58.82352941176471</v>
      </c>
      <c r="O48" s="200"/>
      <c r="P48" s="148"/>
      <c r="Q48" s="148"/>
      <c r="R48" s="148"/>
    </row>
    <row r="49" spans="1:15" ht="13.5">
      <c r="A49" s="155"/>
      <c r="B49" s="283" t="s">
        <v>37</v>
      </c>
      <c r="C49" s="166" t="s">
        <v>8</v>
      </c>
      <c r="D49" s="207"/>
      <c r="E49" s="202">
        <v>1.6</v>
      </c>
      <c r="F49" s="202">
        <v>1.6</v>
      </c>
      <c r="G49" s="202">
        <v>1.8</v>
      </c>
      <c r="H49" s="202">
        <v>2</v>
      </c>
      <c r="I49" s="202">
        <v>1.9</v>
      </c>
      <c r="J49" s="202">
        <v>1.9</v>
      </c>
      <c r="K49" s="203">
        <v>1.6</v>
      </c>
      <c r="L49" s="171">
        <v>1.7</v>
      </c>
      <c r="M49" s="171">
        <v>1.8</v>
      </c>
      <c r="N49" s="172">
        <v>1.9</v>
      </c>
      <c r="O49" s="173"/>
    </row>
    <row r="50" spans="1:15" ht="13.5">
      <c r="A50" s="155"/>
      <c r="B50" s="279"/>
      <c r="C50" s="174"/>
      <c r="D50" s="208" t="s">
        <v>67</v>
      </c>
      <c r="E50" s="177">
        <v>1.5</v>
      </c>
      <c r="F50" s="177">
        <v>1.5</v>
      </c>
      <c r="G50" s="177">
        <v>1.6</v>
      </c>
      <c r="H50" s="177">
        <v>1.8</v>
      </c>
      <c r="I50" s="177">
        <v>1.8</v>
      </c>
      <c r="J50" s="177">
        <v>1.7</v>
      </c>
      <c r="K50" s="178">
        <v>1.5</v>
      </c>
      <c r="L50" s="177">
        <v>1.6</v>
      </c>
      <c r="M50" s="177">
        <v>1.7</v>
      </c>
      <c r="N50" s="179">
        <v>1.8</v>
      </c>
      <c r="O50" s="180"/>
    </row>
    <row r="51" spans="1:15" ht="13.5">
      <c r="A51" s="155"/>
      <c r="B51" s="279"/>
      <c r="C51" s="174"/>
      <c r="D51" s="208" t="s">
        <v>68</v>
      </c>
      <c r="E51" s="177">
        <v>1.6</v>
      </c>
      <c r="F51" s="177">
        <v>1.7</v>
      </c>
      <c r="G51" s="177">
        <v>1.9</v>
      </c>
      <c r="H51" s="177">
        <v>2.1</v>
      </c>
      <c r="I51" s="177">
        <v>2</v>
      </c>
      <c r="J51" s="177">
        <v>2</v>
      </c>
      <c r="K51" s="178">
        <v>1.6</v>
      </c>
      <c r="L51" s="177">
        <v>1.8</v>
      </c>
      <c r="M51" s="177">
        <v>1.9</v>
      </c>
      <c r="N51" s="179">
        <v>2.1</v>
      </c>
      <c r="O51" s="180"/>
    </row>
    <row r="52" spans="1:15" ht="13.5">
      <c r="A52" s="155"/>
      <c r="B52" s="279"/>
      <c r="C52" s="181"/>
      <c r="D52" s="209" t="s">
        <v>69</v>
      </c>
      <c r="E52" s="202">
        <v>2</v>
      </c>
      <c r="F52" s="202">
        <v>2.1</v>
      </c>
      <c r="G52" s="202">
        <v>2.5</v>
      </c>
      <c r="H52" s="202">
        <v>3.1</v>
      </c>
      <c r="I52" s="202">
        <v>2.8</v>
      </c>
      <c r="J52" s="202">
        <v>2.6</v>
      </c>
      <c r="K52" s="203">
        <v>2.1</v>
      </c>
      <c r="L52" s="184">
        <v>2.6</v>
      </c>
      <c r="M52" s="184">
        <v>2.5</v>
      </c>
      <c r="N52" s="186">
        <v>2.4</v>
      </c>
      <c r="O52" s="187">
        <f>AVERAGE(E49:N49)</f>
        <v>1.78</v>
      </c>
    </row>
    <row r="53" spans="1:15" ht="13.5">
      <c r="A53" s="155"/>
      <c r="B53" s="279"/>
      <c r="C53" s="181" t="s">
        <v>88</v>
      </c>
      <c r="D53" s="210"/>
      <c r="E53" s="190">
        <v>29</v>
      </c>
      <c r="F53" s="190">
        <v>29</v>
      </c>
      <c r="G53" s="190">
        <v>29</v>
      </c>
      <c r="H53" s="190">
        <v>29</v>
      </c>
      <c r="I53" s="190">
        <v>29</v>
      </c>
      <c r="J53" s="190">
        <v>29</v>
      </c>
      <c r="K53" s="191">
        <v>29</v>
      </c>
      <c r="L53" s="190">
        <v>29</v>
      </c>
      <c r="M53" s="190">
        <v>29</v>
      </c>
      <c r="N53" s="192">
        <v>29</v>
      </c>
      <c r="O53" s="193" t="s">
        <v>70</v>
      </c>
    </row>
    <row r="54" spans="1:15" ht="25.5" customHeight="1">
      <c r="A54" s="155"/>
      <c r="B54" s="279"/>
      <c r="C54" s="281" t="s">
        <v>0</v>
      </c>
      <c r="D54" s="282"/>
      <c r="E54" s="190">
        <v>27</v>
      </c>
      <c r="F54" s="190">
        <v>27</v>
      </c>
      <c r="G54" s="190">
        <v>22</v>
      </c>
      <c r="H54" s="190">
        <v>19</v>
      </c>
      <c r="I54" s="190">
        <v>20</v>
      </c>
      <c r="J54" s="191">
        <v>26</v>
      </c>
      <c r="K54" s="190">
        <v>26</v>
      </c>
      <c r="L54" s="190">
        <v>27</v>
      </c>
      <c r="M54" s="190">
        <v>26</v>
      </c>
      <c r="N54" s="192">
        <v>21</v>
      </c>
      <c r="O54" s="180"/>
    </row>
    <row r="55" spans="1:15" ht="14.25" thickBot="1">
      <c r="A55" s="155"/>
      <c r="B55" s="280"/>
      <c r="C55" s="194" t="s">
        <v>1</v>
      </c>
      <c r="D55" s="211"/>
      <c r="E55" s="197">
        <v>93</v>
      </c>
      <c r="F55" s="197">
        <v>93</v>
      </c>
      <c r="G55" s="197">
        <v>76</v>
      </c>
      <c r="H55" s="197">
        <v>66</v>
      </c>
      <c r="I55" s="197">
        <v>69</v>
      </c>
      <c r="J55" s="197">
        <v>90</v>
      </c>
      <c r="K55" s="197">
        <v>90</v>
      </c>
      <c r="L55" s="197">
        <v>93</v>
      </c>
      <c r="M55" s="197">
        <v>89.65517241379311</v>
      </c>
      <c r="N55" s="199">
        <v>72.41379310344827</v>
      </c>
      <c r="O55" s="200"/>
    </row>
    <row r="56" spans="1:15" ht="13.5">
      <c r="A56" s="155"/>
      <c r="B56" s="212"/>
      <c r="C56" s="205"/>
      <c r="D56" s="205"/>
      <c r="E56" s="213"/>
      <c r="F56" s="213"/>
      <c r="G56" s="213"/>
      <c r="H56" s="213"/>
      <c r="I56" s="213"/>
      <c r="J56" s="213"/>
      <c r="K56" s="213"/>
      <c r="L56" s="213"/>
      <c r="M56" s="213"/>
      <c r="N56" s="213"/>
      <c r="O56" s="214"/>
    </row>
    <row r="57" ht="13.5">
      <c r="B57" s="149" t="s">
        <v>100</v>
      </c>
    </row>
  </sheetData>
  <sheetProtection/>
  <mergeCells count="25">
    <mergeCell ref="B49:B55"/>
    <mergeCell ref="C54:D54"/>
    <mergeCell ref="B28:B34"/>
    <mergeCell ref="C33:D33"/>
    <mergeCell ref="B35:B41"/>
    <mergeCell ref="C40:D40"/>
    <mergeCell ref="B42:B48"/>
    <mergeCell ref="C47:D47"/>
    <mergeCell ref="N5:N6"/>
    <mergeCell ref="B7:B13"/>
    <mergeCell ref="C12:D12"/>
    <mergeCell ref="B14:B20"/>
    <mergeCell ref="C19:D19"/>
    <mergeCell ref="B21:B27"/>
    <mergeCell ref="C26:D26"/>
    <mergeCell ref="O4:O6"/>
    <mergeCell ref="E5:E6"/>
    <mergeCell ref="F5:F6"/>
    <mergeCell ref="G5:G6"/>
    <mergeCell ref="H5:H6"/>
    <mergeCell ref="I5:I6"/>
    <mergeCell ref="J5:J6"/>
    <mergeCell ref="K5:K6"/>
    <mergeCell ref="L5:L6"/>
    <mergeCell ref="M5:M6"/>
  </mergeCells>
  <printOptions/>
  <pageMargins left="0.7" right="0.7" top="0.2916666666666667" bottom="0.21875" header="0.3" footer="0.3"/>
  <pageSetup fitToHeight="1" fitToWidth="1" horizontalDpi="600" verticalDpi="600" orientation="landscape" paperSize="8" scale="94" r:id="rId1"/>
</worksheet>
</file>

<file path=xl/worksheets/sheet4.xml><?xml version="1.0" encoding="utf-8"?>
<worksheet xmlns="http://schemas.openxmlformats.org/spreadsheetml/2006/main" xmlns:r="http://schemas.openxmlformats.org/officeDocument/2006/relationships">
  <sheetPr>
    <pageSetUpPr fitToPage="1"/>
  </sheetPr>
  <dimension ref="A1:S56"/>
  <sheetViews>
    <sheetView workbookViewId="0" topLeftCell="A1">
      <selection activeCell="B2" sqref="B2"/>
    </sheetView>
  </sheetViews>
  <sheetFormatPr defaultColWidth="9.00390625" defaultRowHeight="13.5"/>
  <cols>
    <col min="1" max="1" width="1.875" style="78" customWidth="1"/>
    <col min="2" max="16384" width="9.00390625" style="78" customWidth="1"/>
  </cols>
  <sheetData>
    <row r="1" spans="1:19" ht="14.25">
      <c r="A1" s="77"/>
      <c r="B1" s="77"/>
      <c r="C1" s="77"/>
      <c r="D1" s="77"/>
      <c r="E1" s="77"/>
      <c r="F1" s="77"/>
      <c r="G1" s="77"/>
      <c r="H1" s="77"/>
      <c r="I1" s="77"/>
      <c r="J1" s="77"/>
      <c r="K1" s="77"/>
      <c r="L1" s="77"/>
      <c r="M1" s="77"/>
      <c r="N1" s="77"/>
      <c r="O1" s="77"/>
      <c r="P1" s="77"/>
      <c r="Q1" s="77"/>
      <c r="R1" s="77"/>
      <c r="S1" s="77"/>
    </row>
    <row r="2" spans="1:19" ht="17.25">
      <c r="A2" s="79"/>
      <c r="B2" s="147" t="s">
        <v>2</v>
      </c>
      <c r="C2" s="80"/>
      <c r="D2" s="80"/>
      <c r="E2" s="81"/>
      <c r="F2" s="81"/>
      <c r="G2" s="81"/>
      <c r="H2" s="81"/>
      <c r="I2" s="81"/>
      <c r="J2" s="81"/>
      <c r="K2" s="81"/>
      <c r="L2" s="81"/>
      <c r="M2" s="81"/>
      <c r="N2" s="81"/>
      <c r="O2" s="81"/>
      <c r="P2" s="82"/>
      <c r="Q2" s="82"/>
      <c r="R2" s="146" t="s">
        <v>65</v>
      </c>
      <c r="S2" s="82"/>
    </row>
    <row r="3" spans="1:19" ht="15" thickBot="1">
      <c r="A3" s="89"/>
      <c r="B3" s="89"/>
      <c r="C3" s="89"/>
      <c r="D3" s="89"/>
      <c r="E3" s="89"/>
      <c r="F3" s="89"/>
      <c r="G3" s="89"/>
      <c r="H3" s="89"/>
      <c r="I3" s="89"/>
      <c r="J3" s="89"/>
      <c r="K3" s="89"/>
      <c r="L3" s="89"/>
      <c r="M3" s="89"/>
      <c r="N3" s="89"/>
      <c r="O3" s="89"/>
      <c r="P3" s="77"/>
      <c r="Q3" s="77"/>
      <c r="R3" s="77"/>
      <c r="S3" s="77"/>
    </row>
    <row r="4" spans="1:19" ht="14.25">
      <c r="A4" s="89"/>
      <c r="B4" s="90"/>
      <c r="C4" s="91"/>
      <c r="D4" s="92" t="s">
        <v>66</v>
      </c>
      <c r="E4" s="93" t="s">
        <v>5</v>
      </c>
      <c r="F4" s="94"/>
      <c r="G4" s="95"/>
      <c r="H4" s="94"/>
      <c r="I4" s="95"/>
      <c r="J4" s="94"/>
      <c r="K4" s="95"/>
      <c r="L4" s="95"/>
      <c r="M4" s="95"/>
      <c r="N4" s="96"/>
      <c r="O4" s="296" t="s">
        <v>6</v>
      </c>
      <c r="P4" s="77"/>
      <c r="Q4" s="77"/>
      <c r="R4" s="77"/>
      <c r="S4" s="77"/>
    </row>
    <row r="5" spans="1:19" ht="14.25">
      <c r="A5" s="89"/>
      <c r="B5" s="97"/>
      <c r="C5" s="98"/>
      <c r="D5" s="99"/>
      <c r="E5" s="291">
        <v>13</v>
      </c>
      <c r="F5" s="284">
        <v>14</v>
      </c>
      <c r="G5" s="284">
        <v>15</v>
      </c>
      <c r="H5" s="284">
        <v>16</v>
      </c>
      <c r="I5" s="286">
        <v>17</v>
      </c>
      <c r="J5" s="286">
        <v>18</v>
      </c>
      <c r="K5" s="286">
        <v>19</v>
      </c>
      <c r="L5" s="284">
        <v>20</v>
      </c>
      <c r="M5" s="284">
        <v>21</v>
      </c>
      <c r="N5" s="299">
        <v>22</v>
      </c>
      <c r="O5" s="297"/>
      <c r="P5" s="77"/>
      <c r="Q5" s="77"/>
      <c r="R5" s="77"/>
      <c r="S5" s="77"/>
    </row>
    <row r="6" spans="1:19" ht="15" thickBot="1">
      <c r="A6" s="89"/>
      <c r="B6" s="97"/>
      <c r="C6" s="98"/>
      <c r="D6" s="98"/>
      <c r="E6" s="292"/>
      <c r="F6" s="285"/>
      <c r="G6" s="285"/>
      <c r="H6" s="285"/>
      <c r="I6" s="287"/>
      <c r="J6" s="287"/>
      <c r="K6" s="287"/>
      <c r="L6" s="285"/>
      <c r="M6" s="285"/>
      <c r="N6" s="300"/>
      <c r="O6" s="298"/>
      <c r="P6" s="77"/>
      <c r="Q6" s="77"/>
      <c r="R6" s="77"/>
      <c r="S6" s="77"/>
    </row>
    <row r="7" spans="1:19" ht="14.25">
      <c r="A7" s="89"/>
      <c r="B7" s="288" t="s">
        <v>7</v>
      </c>
      <c r="C7" s="100" t="s">
        <v>8</v>
      </c>
      <c r="D7" s="101"/>
      <c r="E7" s="102">
        <v>2.9</v>
      </c>
      <c r="F7" s="103">
        <v>3</v>
      </c>
      <c r="G7" s="103">
        <v>2.8</v>
      </c>
      <c r="H7" s="103">
        <v>2.8</v>
      </c>
      <c r="I7" s="103">
        <v>2.8</v>
      </c>
      <c r="J7" s="104">
        <v>2.7</v>
      </c>
      <c r="K7" s="105">
        <v>2.5</v>
      </c>
      <c r="L7" s="105">
        <v>2.6</v>
      </c>
      <c r="M7" s="105">
        <v>2.5</v>
      </c>
      <c r="N7" s="106">
        <v>2.8</v>
      </c>
      <c r="O7" s="107"/>
      <c r="P7" s="77"/>
      <c r="Q7" s="77"/>
      <c r="R7" s="77"/>
      <c r="S7" s="77"/>
    </row>
    <row r="8" spans="1:19" ht="14.25">
      <c r="A8" s="89"/>
      <c r="B8" s="289"/>
      <c r="C8" s="108"/>
      <c r="D8" s="109" t="s">
        <v>67</v>
      </c>
      <c r="E8" s="110">
        <v>2.1</v>
      </c>
      <c r="F8" s="111">
        <v>2.1</v>
      </c>
      <c r="G8" s="111">
        <v>2</v>
      </c>
      <c r="H8" s="111">
        <v>1.9</v>
      </c>
      <c r="I8" s="111">
        <v>2.2</v>
      </c>
      <c r="J8" s="112">
        <v>2</v>
      </c>
      <c r="K8" s="111">
        <v>1.8</v>
      </c>
      <c r="L8" s="111">
        <v>2.3</v>
      </c>
      <c r="M8" s="111">
        <v>1.7</v>
      </c>
      <c r="N8" s="113">
        <v>2.3</v>
      </c>
      <c r="O8" s="114"/>
      <c r="P8" s="77"/>
      <c r="Q8" s="77"/>
      <c r="R8" s="77"/>
      <c r="S8" s="77"/>
    </row>
    <row r="9" spans="1:19" ht="14.25">
      <c r="A9" s="89"/>
      <c r="B9" s="289"/>
      <c r="C9" s="108"/>
      <c r="D9" s="109" t="s">
        <v>68</v>
      </c>
      <c r="E9" s="110">
        <v>2.9</v>
      </c>
      <c r="F9" s="111">
        <v>3</v>
      </c>
      <c r="G9" s="111">
        <v>2.8</v>
      </c>
      <c r="H9" s="111">
        <v>2.8</v>
      </c>
      <c r="I9" s="111">
        <v>2.7</v>
      </c>
      <c r="J9" s="112">
        <v>2.7</v>
      </c>
      <c r="K9" s="111">
        <v>2.5</v>
      </c>
      <c r="L9" s="111">
        <v>2.4</v>
      </c>
      <c r="M9" s="111">
        <v>2.5</v>
      </c>
      <c r="N9" s="113">
        <v>2.9</v>
      </c>
      <c r="O9" s="114"/>
      <c r="P9" s="77"/>
      <c r="Q9" s="77"/>
      <c r="R9" s="77"/>
      <c r="S9" s="77"/>
    </row>
    <row r="10" spans="1:19" ht="14.25">
      <c r="A10" s="89"/>
      <c r="B10" s="289"/>
      <c r="C10" s="115"/>
      <c r="D10" s="116" t="s">
        <v>69</v>
      </c>
      <c r="E10" s="117">
        <v>3.1</v>
      </c>
      <c r="F10" s="118">
        <v>3.4</v>
      </c>
      <c r="G10" s="118">
        <v>3.2</v>
      </c>
      <c r="H10" s="118">
        <v>3.1</v>
      </c>
      <c r="I10" s="118">
        <v>3.2</v>
      </c>
      <c r="J10" s="119">
        <v>3</v>
      </c>
      <c r="K10" s="118">
        <v>2.9</v>
      </c>
      <c r="L10" s="118">
        <v>2.9</v>
      </c>
      <c r="M10" s="118">
        <v>2.8</v>
      </c>
      <c r="N10" s="120">
        <v>3.1</v>
      </c>
      <c r="O10" s="121">
        <v>2.74</v>
      </c>
      <c r="P10" s="77"/>
      <c r="Q10" s="77"/>
      <c r="R10" s="77"/>
      <c r="S10" s="77"/>
    </row>
    <row r="11" spans="1:19" ht="14.25">
      <c r="A11" s="89"/>
      <c r="B11" s="289"/>
      <c r="C11" s="115" t="s">
        <v>90</v>
      </c>
      <c r="D11" s="122"/>
      <c r="E11" s="123">
        <v>49</v>
      </c>
      <c r="F11" s="124">
        <v>49</v>
      </c>
      <c r="G11" s="124">
        <v>49</v>
      </c>
      <c r="H11" s="124">
        <v>49</v>
      </c>
      <c r="I11" s="124">
        <v>49</v>
      </c>
      <c r="J11" s="125">
        <v>49</v>
      </c>
      <c r="K11" s="124">
        <v>49</v>
      </c>
      <c r="L11" s="124">
        <v>49</v>
      </c>
      <c r="M11" s="124">
        <v>49</v>
      </c>
      <c r="N11" s="126">
        <v>49</v>
      </c>
      <c r="O11" s="127" t="s">
        <v>70</v>
      </c>
      <c r="P11" s="77"/>
      <c r="Q11" s="77"/>
      <c r="R11" s="77"/>
      <c r="S11" s="77"/>
    </row>
    <row r="12" spans="1:19" ht="25.5" customHeight="1">
      <c r="A12" s="89"/>
      <c r="B12" s="289"/>
      <c r="C12" s="294" t="s">
        <v>71</v>
      </c>
      <c r="D12" s="295"/>
      <c r="E12" s="123">
        <v>33</v>
      </c>
      <c r="F12" s="124">
        <v>29</v>
      </c>
      <c r="G12" s="124">
        <v>31</v>
      </c>
      <c r="H12" s="124">
        <v>31</v>
      </c>
      <c r="I12" s="124">
        <v>31</v>
      </c>
      <c r="J12" s="125">
        <v>30</v>
      </c>
      <c r="K12" s="124">
        <v>30</v>
      </c>
      <c r="L12" s="124">
        <v>38</v>
      </c>
      <c r="M12" s="124">
        <v>35</v>
      </c>
      <c r="N12" s="126">
        <v>25</v>
      </c>
      <c r="O12" s="114"/>
      <c r="P12" s="77"/>
      <c r="Q12" s="77"/>
      <c r="R12" s="77"/>
      <c r="S12" s="77"/>
    </row>
    <row r="13" spans="1:19" ht="15" thickBot="1">
      <c r="A13" s="89"/>
      <c r="B13" s="290"/>
      <c r="C13" s="128" t="s">
        <v>72</v>
      </c>
      <c r="D13" s="129"/>
      <c r="E13" s="130">
        <v>67</v>
      </c>
      <c r="F13" s="131">
        <v>59</v>
      </c>
      <c r="G13" s="131">
        <v>63</v>
      </c>
      <c r="H13" s="131">
        <v>63</v>
      </c>
      <c r="I13" s="131">
        <v>63</v>
      </c>
      <c r="J13" s="132">
        <v>61</v>
      </c>
      <c r="K13" s="131">
        <v>61</v>
      </c>
      <c r="L13" s="131">
        <v>78</v>
      </c>
      <c r="M13" s="131">
        <v>71</v>
      </c>
      <c r="N13" s="133">
        <v>51.02040816326531</v>
      </c>
      <c r="O13" s="134"/>
      <c r="P13" s="77"/>
      <c r="Q13" s="77"/>
      <c r="R13" s="77"/>
      <c r="S13" s="77"/>
    </row>
    <row r="14" spans="1:19" ht="14.25">
      <c r="A14" s="89"/>
      <c r="B14" s="293" t="s">
        <v>15</v>
      </c>
      <c r="C14" s="100" t="s">
        <v>8</v>
      </c>
      <c r="D14" s="101"/>
      <c r="E14" s="135">
        <v>3</v>
      </c>
      <c r="F14" s="136">
        <v>3</v>
      </c>
      <c r="G14" s="136">
        <v>3.2</v>
      </c>
      <c r="H14" s="136">
        <v>3</v>
      </c>
      <c r="I14" s="136">
        <v>3.1</v>
      </c>
      <c r="J14" s="137">
        <v>3.3</v>
      </c>
      <c r="K14" s="105">
        <v>3.2</v>
      </c>
      <c r="L14" s="105">
        <v>3.4</v>
      </c>
      <c r="M14" s="105">
        <v>2.9</v>
      </c>
      <c r="N14" s="106">
        <v>3.1</v>
      </c>
      <c r="O14" s="107"/>
      <c r="P14" s="77"/>
      <c r="Q14" s="77"/>
      <c r="R14" s="77"/>
      <c r="S14" s="77"/>
    </row>
    <row r="15" spans="1:19" ht="14.25">
      <c r="A15" s="89"/>
      <c r="B15" s="289"/>
      <c r="C15" s="108"/>
      <c r="D15" s="109" t="s">
        <v>67</v>
      </c>
      <c r="E15" s="110">
        <v>2.6</v>
      </c>
      <c r="F15" s="111">
        <v>2.4</v>
      </c>
      <c r="G15" s="111">
        <v>2.7</v>
      </c>
      <c r="H15" s="111">
        <v>2.7</v>
      </c>
      <c r="I15" s="111">
        <v>2.8</v>
      </c>
      <c r="J15" s="112">
        <v>3</v>
      </c>
      <c r="K15" s="111">
        <v>2.6</v>
      </c>
      <c r="L15" s="111">
        <v>3.1</v>
      </c>
      <c r="M15" s="111">
        <v>2.5</v>
      </c>
      <c r="N15" s="113">
        <v>2.6</v>
      </c>
      <c r="O15" s="114"/>
      <c r="P15" s="77"/>
      <c r="Q15" s="77"/>
      <c r="R15" s="77"/>
      <c r="S15" s="77"/>
    </row>
    <row r="16" spans="1:19" ht="14.25">
      <c r="A16" s="89"/>
      <c r="B16" s="289"/>
      <c r="C16" s="108"/>
      <c r="D16" s="109" t="s">
        <v>68</v>
      </c>
      <c r="E16" s="110">
        <v>2.6</v>
      </c>
      <c r="F16" s="111">
        <v>3.1</v>
      </c>
      <c r="G16" s="111">
        <v>3.2</v>
      </c>
      <c r="H16" s="111">
        <v>2.8</v>
      </c>
      <c r="I16" s="111">
        <v>2.9</v>
      </c>
      <c r="J16" s="112">
        <v>3</v>
      </c>
      <c r="K16" s="111">
        <v>3.2</v>
      </c>
      <c r="L16" s="111">
        <v>3</v>
      </c>
      <c r="M16" s="111">
        <v>2.8</v>
      </c>
      <c r="N16" s="113">
        <v>2.8</v>
      </c>
      <c r="O16" s="114"/>
      <c r="P16" s="77"/>
      <c r="Q16" s="77"/>
      <c r="R16" s="77"/>
      <c r="S16" s="77"/>
    </row>
    <row r="17" spans="1:18" ht="14.25">
      <c r="A17" s="89"/>
      <c r="B17" s="289"/>
      <c r="C17" s="115"/>
      <c r="D17" s="116" t="s">
        <v>69</v>
      </c>
      <c r="E17" s="135">
        <v>3.7</v>
      </c>
      <c r="F17" s="136">
        <v>3.6</v>
      </c>
      <c r="G17" s="136">
        <v>3.7</v>
      </c>
      <c r="H17" s="136">
        <v>3.6</v>
      </c>
      <c r="I17" s="136">
        <v>3.6</v>
      </c>
      <c r="J17" s="137">
        <v>3.8</v>
      </c>
      <c r="K17" s="118">
        <v>3.7</v>
      </c>
      <c r="L17" s="118">
        <v>4</v>
      </c>
      <c r="M17" s="118">
        <v>3.2</v>
      </c>
      <c r="N17" s="120">
        <v>3.8</v>
      </c>
      <c r="O17" s="121">
        <v>3.12</v>
      </c>
      <c r="P17" s="77"/>
      <c r="Q17" s="77"/>
      <c r="R17" s="77"/>
    </row>
    <row r="18" spans="1:18" ht="14.25">
      <c r="A18" s="89"/>
      <c r="B18" s="289"/>
      <c r="C18" s="115" t="s">
        <v>73</v>
      </c>
      <c r="D18" s="122"/>
      <c r="E18" s="123">
        <v>32</v>
      </c>
      <c r="F18" s="124">
        <v>32</v>
      </c>
      <c r="G18" s="124">
        <v>32</v>
      </c>
      <c r="H18" s="124">
        <v>32</v>
      </c>
      <c r="I18" s="124">
        <v>32</v>
      </c>
      <c r="J18" s="125">
        <v>32</v>
      </c>
      <c r="K18" s="138">
        <v>32</v>
      </c>
      <c r="L18" s="138">
        <v>32</v>
      </c>
      <c r="M18" s="138">
        <v>32</v>
      </c>
      <c r="N18" s="126">
        <v>32</v>
      </c>
      <c r="O18" s="127" t="s">
        <v>70</v>
      </c>
      <c r="P18" s="77"/>
      <c r="Q18" s="77"/>
      <c r="R18" s="77"/>
    </row>
    <row r="19" spans="1:18" ht="25.5" customHeight="1">
      <c r="A19" s="89"/>
      <c r="B19" s="289"/>
      <c r="C19" s="294" t="s">
        <v>74</v>
      </c>
      <c r="D19" s="295"/>
      <c r="E19" s="123">
        <v>16</v>
      </c>
      <c r="F19" s="124">
        <v>15</v>
      </c>
      <c r="G19" s="124">
        <v>13</v>
      </c>
      <c r="H19" s="124">
        <v>14</v>
      </c>
      <c r="I19" s="124">
        <v>14</v>
      </c>
      <c r="J19" s="125">
        <v>13</v>
      </c>
      <c r="K19" s="138">
        <v>17</v>
      </c>
      <c r="L19" s="138">
        <v>15</v>
      </c>
      <c r="M19" s="138">
        <v>17</v>
      </c>
      <c r="N19" s="126">
        <v>17</v>
      </c>
      <c r="O19" s="114"/>
      <c r="P19" s="77"/>
      <c r="Q19" s="77"/>
      <c r="R19" s="77"/>
    </row>
    <row r="20" spans="1:18" ht="15" thickBot="1">
      <c r="A20" s="89"/>
      <c r="B20" s="290"/>
      <c r="C20" s="128" t="s">
        <v>75</v>
      </c>
      <c r="D20" s="129"/>
      <c r="E20" s="130">
        <v>50</v>
      </c>
      <c r="F20" s="131">
        <v>47</v>
      </c>
      <c r="G20" s="131">
        <v>41</v>
      </c>
      <c r="H20" s="131">
        <v>44</v>
      </c>
      <c r="I20" s="131">
        <v>44</v>
      </c>
      <c r="J20" s="132">
        <v>41</v>
      </c>
      <c r="K20" s="131">
        <v>53</v>
      </c>
      <c r="L20" s="131">
        <v>47</v>
      </c>
      <c r="M20" s="131">
        <v>53</v>
      </c>
      <c r="N20" s="133">
        <v>53.125</v>
      </c>
      <c r="O20" s="134"/>
      <c r="P20" s="77"/>
      <c r="Q20" s="77"/>
      <c r="R20" s="77"/>
    </row>
    <row r="21" spans="1:18" ht="14.25">
      <c r="A21" s="89"/>
      <c r="B21" s="288" t="s">
        <v>19</v>
      </c>
      <c r="C21" s="108" t="s">
        <v>8</v>
      </c>
      <c r="D21" s="139"/>
      <c r="E21" s="102">
        <v>2.7</v>
      </c>
      <c r="F21" s="103">
        <v>2.8</v>
      </c>
      <c r="G21" s="103">
        <v>3</v>
      </c>
      <c r="H21" s="103">
        <v>2.9</v>
      </c>
      <c r="I21" s="103">
        <v>2.9</v>
      </c>
      <c r="J21" s="104">
        <v>2.7</v>
      </c>
      <c r="K21" s="105">
        <v>2.7</v>
      </c>
      <c r="L21" s="105">
        <v>2.8</v>
      </c>
      <c r="M21" s="105">
        <v>2.8</v>
      </c>
      <c r="N21" s="106">
        <v>2.8</v>
      </c>
      <c r="O21" s="107"/>
      <c r="P21" s="77"/>
      <c r="Q21" s="77"/>
      <c r="R21" s="77"/>
    </row>
    <row r="22" spans="1:18" ht="14.25">
      <c r="A22" s="89"/>
      <c r="B22" s="289"/>
      <c r="C22" s="108"/>
      <c r="D22" s="109" t="s">
        <v>67</v>
      </c>
      <c r="E22" s="110">
        <v>2.3</v>
      </c>
      <c r="F22" s="111">
        <v>2.5</v>
      </c>
      <c r="G22" s="111">
        <v>2.7</v>
      </c>
      <c r="H22" s="111">
        <v>2.5</v>
      </c>
      <c r="I22" s="111">
        <v>2.5</v>
      </c>
      <c r="J22" s="112">
        <v>2.4</v>
      </c>
      <c r="K22" s="111">
        <v>2.4</v>
      </c>
      <c r="L22" s="111">
        <v>2.5</v>
      </c>
      <c r="M22" s="111">
        <v>2.4</v>
      </c>
      <c r="N22" s="113">
        <v>2.4</v>
      </c>
      <c r="O22" s="114"/>
      <c r="P22" s="77"/>
      <c r="Q22" s="77"/>
      <c r="R22" s="77"/>
    </row>
    <row r="23" spans="1:18" ht="14.25">
      <c r="A23" s="89"/>
      <c r="B23" s="289"/>
      <c r="C23" s="108"/>
      <c r="D23" s="109" t="s">
        <v>68</v>
      </c>
      <c r="E23" s="110">
        <v>2.8</v>
      </c>
      <c r="F23" s="111">
        <v>3</v>
      </c>
      <c r="G23" s="111">
        <v>3.2</v>
      </c>
      <c r="H23" s="111">
        <v>3.1</v>
      </c>
      <c r="I23" s="111">
        <v>3.1</v>
      </c>
      <c r="J23" s="112">
        <v>2.8</v>
      </c>
      <c r="K23" s="111">
        <v>2.8</v>
      </c>
      <c r="L23" s="111">
        <v>2.9</v>
      </c>
      <c r="M23" s="111">
        <v>2.8</v>
      </c>
      <c r="N23" s="113">
        <v>3</v>
      </c>
      <c r="O23" s="114"/>
      <c r="P23" s="77"/>
      <c r="Q23" s="77"/>
      <c r="R23" s="77"/>
    </row>
    <row r="24" spans="1:18" ht="14.25">
      <c r="A24" s="89"/>
      <c r="B24" s="289"/>
      <c r="C24" s="115"/>
      <c r="D24" s="116" t="s">
        <v>69</v>
      </c>
      <c r="E24" s="117">
        <v>3</v>
      </c>
      <c r="F24" s="118">
        <v>3.1</v>
      </c>
      <c r="G24" s="118">
        <v>3.2</v>
      </c>
      <c r="H24" s="118">
        <v>3.2</v>
      </c>
      <c r="I24" s="118">
        <v>3.2</v>
      </c>
      <c r="J24" s="119">
        <v>3</v>
      </c>
      <c r="K24" s="118">
        <v>2.9</v>
      </c>
      <c r="L24" s="118">
        <v>3</v>
      </c>
      <c r="M24" s="118">
        <v>3.2</v>
      </c>
      <c r="N24" s="120">
        <v>3.1</v>
      </c>
      <c r="O24" s="140">
        <v>2.81</v>
      </c>
      <c r="P24" s="77"/>
      <c r="Q24" s="77"/>
      <c r="R24" s="77"/>
    </row>
    <row r="25" spans="1:18" ht="14.25">
      <c r="A25" s="89"/>
      <c r="B25" s="289"/>
      <c r="C25" s="115" t="s">
        <v>76</v>
      </c>
      <c r="D25" s="122"/>
      <c r="E25" s="123">
        <v>28</v>
      </c>
      <c r="F25" s="124">
        <v>28</v>
      </c>
      <c r="G25" s="124">
        <v>28</v>
      </c>
      <c r="H25" s="124">
        <v>28</v>
      </c>
      <c r="I25" s="124">
        <v>28</v>
      </c>
      <c r="J25" s="125">
        <v>28</v>
      </c>
      <c r="K25" s="138">
        <v>28</v>
      </c>
      <c r="L25" s="138">
        <v>28</v>
      </c>
      <c r="M25" s="138">
        <v>28</v>
      </c>
      <c r="N25" s="126">
        <v>28</v>
      </c>
      <c r="O25" s="127" t="s">
        <v>70</v>
      </c>
      <c r="P25" s="77"/>
      <c r="Q25" s="77"/>
      <c r="R25" s="77"/>
    </row>
    <row r="26" spans="1:18" ht="25.5" customHeight="1">
      <c r="A26" s="89"/>
      <c r="B26" s="289"/>
      <c r="C26" s="294" t="s">
        <v>77</v>
      </c>
      <c r="D26" s="295"/>
      <c r="E26" s="123">
        <v>17</v>
      </c>
      <c r="F26" s="124">
        <v>13</v>
      </c>
      <c r="G26" s="124">
        <v>14</v>
      </c>
      <c r="H26" s="124">
        <v>14</v>
      </c>
      <c r="I26" s="124">
        <v>13</v>
      </c>
      <c r="J26" s="125">
        <v>18</v>
      </c>
      <c r="K26" s="138">
        <v>16</v>
      </c>
      <c r="L26" s="138">
        <v>15</v>
      </c>
      <c r="M26" s="138">
        <v>15</v>
      </c>
      <c r="N26" s="126">
        <v>16</v>
      </c>
      <c r="O26" s="114"/>
      <c r="P26" s="77"/>
      <c r="Q26" s="77"/>
      <c r="R26" s="77"/>
    </row>
    <row r="27" spans="1:18" ht="15" thickBot="1">
      <c r="A27" s="89"/>
      <c r="B27" s="290"/>
      <c r="C27" s="128" t="s">
        <v>78</v>
      </c>
      <c r="D27" s="129"/>
      <c r="E27" s="130">
        <v>61</v>
      </c>
      <c r="F27" s="131">
        <v>46</v>
      </c>
      <c r="G27" s="131">
        <v>50</v>
      </c>
      <c r="H27" s="131">
        <v>50</v>
      </c>
      <c r="I27" s="131">
        <v>46</v>
      </c>
      <c r="J27" s="132">
        <v>64</v>
      </c>
      <c r="K27" s="131">
        <v>57</v>
      </c>
      <c r="L27" s="131">
        <v>54</v>
      </c>
      <c r="M27" s="131">
        <v>54</v>
      </c>
      <c r="N27" s="133">
        <v>57.14285714285714</v>
      </c>
      <c r="O27" s="134"/>
      <c r="P27" s="77"/>
      <c r="Q27" s="77"/>
      <c r="R27" s="77"/>
    </row>
    <row r="28" spans="1:18" ht="14.25">
      <c r="A28" s="89"/>
      <c r="B28" s="293" t="s">
        <v>23</v>
      </c>
      <c r="C28" s="108" t="s">
        <v>8</v>
      </c>
      <c r="D28" s="139"/>
      <c r="E28" s="135">
        <v>2</v>
      </c>
      <c r="F28" s="136">
        <v>2</v>
      </c>
      <c r="G28" s="136">
        <v>2.1</v>
      </c>
      <c r="H28" s="136">
        <v>2.1</v>
      </c>
      <c r="I28" s="136">
        <v>2.1</v>
      </c>
      <c r="J28" s="137">
        <v>2.1</v>
      </c>
      <c r="K28" s="105">
        <v>2</v>
      </c>
      <c r="L28" s="105">
        <v>2</v>
      </c>
      <c r="M28" s="105">
        <v>1.9</v>
      </c>
      <c r="N28" s="106">
        <v>1.9</v>
      </c>
      <c r="O28" s="107"/>
      <c r="P28" s="77"/>
      <c r="Q28" s="77"/>
      <c r="R28" s="77"/>
    </row>
    <row r="29" spans="1:18" ht="14.25">
      <c r="A29" s="89"/>
      <c r="B29" s="289"/>
      <c r="C29" s="108"/>
      <c r="D29" s="109" t="s">
        <v>67</v>
      </c>
      <c r="E29" s="110">
        <v>1.7</v>
      </c>
      <c r="F29" s="111">
        <v>1.7</v>
      </c>
      <c r="G29" s="111">
        <v>1.8</v>
      </c>
      <c r="H29" s="111">
        <v>1.9</v>
      </c>
      <c r="I29" s="111">
        <v>1.8</v>
      </c>
      <c r="J29" s="112">
        <v>1.9</v>
      </c>
      <c r="K29" s="111">
        <v>1.8</v>
      </c>
      <c r="L29" s="111">
        <v>1.8</v>
      </c>
      <c r="M29" s="111">
        <v>1.7</v>
      </c>
      <c r="N29" s="113">
        <v>1.7</v>
      </c>
      <c r="O29" s="114"/>
      <c r="P29" s="77"/>
      <c r="Q29" s="77"/>
      <c r="R29" s="77"/>
    </row>
    <row r="30" spans="1:18" ht="14.25">
      <c r="A30" s="89"/>
      <c r="B30" s="289"/>
      <c r="C30" s="108"/>
      <c r="D30" s="109" t="s">
        <v>68</v>
      </c>
      <c r="E30" s="110">
        <v>2.3</v>
      </c>
      <c r="F30" s="111">
        <v>2.3</v>
      </c>
      <c r="G30" s="111">
        <v>2.4</v>
      </c>
      <c r="H30" s="111">
        <v>2.3</v>
      </c>
      <c r="I30" s="111">
        <v>2.3</v>
      </c>
      <c r="J30" s="112">
        <v>2.3</v>
      </c>
      <c r="K30" s="111">
        <v>2.2</v>
      </c>
      <c r="L30" s="111">
        <v>2.3</v>
      </c>
      <c r="M30" s="111">
        <v>2.2</v>
      </c>
      <c r="N30" s="113">
        <v>2.2</v>
      </c>
      <c r="O30" s="114"/>
      <c r="P30" s="77"/>
      <c r="Q30" s="77"/>
      <c r="R30" s="77"/>
    </row>
    <row r="31" spans="1:18" ht="14.25">
      <c r="A31" s="89"/>
      <c r="B31" s="289"/>
      <c r="C31" s="115"/>
      <c r="D31" s="116" t="s">
        <v>69</v>
      </c>
      <c r="E31" s="135">
        <v>2.9</v>
      </c>
      <c r="F31" s="136">
        <v>2.9</v>
      </c>
      <c r="G31" s="136">
        <v>3</v>
      </c>
      <c r="H31" s="136">
        <v>2.8</v>
      </c>
      <c r="I31" s="136">
        <v>3</v>
      </c>
      <c r="J31" s="136">
        <v>3</v>
      </c>
      <c r="K31" s="136">
        <v>2.8</v>
      </c>
      <c r="L31" s="136">
        <v>2.7</v>
      </c>
      <c r="M31" s="136">
        <v>2.8</v>
      </c>
      <c r="N31" s="120">
        <v>2.7</v>
      </c>
      <c r="O31" s="121">
        <v>2.02</v>
      </c>
      <c r="P31" s="77"/>
      <c r="Q31" s="77"/>
      <c r="R31" s="77"/>
    </row>
    <row r="32" spans="1:18" ht="14.25">
      <c r="A32" s="89"/>
      <c r="B32" s="289"/>
      <c r="C32" s="115" t="s">
        <v>79</v>
      </c>
      <c r="D32" s="122"/>
      <c r="E32" s="123">
        <v>425</v>
      </c>
      <c r="F32" s="124">
        <v>426</v>
      </c>
      <c r="G32" s="124">
        <v>426</v>
      </c>
      <c r="H32" s="124">
        <v>426</v>
      </c>
      <c r="I32" s="124">
        <v>426</v>
      </c>
      <c r="J32" s="125">
        <v>426</v>
      </c>
      <c r="K32" s="124">
        <v>426</v>
      </c>
      <c r="L32" s="124">
        <v>423</v>
      </c>
      <c r="M32" s="124">
        <v>401</v>
      </c>
      <c r="N32" s="126">
        <v>421</v>
      </c>
      <c r="O32" s="127" t="s">
        <v>70</v>
      </c>
      <c r="P32" s="77"/>
      <c r="Q32" s="77"/>
      <c r="R32" s="85"/>
    </row>
    <row r="33" spans="1:18" ht="25.5" customHeight="1">
      <c r="A33" s="89"/>
      <c r="B33" s="289"/>
      <c r="C33" s="294" t="s">
        <v>80</v>
      </c>
      <c r="D33" s="295"/>
      <c r="E33" s="123">
        <v>339</v>
      </c>
      <c r="F33" s="124">
        <v>316</v>
      </c>
      <c r="G33" s="124">
        <v>280</v>
      </c>
      <c r="H33" s="124">
        <v>260</v>
      </c>
      <c r="I33" s="124">
        <v>294</v>
      </c>
      <c r="J33" s="125">
        <v>277</v>
      </c>
      <c r="K33" s="124">
        <v>322</v>
      </c>
      <c r="L33" s="124">
        <v>297</v>
      </c>
      <c r="M33" s="124">
        <v>310</v>
      </c>
      <c r="N33" s="126">
        <v>323</v>
      </c>
      <c r="O33" s="114"/>
      <c r="P33" s="77"/>
      <c r="Q33" s="77"/>
      <c r="R33" s="85"/>
    </row>
    <row r="34" spans="1:18" ht="15" thickBot="1">
      <c r="A34" s="89"/>
      <c r="B34" s="290"/>
      <c r="C34" s="128" t="s">
        <v>81</v>
      </c>
      <c r="D34" s="129"/>
      <c r="E34" s="130">
        <v>80</v>
      </c>
      <c r="F34" s="131">
        <v>74</v>
      </c>
      <c r="G34" s="131">
        <v>66</v>
      </c>
      <c r="H34" s="131">
        <v>61</v>
      </c>
      <c r="I34" s="131">
        <v>69</v>
      </c>
      <c r="J34" s="132">
        <v>65</v>
      </c>
      <c r="K34" s="131">
        <v>76</v>
      </c>
      <c r="L34" s="131">
        <v>70.2127659574468</v>
      </c>
      <c r="M34" s="131">
        <v>77.3067331670823</v>
      </c>
      <c r="N34" s="133">
        <v>76.72209026128266</v>
      </c>
      <c r="O34" s="134"/>
      <c r="P34" s="77"/>
      <c r="Q34" s="77"/>
      <c r="R34" s="77"/>
    </row>
    <row r="35" spans="1:18" ht="14.25">
      <c r="A35" s="89"/>
      <c r="B35" s="293" t="s">
        <v>29</v>
      </c>
      <c r="C35" s="108" t="s">
        <v>8</v>
      </c>
      <c r="D35" s="139"/>
      <c r="E35" s="135">
        <v>2</v>
      </c>
      <c r="F35" s="136">
        <v>2</v>
      </c>
      <c r="G35" s="136">
        <v>2.2</v>
      </c>
      <c r="H35" s="136">
        <v>2.1</v>
      </c>
      <c r="I35" s="136">
        <v>2.1</v>
      </c>
      <c r="J35" s="137">
        <v>2.1</v>
      </c>
      <c r="K35" s="105">
        <v>2</v>
      </c>
      <c r="L35" s="105">
        <v>2.1</v>
      </c>
      <c r="M35" s="105">
        <v>2</v>
      </c>
      <c r="N35" s="106">
        <v>2</v>
      </c>
      <c r="O35" s="107"/>
      <c r="P35" s="77"/>
      <c r="Q35" s="77"/>
      <c r="R35" s="77"/>
    </row>
    <row r="36" spans="1:18" ht="14.25">
      <c r="A36" s="89"/>
      <c r="B36" s="289"/>
      <c r="C36" s="108"/>
      <c r="D36" s="109" t="s">
        <v>67</v>
      </c>
      <c r="E36" s="110">
        <v>1.7</v>
      </c>
      <c r="F36" s="111">
        <v>1.7</v>
      </c>
      <c r="G36" s="111">
        <v>1.9</v>
      </c>
      <c r="H36" s="111">
        <v>1.9</v>
      </c>
      <c r="I36" s="111">
        <v>1.8</v>
      </c>
      <c r="J36" s="112">
        <v>1.9</v>
      </c>
      <c r="K36" s="111">
        <v>1.8</v>
      </c>
      <c r="L36" s="111">
        <v>1.8</v>
      </c>
      <c r="M36" s="111">
        <v>1.7</v>
      </c>
      <c r="N36" s="113">
        <v>1.7</v>
      </c>
      <c r="O36" s="114"/>
      <c r="P36" s="77"/>
      <c r="Q36" s="77"/>
      <c r="R36" s="77"/>
    </row>
    <row r="37" spans="1:18" ht="14.25">
      <c r="A37" s="89"/>
      <c r="B37" s="289"/>
      <c r="C37" s="108"/>
      <c r="D37" s="109" t="s">
        <v>68</v>
      </c>
      <c r="E37" s="110">
        <v>2.3</v>
      </c>
      <c r="F37" s="111">
        <v>2.3</v>
      </c>
      <c r="G37" s="111">
        <v>2.4</v>
      </c>
      <c r="H37" s="111">
        <v>2.4</v>
      </c>
      <c r="I37" s="111">
        <v>2.3</v>
      </c>
      <c r="J37" s="112">
        <v>2.4</v>
      </c>
      <c r="K37" s="111">
        <v>2.3</v>
      </c>
      <c r="L37" s="111">
        <v>2.3</v>
      </c>
      <c r="M37" s="111">
        <v>2.2</v>
      </c>
      <c r="N37" s="113">
        <v>2.2</v>
      </c>
      <c r="O37" s="114"/>
      <c r="P37" s="77"/>
      <c r="Q37" s="77"/>
      <c r="R37" s="77"/>
    </row>
    <row r="38" spans="1:18" ht="14.25">
      <c r="A38" s="89"/>
      <c r="B38" s="289"/>
      <c r="C38" s="115"/>
      <c r="D38" s="116" t="s">
        <v>69</v>
      </c>
      <c r="E38" s="135">
        <v>2.9</v>
      </c>
      <c r="F38" s="136">
        <v>2.9</v>
      </c>
      <c r="G38" s="136">
        <v>3</v>
      </c>
      <c r="H38" s="136">
        <v>2.9</v>
      </c>
      <c r="I38" s="136">
        <v>3.1</v>
      </c>
      <c r="J38" s="137">
        <v>3</v>
      </c>
      <c r="K38" s="118">
        <v>2.8</v>
      </c>
      <c r="L38" s="118">
        <v>2.8</v>
      </c>
      <c r="M38" s="118">
        <v>2.8</v>
      </c>
      <c r="N38" s="120">
        <v>2.8</v>
      </c>
      <c r="O38" s="121">
        <v>2.06</v>
      </c>
      <c r="P38" s="77"/>
      <c r="Q38" s="77"/>
      <c r="R38" s="77"/>
    </row>
    <row r="39" spans="1:18" ht="14.25">
      <c r="A39" s="89"/>
      <c r="B39" s="289"/>
      <c r="C39" s="115" t="s">
        <v>82</v>
      </c>
      <c r="D39" s="122"/>
      <c r="E39" s="123">
        <v>453</v>
      </c>
      <c r="F39" s="124">
        <v>454</v>
      </c>
      <c r="G39" s="124">
        <v>454</v>
      </c>
      <c r="H39" s="124">
        <v>454</v>
      </c>
      <c r="I39" s="124">
        <v>454</v>
      </c>
      <c r="J39" s="125">
        <v>454</v>
      </c>
      <c r="K39" s="124">
        <v>454</v>
      </c>
      <c r="L39" s="124">
        <v>451</v>
      </c>
      <c r="M39" s="124">
        <v>429</v>
      </c>
      <c r="N39" s="126">
        <v>449</v>
      </c>
      <c r="O39" s="127" t="s">
        <v>70</v>
      </c>
      <c r="P39" s="77"/>
      <c r="Q39" s="77"/>
      <c r="R39" s="85"/>
    </row>
    <row r="40" spans="1:18" ht="25.5" customHeight="1">
      <c r="A40" s="89"/>
      <c r="B40" s="289"/>
      <c r="C40" s="294" t="s">
        <v>83</v>
      </c>
      <c r="D40" s="295"/>
      <c r="E40" s="123">
        <v>356</v>
      </c>
      <c r="F40" s="124">
        <v>329</v>
      </c>
      <c r="G40" s="124">
        <v>294</v>
      </c>
      <c r="H40" s="124">
        <v>274</v>
      </c>
      <c r="I40" s="124">
        <v>307</v>
      </c>
      <c r="J40" s="125">
        <v>295</v>
      </c>
      <c r="K40" s="124">
        <v>338</v>
      </c>
      <c r="L40" s="124">
        <v>312</v>
      </c>
      <c r="M40" s="124">
        <v>325</v>
      </c>
      <c r="N40" s="126">
        <v>339</v>
      </c>
      <c r="O40" s="114"/>
      <c r="P40" s="77"/>
      <c r="Q40" s="77"/>
      <c r="R40" s="77"/>
    </row>
    <row r="41" spans="1:18" ht="15" thickBot="1">
      <c r="A41" s="89"/>
      <c r="B41" s="290"/>
      <c r="C41" s="128" t="s">
        <v>84</v>
      </c>
      <c r="D41" s="129"/>
      <c r="E41" s="130">
        <v>79</v>
      </c>
      <c r="F41" s="131">
        <v>72</v>
      </c>
      <c r="G41" s="131">
        <v>65</v>
      </c>
      <c r="H41" s="131">
        <v>60</v>
      </c>
      <c r="I41" s="131">
        <v>68</v>
      </c>
      <c r="J41" s="132">
        <v>65</v>
      </c>
      <c r="K41" s="131">
        <v>74</v>
      </c>
      <c r="L41" s="131">
        <v>69.17960088691795</v>
      </c>
      <c r="M41" s="131">
        <v>75.75757575757575</v>
      </c>
      <c r="N41" s="133">
        <v>75.50111358574611</v>
      </c>
      <c r="O41" s="134"/>
      <c r="P41" s="77"/>
      <c r="Q41" s="77"/>
      <c r="R41" s="77"/>
    </row>
    <row r="42" spans="1:18" ht="14.25">
      <c r="A42" s="89"/>
      <c r="B42" s="288" t="s">
        <v>33</v>
      </c>
      <c r="C42" s="100" t="s">
        <v>8</v>
      </c>
      <c r="D42" s="141"/>
      <c r="E42" s="103">
        <v>1.9</v>
      </c>
      <c r="F42" s="103">
        <v>1.9</v>
      </c>
      <c r="G42" s="103">
        <v>1.9</v>
      </c>
      <c r="H42" s="103">
        <v>2.1</v>
      </c>
      <c r="I42" s="103">
        <v>1.8</v>
      </c>
      <c r="J42" s="103">
        <v>1.8</v>
      </c>
      <c r="K42" s="104">
        <v>1.9</v>
      </c>
      <c r="L42" s="105">
        <v>1.8</v>
      </c>
      <c r="M42" s="105">
        <v>1.8</v>
      </c>
      <c r="N42" s="106">
        <v>1.9</v>
      </c>
      <c r="O42" s="107"/>
      <c r="P42" s="77"/>
      <c r="Q42" s="77"/>
      <c r="R42" s="77"/>
    </row>
    <row r="43" spans="1:18" ht="14.25">
      <c r="A43" s="89"/>
      <c r="B43" s="289"/>
      <c r="C43" s="108"/>
      <c r="D43" s="142" t="s">
        <v>67</v>
      </c>
      <c r="E43" s="111">
        <v>2</v>
      </c>
      <c r="F43" s="111">
        <v>2.1</v>
      </c>
      <c r="G43" s="111">
        <v>2.1</v>
      </c>
      <c r="H43" s="111">
        <v>2.4</v>
      </c>
      <c r="I43" s="111">
        <v>2.1</v>
      </c>
      <c r="J43" s="111">
        <v>2</v>
      </c>
      <c r="K43" s="112">
        <v>2.2</v>
      </c>
      <c r="L43" s="111">
        <v>1.9</v>
      </c>
      <c r="M43" s="111">
        <v>2</v>
      </c>
      <c r="N43" s="113">
        <v>2.2</v>
      </c>
      <c r="O43" s="114"/>
      <c r="P43" s="77"/>
      <c r="Q43" s="77"/>
      <c r="R43" s="77"/>
    </row>
    <row r="44" spans="1:18" ht="14.25">
      <c r="A44" s="89"/>
      <c r="B44" s="289"/>
      <c r="C44" s="108"/>
      <c r="D44" s="142" t="s">
        <v>68</v>
      </c>
      <c r="E44" s="111">
        <v>1.6</v>
      </c>
      <c r="F44" s="111">
        <v>1.5</v>
      </c>
      <c r="G44" s="111">
        <v>1.6</v>
      </c>
      <c r="H44" s="111">
        <v>1.9</v>
      </c>
      <c r="I44" s="111">
        <v>1.5</v>
      </c>
      <c r="J44" s="111">
        <v>1.5</v>
      </c>
      <c r="K44" s="112">
        <v>1.6</v>
      </c>
      <c r="L44" s="111">
        <v>1.4</v>
      </c>
      <c r="M44" s="111">
        <v>1.5</v>
      </c>
      <c r="N44" s="113">
        <v>1.5</v>
      </c>
      <c r="O44" s="114"/>
      <c r="P44" s="77"/>
      <c r="Q44" s="77"/>
      <c r="R44" s="77"/>
    </row>
    <row r="45" spans="1:18" ht="14.25">
      <c r="A45" s="89"/>
      <c r="B45" s="289"/>
      <c r="C45" s="115"/>
      <c r="D45" s="143" t="s">
        <v>69</v>
      </c>
      <c r="E45" s="118">
        <v>2.3</v>
      </c>
      <c r="F45" s="118">
        <v>2.3</v>
      </c>
      <c r="G45" s="118">
        <v>2.2</v>
      </c>
      <c r="H45" s="118">
        <v>2</v>
      </c>
      <c r="I45" s="118">
        <v>2</v>
      </c>
      <c r="J45" s="118">
        <v>2</v>
      </c>
      <c r="K45" s="119">
        <v>2.1</v>
      </c>
      <c r="L45" s="118">
        <v>2.1</v>
      </c>
      <c r="M45" s="118">
        <v>2.2</v>
      </c>
      <c r="N45" s="120">
        <v>2.3</v>
      </c>
      <c r="O45" s="121">
        <v>1.88</v>
      </c>
      <c r="P45" s="77"/>
      <c r="Q45" s="77"/>
      <c r="R45" s="77"/>
    </row>
    <row r="46" spans="1:18" ht="14.25">
      <c r="A46" s="89"/>
      <c r="B46" s="289"/>
      <c r="C46" s="115" t="s">
        <v>85</v>
      </c>
      <c r="D46" s="144"/>
      <c r="E46" s="124">
        <v>34</v>
      </c>
      <c r="F46" s="124">
        <v>34</v>
      </c>
      <c r="G46" s="124">
        <v>34</v>
      </c>
      <c r="H46" s="124">
        <v>34</v>
      </c>
      <c r="I46" s="124">
        <v>34</v>
      </c>
      <c r="J46" s="124">
        <v>34</v>
      </c>
      <c r="K46" s="125">
        <v>34</v>
      </c>
      <c r="L46" s="138">
        <v>34</v>
      </c>
      <c r="M46" s="138">
        <v>34</v>
      </c>
      <c r="N46" s="126">
        <v>34</v>
      </c>
      <c r="O46" s="127" t="s">
        <v>70</v>
      </c>
      <c r="P46" s="77"/>
      <c r="Q46" s="77"/>
      <c r="R46" s="77"/>
    </row>
    <row r="47" spans="1:18" ht="25.5" customHeight="1">
      <c r="A47" s="89"/>
      <c r="B47" s="289"/>
      <c r="C47" s="294" t="s">
        <v>86</v>
      </c>
      <c r="D47" s="295"/>
      <c r="E47" s="124">
        <v>27</v>
      </c>
      <c r="F47" s="124">
        <v>25</v>
      </c>
      <c r="G47" s="124">
        <v>27</v>
      </c>
      <c r="H47" s="124">
        <v>25</v>
      </c>
      <c r="I47" s="124">
        <v>26</v>
      </c>
      <c r="J47" s="125">
        <v>26</v>
      </c>
      <c r="K47" s="138">
        <v>25</v>
      </c>
      <c r="L47" s="138">
        <v>28</v>
      </c>
      <c r="M47" s="138">
        <v>28</v>
      </c>
      <c r="N47" s="126">
        <v>25</v>
      </c>
      <c r="O47" s="114"/>
      <c r="P47" s="77"/>
      <c r="Q47" s="77"/>
      <c r="R47" s="77"/>
    </row>
    <row r="48" spans="1:18" ht="15" thickBot="1">
      <c r="A48" s="89"/>
      <c r="B48" s="290"/>
      <c r="C48" s="128" t="s">
        <v>87</v>
      </c>
      <c r="D48" s="145"/>
      <c r="E48" s="131">
        <v>79</v>
      </c>
      <c r="F48" s="131">
        <v>74</v>
      </c>
      <c r="G48" s="131">
        <v>79</v>
      </c>
      <c r="H48" s="131">
        <v>74</v>
      </c>
      <c r="I48" s="131">
        <v>76</v>
      </c>
      <c r="J48" s="131">
        <v>76</v>
      </c>
      <c r="K48" s="131">
        <v>74</v>
      </c>
      <c r="L48" s="131">
        <v>82</v>
      </c>
      <c r="M48" s="131">
        <v>82</v>
      </c>
      <c r="N48" s="133">
        <v>73.52941176470588</v>
      </c>
      <c r="O48" s="134"/>
      <c r="P48" s="77"/>
      <c r="Q48" s="77"/>
      <c r="R48" s="77"/>
    </row>
    <row r="49" spans="1:15" ht="13.5">
      <c r="A49" s="89"/>
      <c r="B49" s="293" t="s">
        <v>37</v>
      </c>
      <c r="C49" s="100" t="s">
        <v>8</v>
      </c>
      <c r="D49" s="141"/>
      <c r="E49" s="136">
        <v>1.6</v>
      </c>
      <c r="F49" s="136">
        <v>1.6</v>
      </c>
      <c r="G49" s="136">
        <v>1.6</v>
      </c>
      <c r="H49" s="136">
        <v>1.8</v>
      </c>
      <c r="I49" s="136">
        <v>2</v>
      </c>
      <c r="J49" s="136">
        <v>1.9</v>
      </c>
      <c r="K49" s="137">
        <v>1.9</v>
      </c>
      <c r="L49" s="105">
        <v>1.6</v>
      </c>
      <c r="M49" s="105">
        <v>1.7</v>
      </c>
      <c r="N49" s="106">
        <v>1.8</v>
      </c>
      <c r="O49" s="107"/>
    </row>
    <row r="50" spans="1:15" ht="13.5">
      <c r="A50" s="89"/>
      <c r="B50" s="289"/>
      <c r="C50" s="108"/>
      <c r="D50" s="142" t="s">
        <v>67</v>
      </c>
      <c r="E50" s="111">
        <v>2</v>
      </c>
      <c r="F50" s="111">
        <v>1.5</v>
      </c>
      <c r="G50" s="111">
        <v>1.5</v>
      </c>
      <c r="H50" s="111">
        <v>1.6</v>
      </c>
      <c r="I50" s="111">
        <v>1.8</v>
      </c>
      <c r="J50" s="111">
        <v>1.8</v>
      </c>
      <c r="K50" s="112">
        <v>1.7</v>
      </c>
      <c r="L50" s="111">
        <v>1.5</v>
      </c>
      <c r="M50" s="111">
        <v>1.6</v>
      </c>
      <c r="N50" s="113">
        <v>1.7</v>
      </c>
      <c r="O50" s="114"/>
    </row>
    <row r="51" spans="1:15" ht="13.5">
      <c r="A51" s="89"/>
      <c r="B51" s="289"/>
      <c r="C51" s="108"/>
      <c r="D51" s="142" t="s">
        <v>68</v>
      </c>
      <c r="E51" s="111">
        <v>1.5</v>
      </c>
      <c r="F51" s="111">
        <v>1.6</v>
      </c>
      <c r="G51" s="111">
        <v>1.7</v>
      </c>
      <c r="H51" s="111">
        <v>1.9</v>
      </c>
      <c r="I51" s="111">
        <v>2.1</v>
      </c>
      <c r="J51" s="111">
        <v>2</v>
      </c>
      <c r="K51" s="112">
        <v>2</v>
      </c>
      <c r="L51" s="111">
        <v>1.6</v>
      </c>
      <c r="M51" s="111">
        <v>1.8</v>
      </c>
      <c r="N51" s="113">
        <v>1.9</v>
      </c>
      <c r="O51" s="114"/>
    </row>
    <row r="52" spans="1:15" ht="13.5">
      <c r="A52" s="89"/>
      <c r="B52" s="289"/>
      <c r="C52" s="115"/>
      <c r="D52" s="143" t="s">
        <v>69</v>
      </c>
      <c r="E52" s="136">
        <v>2</v>
      </c>
      <c r="F52" s="136">
        <v>2</v>
      </c>
      <c r="G52" s="136">
        <v>2.1</v>
      </c>
      <c r="H52" s="136">
        <v>2.5</v>
      </c>
      <c r="I52" s="136">
        <v>3.1</v>
      </c>
      <c r="J52" s="136">
        <v>2.8</v>
      </c>
      <c r="K52" s="137">
        <v>2.6</v>
      </c>
      <c r="L52" s="118">
        <v>2.1</v>
      </c>
      <c r="M52" s="118">
        <v>2.6</v>
      </c>
      <c r="N52" s="120">
        <v>2.5</v>
      </c>
      <c r="O52" s="121">
        <v>1.75</v>
      </c>
    </row>
    <row r="53" spans="1:15" ht="13.5">
      <c r="A53" s="89"/>
      <c r="B53" s="289"/>
      <c r="C53" s="115" t="s">
        <v>88</v>
      </c>
      <c r="D53" s="144"/>
      <c r="E53" s="124">
        <v>29</v>
      </c>
      <c r="F53" s="124">
        <v>29</v>
      </c>
      <c r="G53" s="124">
        <v>29</v>
      </c>
      <c r="H53" s="124">
        <v>29</v>
      </c>
      <c r="I53" s="124">
        <v>29</v>
      </c>
      <c r="J53" s="124">
        <v>29</v>
      </c>
      <c r="K53" s="125">
        <v>29</v>
      </c>
      <c r="L53" s="124">
        <v>29</v>
      </c>
      <c r="M53" s="124">
        <v>29</v>
      </c>
      <c r="N53" s="126">
        <v>29</v>
      </c>
      <c r="O53" s="127" t="s">
        <v>70</v>
      </c>
    </row>
    <row r="54" spans="1:15" ht="25.5" customHeight="1">
      <c r="A54" s="89"/>
      <c r="B54" s="289"/>
      <c r="C54" s="294" t="s">
        <v>0</v>
      </c>
      <c r="D54" s="295"/>
      <c r="E54" s="124">
        <v>25</v>
      </c>
      <c r="F54" s="124">
        <v>27</v>
      </c>
      <c r="G54" s="124">
        <v>27</v>
      </c>
      <c r="H54" s="124">
        <v>22</v>
      </c>
      <c r="I54" s="124">
        <v>19</v>
      </c>
      <c r="J54" s="125">
        <v>20</v>
      </c>
      <c r="K54" s="124">
        <v>26</v>
      </c>
      <c r="L54" s="124">
        <v>26</v>
      </c>
      <c r="M54" s="124">
        <v>27</v>
      </c>
      <c r="N54" s="126">
        <v>26</v>
      </c>
      <c r="O54" s="114"/>
    </row>
    <row r="55" spans="1:15" ht="14.25" thickBot="1">
      <c r="A55" s="89"/>
      <c r="B55" s="290"/>
      <c r="C55" s="128" t="s">
        <v>1</v>
      </c>
      <c r="D55" s="145"/>
      <c r="E55" s="131">
        <v>86</v>
      </c>
      <c r="F55" s="131">
        <v>93</v>
      </c>
      <c r="G55" s="131">
        <v>93</v>
      </c>
      <c r="H55" s="131">
        <v>76</v>
      </c>
      <c r="I55" s="131">
        <v>66</v>
      </c>
      <c r="J55" s="131">
        <v>69</v>
      </c>
      <c r="K55" s="131">
        <v>90</v>
      </c>
      <c r="L55" s="131">
        <v>90</v>
      </c>
      <c r="M55" s="131">
        <v>93</v>
      </c>
      <c r="N55" s="133">
        <v>89.65517241379311</v>
      </c>
      <c r="O55" s="134"/>
    </row>
    <row r="56" spans="1:15" ht="13.5">
      <c r="A56" s="83"/>
      <c r="B56" s="86"/>
      <c r="C56" s="84"/>
      <c r="D56" s="84"/>
      <c r="E56" s="87"/>
      <c r="F56" s="87"/>
      <c r="G56" s="87"/>
      <c r="H56" s="87"/>
      <c r="I56" s="87"/>
      <c r="J56" s="87"/>
      <c r="K56" s="87"/>
      <c r="L56" s="87"/>
      <c r="M56" s="87"/>
      <c r="N56" s="87"/>
      <c r="O56" s="88"/>
    </row>
  </sheetData>
  <sheetProtection/>
  <mergeCells count="25">
    <mergeCell ref="B42:B48"/>
    <mergeCell ref="C47:D47"/>
    <mergeCell ref="C12:D12"/>
    <mergeCell ref="B28:B34"/>
    <mergeCell ref="B35:B41"/>
    <mergeCell ref="B21:B27"/>
    <mergeCell ref="C26:D26"/>
    <mergeCell ref="C33:D33"/>
    <mergeCell ref="B49:B55"/>
    <mergeCell ref="C54:D54"/>
    <mergeCell ref="C19:D19"/>
    <mergeCell ref="O4:O6"/>
    <mergeCell ref="L5:L6"/>
    <mergeCell ref="M5:M6"/>
    <mergeCell ref="N5:N6"/>
    <mergeCell ref="C40:D40"/>
    <mergeCell ref="G5:G6"/>
    <mergeCell ref="B14:B20"/>
    <mergeCell ref="F5:F6"/>
    <mergeCell ref="I5:I6"/>
    <mergeCell ref="K5:K6"/>
    <mergeCell ref="J5:J6"/>
    <mergeCell ref="B7:B13"/>
    <mergeCell ref="H5:H6"/>
    <mergeCell ref="E5:E6"/>
  </mergeCells>
  <printOptions/>
  <pageMargins left="0.7" right="0.7" top="0.2916666666666667" bottom="0.21875" header="0.3" footer="0.3"/>
  <pageSetup fitToHeight="1" fitToWidth="1" horizontalDpi="600" verticalDpi="600" orientation="landscape" paperSize="8" scale="94" r:id="rId1"/>
</worksheet>
</file>

<file path=xl/worksheets/sheet5.xml><?xml version="1.0" encoding="utf-8"?>
<worksheet xmlns="http://schemas.openxmlformats.org/spreadsheetml/2006/main" xmlns:r="http://schemas.openxmlformats.org/officeDocument/2006/relationships">
  <sheetPr>
    <pageSetUpPr fitToPage="1"/>
  </sheetPr>
  <dimension ref="A2:T74"/>
  <sheetViews>
    <sheetView zoomScaleSheetLayoutView="125" zoomScalePageLayoutView="0" workbookViewId="0" topLeftCell="A1">
      <selection activeCell="C18" sqref="C18"/>
    </sheetView>
  </sheetViews>
  <sheetFormatPr defaultColWidth="9.00390625" defaultRowHeight="13.5"/>
  <cols>
    <col min="1" max="1" width="1.37890625" style="2" customWidth="1"/>
    <col min="2" max="2" width="4.00390625" style="2" customWidth="1"/>
    <col min="3" max="3" width="14.875" style="2" bestFit="1" customWidth="1"/>
    <col min="4" max="4" width="7.00390625" style="2" bestFit="1" customWidth="1"/>
    <col min="5" max="6" width="4.875" style="2" bestFit="1" customWidth="1"/>
    <col min="7" max="15" width="5.125" style="2" customWidth="1"/>
    <col min="16" max="16" width="16.50390625" style="2" bestFit="1" customWidth="1"/>
    <col min="17" max="17" width="1.12109375" style="2" customWidth="1"/>
    <col min="18" max="19" width="9.00390625" style="2" customWidth="1"/>
    <col min="20" max="20" width="4.00390625" style="2" customWidth="1"/>
    <col min="21" max="16384" width="9.00390625" style="2" customWidth="1"/>
  </cols>
  <sheetData>
    <row r="1" ht="9" customHeight="1"/>
    <row r="2" spans="1:20" ht="19.5" customHeight="1">
      <c r="A2" s="3"/>
      <c r="B2" s="4" t="s">
        <v>3</v>
      </c>
      <c r="C2" s="5"/>
      <c r="D2" s="5"/>
      <c r="E2" s="6"/>
      <c r="F2" s="6"/>
      <c r="G2" s="6"/>
      <c r="H2" s="6"/>
      <c r="I2" s="6"/>
      <c r="J2" s="6"/>
      <c r="K2" s="6"/>
      <c r="L2" s="6"/>
      <c r="M2" s="6"/>
      <c r="N2" s="6"/>
      <c r="O2" s="6"/>
      <c r="P2" s="6"/>
      <c r="Q2" s="7"/>
      <c r="R2" s="7"/>
      <c r="S2" s="7"/>
      <c r="T2" s="7"/>
    </row>
    <row r="3" spans="1:16" ht="7.5" customHeight="1" thickBot="1">
      <c r="A3" s="8"/>
      <c r="B3" s="8"/>
      <c r="C3" s="8"/>
      <c r="D3" s="8"/>
      <c r="E3" s="8"/>
      <c r="F3" s="8"/>
      <c r="G3" s="8"/>
      <c r="H3" s="8"/>
      <c r="I3" s="8"/>
      <c r="J3" s="8"/>
      <c r="K3" s="8"/>
      <c r="L3" s="8"/>
      <c r="M3" s="8"/>
      <c r="N3" s="8"/>
      <c r="O3" s="8"/>
      <c r="P3" s="8"/>
    </row>
    <row r="4" spans="1:16" ht="14.25" customHeight="1">
      <c r="A4" s="8"/>
      <c r="B4" s="9"/>
      <c r="C4" s="10"/>
      <c r="D4" s="11" t="s">
        <v>4</v>
      </c>
      <c r="E4" s="12"/>
      <c r="F4" s="13" t="s">
        <v>5</v>
      </c>
      <c r="G4" s="15"/>
      <c r="H4" s="14"/>
      <c r="I4" s="15"/>
      <c r="J4" s="14"/>
      <c r="K4" s="15"/>
      <c r="L4" s="15"/>
      <c r="M4" s="15"/>
      <c r="N4" s="14"/>
      <c r="O4" s="72"/>
      <c r="P4" s="309" t="s">
        <v>6</v>
      </c>
    </row>
    <row r="5" spans="1:16" ht="12" customHeight="1">
      <c r="A5" s="8"/>
      <c r="B5" s="16"/>
      <c r="C5" s="17"/>
      <c r="D5" s="18"/>
      <c r="E5" s="19" t="s">
        <v>89</v>
      </c>
      <c r="F5" s="320">
        <v>12</v>
      </c>
      <c r="G5" s="312">
        <v>13</v>
      </c>
      <c r="H5" s="312">
        <v>14</v>
      </c>
      <c r="I5" s="316">
        <v>15</v>
      </c>
      <c r="J5" s="316">
        <v>16</v>
      </c>
      <c r="K5" s="316">
        <v>17</v>
      </c>
      <c r="L5" s="312">
        <v>18</v>
      </c>
      <c r="M5" s="312">
        <v>19</v>
      </c>
      <c r="N5" s="314">
        <v>20</v>
      </c>
      <c r="O5" s="322">
        <v>21</v>
      </c>
      <c r="P5" s="310"/>
    </row>
    <row r="6" spans="1:16" ht="12" customHeight="1" thickBot="1">
      <c r="A6" s="8"/>
      <c r="B6" s="16"/>
      <c r="C6" s="17"/>
      <c r="D6" s="17"/>
      <c r="E6" s="20"/>
      <c r="F6" s="321"/>
      <c r="G6" s="313"/>
      <c r="H6" s="313"/>
      <c r="I6" s="317"/>
      <c r="J6" s="317"/>
      <c r="K6" s="317"/>
      <c r="L6" s="313"/>
      <c r="M6" s="313"/>
      <c r="N6" s="315"/>
      <c r="O6" s="323"/>
      <c r="P6" s="311"/>
    </row>
    <row r="7" spans="1:16" ht="18" customHeight="1">
      <c r="A7" s="8"/>
      <c r="B7" s="303" t="s">
        <v>7</v>
      </c>
      <c r="C7" s="21" t="s">
        <v>8</v>
      </c>
      <c r="D7" s="22"/>
      <c r="E7" s="23">
        <v>3.3</v>
      </c>
      <c r="F7" s="24">
        <v>2.9</v>
      </c>
      <c r="G7" s="25">
        <v>2.9</v>
      </c>
      <c r="H7" s="25">
        <v>3</v>
      </c>
      <c r="I7" s="25">
        <v>2.8</v>
      </c>
      <c r="J7" s="23">
        <v>2.8</v>
      </c>
      <c r="K7" s="26">
        <v>2.8</v>
      </c>
      <c r="L7" s="26">
        <v>2.7</v>
      </c>
      <c r="M7" s="26">
        <v>2.5</v>
      </c>
      <c r="N7" s="71">
        <v>2.6</v>
      </c>
      <c r="O7" s="27">
        <v>2.5</v>
      </c>
      <c r="P7" s="28"/>
    </row>
    <row r="8" spans="1:16" ht="18" customHeight="1">
      <c r="A8" s="8"/>
      <c r="B8" s="304"/>
      <c r="C8" s="29"/>
      <c r="D8" s="30" t="s">
        <v>9</v>
      </c>
      <c r="E8" s="31">
        <v>2.3</v>
      </c>
      <c r="F8" s="32">
        <v>2</v>
      </c>
      <c r="G8" s="33">
        <v>2.1</v>
      </c>
      <c r="H8" s="33">
        <v>2.1</v>
      </c>
      <c r="I8" s="33">
        <v>2</v>
      </c>
      <c r="J8" s="31">
        <v>1.9</v>
      </c>
      <c r="K8" s="33">
        <v>2.2</v>
      </c>
      <c r="L8" s="33">
        <v>2</v>
      </c>
      <c r="M8" s="33">
        <v>1.8</v>
      </c>
      <c r="N8" s="31">
        <v>2.3</v>
      </c>
      <c r="O8" s="34">
        <v>1.7</v>
      </c>
      <c r="P8" s="35"/>
    </row>
    <row r="9" spans="1:16" ht="18" customHeight="1">
      <c r="A9" s="8"/>
      <c r="B9" s="304"/>
      <c r="C9" s="29"/>
      <c r="D9" s="30" t="s">
        <v>10</v>
      </c>
      <c r="E9" s="31">
        <v>3.4</v>
      </c>
      <c r="F9" s="32">
        <v>2.9</v>
      </c>
      <c r="G9" s="33">
        <v>2.9</v>
      </c>
      <c r="H9" s="33">
        <v>3</v>
      </c>
      <c r="I9" s="33">
        <v>2.8</v>
      </c>
      <c r="J9" s="31">
        <v>2.8</v>
      </c>
      <c r="K9" s="33">
        <v>2.7</v>
      </c>
      <c r="L9" s="33">
        <v>2.7</v>
      </c>
      <c r="M9" s="33">
        <v>2.5</v>
      </c>
      <c r="N9" s="31">
        <v>2.4</v>
      </c>
      <c r="O9" s="34">
        <v>2.5</v>
      </c>
      <c r="P9" s="35"/>
    </row>
    <row r="10" spans="1:16" ht="18" customHeight="1">
      <c r="A10" s="8"/>
      <c r="B10" s="304"/>
      <c r="C10" s="36"/>
      <c r="D10" s="37" t="s">
        <v>11</v>
      </c>
      <c r="E10" s="38">
        <v>3.6</v>
      </c>
      <c r="F10" s="39">
        <v>3.2</v>
      </c>
      <c r="G10" s="40">
        <v>3.1</v>
      </c>
      <c r="H10" s="40">
        <v>3.4</v>
      </c>
      <c r="I10" s="40">
        <v>3.2</v>
      </c>
      <c r="J10" s="38">
        <v>3.1</v>
      </c>
      <c r="K10" s="40">
        <v>3.2</v>
      </c>
      <c r="L10" s="40">
        <v>3</v>
      </c>
      <c r="M10" s="40">
        <v>2.9</v>
      </c>
      <c r="N10" s="38">
        <v>2.9</v>
      </c>
      <c r="O10" s="41">
        <v>2.8</v>
      </c>
      <c r="P10" s="42">
        <f>AVERAGE(F7:N7)</f>
        <v>2.777777777777778</v>
      </c>
    </row>
    <row r="11" spans="1:16" ht="18" customHeight="1">
      <c r="A11" s="8"/>
      <c r="B11" s="304"/>
      <c r="C11" s="36" t="s">
        <v>90</v>
      </c>
      <c r="D11" s="43"/>
      <c r="E11" s="44">
        <v>49</v>
      </c>
      <c r="F11" s="45">
        <v>49</v>
      </c>
      <c r="G11" s="46">
        <v>49</v>
      </c>
      <c r="H11" s="46">
        <v>49</v>
      </c>
      <c r="I11" s="46">
        <v>49</v>
      </c>
      <c r="J11" s="44">
        <v>49</v>
      </c>
      <c r="K11" s="46">
        <v>49</v>
      </c>
      <c r="L11" s="46">
        <v>49</v>
      </c>
      <c r="M11" s="46">
        <v>49</v>
      </c>
      <c r="N11" s="44">
        <v>49</v>
      </c>
      <c r="O11" s="47">
        <v>49</v>
      </c>
      <c r="P11" s="48" t="s">
        <v>12</v>
      </c>
    </row>
    <row r="12" spans="1:16" ht="24" customHeight="1">
      <c r="A12" s="8"/>
      <c r="B12" s="304"/>
      <c r="C12" s="306" t="s">
        <v>13</v>
      </c>
      <c r="D12" s="307"/>
      <c r="E12" s="44">
        <v>25</v>
      </c>
      <c r="F12" s="45">
        <v>32</v>
      </c>
      <c r="G12" s="46">
        <v>33</v>
      </c>
      <c r="H12" s="46">
        <v>29</v>
      </c>
      <c r="I12" s="46">
        <v>31</v>
      </c>
      <c r="J12" s="44">
        <v>31</v>
      </c>
      <c r="K12" s="46">
        <v>31</v>
      </c>
      <c r="L12" s="46">
        <v>30</v>
      </c>
      <c r="M12" s="46">
        <v>30</v>
      </c>
      <c r="N12" s="44">
        <v>38</v>
      </c>
      <c r="O12" s="47">
        <v>35</v>
      </c>
      <c r="P12" s="35"/>
    </row>
    <row r="13" spans="1:16" ht="18" customHeight="1" thickBot="1">
      <c r="A13" s="8"/>
      <c r="B13" s="305"/>
      <c r="C13" s="49" t="s">
        <v>14</v>
      </c>
      <c r="D13" s="50"/>
      <c r="E13" s="51">
        <v>51</v>
      </c>
      <c r="F13" s="52">
        <v>65</v>
      </c>
      <c r="G13" s="53">
        <v>67</v>
      </c>
      <c r="H13" s="53">
        <v>59</v>
      </c>
      <c r="I13" s="53">
        <v>63</v>
      </c>
      <c r="J13" s="51">
        <v>63</v>
      </c>
      <c r="K13" s="53">
        <v>63</v>
      </c>
      <c r="L13" s="53">
        <v>61</v>
      </c>
      <c r="M13" s="53">
        <v>61</v>
      </c>
      <c r="N13" s="54">
        <v>78</v>
      </c>
      <c r="O13" s="73">
        <v>71</v>
      </c>
      <c r="P13" s="55"/>
    </row>
    <row r="14" spans="1:16" ht="18" customHeight="1">
      <c r="A14" s="8"/>
      <c r="B14" s="308" t="s">
        <v>15</v>
      </c>
      <c r="C14" s="21" t="s">
        <v>8</v>
      </c>
      <c r="D14" s="22"/>
      <c r="E14" s="56">
        <v>3.1</v>
      </c>
      <c r="F14" s="57">
        <v>3.5</v>
      </c>
      <c r="G14" s="58">
        <v>3</v>
      </c>
      <c r="H14" s="58">
        <v>3</v>
      </c>
      <c r="I14" s="58">
        <v>3.2</v>
      </c>
      <c r="J14" s="56">
        <v>3</v>
      </c>
      <c r="K14" s="26">
        <v>3.1</v>
      </c>
      <c r="L14" s="26">
        <v>3.3</v>
      </c>
      <c r="M14" s="26">
        <v>3.2</v>
      </c>
      <c r="N14" s="71">
        <v>3.4</v>
      </c>
      <c r="O14" s="27">
        <v>2.9</v>
      </c>
      <c r="P14" s="28"/>
    </row>
    <row r="15" spans="1:16" ht="18" customHeight="1">
      <c r="A15" s="8"/>
      <c r="B15" s="304"/>
      <c r="C15" s="29"/>
      <c r="D15" s="30" t="s">
        <v>9</v>
      </c>
      <c r="E15" s="31">
        <v>2.7</v>
      </c>
      <c r="F15" s="32">
        <v>3.1</v>
      </c>
      <c r="G15" s="33">
        <v>2.6</v>
      </c>
      <c r="H15" s="33">
        <v>2.4</v>
      </c>
      <c r="I15" s="33">
        <v>2.7</v>
      </c>
      <c r="J15" s="31">
        <v>2.7</v>
      </c>
      <c r="K15" s="33">
        <v>2.8</v>
      </c>
      <c r="L15" s="33">
        <v>3</v>
      </c>
      <c r="M15" s="33">
        <v>2.6</v>
      </c>
      <c r="N15" s="31">
        <v>3.1</v>
      </c>
      <c r="O15" s="34">
        <v>2.5</v>
      </c>
      <c r="P15" s="35"/>
    </row>
    <row r="16" spans="1:16" ht="18" customHeight="1">
      <c r="A16" s="8"/>
      <c r="B16" s="304"/>
      <c r="C16" s="29"/>
      <c r="D16" s="30" t="s">
        <v>10</v>
      </c>
      <c r="E16" s="31">
        <v>3</v>
      </c>
      <c r="F16" s="32">
        <v>3.1</v>
      </c>
      <c r="G16" s="33">
        <v>2.6</v>
      </c>
      <c r="H16" s="33">
        <v>3.1</v>
      </c>
      <c r="I16" s="33">
        <v>3.2</v>
      </c>
      <c r="J16" s="31">
        <v>2.8</v>
      </c>
      <c r="K16" s="33">
        <v>2.9</v>
      </c>
      <c r="L16" s="33">
        <v>3</v>
      </c>
      <c r="M16" s="33">
        <v>3.2</v>
      </c>
      <c r="N16" s="31">
        <v>3</v>
      </c>
      <c r="O16" s="34">
        <v>2.8</v>
      </c>
      <c r="P16" s="35"/>
    </row>
    <row r="17" spans="1:16" ht="18" customHeight="1">
      <c r="A17" s="8"/>
      <c r="B17" s="304"/>
      <c r="C17" s="36"/>
      <c r="D17" s="37" t="s">
        <v>11</v>
      </c>
      <c r="E17" s="56">
        <v>3.5</v>
      </c>
      <c r="F17" s="57">
        <v>4.2</v>
      </c>
      <c r="G17" s="58">
        <v>3.7</v>
      </c>
      <c r="H17" s="58">
        <v>3.6</v>
      </c>
      <c r="I17" s="58">
        <v>3.7</v>
      </c>
      <c r="J17" s="56">
        <v>3.6</v>
      </c>
      <c r="K17" s="40">
        <v>3.6</v>
      </c>
      <c r="L17" s="40">
        <v>3.8</v>
      </c>
      <c r="M17" s="40">
        <v>3.7</v>
      </c>
      <c r="N17" s="38">
        <v>4</v>
      </c>
      <c r="O17" s="41">
        <v>3.2</v>
      </c>
      <c r="P17" s="42">
        <f>AVERAGE(F14:N14)</f>
        <v>3.1888888888888887</v>
      </c>
    </row>
    <row r="18" spans="1:16" ht="18" customHeight="1">
      <c r="A18" s="8"/>
      <c r="B18" s="304"/>
      <c r="C18" s="36" t="s">
        <v>16</v>
      </c>
      <c r="D18" s="43"/>
      <c r="E18" s="44">
        <v>33</v>
      </c>
      <c r="F18" s="45">
        <v>32</v>
      </c>
      <c r="G18" s="46">
        <v>32</v>
      </c>
      <c r="H18" s="46">
        <v>32</v>
      </c>
      <c r="I18" s="46">
        <v>32</v>
      </c>
      <c r="J18" s="44">
        <v>32</v>
      </c>
      <c r="K18" s="59">
        <v>32</v>
      </c>
      <c r="L18" s="59">
        <v>32</v>
      </c>
      <c r="M18" s="59">
        <v>32</v>
      </c>
      <c r="N18" s="44">
        <v>32</v>
      </c>
      <c r="O18" s="47">
        <v>32</v>
      </c>
      <c r="P18" s="48" t="s">
        <v>12</v>
      </c>
    </row>
    <row r="19" spans="1:16" ht="24" customHeight="1">
      <c r="A19" s="8"/>
      <c r="B19" s="304"/>
      <c r="C19" s="306" t="s">
        <v>17</v>
      </c>
      <c r="D19" s="307"/>
      <c r="E19" s="44">
        <v>13</v>
      </c>
      <c r="F19" s="45">
        <v>15</v>
      </c>
      <c r="G19" s="46">
        <v>16</v>
      </c>
      <c r="H19" s="46">
        <v>15</v>
      </c>
      <c r="I19" s="46">
        <v>13</v>
      </c>
      <c r="J19" s="44">
        <v>14</v>
      </c>
      <c r="K19" s="59">
        <v>14</v>
      </c>
      <c r="L19" s="59">
        <v>13</v>
      </c>
      <c r="M19" s="59">
        <v>17</v>
      </c>
      <c r="N19" s="44">
        <v>15</v>
      </c>
      <c r="O19" s="47">
        <v>17</v>
      </c>
      <c r="P19" s="35"/>
    </row>
    <row r="20" spans="1:16" ht="18" customHeight="1" thickBot="1">
      <c r="A20" s="8"/>
      <c r="B20" s="305"/>
      <c r="C20" s="49" t="s">
        <v>18</v>
      </c>
      <c r="D20" s="50"/>
      <c r="E20" s="51">
        <v>39</v>
      </c>
      <c r="F20" s="52">
        <v>47</v>
      </c>
      <c r="G20" s="53">
        <v>50</v>
      </c>
      <c r="H20" s="53">
        <v>47</v>
      </c>
      <c r="I20" s="53">
        <v>41</v>
      </c>
      <c r="J20" s="51">
        <v>44</v>
      </c>
      <c r="K20" s="53">
        <v>44</v>
      </c>
      <c r="L20" s="53">
        <v>41</v>
      </c>
      <c r="M20" s="53">
        <v>53</v>
      </c>
      <c r="N20" s="54">
        <v>47</v>
      </c>
      <c r="O20" s="73">
        <v>53</v>
      </c>
      <c r="P20" s="55"/>
    </row>
    <row r="21" spans="1:16" ht="18" customHeight="1">
      <c r="A21" s="8"/>
      <c r="B21" s="303" t="s">
        <v>19</v>
      </c>
      <c r="C21" s="29" t="s">
        <v>8</v>
      </c>
      <c r="D21" s="60"/>
      <c r="E21" s="23">
        <v>2.9</v>
      </c>
      <c r="F21" s="24">
        <v>2.6</v>
      </c>
      <c r="G21" s="25">
        <v>2.7</v>
      </c>
      <c r="H21" s="25">
        <v>2.8</v>
      </c>
      <c r="I21" s="25">
        <v>3</v>
      </c>
      <c r="J21" s="23">
        <v>2.9</v>
      </c>
      <c r="K21" s="26">
        <v>2.9</v>
      </c>
      <c r="L21" s="26">
        <v>2.7</v>
      </c>
      <c r="M21" s="26">
        <v>2.7</v>
      </c>
      <c r="N21" s="71">
        <v>2.8</v>
      </c>
      <c r="O21" s="27">
        <v>2.8</v>
      </c>
      <c r="P21" s="28"/>
    </row>
    <row r="22" spans="1:16" ht="18" customHeight="1">
      <c r="A22" s="8"/>
      <c r="B22" s="304"/>
      <c r="C22" s="29"/>
      <c r="D22" s="30" t="s">
        <v>9</v>
      </c>
      <c r="E22" s="31">
        <v>2.6</v>
      </c>
      <c r="F22" s="32">
        <v>2.2</v>
      </c>
      <c r="G22" s="33">
        <v>2.3</v>
      </c>
      <c r="H22" s="33">
        <v>2.5</v>
      </c>
      <c r="I22" s="33">
        <v>2.7</v>
      </c>
      <c r="J22" s="31">
        <v>2.5</v>
      </c>
      <c r="K22" s="33">
        <v>2.5</v>
      </c>
      <c r="L22" s="33">
        <v>2.4</v>
      </c>
      <c r="M22" s="33">
        <v>2.4</v>
      </c>
      <c r="N22" s="31">
        <v>2.5</v>
      </c>
      <c r="O22" s="34">
        <v>2.4</v>
      </c>
      <c r="P22" s="35"/>
    </row>
    <row r="23" spans="1:16" ht="18" customHeight="1">
      <c r="A23" s="8"/>
      <c r="B23" s="304"/>
      <c r="C23" s="29"/>
      <c r="D23" s="30" t="s">
        <v>10</v>
      </c>
      <c r="E23" s="31">
        <v>3.1</v>
      </c>
      <c r="F23" s="32">
        <v>2.8</v>
      </c>
      <c r="G23" s="33">
        <v>2.8</v>
      </c>
      <c r="H23" s="33">
        <v>3</v>
      </c>
      <c r="I23" s="33">
        <v>3.2</v>
      </c>
      <c r="J23" s="31">
        <v>3.1</v>
      </c>
      <c r="K23" s="33">
        <v>3.1</v>
      </c>
      <c r="L23" s="33">
        <v>2.8</v>
      </c>
      <c r="M23" s="33">
        <v>2.8</v>
      </c>
      <c r="N23" s="31">
        <v>2.9</v>
      </c>
      <c r="O23" s="34">
        <v>2.8</v>
      </c>
      <c r="P23" s="35"/>
    </row>
    <row r="24" spans="1:16" ht="18" customHeight="1">
      <c r="A24" s="8"/>
      <c r="B24" s="304"/>
      <c r="C24" s="36"/>
      <c r="D24" s="37" t="s">
        <v>11</v>
      </c>
      <c r="E24" s="38">
        <v>3.2</v>
      </c>
      <c r="F24" s="39">
        <v>2.9</v>
      </c>
      <c r="G24" s="40">
        <v>3</v>
      </c>
      <c r="H24" s="40">
        <v>3.1</v>
      </c>
      <c r="I24" s="40">
        <v>3.2</v>
      </c>
      <c r="J24" s="38">
        <v>3.2</v>
      </c>
      <c r="K24" s="40">
        <v>3.2</v>
      </c>
      <c r="L24" s="40">
        <v>3</v>
      </c>
      <c r="M24" s="40">
        <v>2.9</v>
      </c>
      <c r="N24" s="38">
        <v>3</v>
      </c>
      <c r="O24" s="41">
        <v>3.2</v>
      </c>
      <c r="P24" s="61">
        <f>AVERAGE(F21:N21)</f>
        <v>2.788888888888889</v>
      </c>
    </row>
    <row r="25" spans="1:16" ht="18" customHeight="1">
      <c r="A25" s="8"/>
      <c r="B25" s="304"/>
      <c r="C25" s="36" t="s">
        <v>20</v>
      </c>
      <c r="D25" s="43"/>
      <c r="E25" s="44">
        <v>28</v>
      </c>
      <c r="F25" s="45">
        <v>28</v>
      </c>
      <c r="G25" s="46">
        <v>28</v>
      </c>
      <c r="H25" s="46">
        <v>28</v>
      </c>
      <c r="I25" s="46">
        <v>28</v>
      </c>
      <c r="J25" s="44">
        <v>28</v>
      </c>
      <c r="K25" s="59">
        <v>28</v>
      </c>
      <c r="L25" s="59">
        <v>28</v>
      </c>
      <c r="M25" s="59">
        <v>28</v>
      </c>
      <c r="N25" s="44">
        <v>28</v>
      </c>
      <c r="O25" s="47">
        <v>28</v>
      </c>
      <c r="P25" s="48" t="s">
        <v>12</v>
      </c>
    </row>
    <row r="26" spans="1:16" ht="24" customHeight="1">
      <c r="A26" s="8"/>
      <c r="B26" s="304"/>
      <c r="C26" s="306" t="s">
        <v>21</v>
      </c>
      <c r="D26" s="307"/>
      <c r="E26" s="44">
        <v>13</v>
      </c>
      <c r="F26" s="45">
        <v>18</v>
      </c>
      <c r="G26" s="46">
        <v>17</v>
      </c>
      <c r="H26" s="46">
        <v>13</v>
      </c>
      <c r="I26" s="46">
        <v>14</v>
      </c>
      <c r="J26" s="44">
        <v>14</v>
      </c>
      <c r="K26" s="59">
        <v>13</v>
      </c>
      <c r="L26" s="59">
        <v>18</v>
      </c>
      <c r="M26" s="59">
        <v>16</v>
      </c>
      <c r="N26" s="44">
        <v>15</v>
      </c>
      <c r="O26" s="47">
        <v>15</v>
      </c>
      <c r="P26" s="35"/>
    </row>
    <row r="27" spans="1:16" ht="18" customHeight="1" thickBot="1">
      <c r="A27" s="8"/>
      <c r="B27" s="305"/>
      <c r="C27" s="49" t="s">
        <v>22</v>
      </c>
      <c r="D27" s="50"/>
      <c r="E27" s="51">
        <v>46.42857142857143</v>
      </c>
      <c r="F27" s="52">
        <v>64</v>
      </c>
      <c r="G27" s="53">
        <v>61</v>
      </c>
      <c r="H27" s="53">
        <v>46</v>
      </c>
      <c r="I27" s="53">
        <v>50</v>
      </c>
      <c r="J27" s="51">
        <v>50</v>
      </c>
      <c r="K27" s="53">
        <v>46</v>
      </c>
      <c r="L27" s="53">
        <v>64</v>
      </c>
      <c r="M27" s="53">
        <v>57</v>
      </c>
      <c r="N27" s="54">
        <v>54</v>
      </c>
      <c r="O27" s="73">
        <v>54</v>
      </c>
      <c r="P27" s="55"/>
    </row>
    <row r="28" spans="1:16" ht="18" customHeight="1">
      <c r="A28" s="8"/>
      <c r="B28" s="308" t="s">
        <v>23</v>
      </c>
      <c r="C28" s="29" t="s">
        <v>8</v>
      </c>
      <c r="D28" s="60"/>
      <c r="E28" s="56">
        <v>2</v>
      </c>
      <c r="F28" s="57">
        <v>1.9</v>
      </c>
      <c r="G28" s="58">
        <v>2</v>
      </c>
      <c r="H28" s="58">
        <v>2</v>
      </c>
      <c r="I28" s="58">
        <v>2.1</v>
      </c>
      <c r="J28" s="56">
        <v>2.1</v>
      </c>
      <c r="K28" s="26">
        <v>2.1</v>
      </c>
      <c r="L28" s="26">
        <v>2.1</v>
      </c>
      <c r="M28" s="26">
        <v>2</v>
      </c>
      <c r="N28" s="71">
        <v>2</v>
      </c>
      <c r="O28" s="27">
        <v>1.9</v>
      </c>
      <c r="P28" s="28"/>
    </row>
    <row r="29" spans="1:16" ht="18" customHeight="1">
      <c r="A29" s="8"/>
      <c r="B29" s="304"/>
      <c r="C29" s="29"/>
      <c r="D29" s="30" t="s">
        <v>9</v>
      </c>
      <c r="E29" s="31">
        <v>1.7</v>
      </c>
      <c r="F29" s="32">
        <v>1.6</v>
      </c>
      <c r="G29" s="33">
        <v>1.7</v>
      </c>
      <c r="H29" s="33">
        <v>1.7</v>
      </c>
      <c r="I29" s="33">
        <v>1.8</v>
      </c>
      <c r="J29" s="31">
        <v>1.9</v>
      </c>
      <c r="K29" s="33">
        <v>1.8</v>
      </c>
      <c r="L29" s="33">
        <v>1.9</v>
      </c>
      <c r="M29" s="33">
        <v>1.8</v>
      </c>
      <c r="N29" s="31">
        <v>1.8</v>
      </c>
      <c r="O29" s="34">
        <v>1.7</v>
      </c>
      <c r="P29" s="35"/>
    </row>
    <row r="30" spans="1:16" ht="18" customHeight="1">
      <c r="A30" s="8"/>
      <c r="B30" s="304"/>
      <c r="C30" s="29"/>
      <c r="D30" s="30" t="s">
        <v>10</v>
      </c>
      <c r="E30" s="31">
        <v>2.2</v>
      </c>
      <c r="F30" s="32">
        <v>2.1</v>
      </c>
      <c r="G30" s="33">
        <v>2.3</v>
      </c>
      <c r="H30" s="33">
        <v>2.3</v>
      </c>
      <c r="I30" s="33">
        <v>2.4</v>
      </c>
      <c r="J30" s="31">
        <v>2.3</v>
      </c>
      <c r="K30" s="33">
        <v>2.3</v>
      </c>
      <c r="L30" s="33">
        <v>2.3</v>
      </c>
      <c r="M30" s="33">
        <v>2.2</v>
      </c>
      <c r="N30" s="31">
        <v>2.3</v>
      </c>
      <c r="O30" s="34">
        <v>2.2</v>
      </c>
      <c r="P30" s="35"/>
    </row>
    <row r="31" spans="1:16" ht="18" customHeight="1">
      <c r="A31" s="8"/>
      <c r="B31" s="304"/>
      <c r="C31" s="36"/>
      <c r="D31" s="37" t="s">
        <v>11</v>
      </c>
      <c r="E31" s="56">
        <v>3</v>
      </c>
      <c r="F31" s="57">
        <v>2.9</v>
      </c>
      <c r="G31" s="58">
        <v>2.9</v>
      </c>
      <c r="H31" s="58">
        <v>2.9</v>
      </c>
      <c r="I31" s="58">
        <v>3</v>
      </c>
      <c r="J31" s="58">
        <v>2.8</v>
      </c>
      <c r="K31" s="58">
        <v>3</v>
      </c>
      <c r="L31" s="58">
        <v>3</v>
      </c>
      <c r="M31" s="58">
        <v>2.8</v>
      </c>
      <c r="N31" s="38">
        <v>2.7</v>
      </c>
      <c r="O31" s="41">
        <v>2.8</v>
      </c>
      <c r="P31" s="42">
        <f>AVERAGE(F28:N28)</f>
        <v>2.033333333333333</v>
      </c>
    </row>
    <row r="32" spans="1:19" ht="18" customHeight="1">
      <c r="A32" s="8"/>
      <c r="B32" s="304"/>
      <c r="C32" s="36" t="s">
        <v>24</v>
      </c>
      <c r="D32" s="43"/>
      <c r="E32" s="44">
        <v>439</v>
      </c>
      <c r="F32" s="45">
        <v>426</v>
      </c>
      <c r="G32" s="46">
        <v>425</v>
      </c>
      <c r="H32" s="46">
        <v>426</v>
      </c>
      <c r="I32" s="46">
        <v>426</v>
      </c>
      <c r="J32" s="44">
        <v>426</v>
      </c>
      <c r="K32" s="46">
        <v>426</v>
      </c>
      <c r="L32" s="46">
        <v>426</v>
      </c>
      <c r="M32" s="46">
        <v>426</v>
      </c>
      <c r="N32" s="44">
        <v>423</v>
      </c>
      <c r="O32" s="47">
        <v>401</v>
      </c>
      <c r="P32" s="48" t="s">
        <v>12</v>
      </c>
      <c r="S32" s="62" t="s">
        <v>25</v>
      </c>
    </row>
    <row r="33" spans="1:19" ht="24" customHeight="1">
      <c r="A33" s="8"/>
      <c r="B33" s="304"/>
      <c r="C33" s="306" t="s">
        <v>26</v>
      </c>
      <c r="D33" s="307"/>
      <c r="E33" s="44">
        <v>340</v>
      </c>
      <c r="F33" s="45">
        <v>343</v>
      </c>
      <c r="G33" s="46">
        <v>339</v>
      </c>
      <c r="H33" s="46">
        <v>316</v>
      </c>
      <c r="I33" s="46">
        <v>280</v>
      </c>
      <c r="J33" s="44">
        <v>260</v>
      </c>
      <c r="K33" s="46">
        <v>294</v>
      </c>
      <c r="L33" s="46">
        <v>277</v>
      </c>
      <c r="M33" s="46">
        <v>322</v>
      </c>
      <c r="N33" s="44">
        <v>297</v>
      </c>
      <c r="O33" s="47">
        <v>310</v>
      </c>
      <c r="P33" s="35"/>
      <c r="S33" s="62" t="s">
        <v>27</v>
      </c>
    </row>
    <row r="34" spans="1:16" ht="18" customHeight="1" thickBot="1">
      <c r="A34" s="8"/>
      <c r="B34" s="305"/>
      <c r="C34" s="49" t="s">
        <v>28</v>
      </c>
      <c r="D34" s="50"/>
      <c r="E34" s="51">
        <v>77</v>
      </c>
      <c r="F34" s="52">
        <v>81</v>
      </c>
      <c r="G34" s="53">
        <v>80</v>
      </c>
      <c r="H34" s="53">
        <v>74</v>
      </c>
      <c r="I34" s="53">
        <v>66</v>
      </c>
      <c r="J34" s="51">
        <v>61</v>
      </c>
      <c r="K34" s="53">
        <v>69</v>
      </c>
      <c r="L34" s="53">
        <v>65</v>
      </c>
      <c r="M34" s="53">
        <v>76</v>
      </c>
      <c r="N34" s="54">
        <f>N33/N32*100</f>
        <v>70.2127659574468</v>
      </c>
      <c r="O34" s="74">
        <v>77</v>
      </c>
      <c r="P34" s="55"/>
    </row>
    <row r="35" spans="1:16" ht="18" customHeight="1">
      <c r="A35" s="8"/>
      <c r="B35" s="308" t="s">
        <v>29</v>
      </c>
      <c r="C35" s="29" t="s">
        <v>8</v>
      </c>
      <c r="D35" s="60"/>
      <c r="E35" s="56">
        <v>2</v>
      </c>
      <c r="F35" s="57">
        <v>1.9</v>
      </c>
      <c r="G35" s="58">
        <v>2</v>
      </c>
      <c r="H35" s="58">
        <v>2</v>
      </c>
      <c r="I35" s="58">
        <v>2.2</v>
      </c>
      <c r="J35" s="56">
        <v>2.1</v>
      </c>
      <c r="K35" s="26">
        <v>2.1</v>
      </c>
      <c r="L35" s="26">
        <v>2.1</v>
      </c>
      <c r="M35" s="26">
        <v>2</v>
      </c>
      <c r="N35" s="71">
        <v>2.1</v>
      </c>
      <c r="O35" s="27">
        <v>2</v>
      </c>
      <c r="P35" s="28"/>
    </row>
    <row r="36" spans="1:16" ht="18" customHeight="1">
      <c r="A36" s="8"/>
      <c r="B36" s="304"/>
      <c r="C36" s="29"/>
      <c r="D36" s="30" t="s">
        <v>9</v>
      </c>
      <c r="E36" s="31">
        <v>1.7</v>
      </c>
      <c r="F36" s="32">
        <v>1.6</v>
      </c>
      <c r="G36" s="33">
        <v>1.7</v>
      </c>
      <c r="H36" s="33">
        <v>1.7</v>
      </c>
      <c r="I36" s="33">
        <v>1.9</v>
      </c>
      <c r="J36" s="31">
        <v>1.9</v>
      </c>
      <c r="K36" s="33">
        <v>1.8</v>
      </c>
      <c r="L36" s="33">
        <v>1.9</v>
      </c>
      <c r="M36" s="33">
        <v>1.8</v>
      </c>
      <c r="N36" s="31">
        <v>1.8</v>
      </c>
      <c r="O36" s="34">
        <v>1.7</v>
      </c>
      <c r="P36" s="35"/>
    </row>
    <row r="37" spans="1:16" ht="18" customHeight="1">
      <c r="A37" s="8"/>
      <c r="B37" s="304"/>
      <c r="C37" s="29"/>
      <c r="D37" s="30" t="s">
        <v>10</v>
      </c>
      <c r="E37" s="31">
        <v>2.2</v>
      </c>
      <c r="F37" s="32">
        <v>2.2</v>
      </c>
      <c r="G37" s="33">
        <v>2.3</v>
      </c>
      <c r="H37" s="33">
        <v>2.3</v>
      </c>
      <c r="I37" s="33">
        <v>2.4</v>
      </c>
      <c r="J37" s="31">
        <v>2.4</v>
      </c>
      <c r="K37" s="33">
        <v>2.3</v>
      </c>
      <c r="L37" s="33">
        <v>2.4</v>
      </c>
      <c r="M37" s="33">
        <v>2.3</v>
      </c>
      <c r="N37" s="31">
        <v>2.3</v>
      </c>
      <c r="O37" s="34">
        <v>2.2</v>
      </c>
      <c r="P37" s="35"/>
    </row>
    <row r="38" spans="1:16" ht="18" customHeight="1">
      <c r="A38" s="8"/>
      <c r="B38" s="304"/>
      <c r="C38" s="36"/>
      <c r="D38" s="37" t="s">
        <v>11</v>
      </c>
      <c r="E38" s="56">
        <v>3</v>
      </c>
      <c r="F38" s="57">
        <v>2.9</v>
      </c>
      <c r="G38" s="58">
        <v>2.9</v>
      </c>
      <c r="H38" s="58">
        <v>2.9</v>
      </c>
      <c r="I38" s="58">
        <v>3</v>
      </c>
      <c r="J38" s="56">
        <v>2.9</v>
      </c>
      <c r="K38" s="40">
        <v>3.1</v>
      </c>
      <c r="L38" s="40">
        <v>3</v>
      </c>
      <c r="M38" s="40">
        <v>2.8</v>
      </c>
      <c r="N38" s="38">
        <v>2.8</v>
      </c>
      <c r="O38" s="41">
        <v>2.8</v>
      </c>
      <c r="P38" s="42">
        <f>AVERAGE(F35:N35)</f>
        <v>2.0555555555555554</v>
      </c>
    </row>
    <row r="39" spans="1:16" ht="18" customHeight="1">
      <c r="A39" s="8"/>
      <c r="B39" s="304"/>
      <c r="C39" s="36" t="s">
        <v>30</v>
      </c>
      <c r="D39" s="43"/>
      <c r="E39" s="44">
        <v>439</v>
      </c>
      <c r="F39" s="45">
        <v>454</v>
      </c>
      <c r="G39" s="46">
        <v>453</v>
      </c>
      <c r="H39" s="46">
        <v>454</v>
      </c>
      <c r="I39" s="46">
        <v>454</v>
      </c>
      <c r="J39" s="44">
        <v>454</v>
      </c>
      <c r="K39" s="46">
        <v>454</v>
      </c>
      <c r="L39" s="46">
        <v>454</v>
      </c>
      <c r="M39" s="46">
        <v>454</v>
      </c>
      <c r="N39" s="44">
        <f>N32+N25</f>
        <v>451</v>
      </c>
      <c r="O39" s="47">
        <v>429</v>
      </c>
      <c r="P39" s="48" t="s">
        <v>12</v>
      </c>
    </row>
    <row r="40" spans="1:16" ht="24" customHeight="1">
      <c r="A40" s="8"/>
      <c r="B40" s="304"/>
      <c r="C40" s="306" t="s">
        <v>31</v>
      </c>
      <c r="D40" s="307"/>
      <c r="E40" s="44">
        <v>340</v>
      </c>
      <c r="F40" s="45">
        <v>361</v>
      </c>
      <c r="G40" s="46">
        <v>356</v>
      </c>
      <c r="H40" s="46">
        <v>329</v>
      </c>
      <c r="I40" s="46">
        <v>294</v>
      </c>
      <c r="J40" s="44">
        <v>274</v>
      </c>
      <c r="K40" s="46">
        <v>307</v>
      </c>
      <c r="L40" s="46">
        <v>295</v>
      </c>
      <c r="M40" s="46">
        <v>338</v>
      </c>
      <c r="N40" s="44">
        <f>N33+N26</f>
        <v>312</v>
      </c>
      <c r="O40" s="47">
        <v>325</v>
      </c>
      <c r="P40" s="35"/>
    </row>
    <row r="41" spans="1:16" ht="18" customHeight="1" thickBot="1">
      <c r="A41" s="8"/>
      <c r="B41" s="305"/>
      <c r="C41" s="49" t="s">
        <v>32</v>
      </c>
      <c r="D41" s="50"/>
      <c r="E41" s="51">
        <v>77</v>
      </c>
      <c r="F41" s="52">
        <v>80</v>
      </c>
      <c r="G41" s="53">
        <v>79</v>
      </c>
      <c r="H41" s="53">
        <v>72</v>
      </c>
      <c r="I41" s="53">
        <v>65</v>
      </c>
      <c r="J41" s="51">
        <v>60</v>
      </c>
      <c r="K41" s="53">
        <v>68</v>
      </c>
      <c r="L41" s="53">
        <v>65</v>
      </c>
      <c r="M41" s="53">
        <v>74</v>
      </c>
      <c r="N41" s="54">
        <f>N40/N39*100</f>
        <v>69.17960088691795</v>
      </c>
      <c r="O41" s="74">
        <v>76</v>
      </c>
      <c r="P41" s="55"/>
    </row>
    <row r="42" spans="1:16" ht="18" customHeight="1">
      <c r="A42" s="8"/>
      <c r="B42" s="303" t="s">
        <v>33</v>
      </c>
      <c r="C42" s="21" t="s">
        <v>8</v>
      </c>
      <c r="D42" s="63"/>
      <c r="E42" s="23">
        <v>3.3</v>
      </c>
      <c r="F42" s="24">
        <v>2.4</v>
      </c>
      <c r="G42" s="25">
        <v>1.9</v>
      </c>
      <c r="H42" s="25">
        <v>1.9</v>
      </c>
      <c r="I42" s="25">
        <v>1.9</v>
      </c>
      <c r="J42" s="25">
        <v>2.1</v>
      </c>
      <c r="K42" s="23">
        <v>1.8</v>
      </c>
      <c r="L42" s="26">
        <v>1.8</v>
      </c>
      <c r="M42" s="26">
        <v>1.9</v>
      </c>
      <c r="N42" s="71">
        <v>1.8</v>
      </c>
      <c r="O42" s="27">
        <v>1.8</v>
      </c>
      <c r="P42" s="28"/>
    </row>
    <row r="43" spans="1:16" ht="18" customHeight="1">
      <c r="A43" s="8"/>
      <c r="B43" s="304"/>
      <c r="C43" s="29"/>
      <c r="D43" s="64" t="s">
        <v>9</v>
      </c>
      <c r="E43" s="31">
        <v>2.3</v>
      </c>
      <c r="F43" s="32">
        <v>2.5</v>
      </c>
      <c r="G43" s="33">
        <v>2</v>
      </c>
      <c r="H43" s="33">
        <v>2.1</v>
      </c>
      <c r="I43" s="33">
        <v>2.1</v>
      </c>
      <c r="J43" s="33">
        <v>2.4</v>
      </c>
      <c r="K43" s="31">
        <v>2.1</v>
      </c>
      <c r="L43" s="33">
        <v>2</v>
      </c>
      <c r="M43" s="33">
        <v>2.2</v>
      </c>
      <c r="N43" s="31">
        <v>1.9</v>
      </c>
      <c r="O43" s="34">
        <v>2</v>
      </c>
      <c r="P43" s="35"/>
    </row>
    <row r="44" spans="1:16" ht="18" customHeight="1">
      <c r="A44" s="8"/>
      <c r="B44" s="304"/>
      <c r="C44" s="29"/>
      <c r="D44" s="64" t="s">
        <v>10</v>
      </c>
      <c r="E44" s="31">
        <v>3.4</v>
      </c>
      <c r="F44" s="32">
        <v>2.1</v>
      </c>
      <c r="G44" s="33">
        <v>1.6</v>
      </c>
      <c r="H44" s="33">
        <v>1.5</v>
      </c>
      <c r="I44" s="33">
        <v>1.6</v>
      </c>
      <c r="J44" s="33">
        <v>1.9</v>
      </c>
      <c r="K44" s="31">
        <v>1.5</v>
      </c>
      <c r="L44" s="33">
        <v>1.5</v>
      </c>
      <c r="M44" s="33">
        <v>1.6</v>
      </c>
      <c r="N44" s="31">
        <v>1.4</v>
      </c>
      <c r="O44" s="34">
        <v>1.5</v>
      </c>
      <c r="P44" s="35"/>
    </row>
    <row r="45" spans="1:16" ht="18" customHeight="1">
      <c r="A45" s="8"/>
      <c r="B45" s="304"/>
      <c r="C45" s="36"/>
      <c r="D45" s="65" t="s">
        <v>11</v>
      </c>
      <c r="E45" s="38">
        <v>3.6</v>
      </c>
      <c r="F45" s="39">
        <v>2.7</v>
      </c>
      <c r="G45" s="40">
        <v>2.3</v>
      </c>
      <c r="H45" s="40">
        <v>2.3</v>
      </c>
      <c r="I45" s="40">
        <v>2.2</v>
      </c>
      <c r="J45" s="40">
        <v>2</v>
      </c>
      <c r="K45" s="38">
        <v>2</v>
      </c>
      <c r="L45" s="40">
        <v>2</v>
      </c>
      <c r="M45" s="40">
        <v>2.1</v>
      </c>
      <c r="N45" s="38">
        <v>2.1</v>
      </c>
      <c r="O45" s="41">
        <v>2.2</v>
      </c>
      <c r="P45" s="42">
        <f>AVERAGE(F42:N42)</f>
        <v>1.9444444444444444</v>
      </c>
    </row>
    <row r="46" spans="1:16" ht="18" customHeight="1">
      <c r="A46" s="8"/>
      <c r="B46" s="304"/>
      <c r="C46" s="36" t="s">
        <v>34</v>
      </c>
      <c r="D46" s="66"/>
      <c r="E46" s="44">
        <v>49</v>
      </c>
      <c r="F46" s="45">
        <v>34</v>
      </c>
      <c r="G46" s="46">
        <v>34</v>
      </c>
      <c r="H46" s="46">
        <v>34</v>
      </c>
      <c r="I46" s="46">
        <v>34</v>
      </c>
      <c r="J46" s="46">
        <v>34</v>
      </c>
      <c r="K46" s="44">
        <v>34</v>
      </c>
      <c r="L46" s="59">
        <v>34</v>
      </c>
      <c r="M46" s="59">
        <v>34</v>
      </c>
      <c r="N46" s="44">
        <v>34</v>
      </c>
      <c r="O46" s="47">
        <v>34</v>
      </c>
      <c r="P46" s="48" t="s">
        <v>12</v>
      </c>
    </row>
    <row r="47" spans="1:16" ht="24" customHeight="1">
      <c r="A47" s="8"/>
      <c r="B47" s="304"/>
      <c r="C47" s="306" t="s">
        <v>35</v>
      </c>
      <c r="D47" s="307"/>
      <c r="E47" s="44">
        <v>25</v>
      </c>
      <c r="F47" s="45">
        <v>23</v>
      </c>
      <c r="G47" s="46">
        <v>27</v>
      </c>
      <c r="H47" s="46">
        <v>25</v>
      </c>
      <c r="I47" s="46">
        <v>27</v>
      </c>
      <c r="J47" s="44">
        <v>25</v>
      </c>
      <c r="K47" s="59">
        <v>26</v>
      </c>
      <c r="L47" s="59">
        <v>26</v>
      </c>
      <c r="M47" s="59">
        <v>25</v>
      </c>
      <c r="N47" s="44">
        <v>28</v>
      </c>
      <c r="O47" s="47">
        <v>28</v>
      </c>
      <c r="P47" s="35"/>
    </row>
    <row r="48" spans="1:16" ht="18" customHeight="1" thickBot="1">
      <c r="A48" s="8"/>
      <c r="B48" s="305"/>
      <c r="C48" s="49" t="s">
        <v>36</v>
      </c>
      <c r="D48" s="67"/>
      <c r="E48" s="51">
        <v>51</v>
      </c>
      <c r="F48" s="52">
        <v>68</v>
      </c>
      <c r="G48" s="53">
        <v>79</v>
      </c>
      <c r="H48" s="53">
        <v>74</v>
      </c>
      <c r="I48" s="53">
        <v>79</v>
      </c>
      <c r="J48" s="53">
        <v>74</v>
      </c>
      <c r="K48" s="53">
        <v>76</v>
      </c>
      <c r="L48" s="53">
        <v>76</v>
      </c>
      <c r="M48" s="53">
        <v>74</v>
      </c>
      <c r="N48" s="54">
        <v>82</v>
      </c>
      <c r="O48" s="73">
        <v>82</v>
      </c>
      <c r="P48" s="55"/>
    </row>
    <row r="49" spans="1:16" ht="18" customHeight="1">
      <c r="A49" s="8"/>
      <c r="B49" s="308" t="s">
        <v>37</v>
      </c>
      <c r="C49" s="21" t="s">
        <v>8</v>
      </c>
      <c r="D49" s="63"/>
      <c r="E49" s="56">
        <v>3.1</v>
      </c>
      <c r="F49" s="57">
        <v>2.1</v>
      </c>
      <c r="G49" s="58">
        <v>1.6</v>
      </c>
      <c r="H49" s="58">
        <v>1.6</v>
      </c>
      <c r="I49" s="58">
        <v>1.6</v>
      </c>
      <c r="J49" s="58">
        <v>1.8</v>
      </c>
      <c r="K49" s="56">
        <v>2</v>
      </c>
      <c r="L49" s="26">
        <v>1.9</v>
      </c>
      <c r="M49" s="26">
        <v>1.9</v>
      </c>
      <c r="N49" s="71">
        <v>1.6</v>
      </c>
      <c r="O49" s="27">
        <v>1.7</v>
      </c>
      <c r="P49" s="28"/>
    </row>
    <row r="50" spans="1:16" ht="18" customHeight="1">
      <c r="A50" s="8"/>
      <c r="B50" s="304"/>
      <c r="C50" s="29"/>
      <c r="D50" s="64" t="s">
        <v>9</v>
      </c>
      <c r="E50" s="31">
        <v>2.7</v>
      </c>
      <c r="F50" s="32">
        <v>1.9</v>
      </c>
      <c r="G50" s="33">
        <v>2</v>
      </c>
      <c r="H50" s="33">
        <v>1.5</v>
      </c>
      <c r="I50" s="33">
        <v>1.5</v>
      </c>
      <c r="J50" s="33">
        <v>1.6</v>
      </c>
      <c r="K50" s="31">
        <v>1.8</v>
      </c>
      <c r="L50" s="33">
        <v>1.8</v>
      </c>
      <c r="M50" s="33">
        <v>1.7</v>
      </c>
      <c r="N50" s="31">
        <v>1.5</v>
      </c>
      <c r="O50" s="34">
        <v>1.6</v>
      </c>
      <c r="P50" s="35"/>
    </row>
    <row r="51" spans="1:16" ht="18" customHeight="1">
      <c r="A51" s="8"/>
      <c r="B51" s="304"/>
      <c r="C51" s="29"/>
      <c r="D51" s="64" t="s">
        <v>10</v>
      </c>
      <c r="E51" s="31">
        <v>3</v>
      </c>
      <c r="F51" s="32">
        <v>2.3</v>
      </c>
      <c r="G51" s="33">
        <v>1.5</v>
      </c>
      <c r="H51" s="33">
        <v>1.6</v>
      </c>
      <c r="I51" s="33">
        <v>1.7</v>
      </c>
      <c r="J51" s="33">
        <v>1.9</v>
      </c>
      <c r="K51" s="31">
        <v>2.1</v>
      </c>
      <c r="L51" s="33">
        <v>2</v>
      </c>
      <c r="M51" s="33">
        <v>2</v>
      </c>
      <c r="N51" s="31">
        <v>1.6</v>
      </c>
      <c r="O51" s="34">
        <v>1.8</v>
      </c>
      <c r="P51" s="35"/>
    </row>
    <row r="52" spans="1:16" ht="18" customHeight="1">
      <c r="A52" s="8"/>
      <c r="B52" s="304"/>
      <c r="C52" s="36"/>
      <c r="D52" s="65" t="s">
        <v>11</v>
      </c>
      <c r="E52" s="56">
        <v>3.5</v>
      </c>
      <c r="F52" s="57">
        <v>3.6</v>
      </c>
      <c r="G52" s="58">
        <v>2</v>
      </c>
      <c r="H52" s="58">
        <v>2</v>
      </c>
      <c r="I52" s="58">
        <v>2.1</v>
      </c>
      <c r="J52" s="58">
        <v>2.5</v>
      </c>
      <c r="K52" s="56">
        <v>3.1</v>
      </c>
      <c r="L52" s="40">
        <v>2.8</v>
      </c>
      <c r="M52" s="40">
        <v>2.6</v>
      </c>
      <c r="N52" s="38">
        <v>2.1</v>
      </c>
      <c r="O52" s="41">
        <v>2.6</v>
      </c>
      <c r="P52" s="42">
        <f>AVERAGE(F49:N49)</f>
        <v>1.788888888888889</v>
      </c>
    </row>
    <row r="53" spans="1:16" ht="18" customHeight="1">
      <c r="A53" s="8"/>
      <c r="B53" s="304"/>
      <c r="C53" s="36" t="s">
        <v>38</v>
      </c>
      <c r="D53" s="66"/>
      <c r="E53" s="44">
        <v>33</v>
      </c>
      <c r="F53" s="45">
        <v>29</v>
      </c>
      <c r="G53" s="46">
        <v>29</v>
      </c>
      <c r="H53" s="46">
        <v>29</v>
      </c>
      <c r="I53" s="46">
        <v>29</v>
      </c>
      <c r="J53" s="46">
        <v>29</v>
      </c>
      <c r="K53" s="44">
        <v>29</v>
      </c>
      <c r="L53" s="46">
        <v>29</v>
      </c>
      <c r="M53" s="46">
        <v>29</v>
      </c>
      <c r="N53" s="44">
        <v>29</v>
      </c>
      <c r="O53" s="47">
        <v>29</v>
      </c>
      <c r="P53" s="48" t="s">
        <v>12</v>
      </c>
    </row>
    <row r="54" spans="1:16" ht="24" customHeight="1">
      <c r="A54" s="8"/>
      <c r="B54" s="304"/>
      <c r="C54" s="306" t="s">
        <v>39</v>
      </c>
      <c r="D54" s="307"/>
      <c r="E54" s="44">
        <v>13</v>
      </c>
      <c r="F54" s="45">
        <v>12</v>
      </c>
      <c r="G54" s="46">
        <v>25</v>
      </c>
      <c r="H54" s="46">
        <v>27</v>
      </c>
      <c r="I54" s="46">
        <v>27</v>
      </c>
      <c r="J54" s="44">
        <v>22</v>
      </c>
      <c r="K54" s="46">
        <v>19</v>
      </c>
      <c r="L54" s="46">
        <v>20</v>
      </c>
      <c r="M54" s="46">
        <v>26</v>
      </c>
      <c r="N54" s="44">
        <v>26</v>
      </c>
      <c r="O54" s="47">
        <v>27</v>
      </c>
      <c r="P54" s="35"/>
    </row>
    <row r="55" spans="1:16" ht="18" customHeight="1" thickBot="1">
      <c r="A55" s="8"/>
      <c r="B55" s="305"/>
      <c r="C55" s="49" t="s">
        <v>40</v>
      </c>
      <c r="D55" s="67"/>
      <c r="E55" s="51">
        <v>39</v>
      </c>
      <c r="F55" s="52">
        <v>41</v>
      </c>
      <c r="G55" s="53">
        <v>86</v>
      </c>
      <c r="H55" s="53">
        <v>93</v>
      </c>
      <c r="I55" s="53">
        <v>93</v>
      </c>
      <c r="J55" s="53">
        <v>76</v>
      </c>
      <c r="K55" s="53">
        <v>66</v>
      </c>
      <c r="L55" s="53">
        <v>69</v>
      </c>
      <c r="M55" s="53">
        <v>90</v>
      </c>
      <c r="N55" s="54">
        <v>90</v>
      </c>
      <c r="O55" s="74">
        <v>93</v>
      </c>
      <c r="P55" s="55"/>
    </row>
    <row r="56" spans="1:16" ht="6" customHeight="1">
      <c r="A56" s="8"/>
      <c r="B56" s="68"/>
      <c r="C56" s="60"/>
      <c r="D56" s="60"/>
      <c r="E56" s="69"/>
      <c r="F56" s="69"/>
      <c r="G56" s="69"/>
      <c r="H56" s="69"/>
      <c r="I56" s="69"/>
      <c r="J56" s="69"/>
      <c r="K56" s="69"/>
      <c r="L56" s="69"/>
      <c r="M56" s="69"/>
      <c r="N56" s="69"/>
      <c r="O56" s="69"/>
      <c r="P56" s="70"/>
    </row>
    <row r="57" spans="2:16" ht="13.5">
      <c r="B57" s="324" t="s">
        <v>41</v>
      </c>
      <c r="C57" s="325"/>
      <c r="D57" s="325"/>
      <c r="E57" s="325"/>
      <c r="F57" s="325"/>
      <c r="G57" s="325"/>
      <c r="H57" s="325"/>
      <c r="I57" s="325"/>
      <c r="J57" s="325"/>
      <c r="K57" s="325"/>
      <c r="L57" s="325"/>
      <c r="M57" s="325"/>
      <c r="N57" s="325"/>
      <c r="O57" s="325"/>
      <c r="P57" s="325"/>
    </row>
    <row r="58" ht="14.25" thickBot="1">
      <c r="B58" s="62" t="s">
        <v>64</v>
      </c>
    </row>
    <row r="59" spans="2:9" ht="13.5">
      <c r="B59" s="339" t="s">
        <v>63</v>
      </c>
      <c r="C59" s="318" t="s">
        <v>42</v>
      </c>
      <c r="D59" s="328" t="s">
        <v>43</v>
      </c>
      <c r="E59" s="337"/>
      <c r="F59" s="337"/>
      <c r="G59" s="337"/>
      <c r="H59" s="329"/>
      <c r="I59" s="330"/>
    </row>
    <row r="60" spans="2:9" ht="14.25" thickBot="1">
      <c r="B60" s="340"/>
      <c r="C60" s="340"/>
      <c r="D60" s="331"/>
      <c r="E60" s="338"/>
      <c r="F60" s="338"/>
      <c r="G60" s="338"/>
      <c r="H60" s="332"/>
      <c r="I60" s="333"/>
    </row>
    <row r="61" spans="2:9" ht="31.5">
      <c r="B61" s="340"/>
      <c r="C61" s="340"/>
      <c r="D61" s="75" t="s">
        <v>44</v>
      </c>
      <c r="E61" s="75" t="s">
        <v>45</v>
      </c>
      <c r="F61" s="326" t="s">
        <v>46</v>
      </c>
      <c r="G61" s="328" t="s">
        <v>60</v>
      </c>
      <c r="H61" s="329"/>
      <c r="I61" s="330"/>
    </row>
    <row r="62" spans="2:9" ht="21.75" thickBot="1">
      <c r="B62" s="341"/>
      <c r="C62" s="341"/>
      <c r="D62" s="76" t="s">
        <v>61</v>
      </c>
      <c r="E62" s="76" t="s">
        <v>62</v>
      </c>
      <c r="F62" s="319"/>
      <c r="G62" s="331" t="s">
        <v>47</v>
      </c>
      <c r="H62" s="332"/>
      <c r="I62" s="333"/>
    </row>
    <row r="63" spans="2:9" ht="14.25" customHeight="1" thickBot="1">
      <c r="B63" s="318" t="s">
        <v>48</v>
      </c>
      <c r="C63" s="301" t="s">
        <v>93</v>
      </c>
      <c r="D63" s="75" t="s">
        <v>49</v>
      </c>
      <c r="E63" s="318" t="s">
        <v>51</v>
      </c>
      <c r="F63" s="318" t="s">
        <v>91</v>
      </c>
      <c r="G63" s="334" t="s">
        <v>52</v>
      </c>
      <c r="H63" s="335"/>
      <c r="I63" s="336"/>
    </row>
    <row r="64" spans="2:9" ht="14.25" thickBot="1">
      <c r="B64" s="319"/>
      <c r="C64" s="302"/>
      <c r="D64" s="76" t="s">
        <v>50</v>
      </c>
      <c r="E64" s="319"/>
      <c r="F64" s="327"/>
      <c r="G64" s="334"/>
      <c r="H64" s="335"/>
      <c r="I64" s="336"/>
    </row>
    <row r="65" spans="2:9" ht="14.25" customHeight="1" thickBot="1">
      <c r="B65" s="318" t="s">
        <v>53</v>
      </c>
      <c r="C65" s="301" t="s">
        <v>94</v>
      </c>
      <c r="D65" s="75" t="s">
        <v>49</v>
      </c>
      <c r="E65" s="318" t="s">
        <v>54</v>
      </c>
      <c r="F65" s="318" t="s">
        <v>92</v>
      </c>
      <c r="G65" s="334" t="s">
        <v>52</v>
      </c>
      <c r="H65" s="335"/>
      <c r="I65" s="336"/>
    </row>
    <row r="66" spans="2:9" ht="14.25" thickBot="1">
      <c r="B66" s="319"/>
      <c r="C66" s="302"/>
      <c r="D66" s="76" t="s">
        <v>50</v>
      </c>
      <c r="E66" s="319"/>
      <c r="F66" s="327"/>
      <c r="G66" s="334"/>
      <c r="H66" s="335"/>
      <c r="I66" s="336"/>
    </row>
    <row r="67" spans="2:9" ht="14.25" customHeight="1" thickBot="1">
      <c r="B67" s="318" t="s">
        <v>56</v>
      </c>
      <c r="C67" s="301" t="s">
        <v>57</v>
      </c>
      <c r="D67" s="75" t="s">
        <v>58</v>
      </c>
      <c r="E67" s="318" t="s">
        <v>59</v>
      </c>
      <c r="F67" s="318" t="s">
        <v>55</v>
      </c>
      <c r="G67" s="334" t="s">
        <v>55</v>
      </c>
      <c r="H67" s="335"/>
      <c r="I67" s="336"/>
    </row>
    <row r="68" spans="2:9" ht="14.25" thickBot="1">
      <c r="B68" s="319"/>
      <c r="C68" s="342"/>
      <c r="D68" s="76" t="s">
        <v>50</v>
      </c>
      <c r="E68" s="319"/>
      <c r="F68" s="319"/>
      <c r="G68" s="334"/>
      <c r="H68" s="335"/>
      <c r="I68" s="336"/>
    </row>
    <row r="70" ht="13.5">
      <c r="B70" s="62" t="s">
        <v>95</v>
      </c>
    </row>
    <row r="71" ht="13.5">
      <c r="B71" s="62" t="s">
        <v>99</v>
      </c>
    </row>
    <row r="72" ht="13.5">
      <c r="B72" s="62" t="s">
        <v>96</v>
      </c>
    </row>
    <row r="73" ht="13.5">
      <c r="B73" s="62" t="s">
        <v>97</v>
      </c>
    </row>
    <row r="74" ht="13.5">
      <c r="B74" s="62" t="s">
        <v>98</v>
      </c>
    </row>
  </sheetData>
  <sheetProtection/>
  <mergeCells count="47">
    <mergeCell ref="G65:I66"/>
    <mergeCell ref="G67:I68"/>
    <mergeCell ref="D59:I60"/>
    <mergeCell ref="B67:B68"/>
    <mergeCell ref="F65:F66"/>
    <mergeCell ref="F67:F68"/>
    <mergeCell ref="B59:B62"/>
    <mergeCell ref="C59:C62"/>
    <mergeCell ref="C67:C68"/>
    <mergeCell ref="E67:E68"/>
    <mergeCell ref="B57:P57"/>
    <mergeCell ref="F61:F62"/>
    <mergeCell ref="B63:B64"/>
    <mergeCell ref="E63:E64"/>
    <mergeCell ref="F63:F64"/>
    <mergeCell ref="G61:I61"/>
    <mergeCell ref="G62:I62"/>
    <mergeCell ref="G63:I64"/>
    <mergeCell ref="C63:C64"/>
    <mergeCell ref="B65:B66"/>
    <mergeCell ref="E65:E66"/>
    <mergeCell ref="K5:K6"/>
    <mergeCell ref="F5:F6"/>
    <mergeCell ref="O5:O6"/>
    <mergeCell ref="C12:D12"/>
    <mergeCell ref="G5:G6"/>
    <mergeCell ref="H5:H6"/>
    <mergeCell ref="J5:J6"/>
    <mergeCell ref="B28:B34"/>
    <mergeCell ref="B35:B41"/>
    <mergeCell ref="P4:P6"/>
    <mergeCell ref="L5:L6"/>
    <mergeCell ref="M5:M6"/>
    <mergeCell ref="N5:N6"/>
    <mergeCell ref="I5:I6"/>
    <mergeCell ref="B21:B27"/>
    <mergeCell ref="C26:D26"/>
    <mergeCell ref="C65:C66"/>
    <mergeCell ref="B7:B13"/>
    <mergeCell ref="B42:B48"/>
    <mergeCell ref="C47:D47"/>
    <mergeCell ref="B49:B55"/>
    <mergeCell ref="C54:D54"/>
    <mergeCell ref="C19:D19"/>
    <mergeCell ref="C33:D33"/>
    <mergeCell ref="C40:D40"/>
    <mergeCell ref="B14:B20"/>
  </mergeCells>
  <printOptions horizontalCentered="1"/>
  <pageMargins left="0.7874015748031497" right="0.7874015748031497" top="0.7086614173228347" bottom="0.5905511811023623" header="0.5118110236220472" footer="0.2362204724409449"/>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2015-06-25T09:52:17Z</cp:lastPrinted>
  <dcterms:created xsi:type="dcterms:W3CDTF">2001-12-21T09:02:28Z</dcterms:created>
  <dcterms:modified xsi:type="dcterms:W3CDTF">2015-07-30T05:19:31Z</dcterms:modified>
  <cp:category/>
  <cp:version/>
  <cp:contentType/>
  <cp:contentStatus/>
</cp:coreProperties>
</file>