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785" activeTab="0"/>
  </bookViews>
  <sheets>
    <sheet name="27" sheetId="1" r:id="rId1"/>
    <sheet name="26" sheetId="2" r:id="rId2"/>
    <sheet name="25" sheetId="3" r:id="rId3"/>
  </sheets>
  <definedNames>
    <definedName name="_xlnm.Print_Area" localSheetId="2">'25'!$B$1:$J$75</definedName>
    <definedName name="_xlnm.Print_Area" localSheetId="1">'26'!$A$1:$K$77</definedName>
    <definedName name="_xlnm.Print_Area" localSheetId="0">'27'!$A$1:$V$75</definedName>
    <definedName name="_xlnm.Print_Titles" localSheetId="2">'25'!$2:$6</definedName>
    <definedName name="_xlnm.Print_Titles" localSheetId="1">'26'!$4:$6</definedName>
    <definedName name="_xlnm.Print_Titles" localSheetId="0">'27'!$4:$6</definedName>
  </definedNames>
  <calcPr fullCalcOnLoad="1"/>
</workbook>
</file>

<file path=xl/sharedStrings.xml><?xml version="1.0" encoding="utf-8"?>
<sst xmlns="http://schemas.openxmlformats.org/spreadsheetml/2006/main" count="338" uniqueCount="163">
  <si>
    <t>北九州市</t>
  </si>
  <si>
    <t>岩手県</t>
  </si>
  <si>
    <t>宮城県</t>
  </si>
  <si>
    <t>秋田県</t>
  </si>
  <si>
    <t>山形県</t>
  </si>
  <si>
    <t>茨城県</t>
  </si>
  <si>
    <t>栃木県</t>
  </si>
  <si>
    <t>群馬県</t>
  </si>
  <si>
    <t>千葉県</t>
  </si>
  <si>
    <t>東京都</t>
  </si>
  <si>
    <t>富山県</t>
  </si>
  <si>
    <t>石川県</t>
  </si>
  <si>
    <t>山梨県</t>
  </si>
  <si>
    <t>岐阜県</t>
  </si>
  <si>
    <t>静岡県</t>
  </si>
  <si>
    <t>愛知県</t>
  </si>
  <si>
    <t>三重県</t>
  </si>
  <si>
    <t>滋賀県</t>
  </si>
  <si>
    <t>大阪府</t>
  </si>
  <si>
    <t>兵庫県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</si>
  <si>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</si>
  <si>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</si>
  <si>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</si>
  <si>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</si>
  <si>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</si>
  <si>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</si>
  <si>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</si>
  <si>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</si>
  <si>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</si>
  <si>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</si>
  <si>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佐賀県</t>
  </si>
  <si>
    <t>長崎県</t>
  </si>
  <si>
    <t>熊本県</t>
  </si>
  <si>
    <t>名古屋市</t>
  </si>
  <si>
    <t>横浜市</t>
  </si>
  <si>
    <t>神戸市</t>
  </si>
  <si>
    <t>札幌市</t>
  </si>
  <si>
    <t>広島市</t>
  </si>
  <si>
    <t>仙台市</t>
  </si>
  <si>
    <t>千葉市</t>
  </si>
  <si>
    <t>さいたま市</t>
  </si>
  <si>
    <t>静岡市</t>
  </si>
  <si>
    <t>堺市</t>
  </si>
  <si>
    <t>新潟市</t>
  </si>
  <si>
    <t>浜松市</t>
  </si>
  <si>
    <t>福島県</t>
  </si>
  <si>
    <t>動物</t>
  </si>
  <si>
    <t>都道府</t>
  </si>
  <si>
    <t>取扱業</t>
  </si>
  <si>
    <t>販売</t>
  </si>
  <si>
    <t>保管</t>
  </si>
  <si>
    <t>貸出し</t>
  </si>
  <si>
    <t>訓練</t>
  </si>
  <si>
    <t>展示</t>
  </si>
  <si>
    <t>業種別内訳計</t>
  </si>
  <si>
    <t>県等名</t>
  </si>
  <si>
    <t>神奈川県</t>
  </si>
  <si>
    <t>動物取扱業登録業種内訳</t>
  </si>
  <si>
    <t>総事業所数</t>
  </si>
  <si>
    <t>青森県</t>
  </si>
  <si>
    <t>新潟県</t>
  </si>
  <si>
    <t>北海道</t>
  </si>
  <si>
    <t>埼玉県</t>
  </si>
  <si>
    <t>長野県</t>
  </si>
  <si>
    <t>福井県</t>
  </si>
  <si>
    <t>福岡県</t>
  </si>
  <si>
    <t>大分県</t>
  </si>
  <si>
    <t>宮崎県</t>
  </si>
  <si>
    <t>鹿児島</t>
  </si>
  <si>
    <t>沖縄県</t>
  </si>
  <si>
    <t>川崎市</t>
  </si>
  <si>
    <t>相模原市</t>
  </si>
  <si>
    <t>京都市</t>
  </si>
  <si>
    <t>大阪市</t>
  </si>
  <si>
    <t>岡山市</t>
  </si>
  <si>
    <t>福岡市</t>
  </si>
  <si>
    <t>熊本市</t>
  </si>
  <si>
    <t>平成24年4月1日現在</t>
  </si>
  <si>
    <t>奈良県</t>
  </si>
  <si>
    <t>合　　　計</t>
  </si>
  <si>
    <t>都　　道　　府　　県</t>
  </si>
  <si>
    <t>指　定　都　市</t>
  </si>
  <si>
    <t>京都府</t>
  </si>
  <si>
    <t>※中核市は都道府県に含まれる。</t>
  </si>
  <si>
    <t>3.36 動物取扱業の登録状況</t>
  </si>
  <si>
    <t>出典：環境省自然環境局動物愛護管理室「動物愛護管理行政事務提要」(平成24年度）</t>
  </si>
  <si>
    <t>競り
あっせん業</t>
  </si>
  <si>
    <t>譲受
飼養業</t>
  </si>
  <si>
    <t>業種別
内訳計</t>
  </si>
  <si>
    <t>都道府県等名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</si>
  <si>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</si>
  <si>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</si>
  <si>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</si>
  <si>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</si>
  <si>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</si>
  <si>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</si>
  <si>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</si>
  <si>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</si>
  <si>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</si>
  <si>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</si>
  <si>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</si>
  <si>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</si>
  <si>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</si>
  <si>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</si>
  <si>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</si>
  <si>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</si>
  <si>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</si>
  <si>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</si>
  <si>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</si>
  <si>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</si>
  <si>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</si>
  <si>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</si>
  <si>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</si>
  <si>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</si>
  <si>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</si>
  <si>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</si>
  <si>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</si>
  <si>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</si>
  <si>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</si>
  <si>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</si>
  <si>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</si>
  <si>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</si>
  <si>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</si>
  <si>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</si>
  <si>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</si>
  <si>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</si>
  <si>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</si>
  <si>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</si>
  <si>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</si>
  <si>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</si>
  <si>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</si>
  <si>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</si>
  <si>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</si>
  <si>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</si>
  <si>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札幌</t>
  </si>
  <si>
    <t>仙台</t>
  </si>
  <si>
    <t>さいたま</t>
  </si>
  <si>
    <t>横浜</t>
  </si>
  <si>
    <t>川崎</t>
  </si>
  <si>
    <t>相模原</t>
  </si>
  <si>
    <t>新潟</t>
  </si>
  <si>
    <t>浜松</t>
  </si>
  <si>
    <t>名古屋</t>
  </si>
  <si>
    <t>堺</t>
  </si>
  <si>
    <t>神戸</t>
  </si>
  <si>
    <t>北九州</t>
  </si>
  <si>
    <t>福岡</t>
  </si>
  <si>
    <t>注）中核市は都道府県に含まれる。</t>
  </si>
  <si>
    <t>東京</t>
  </si>
  <si>
    <t>販売のうち犬猫等販売業</t>
  </si>
  <si>
    <t>犬猫等販売業のうち繁殖を行うもの</t>
  </si>
  <si>
    <t>第一種動物取扱業登録業種内訳</t>
  </si>
  <si>
    <t>第二種動物取扱業登録業種内訳</t>
  </si>
  <si>
    <t>（平成26年4月1日現在）</t>
  </si>
  <si>
    <t>出典：環境省 自然環境局動物愛護管理室「動物愛護管理行政事務提要」(平成26年度)より作成</t>
  </si>
  <si>
    <t>第一種動物取扱業
総事業所数</t>
  </si>
  <si>
    <t>第二種動物取扱業
総事業所数</t>
  </si>
  <si>
    <t>（平成25年4月1日現在）</t>
  </si>
  <si>
    <t>都道府県等名</t>
  </si>
  <si>
    <t>動物取扱業
総事業所数</t>
  </si>
  <si>
    <t>福岡</t>
  </si>
  <si>
    <t>さいたま</t>
  </si>
  <si>
    <t>出典：環境省 自然環境局動物愛護管理室「動物愛護管理行政事務提要」(平成25年度)より作成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</si>
</sst>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0_ "/>
    <numFmt numFmtId="180" formatCode="0_);\(0\)"/>
    <numFmt numFmtId="181" formatCode="[$-411]ggge&quot;年&quot;m&quot;月&quot;d&quot;日&quot;;@"/>
    <numFmt numFmtId="182" formatCode="0_);[Red]\(0\)"/>
    <numFmt numFmtId="183" formatCode="#,##0;&quot;▲ &quot;#,##0"/>
    <numFmt numFmtId="184" formatCode="0.00_ "/>
    <numFmt numFmtId="185" formatCode="[$-411]ge\.m\.d;@"/>
    <numFmt numFmtId="186" formatCode="0.00_);[Red]\(0.00\)"/>
    <numFmt numFmtId="187" formatCode="&quot;¥&quot;#,##0_);[Red]\(&quot;¥&quot;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indexed="10"/>
      <name val="ＭＳ 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4"/>
      <color theme="0"/>
      <name val="ＭＳ ゴシック"/>
      <family val="3"/>
    </font>
    <font>
      <sz val="11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/>
    </xf>
    <xf numFmtId="38" fontId="5" fillId="0" borderId="0" xfId="49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vertical="center"/>
    </xf>
    <xf numFmtId="38" fontId="2" fillId="0" borderId="0" xfId="49" applyFont="1" applyFill="1" applyAlignment="1">
      <alignment horizontal="right"/>
    </xf>
    <xf numFmtId="0" fontId="48" fillId="0" borderId="0" xfId="0" applyFont="1" applyFill="1" applyAlignment="1">
      <alignment vertical="center"/>
    </xf>
    <xf numFmtId="177" fontId="48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38" fontId="0" fillId="0" borderId="0" xfId="49" applyFont="1" applyFill="1" applyAlignment="1">
      <alignment vertical="center"/>
    </xf>
    <xf numFmtId="177" fontId="0" fillId="0" borderId="10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 horizontal="center" wrapText="1"/>
    </xf>
    <xf numFmtId="177" fontId="0" fillId="0" borderId="12" xfId="0" applyNumberFormat="1" applyFont="1" applyFill="1" applyBorder="1" applyAlignment="1">
      <alignment horizontal="center" wrapText="1"/>
    </xf>
    <xf numFmtId="177" fontId="0" fillId="0" borderId="13" xfId="0" applyNumberFormat="1" applyFont="1" applyFill="1" applyBorder="1" applyAlignment="1">
      <alignment/>
    </xf>
    <xf numFmtId="177" fontId="0" fillId="0" borderId="14" xfId="0" applyNumberFormat="1" applyFont="1" applyFill="1" applyBorder="1" applyAlignment="1">
      <alignment horizontal="center"/>
    </xf>
    <xf numFmtId="177" fontId="0" fillId="0" borderId="15" xfId="0" applyNumberFormat="1" applyFont="1" applyFill="1" applyBorder="1" applyAlignment="1">
      <alignment/>
    </xf>
    <xf numFmtId="177" fontId="0" fillId="0" borderId="16" xfId="0" applyNumberFormat="1" applyFont="1" applyFill="1" applyBorder="1" applyAlignment="1">
      <alignment horizontal="center" wrapText="1"/>
    </xf>
    <xf numFmtId="177" fontId="0" fillId="0" borderId="17" xfId="0" applyNumberFormat="1" applyFont="1" applyFill="1" applyBorder="1" applyAlignment="1">
      <alignment horizontal="center" wrapText="1"/>
    </xf>
    <xf numFmtId="177" fontId="0" fillId="0" borderId="14" xfId="0" applyNumberFormat="1" applyFont="1" applyFill="1" applyBorder="1" applyAlignment="1">
      <alignment horizontal="center" wrapText="1"/>
    </xf>
    <xf numFmtId="177" fontId="0" fillId="0" borderId="18" xfId="0" applyNumberFormat="1" applyFont="1" applyFill="1" applyBorder="1" applyAlignment="1">
      <alignment/>
    </xf>
    <xf numFmtId="177" fontId="0" fillId="0" borderId="19" xfId="0" applyNumberFormat="1" applyFont="1" applyFill="1" applyBorder="1" applyAlignment="1">
      <alignment horizontal="center" wrapText="1"/>
    </xf>
    <xf numFmtId="177" fontId="0" fillId="0" borderId="20" xfId="0" applyNumberFormat="1" applyFont="1" applyFill="1" applyBorder="1" applyAlignment="1">
      <alignment horizontal="center" wrapText="1"/>
    </xf>
    <xf numFmtId="177" fontId="0" fillId="0" borderId="21" xfId="0" applyNumberFormat="1" applyFont="1" applyFill="1" applyBorder="1" applyAlignment="1">
      <alignment/>
    </xf>
    <xf numFmtId="177" fontId="0" fillId="0" borderId="22" xfId="49" applyNumberFormat="1" applyFont="1" applyFill="1" applyBorder="1" applyAlignment="1">
      <alignment/>
    </xf>
    <xf numFmtId="177" fontId="0" fillId="0" borderId="23" xfId="49" applyNumberFormat="1" applyFont="1" applyFill="1" applyBorder="1" applyAlignment="1">
      <alignment/>
    </xf>
    <xf numFmtId="177" fontId="0" fillId="0" borderId="24" xfId="49" applyNumberFormat="1" applyFont="1" applyFill="1" applyBorder="1" applyAlignment="1">
      <alignment/>
    </xf>
    <xf numFmtId="177" fontId="0" fillId="0" borderId="25" xfId="49" applyNumberFormat="1" applyFont="1" applyFill="1" applyBorder="1" applyAlignment="1">
      <alignment/>
    </xf>
    <xf numFmtId="177" fontId="0" fillId="0" borderId="15" xfId="49" applyNumberFormat="1" applyFont="1" applyFill="1" applyBorder="1" applyAlignment="1">
      <alignment/>
    </xf>
    <xf numFmtId="182" fontId="0" fillId="0" borderId="26" xfId="0" applyNumberFormat="1" applyFont="1" applyFill="1" applyBorder="1" applyAlignment="1">
      <alignment/>
    </xf>
    <xf numFmtId="182" fontId="0" fillId="0" borderId="27" xfId="0" applyNumberFormat="1" applyFont="1" applyFill="1" applyBorder="1" applyAlignment="1">
      <alignment/>
    </xf>
    <xf numFmtId="182" fontId="0" fillId="0" borderId="28" xfId="0" applyNumberFormat="1" applyFont="1" applyFill="1" applyBorder="1" applyAlignment="1">
      <alignment/>
    </xf>
    <xf numFmtId="182" fontId="0" fillId="0" borderId="29" xfId="0" applyNumberFormat="1" applyFont="1" applyFill="1" applyBorder="1" applyAlignment="1">
      <alignment/>
    </xf>
    <xf numFmtId="177" fontId="0" fillId="0" borderId="30" xfId="49" applyNumberFormat="1" applyFont="1" applyFill="1" applyBorder="1" applyAlignment="1">
      <alignment/>
    </xf>
    <xf numFmtId="177" fontId="0" fillId="0" borderId="31" xfId="49" applyNumberFormat="1" applyFont="1" applyFill="1" applyBorder="1" applyAlignment="1">
      <alignment/>
    </xf>
    <xf numFmtId="177" fontId="0" fillId="0" borderId="32" xfId="49" applyNumberFormat="1" applyFont="1" applyFill="1" applyBorder="1" applyAlignment="1">
      <alignment/>
    </xf>
    <xf numFmtId="177" fontId="0" fillId="0" borderId="33" xfId="49" applyNumberFormat="1" applyFont="1" applyFill="1" applyBorder="1" applyAlignment="1">
      <alignment/>
    </xf>
    <xf numFmtId="177" fontId="0" fillId="0" borderId="26" xfId="49" applyNumberFormat="1" applyFont="1" applyFill="1" applyBorder="1" applyAlignment="1">
      <alignment/>
    </xf>
    <xf numFmtId="177" fontId="0" fillId="0" borderId="27" xfId="49" applyNumberFormat="1" applyFont="1" applyFill="1" applyBorder="1" applyAlignment="1">
      <alignment/>
    </xf>
    <xf numFmtId="177" fontId="0" fillId="0" borderId="28" xfId="49" applyNumberFormat="1" applyFont="1" applyFill="1" applyBorder="1" applyAlignment="1">
      <alignment/>
    </xf>
    <xf numFmtId="177" fontId="0" fillId="0" borderId="29" xfId="49" applyNumberFormat="1" applyFont="1" applyFill="1" applyBorder="1" applyAlignment="1">
      <alignment/>
    </xf>
    <xf numFmtId="177" fontId="0" fillId="0" borderId="34" xfId="49" applyNumberFormat="1" applyFont="1" applyFill="1" applyBorder="1" applyAlignment="1">
      <alignment/>
    </xf>
    <xf numFmtId="177" fontId="0" fillId="0" borderId="35" xfId="49" applyNumberFormat="1" applyFont="1" applyFill="1" applyBorder="1" applyAlignment="1">
      <alignment/>
    </xf>
    <xf numFmtId="177" fontId="0" fillId="0" borderId="36" xfId="49" applyNumberFormat="1" applyFont="1" applyFill="1" applyBorder="1" applyAlignment="1">
      <alignment/>
    </xf>
    <xf numFmtId="177" fontId="0" fillId="0" borderId="37" xfId="49" applyNumberFormat="1" applyFont="1" applyFill="1" applyBorder="1" applyAlignment="1">
      <alignment/>
    </xf>
    <xf numFmtId="177" fontId="0" fillId="0" borderId="38" xfId="49" applyNumberFormat="1" applyFont="1" applyFill="1" applyBorder="1" applyAlignment="1">
      <alignment/>
    </xf>
    <xf numFmtId="177" fontId="0" fillId="0" borderId="39" xfId="49" applyNumberFormat="1" applyFont="1" applyFill="1" applyBorder="1" applyAlignment="1">
      <alignment/>
    </xf>
    <xf numFmtId="177" fontId="0" fillId="0" borderId="40" xfId="49" applyNumberFormat="1" applyFont="1" applyFill="1" applyBorder="1" applyAlignment="1">
      <alignment/>
    </xf>
    <xf numFmtId="177" fontId="0" fillId="0" borderId="41" xfId="49" applyNumberFormat="1" applyFont="1" applyFill="1" applyBorder="1" applyAlignment="1">
      <alignment/>
    </xf>
    <xf numFmtId="177" fontId="0" fillId="0" borderId="42" xfId="49" applyNumberFormat="1" applyFont="1" applyFill="1" applyBorder="1" applyAlignment="1">
      <alignment/>
    </xf>
    <xf numFmtId="177" fontId="0" fillId="0" borderId="43" xfId="49" applyNumberFormat="1" applyFont="1" applyFill="1" applyBorder="1" applyAlignment="1">
      <alignment/>
    </xf>
    <xf numFmtId="177" fontId="0" fillId="0" borderId="44" xfId="49" applyNumberFormat="1" applyFont="1" applyFill="1" applyBorder="1" applyAlignment="1">
      <alignment/>
    </xf>
    <xf numFmtId="177" fontId="0" fillId="0" borderId="45" xfId="49" applyNumberFormat="1" applyFont="1" applyFill="1" applyBorder="1" applyAlignment="1">
      <alignment/>
    </xf>
    <xf numFmtId="177" fontId="0" fillId="0" borderId="46" xfId="49" applyNumberFormat="1" applyFont="1" applyFill="1" applyBorder="1" applyAlignment="1">
      <alignment/>
    </xf>
    <xf numFmtId="177" fontId="0" fillId="0" borderId="47" xfId="49" applyNumberFormat="1" applyFont="1" applyFill="1" applyBorder="1" applyAlignment="1">
      <alignment/>
    </xf>
    <xf numFmtId="177" fontId="0" fillId="0" borderId="48" xfId="49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6" fillId="0" borderId="49" xfId="49" applyFont="1" applyFill="1" applyBorder="1" applyAlignment="1">
      <alignment horizontal="distributed"/>
    </xf>
    <xf numFmtId="187" fontId="6" fillId="0" borderId="29" xfId="0" applyNumberFormat="1" applyFont="1" applyFill="1" applyBorder="1" applyAlignment="1">
      <alignment horizontal="distributed"/>
    </xf>
    <xf numFmtId="38" fontId="6" fillId="0" borderId="33" xfId="49" applyFont="1" applyFill="1" applyBorder="1" applyAlignment="1">
      <alignment horizontal="distributed"/>
    </xf>
    <xf numFmtId="38" fontId="6" fillId="0" borderId="29" xfId="49" applyFont="1" applyFill="1" applyBorder="1" applyAlignment="1">
      <alignment horizontal="distributed"/>
    </xf>
    <xf numFmtId="0" fontId="6" fillId="0" borderId="29" xfId="49" applyNumberFormat="1" applyFont="1" applyFill="1" applyBorder="1" applyAlignment="1">
      <alignment horizontal="distributed"/>
    </xf>
    <xf numFmtId="38" fontId="6" fillId="0" borderId="38" xfId="49" applyFont="1" applyFill="1" applyBorder="1" applyAlignment="1">
      <alignment horizontal="distributed"/>
    </xf>
    <xf numFmtId="38" fontId="6" fillId="0" borderId="43" xfId="49" applyFont="1" applyFill="1" applyBorder="1" applyAlignment="1">
      <alignment horizontal="distributed"/>
    </xf>
    <xf numFmtId="38" fontId="6" fillId="0" borderId="29" xfId="49" applyFont="1" applyFill="1" applyBorder="1" applyAlignment="1">
      <alignment horizontal="distributed" shrinkToFit="1"/>
    </xf>
    <xf numFmtId="38" fontId="6" fillId="0" borderId="50" xfId="49" applyFont="1" applyFill="1" applyBorder="1" applyAlignment="1">
      <alignment horizontal="distributed"/>
    </xf>
    <xf numFmtId="38" fontId="49" fillId="33" borderId="0" xfId="49" applyFont="1" applyFill="1" applyBorder="1" applyAlignment="1">
      <alignment horizontal="left" vertical="center"/>
    </xf>
    <xf numFmtId="38" fontId="49" fillId="33" borderId="0" xfId="49" applyFont="1" applyFill="1" applyBorder="1" applyAlignment="1">
      <alignment vertical="center" wrapText="1" shrinkToFit="1"/>
    </xf>
    <xf numFmtId="38" fontId="8" fillId="0" borderId="0" xfId="49" applyFont="1" applyFill="1" applyBorder="1" applyAlignment="1">
      <alignment vertical="center" wrapText="1" shrinkToFit="1"/>
    </xf>
    <xf numFmtId="38" fontId="9" fillId="0" borderId="0" xfId="49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8" fontId="8" fillId="0" borderId="0" xfId="49" applyFont="1" applyFill="1" applyBorder="1" applyAlignment="1">
      <alignment horizontal="left" vertical="center" wrapText="1" shrinkToFit="1"/>
    </xf>
    <xf numFmtId="38" fontId="9" fillId="0" borderId="0" xfId="49" applyFont="1" applyFill="1" applyBorder="1" applyAlignment="1">
      <alignment horizontal="right" vertical="center"/>
    </xf>
    <xf numFmtId="177" fontId="9" fillId="0" borderId="0" xfId="0" applyNumberFormat="1" applyFont="1" applyFill="1" applyAlignment="1">
      <alignment vertical="center"/>
    </xf>
    <xf numFmtId="38" fontId="9" fillId="0" borderId="43" xfId="49" applyFont="1" applyFill="1" applyBorder="1" applyAlignment="1">
      <alignment horizontal="distributed" vertical="center"/>
    </xf>
    <xf numFmtId="177" fontId="9" fillId="0" borderId="40" xfId="49" applyNumberFormat="1" applyFont="1" applyFill="1" applyBorder="1" applyAlignment="1">
      <alignment horizontal="right" vertical="center"/>
    </xf>
    <xf numFmtId="177" fontId="9" fillId="0" borderId="41" xfId="49" applyNumberFormat="1" applyFont="1" applyFill="1" applyBorder="1" applyAlignment="1">
      <alignment horizontal="right" vertical="center"/>
    </xf>
    <xf numFmtId="177" fontId="9" fillId="0" borderId="42" xfId="49" applyNumberFormat="1" applyFont="1" applyFill="1" applyBorder="1" applyAlignment="1">
      <alignment horizontal="right" vertical="center"/>
    </xf>
    <xf numFmtId="177" fontId="9" fillId="0" borderId="51" xfId="49" applyNumberFormat="1" applyFont="1" applyFill="1" applyBorder="1" applyAlignment="1">
      <alignment horizontal="right" vertical="center"/>
    </xf>
    <xf numFmtId="177" fontId="9" fillId="0" borderId="52" xfId="49" applyNumberFormat="1" applyFont="1" applyFill="1" applyBorder="1" applyAlignment="1">
      <alignment horizontal="right" vertical="center"/>
    </xf>
    <xf numFmtId="187" fontId="9" fillId="0" borderId="29" xfId="0" applyNumberFormat="1" applyFont="1" applyFill="1" applyBorder="1" applyAlignment="1">
      <alignment horizontal="distributed" vertical="center"/>
    </xf>
    <xf numFmtId="182" fontId="9" fillId="0" borderId="26" xfId="0" applyNumberFormat="1" applyFont="1" applyFill="1" applyBorder="1" applyAlignment="1">
      <alignment horizontal="right" vertical="center"/>
    </xf>
    <xf numFmtId="182" fontId="9" fillId="0" borderId="27" xfId="0" applyNumberFormat="1" applyFont="1" applyFill="1" applyBorder="1" applyAlignment="1">
      <alignment horizontal="right" vertical="center"/>
    </xf>
    <xf numFmtId="182" fontId="9" fillId="0" borderId="28" xfId="0" applyNumberFormat="1" applyFont="1" applyFill="1" applyBorder="1" applyAlignment="1">
      <alignment horizontal="right" vertical="center"/>
    </xf>
    <xf numFmtId="182" fontId="9" fillId="0" borderId="53" xfId="0" applyNumberFormat="1" applyFont="1" applyFill="1" applyBorder="1" applyAlignment="1">
      <alignment horizontal="right" vertical="center"/>
    </xf>
    <xf numFmtId="182" fontId="9" fillId="0" borderId="34" xfId="0" applyNumberFormat="1" applyFont="1" applyFill="1" applyBorder="1" applyAlignment="1">
      <alignment horizontal="right" vertical="center"/>
    </xf>
    <xf numFmtId="38" fontId="9" fillId="0" borderId="29" xfId="49" applyFont="1" applyFill="1" applyBorder="1" applyAlignment="1">
      <alignment horizontal="distributed" vertical="center"/>
    </xf>
    <xf numFmtId="177" fontId="9" fillId="0" borderId="26" xfId="49" applyNumberFormat="1" applyFont="1" applyFill="1" applyBorder="1" applyAlignment="1">
      <alignment horizontal="right" vertical="center"/>
    </xf>
    <xf numFmtId="177" fontId="9" fillId="0" borderId="27" xfId="49" applyNumberFormat="1" applyFont="1" applyFill="1" applyBorder="1" applyAlignment="1">
      <alignment horizontal="right" vertical="center"/>
    </xf>
    <xf numFmtId="177" fontId="9" fillId="0" borderId="28" xfId="49" applyNumberFormat="1" applyFont="1" applyFill="1" applyBorder="1" applyAlignment="1">
      <alignment horizontal="right" vertical="center"/>
    </xf>
    <xf numFmtId="177" fontId="9" fillId="0" borderId="53" xfId="49" applyNumberFormat="1" applyFont="1" applyFill="1" applyBorder="1" applyAlignment="1">
      <alignment horizontal="right" vertical="center"/>
    </xf>
    <xf numFmtId="177" fontId="9" fillId="0" borderId="34" xfId="49" applyNumberFormat="1" applyFont="1" applyFill="1" applyBorder="1" applyAlignment="1">
      <alignment horizontal="right" vertical="center"/>
    </xf>
    <xf numFmtId="0" fontId="9" fillId="0" borderId="29" xfId="49" applyNumberFormat="1" applyFont="1" applyFill="1" applyBorder="1" applyAlignment="1">
      <alignment horizontal="distributed" vertical="center"/>
    </xf>
    <xf numFmtId="0" fontId="50" fillId="0" borderId="0" xfId="0" applyFont="1" applyFill="1" applyAlignment="1">
      <alignment vertical="center"/>
    </xf>
    <xf numFmtId="38" fontId="9" fillId="0" borderId="38" xfId="49" applyFont="1" applyFill="1" applyBorder="1" applyAlignment="1">
      <alignment horizontal="distributed" vertical="center"/>
    </xf>
    <xf numFmtId="177" fontId="9" fillId="0" borderId="35" xfId="49" applyNumberFormat="1" applyFont="1" applyFill="1" applyBorder="1" applyAlignment="1">
      <alignment horizontal="right" vertical="center"/>
    </xf>
    <xf numFmtId="177" fontId="9" fillId="0" borderId="36" xfId="49" applyNumberFormat="1" applyFont="1" applyFill="1" applyBorder="1" applyAlignment="1">
      <alignment horizontal="right" vertical="center"/>
    </xf>
    <xf numFmtId="177" fontId="9" fillId="0" borderId="37" xfId="49" applyNumberFormat="1" applyFont="1" applyFill="1" applyBorder="1" applyAlignment="1">
      <alignment horizontal="right" vertical="center"/>
    </xf>
    <xf numFmtId="177" fontId="9" fillId="0" borderId="54" xfId="49" applyNumberFormat="1" applyFont="1" applyFill="1" applyBorder="1" applyAlignment="1">
      <alignment horizontal="right" vertical="center"/>
    </xf>
    <xf numFmtId="177" fontId="9" fillId="0" borderId="55" xfId="49" applyNumberFormat="1" applyFont="1" applyFill="1" applyBorder="1" applyAlignment="1">
      <alignment horizontal="right" vertical="center"/>
    </xf>
    <xf numFmtId="38" fontId="9" fillId="0" borderId="33" xfId="49" applyFont="1" applyFill="1" applyBorder="1" applyAlignment="1">
      <alignment horizontal="distributed" vertical="center"/>
    </xf>
    <xf numFmtId="177" fontId="9" fillId="0" borderId="30" xfId="49" applyNumberFormat="1" applyFont="1" applyFill="1" applyBorder="1" applyAlignment="1">
      <alignment horizontal="right" vertical="center"/>
    </xf>
    <xf numFmtId="177" fontId="9" fillId="0" borderId="31" xfId="49" applyNumberFormat="1" applyFont="1" applyFill="1" applyBorder="1" applyAlignment="1">
      <alignment horizontal="right" vertical="center"/>
    </xf>
    <xf numFmtId="177" fontId="9" fillId="0" borderId="32" xfId="49" applyNumberFormat="1" applyFont="1" applyFill="1" applyBorder="1" applyAlignment="1">
      <alignment horizontal="right" vertical="center"/>
    </xf>
    <xf numFmtId="177" fontId="9" fillId="0" borderId="56" xfId="49" applyNumberFormat="1" applyFont="1" applyFill="1" applyBorder="1" applyAlignment="1">
      <alignment horizontal="right" vertical="center"/>
    </xf>
    <xf numFmtId="177" fontId="9" fillId="0" borderId="57" xfId="49" applyNumberFormat="1" applyFont="1" applyFill="1" applyBorder="1" applyAlignment="1">
      <alignment horizontal="right" vertical="center"/>
    </xf>
    <xf numFmtId="177" fontId="9" fillId="0" borderId="58" xfId="49" applyNumberFormat="1" applyFont="1" applyFill="1" applyBorder="1" applyAlignment="1">
      <alignment vertical="center"/>
    </xf>
    <xf numFmtId="38" fontId="9" fillId="0" borderId="29" xfId="49" applyFont="1" applyFill="1" applyBorder="1" applyAlignment="1">
      <alignment horizontal="distributed" vertical="center" shrinkToFit="1"/>
    </xf>
    <xf numFmtId="38" fontId="9" fillId="0" borderId="0" xfId="49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vertical="center"/>
    </xf>
    <xf numFmtId="38" fontId="9" fillId="0" borderId="0" xfId="0" applyNumberFormat="1" applyFont="1" applyFill="1" applyBorder="1" applyAlignment="1">
      <alignment vertical="center"/>
    </xf>
    <xf numFmtId="177" fontId="9" fillId="0" borderId="44" xfId="49" applyNumberFormat="1" applyFont="1" applyFill="1" applyBorder="1" applyAlignment="1">
      <alignment vertical="center"/>
    </xf>
    <xf numFmtId="177" fontId="9" fillId="0" borderId="45" xfId="49" applyNumberFormat="1" applyFont="1" applyFill="1" applyBorder="1" applyAlignment="1">
      <alignment vertical="center"/>
    </xf>
    <xf numFmtId="177" fontId="9" fillId="0" borderId="46" xfId="49" applyNumberFormat="1" applyFont="1" applyFill="1" applyBorder="1" applyAlignment="1">
      <alignment vertical="center"/>
    </xf>
    <xf numFmtId="177" fontId="9" fillId="0" borderId="59" xfId="49" applyNumberFormat="1" applyFont="1" applyFill="1" applyBorder="1" applyAlignment="1">
      <alignment vertical="center"/>
    </xf>
    <xf numFmtId="177" fontId="9" fillId="0" borderId="47" xfId="49" applyNumberFormat="1" applyFont="1" applyFill="1" applyBorder="1" applyAlignment="1">
      <alignment vertical="center"/>
    </xf>
    <xf numFmtId="177" fontId="9" fillId="0" borderId="60" xfId="49" applyNumberFormat="1" applyFont="1" applyFill="1" applyBorder="1" applyAlignment="1">
      <alignment vertical="center"/>
    </xf>
    <xf numFmtId="38" fontId="49" fillId="34" borderId="0" xfId="49" applyFont="1" applyFill="1" applyBorder="1" applyAlignment="1">
      <alignment horizontal="left" vertical="center"/>
    </xf>
    <xf numFmtId="38" fontId="49" fillId="34" borderId="0" xfId="49" applyFont="1" applyFill="1" applyBorder="1" applyAlignment="1">
      <alignment vertical="center" wrapText="1" shrinkToFit="1"/>
    </xf>
    <xf numFmtId="38" fontId="8" fillId="34" borderId="0" xfId="49" applyFont="1" applyFill="1" applyBorder="1" applyAlignment="1">
      <alignment vertical="center" wrapText="1" shrinkToFit="1"/>
    </xf>
    <xf numFmtId="38" fontId="9" fillId="34" borderId="0" xfId="49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9" fillId="34" borderId="0" xfId="0" applyFont="1" applyFill="1" applyAlignment="1">
      <alignment vertical="center"/>
    </xf>
    <xf numFmtId="177" fontId="9" fillId="0" borderId="61" xfId="49" applyNumberFormat="1" applyFont="1" applyFill="1" applyBorder="1" applyAlignment="1">
      <alignment vertical="center"/>
    </xf>
    <xf numFmtId="177" fontId="10" fillId="0" borderId="62" xfId="0" applyNumberFormat="1" applyFont="1" applyFill="1" applyBorder="1" applyAlignment="1">
      <alignment horizontal="center" vertical="center"/>
    </xf>
    <xf numFmtId="177" fontId="10" fillId="0" borderId="37" xfId="0" applyNumberFormat="1" applyFont="1" applyFill="1" applyBorder="1" applyAlignment="1">
      <alignment horizontal="center" vertical="center" wrapText="1"/>
    </xf>
    <xf numFmtId="177" fontId="10" fillId="0" borderId="41" xfId="0" applyNumberFormat="1" applyFont="1" applyFill="1" applyBorder="1" applyAlignment="1">
      <alignment horizontal="center" vertical="center"/>
    </xf>
    <xf numFmtId="177" fontId="9" fillId="0" borderId="63" xfId="49" applyNumberFormat="1" applyFont="1" applyFill="1" applyBorder="1" applyAlignment="1">
      <alignment horizontal="right" vertical="center"/>
    </xf>
    <xf numFmtId="182" fontId="9" fillId="0" borderId="64" xfId="0" applyNumberFormat="1" applyFont="1" applyFill="1" applyBorder="1" applyAlignment="1">
      <alignment horizontal="right" vertical="center"/>
    </xf>
    <xf numFmtId="177" fontId="9" fillId="0" borderId="64" xfId="49" applyNumberFormat="1" applyFont="1" applyFill="1" applyBorder="1" applyAlignment="1">
      <alignment horizontal="right" vertical="center"/>
    </xf>
    <xf numFmtId="177" fontId="9" fillId="0" borderId="65" xfId="49" applyNumberFormat="1" applyFont="1" applyFill="1" applyBorder="1" applyAlignment="1">
      <alignment horizontal="right" vertical="center"/>
    </xf>
    <xf numFmtId="177" fontId="9" fillId="0" borderId="66" xfId="49" applyNumberFormat="1" applyFont="1" applyFill="1" applyBorder="1" applyAlignment="1">
      <alignment vertical="center"/>
    </xf>
    <xf numFmtId="177" fontId="9" fillId="0" borderId="67" xfId="49" applyNumberFormat="1" applyFont="1" applyFill="1" applyBorder="1" applyAlignment="1">
      <alignment vertical="center"/>
    </xf>
    <xf numFmtId="177" fontId="9" fillId="0" borderId="0" xfId="49" applyNumberFormat="1" applyFont="1" applyFill="1" applyBorder="1" applyAlignment="1">
      <alignment vertical="center"/>
    </xf>
    <xf numFmtId="177" fontId="9" fillId="0" borderId="68" xfId="49" applyNumberFormat="1" applyFont="1" applyFill="1" applyBorder="1" applyAlignment="1">
      <alignment vertical="center"/>
    </xf>
    <xf numFmtId="177" fontId="9" fillId="0" borderId="62" xfId="49" applyNumberFormat="1" applyFont="1" applyFill="1" applyBorder="1" applyAlignment="1">
      <alignment vertical="center"/>
    </xf>
    <xf numFmtId="177" fontId="9" fillId="0" borderId="69" xfId="49" applyNumberFormat="1" applyFont="1" applyFill="1" applyBorder="1" applyAlignment="1">
      <alignment horizontal="right" vertical="center"/>
    </xf>
    <xf numFmtId="177" fontId="9" fillId="0" borderId="70" xfId="49" applyNumberFormat="1" applyFont="1" applyFill="1" applyBorder="1" applyAlignment="1">
      <alignment vertical="center"/>
    </xf>
    <xf numFmtId="177" fontId="9" fillId="0" borderId="71" xfId="49" applyNumberFormat="1" applyFont="1" applyFill="1" applyBorder="1" applyAlignment="1">
      <alignment vertical="center"/>
    </xf>
    <xf numFmtId="177" fontId="50" fillId="0" borderId="0" xfId="0" applyNumberFormat="1" applyFont="1" applyFill="1" applyAlignment="1">
      <alignment vertical="center"/>
    </xf>
    <xf numFmtId="177" fontId="9" fillId="0" borderId="72" xfId="49" applyNumberFormat="1" applyFont="1" applyFill="1" applyBorder="1" applyAlignment="1">
      <alignment vertical="center"/>
    </xf>
    <xf numFmtId="177" fontId="9" fillId="0" borderId="73" xfId="49" applyNumberFormat="1" applyFont="1" applyFill="1" applyBorder="1" applyAlignment="1">
      <alignment vertical="center"/>
    </xf>
    <xf numFmtId="177" fontId="9" fillId="0" borderId="74" xfId="49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177" fontId="9" fillId="0" borderId="75" xfId="49" applyNumberFormat="1" applyFont="1" applyFill="1" applyBorder="1" applyAlignment="1">
      <alignment vertical="center"/>
    </xf>
    <xf numFmtId="177" fontId="9" fillId="0" borderId="20" xfId="49" applyNumberFormat="1" applyFont="1" applyFill="1" applyBorder="1" applyAlignment="1">
      <alignment vertical="center"/>
    </xf>
    <xf numFmtId="177" fontId="9" fillId="0" borderId="76" xfId="0" applyNumberFormat="1" applyFont="1" applyFill="1" applyBorder="1" applyAlignment="1">
      <alignment horizontal="center" vertical="center"/>
    </xf>
    <xf numFmtId="177" fontId="9" fillId="0" borderId="11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177" fontId="9" fillId="0" borderId="17" xfId="0" applyNumberFormat="1" applyFont="1" applyFill="1" applyBorder="1" applyAlignment="1">
      <alignment horizontal="center" vertical="center"/>
    </xf>
    <xf numFmtId="177" fontId="9" fillId="0" borderId="77" xfId="0" applyNumberFormat="1" applyFont="1" applyFill="1" applyBorder="1" applyAlignment="1">
      <alignment horizontal="center" vertical="center"/>
    </xf>
    <xf numFmtId="177" fontId="9" fillId="0" borderId="78" xfId="0" applyNumberFormat="1" applyFont="1" applyFill="1" applyBorder="1" applyAlignment="1">
      <alignment horizontal="center" vertical="center"/>
    </xf>
    <xf numFmtId="177" fontId="9" fillId="0" borderId="62" xfId="0" applyNumberFormat="1" applyFont="1" applyFill="1" applyBorder="1" applyAlignment="1">
      <alignment horizontal="center" vertical="center" textRotation="255"/>
    </xf>
    <xf numFmtId="177" fontId="9" fillId="0" borderId="0" xfId="0" applyNumberFormat="1" applyFont="1" applyFill="1" applyBorder="1" applyAlignment="1">
      <alignment horizontal="center" vertical="center" textRotation="255"/>
    </xf>
    <xf numFmtId="177" fontId="9" fillId="0" borderId="77" xfId="0" applyNumberFormat="1" applyFont="1" applyFill="1" applyBorder="1" applyAlignment="1">
      <alignment horizontal="center" vertical="center" textRotation="255"/>
    </xf>
    <xf numFmtId="177" fontId="9" fillId="0" borderId="60" xfId="0" applyNumberFormat="1" applyFont="1" applyFill="1" applyBorder="1" applyAlignment="1">
      <alignment horizontal="center" vertical="center"/>
    </xf>
    <xf numFmtId="177" fontId="9" fillId="0" borderId="79" xfId="0" applyNumberFormat="1" applyFont="1" applyFill="1" applyBorder="1" applyAlignment="1">
      <alignment horizontal="center" vertical="center"/>
    </xf>
    <xf numFmtId="177" fontId="9" fillId="0" borderId="80" xfId="0" applyNumberFormat="1" applyFont="1" applyFill="1" applyBorder="1" applyAlignment="1">
      <alignment horizontal="center" vertical="center"/>
    </xf>
    <xf numFmtId="177" fontId="9" fillId="0" borderId="81" xfId="0" applyNumberFormat="1" applyFont="1" applyFill="1" applyBorder="1" applyAlignment="1">
      <alignment horizontal="center" vertical="center"/>
    </xf>
    <xf numFmtId="177" fontId="9" fillId="0" borderId="82" xfId="0" applyNumberFormat="1" applyFont="1" applyFill="1" applyBorder="1" applyAlignment="1">
      <alignment horizontal="center" vertical="center" wrapText="1"/>
    </xf>
    <xf numFmtId="177" fontId="9" fillId="0" borderId="83" xfId="0" applyNumberFormat="1" applyFont="1" applyFill="1" applyBorder="1" applyAlignment="1">
      <alignment horizontal="center" vertical="center" wrapText="1"/>
    </xf>
    <xf numFmtId="177" fontId="9" fillId="0" borderId="84" xfId="0" applyNumberFormat="1" applyFont="1" applyFill="1" applyBorder="1" applyAlignment="1">
      <alignment horizontal="center" vertical="center" wrapText="1"/>
    </xf>
    <xf numFmtId="177" fontId="9" fillId="0" borderId="76" xfId="0" applyNumberFormat="1" applyFont="1" applyFill="1" applyBorder="1" applyAlignment="1">
      <alignment horizontal="center" vertical="center" wrapText="1"/>
    </xf>
    <xf numFmtId="177" fontId="9" fillId="0" borderId="0" xfId="0" applyNumberFormat="1" applyFont="1" applyFill="1" applyBorder="1" applyAlignment="1">
      <alignment horizontal="center" vertical="center" wrapText="1"/>
    </xf>
    <xf numFmtId="177" fontId="9" fillId="0" borderId="77" xfId="0" applyNumberFormat="1" applyFont="1" applyFill="1" applyBorder="1" applyAlignment="1">
      <alignment horizontal="center" vertical="center" wrapText="1"/>
    </xf>
    <xf numFmtId="177" fontId="10" fillId="0" borderId="85" xfId="0" applyNumberFormat="1" applyFont="1" applyFill="1" applyBorder="1" applyAlignment="1">
      <alignment horizontal="center" vertical="center"/>
    </xf>
    <xf numFmtId="177" fontId="10" fillId="0" borderId="86" xfId="0" applyNumberFormat="1" applyFont="1" applyFill="1" applyBorder="1" applyAlignment="1">
      <alignment horizontal="center" vertical="center"/>
    </xf>
    <xf numFmtId="177" fontId="10" fillId="0" borderId="87" xfId="0" applyNumberFormat="1" applyFont="1" applyFill="1" applyBorder="1" applyAlignment="1">
      <alignment horizontal="center" vertical="center"/>
    </xf>
    <xf numFmtId="177" fontId="10" fillId="0" borderId="88" xfId="0" applyNumberFormat="1" applyFont="1" applyFill="1" applyBorder="1" applyAlignment="1">
      <alignment horizontal="center" vertical="center"/>
    </xf>
    <xf numFmtId="177" fontId="10" fillId="0" borderId="89" xfId="0" applyNumberFormat="1" applyFont="1" applyFill="1" applyBorder="1" applyAlignment="1">
      <alignment horizontal="center" vertical="center"/>
    </xf>
    <xf numFmtId="177" fontId="10" fillId="0" borderId="50" xfId="0" applyNumberFormat="1" applyFont="1" applyFill="1" applyBorder="1" applyAlignment="1">
      <alignment horizontal="center" vertical="center"/>
    </xf>
    <xf numFmtId="177" fontId="10" fillId="0" borderId="90" xfId="0" applyNumberFormat="1" applyFont="1" applyFill="1" applyBorder="1" applyAlignment="1">
      <alignment horizontal="center" vertical="center"/>
    </xf>
    <xf numFmtId="177" fontId="10" fillId="0" borderId="91" xfId="0" applyNumberFormat="1" applyFont="1" applyFill="1" applyBorder="1" applyAlignment="1">
      <alignment horizontal="center" vertical="center"/>
    </xf>
    <xf numFmtId="177" fontId="9" fillId="0" borderId="12" xfId="0" applyNumberFormat="1" applyFont="1" applyFill="1" applyBorder="1" applyAlignment="1">
      <alignment horizontal="center" vertical="center" wrapText="1"/>
    </xf>
    <xf numFmtId="177" fontId="9" fillId="0" borderId="22" xfId="0" applyNumberFormat="1" applyFont="1" applyFill="1" applyBorder="1" applyAlignment="1">
      <alignment horizontal="center" vertical="center" wrapText="1"/>
    </xf>
    <xf numFmtId="177" fontId="9" fillId="0" borderId="92" xfId="0" applyNumberFormat="1" applyFont="1" applyFill="1" applyBorder="1" applyAlignment="1">
      <alignment horizontal="center" vertical="center" wrapText="1"/>
    </xf>
    <xf numFmtId="177" fontId="10" fillId="0" borderId="87" xfId="0" applyNumberFormat="1" applyFont="1" applyFill="1" applyBorder="1" applyAlignment="1">
      <alignment horizontal="center" vertical="center" wrapText="1"/>
    </xf>
    <xf numFmtId="177" fontId="10" fillId="0" borderId="88" xfId="0" applyNumberFormat="1" applyFont="1" applyFill="1" applyBorder="1" applyAlignment="1">
      <alignment horizontal="center" vertical="center" wrapText="1"/>
    </xf>
    <xf numFmtId="177" fontId="10" fillId="0" borderId="93" xfId="0" applyNumberFormat="1" applyFont="1" applyFill="1" applyBorder="1" applyAlignment="1">
      <alignment horizontal="center" vertical="center" wrapText="1"/>
    </xf>
    <xf numFmtId="177" fontId="10" fillId="0" borderId="78" xfId="0" applyNumberFormat="1" applyFont="1" applyFill="1" applyBorder="1" applyAlignment="1">
      <alignment horizontal="center" vertical="center" wrapText="1"/>
    </xf>
    <xf numFmtId="177" fontId="10" fillId="0" borderId="94" xfId="0" applyNumberFormat="1" applyFont="1" applyFill="1" applyBorder="1" applyAlignment="1">
      <alignment horizontal="center" vertical="center"/>
    </xf>
    <xf numFmtId="177" fontId="0" fillId="0" borderId="87" xfId="0" applyNumberFormat="1" applyFont="1" applyFill="1" applyBorder="1" applyAlignment="1">
      <alignment horizontal="center" vertical="center" textRotation="255"/>
    </xf>
    <xf numFmtId="177" fontId="0" fillId="0" borderId="24" xfId="0" applyNumberFormat="1" applyFont="1" applyFill="1" applyBorder="1" applyAlignment="1">
      <alignment horizontal="center" vertical="center" textRotation="255"/>
    </xf>
    <xf numFmtId="177" fontId="0" fillId="0" borderId="95" xfId="0" applyNumberFormat="1" applyFont="1" applyFill="1" applyBorder="1" applyAlignment="1">
      <alignment horizontal="center" vertical="center" textRotation="255"/>
    </xf>
    <xf numFmtId="177" fontId="0" fillId="0" borderId="89" xfId="0" applyNumberFormat="1" applyFont="1" applyFill="1" applyBorder="1" applyAlignment="1">
      <alignment horizontal="center" vertical="center" textRotation="255"/>
    </xf>
    <xf numFmtId="177" fontId="0" fillId="0" borderId="25" xfId="0" applyNumberFormat="1" applyFont="1" applyFill="1" applyBorder="1" applyAlignment="1">
      <alignment horizontal="center" vertical="center" textRotation="255"/>
    </xf>
    <xf numFmtId="177" fontId="0" fillId="0" borderId="96" xfId="0" applyNumberFormat="1" applyFont="1" applyFill="1" applyBorder="1" applyAlignment="1">
      <alignment horizontal="center" vertical="center" textRotation="255"/>
    </xf>
    <xf numFmtId="177" fontId="0" fillId="0" borderId="16" xfId="0" applyNumberFormat="1" applyFont="1" applyFill="1" applyBorder="1" applyAlignment="1">
      <alignment horizontal="center" wrapText="1"/>
    </xf>
    <xf numFmtId="177" fontId="0" fillId="0" borderId="17" xfId="0" applyNumberFormat="1" applyFont="1" applyFill="1" applyBorder="1" applyAlignment="1">
      <alignment horizontal="center" wrapText="1"/>
    </xf>
    <xf numFmtId="177" fontId="6" fillId="0" borderId="10" xfId="0" applyNumberFormat="1" applyFont="1" applyFill="1" applyBorder="1" applyAlignment="1">
      <alignment horizontal="center" vertical="center" textRotation="255"/>
    </xf>
    <xf numFmtId="177" fontId="6" fillId="0" borderId="16" xfId="0" applyNumberFormat="1" applyFont="1" applyFill="1" applyBorder="1" applyAlignment="1">
      <alignment horizontal="center" vertical="center" textRotation="255"/>
    </xf>
    <xf numFmtId="177" fontId="6" fillId="0" borderId="97" xfId="0" applyNumberFormat="1" applyFont="1" applyFill="1" applyBorder="1" applyAlignment="1">
      <alignment horizontal="center" vertical="center" textRotation="255"/>
    </xf>
    <xf numFmtId="177" fontId="6" fillId="0" borderId="98" xfId="0" applyNumberFormat="1" applyFont="1" applyFill="1" applyBorder="1" applyAlignment="1">
      <alignment horizontal="center" vertical="center" textRotation="255"/>
    </xf>
    <xf numFmtId="38" fontId="7" fillId="0" borderId="99" xfId="49" applyFont="1" applyFill="1" applyBorder="1" applyAlignment="1">
      <alignment horizontal="left" vertical="center" wrapText="1" shrinkToFit="1"/>
    </xf>
    <xf numFmtId="177" fontId="0" fillId="0" borderId="100" xfId="0" applyNumberFormat="1" applyFont="1" applyFill="1" applyBorder="1" applyAlignment="1">
      <alignment horizontal="center" vertical="center"/>
    </xf>
    <xf numFmtId="177" fontId="0" fillId="0" borderId="79" xfId="0" applyNumberFormat="1" applyFont="1" applyFill="1" applyBorder="1" applyAlignment="1">
      <alignment horizontal="center" vertical="center"/>
    </xf>
    <xf numFmtId="177" fontId="0" fillId="0" borderId="80" xfId="0" applyNumberFormat="1" applyFont="1" applyFill="1" applyBorder="1" applyAlignment="1">
      <alignment horizontal="center" vertical="center"/>
    </xf>
    <xf numFmtId="177" fontId="0" fillId="0" borderId="81" xfId="0" applyNumberFormat="1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/>
    </xf>
    <xf numFmtId="177" fontId="0" fillId="0" borderId="17" xfId="0" applyNumberFormat="1" applyFont="1" applyFill="1" applyBorder="1" applyAlignment="1">
      <alignment horizontal="center"/>
    </xf>
    <xf numFmtId="177" fontId="0" fillId="0" borderId="94" xfId="0" applyNumberFormat="1" applyFont="1" applyFill="1" applyBorder="1" applyAlignment="1">
      <alignment horizontal="center" vertical="center" textRotation="255"/>
    </xf>
    <xf numFmtId="177" fontId="0" fillId="0" borderId="101" xfId="0" applyNumberFormat="1" applyFont="1" applyFill="1" applyBorder="1" applyAlignment="1">
      <alignment horizontal="center" vertical="center" textRotation="255"/>
    </xf>
    <xf numFmtId="177" fontId="0" fillId="0" borderId="102" xfId="0" applyNumberFormat="1" applyFont="1" applyFill="1" applyBorder="1" applyAlignment="1">
      <alignment horizontal="center" vertical="center" textRotation="255"/>
    </xf>
    <xf numFmtId="177" fontId="30" fillId="0" borderId="77" xfId="0" applyNumberFormat="1" applyFont="1" applyFill="1" applyBorder="1" applyAlignment="1">
      <alignment horizontal="center" vertical="center" wrapText="1"/>
    </xf>
    <xf numFmtId="38" fontId="49" fillId="0" borderId="0" xfId="49" applyFont="1" applyFill="1" applyBorder="1" applyAlignment="1">
      <alignment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7">
    <dxf>
      <font>
        <color rgb="FFFF0000"/>
      </font>
      <fill>
        <patternFill>
          <bgColor theme="8"/>
        </patternFill>
      </fill>
    </dxf>
    <dxf>
      <font>
        <color rgb="FFFF0000"/>
      </font>
      <fill>
        <patternFill>
          <bgColor theme="8"/>
        </patternFill>
      </fill>
    </dxf>
    <dxf>
      <font>
        <color rgb="FFFF0000"/>
      </font>
      <fill>
        <patternFill>
          <bgColor theme="8"/>
        </patternFill>
      </fill>
    </dxf>
    <dxf>
      <font>
        <color rgb="FFFF0000"/>
      </font>
      <fill>
        <patternFill>
          <bgColor theme="8"/>
        </patternFill>
      </fill>
    </dxf>
    <dxf>
      <font>
        <color rgb="FFFF0000"/>
      </font>
      <fill>
        <patternFill>
          <bgColor theme="8"/>
        </patternFill>
      </fill>
    </dxf>
    <dxf>
      <font>
        <color rgb="FFFF0000"/>
      </font>
      <fill>
        <patternFill>
          <bgColor theme="8"/>
        </patternFill>
      </fill>
    </dxf>
    <dxf>
      <font>
        <color rgb="FFFF0000"/>
      </font>
      <fill>
        <patternFill>
          <bgColor theme="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77"/>
  <sheetViews>
    <sheetView tabSelected="1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3.75390625" style="73" customWidth="1"/>
    <col min="2" max="2" width="11.625" style="73" customWidth="1"/>
    <col min="3" max="11" width="10.625" style="73" customWidth="1"/>
    <col min="12" max="12" width="10.625" style="74" customWidth="1"/>
    <col min="13" max="13" width="10.625" style="73" customWidth="1"/>
    <col min="14" max="14" width="3.75390625" style="73" customWidth="1"/>
    <col min="15" max="15" width="11.625" style="73" customWidth="1"/>
    <col min="16" max="21" width="11.625" style="74" customWidth="1"/>
    <col min="22" max="22" width="11.625" style="73" customWidth="1"/>
    <col min="23" max="26" width="11.625" style="74" customWidth="1"/>
    <col min="27" max="16384" width="9.00390625" style="74" customWidth="1"/>
  </cols>
  <sheetData>
    <row r="1" spans="1:21" ht="30" customHeight="1">
      <c r="A1" s="69" t="s">
        <v>84</v>
      </c>
      <c r="B1" s="70"/>
      <c r="C1" s="70"/>
      <c r="D1" s="70"/>
      <c r="E1" s="70"/>
      <c r="F1" s="70"/>
      <c r="G1" s="70"/>
      <c r="H1" s="70"/>
      <c r="I1" s="72"/>
      <c r="J1" s="72"/>
      <c r="N1" s="69" t="s">
        <v>84</v>
      </c>
      <c r="O1" s="70"/>
      <c r="P1" s="70"/>
      <c r="Q1" s="70"/>
      <c r="R1" s="70"/>
      <c r="S1" s="70"/>
      <c r="T1" s="70"/>
      <c r="U1" s="208"/>
    </row>
    <row r="2" spans="1:22" s="126" customFormat="1" ht="15" customHeight="1">
      <c r="A2" s="121"/>
      <c r="B2" s="122"/>
      <c r="C2" s="122"/>
      <c r="D2" s="122"/>
      <c r="E2" s="122"/>
      <c r="F2" s="122"/>
      <c r="G2" s="123"/>
      <c r="H2" s="124"/>
      <c r="I2" s="124"/>
      <c r="J2" s="124"/>
      <c r="K2" s="125"/>
      <c r="M2" s="125"/>
      <c r="N2" s="121"/>
      <c r="O2" s="122"/>
      <c r="V2" s="125"/>
    </row>
    <row r="3" spans="1:22" ht="15.75" customHeight="1" thickBot="1">
      <c r="A3" s="75"/>
      <c r="B3" s="75"/>
      <c r="C3" s="75"/>
      <c r="D3" s="75"/>
      <c r="E3" s="75"/>
      <c r="F3" s="75"/>
      <c r="G3" s="75"/>
      <c r="H3" s="72"/>
      <c r="I3" s="72"/>
      <c r="J3" s="72"/>
      <c r="K3" s="76"/>
      <c r="N3" s="75"/>
      <c r="O3" s="75"/>
      <c r="V3" s="147" t="s">
        <v>153</v>
      </c>
    </row>
    <row r="4" spans="1:22" s="77" customFormat="1" ht="15" customHeight="1">
      <c r="A4" s="150" t="s">
        <v>89</v>
      </c>
      <c r="B4" s="151"/>
      <c r="C4" s="177" t="s">
        <v>155</v>
      </c>
      <c r="D4" s="161" t="s">
        <v>151</v>
      </c>
      <c r="E4" s="150"/>
      <c r="F4" s="150"/>
      <c r="G4" s="162"/>
      <c r="H4" s="162"/>
      <c r="I4" s="162"/>
      <c r="J4" s="162"/>
      <c r="K4" s="162"/>
      <c r="L4" s="162"/>
      <c r="M4" s="166" t="s">
        <v>88</v>
      </c>
      <c r="N4" s="150" t="s">
        <v>89</v>
      </c>
      <c r="O4" s="151"/>
      <c r="P4" s="163" t="s">
        <v>156</v>
      </c>
      <c r="Q4" s="161" t="s">
        <v>152</v>
      </c>
      <c r="R4" s="162"/>
      <c r="S4" s="162"/>
      <c r="T4" s="162"/>
      <c r="U4" s="162"/>
      <c r="V4" s="166" t="s">
        <v>88</v>
      </c>
    </row>
    <row r="5" spans="1:22" s="77" customFormat="1" ht="15" customHeight="1">
      <c r="A5" s="152"/>
      <c r="B5" s="153"/>
      <c r="C5" s="178"/>
      <c r="D5" s="169" t="s">
        <v>49</v>
      </c>
      <c r="E5" s="128"/>
      <c r="F5" s="130"/>
      <c r="G5" s="171" t="s">
        <v>50</v>
      </c>
      <c r="H5" s="171" t="s">
        <v>51</v>
      </c>
      <c r="I5" s="171" t="s">
        <v>52</v>
      </c>
      <c r="J5" s="175" t="s">
        <v>53</v>
      </c>
      <c r="K5" s="180" t="s">
        <v>86</v>
      </c>
      <c r="L5" s="182" t="s">
        <v>87</v>
      </c>
      <c r="M5" s="167"/>
      <c r="N5" s="152"/>
      <c r="O5" s="153"/>
      <c r="P5" s="164"/>
      <c r="Q5" s="169" t="s">
        <v>49</v>
      </c>
      <c r="R5" s="171" t="s">
        <v>50</v>
      </c>
      <c r="S5" s="171" t="s">
        <v>51</v>
      </c>
      <c r="T5" s="171" t="s">
        <v>52</v>
      </c>
      <c r="U5" s="173" t="s">
        <v>53</v>
      </c>
      <c r="V5" s="167"/>
    </row>
    <row r="6" spans="1:22" s="77" customFormat="1" ht="44.25" customHeight="1">
      <c r="A6" s="154"/>
      <c r="B6" s="155"/>
      <c r="C6" s="179"/>
      <c r="D6" s="170"/>
      <c r="E6" s="129" t="s">
        <v>149</v>
      </c>
      <c r="F6" s="207" t="s">
        <v>150</v>
      </c>
      <c r="G6" s="172"/>
      <c r="H6" s="172"/>
      <c r="I6" s="172"/>
      <c r="J6" s="176"/>
      <c r="K6" s="181"/>
      <c r="L6" s="183"/>
      <c r="M6" s="168"/>
      <c r="N6" s="154"/>
      <c r="O6" s="155"/>
      <c r="P6" s="165"/>
      <c r="Q6" s="170"/>
      <c r="R6" s="172"/>
      <c r="S6" s="172"/>
      <c r="T6" s="172"/>
      <c r="U6" s="174"/>
      <c r="V6" s="168"/>
    </row>
    <row r="7" spans="1:22" ht="15" customHeight="1">
      <c r="A7" s="156" t="s">
        <v>80</v>
      </c>
      <c r="B7" s="78" t="s">
        <v>61</v>
      </c>
      <c r="C7" s="79">
        <v>1120</v>
      </c>
      <c r="D7" s="80">
        <v>560</v>
      </c>
      <c r="E7" s="80">
        <v>473</v>
      </c>
      <c r="F7" s="80">
        <v>372</v>
      </c>
      <c r="G7" s="81">
        <v>566</v>
      </c>
      <c r="H7" s="81">
        <v>14</v>
      </c>
      <c r="I7" s="81">
        <v>68</v>
      </c>
      <c r="J7" s="82">
        <v>170</v>
      </c>
      <c r="K7" s="81">
        <v>0</v>
      </c>
      <c r="L7" s="83">
        <v>1</v>
      </c>
      <c r="M7" s="145">
        <f>SUM(D7,G7:L7)</f>
        <v>1379</v>
      </c>
      <c r="N7" s="156" t="s">
        <v>80</v>
      </c>
      <c r="O7" s="78" t="s">
        <v>61</v>
      </c>
      <c r="P7" s="131">
        <v>9</v>
      </c>
      <c r="Q7" s="80">
        <v>4</v>
      </c>
      <c r="R7" s="81">
        <v>0</v>
      </c>
      <c r="S7" s="81">
        <v>0</v>
      </c>
      <c r="T7" s="81">
        <v>0</v>
      </c>
      <c r="U7" s="82">
        <v>5</v>
      </c>
      <c r="V7" s="145">
        <f>SUM(Q7:U7)</f>
        <v>9</v>
      </c>
    </row>
    <row r="8" spans="1:22" ht="15" customHeight="1">
      <c r="A8" s="157"/>
      <c r="B8" s="84" t="s">
        <v>90</v>
      </c>
      <c r="C8" s="85">
        <v>317</v>
      </c>
      <c r="D8" s="86">
        <v>160</v>
      </c>
      <c r="E8" s="86">
        <v>104</v>
      </c>
      <c r="F8" s="86">
        <v>81</v>
      </c>
      <c r="G8" s="87">
        <v>158</v>
      </c>
      <c r="H8" s="87">
        <v>5</v>
      </c>
      <c r="I8" s="87">
        <v>34</v>
      </c>
      <c r="J8" s="88">
        <v>39</v>
      </c>
      <c r="K8" s="87">
        <v>0</v>
      </c>
      <c r="L8" s="89">
        <v>3</v>
      </c>
      <c r="M8" s="136">
        <f aca="true" t="shared" si="0" ref="M8:M71">SUM(D8,G8:L8)</f>
        <v>399</v>
      </c>
      <c r="N8" s="157"/>
      <c r="O8" s="84" t="s">
        <v>90</v>
      </c>
      <c r="P8" s="132">
        <v>6</v>
      </c>
      <c r="Q8" s="86">
        <v>0</v>
      </c>
      <c r="R8" s="87">
        <v>0</v>
      </c>
      <c r="S8" s="87">
        <v>0</v>
      </c>
      <c r="T8" s="87">
        <v>0</v>
      </c>
      <c r="U8" s="88">
        <v>6</v>
      </c>
      <c r="V8" s="148">
        <f aca="true" t="shared" si="1" ref="V8:V70">SUM(Q8:U8)</f>
        <v>6</v>
      </c>
    </row>
    <row r="9" spans="1:22" ht="15" customHeight="1">
      <c r="A9" s="157"/>
      <c r="B9" s="90" t="s">
        <v>91</v>
      </c>
      <c r="C9" s="85">
        <v>235</v>
      </c>
      <c r="D9" s="86">
        <v>159</v>
      </c>
      <c r="E9" s="86">
        <v>122</v>
      </c>
      <c r="F9" s="86">
        <v>75</v>
      </c>
      <c r="G9" s="87">
        <v>182</v>
      </c>
      <c r="H9" s="87">
        <v>4</v>
      </c>
      <c r="I9" s="87">
        <v>27</v>
      </c>
      <c r="J9" s="88">
        <v>32</v>
      </c>
      <c r="K9" s="87">
        <v>0</v>
      </c>
      <c r="L9" s="89">
        <v>0</v>
      </c>
      <c r="M9" s="137">
        <f t="shared" si="0"/>
        <v>404</v>
      </c>
      <c r="N9" s="157"/>
      <c r="O9" s="90" t="s">
        <v>91</v>
      </c>
      <c r="P9" s="132">
        <v>4</v>
      </c>
      <c r="Q9" s="86">
        <v>1</v>
      </c>
      <c r="R9" s="87">
        <v>0</v>
      </c>
      <c r="S9" s="87">
        <v>0</v>
      </c>
      <c r="T9" s="87">
        <v>0</v>
      </c>
      <c r="U9" s="88">
        <v>3</v>
      </c>
      <c r="V9" s="148">
        <f t="shared" si="1"/>
        <v>4</v>
      </c>
    </row>
    <row r="10" spans="1:22" ht="15" customHeight="1">
      <c r="A10" s="157"/>
      <c r="B10" s="90" t="s">
        <v>92</v>
      </c>
      <c r="C10" s="91">
        <v>296</v>
      </c>
      <c r="D10" s="92">
        <v>175</v>
      </c>
      <c r="E10" s="92">
        <v>132</v>
      </c>
      <c r="F10" s="92">
        <v>116</v>
      </c>
      <c r="G10" s="93">
        <v>149</v>
      </c>
      <c r="H10" s="93">
        <v>7</v>
      </c>
      <c r="I10" s="93">
        <v>28</v>
      </c>
      <c r="J10" s="94">
        <v>24</v>
      </c>
      <c r="K10" s="93">
        <v>1</v>
      </c>
      <c r="L10" s="95">
        <v>1</v>
      </c>
      <c r="M10" s="136">
        <f t="shared" si="0"/>
        <v>385</v>
      </c>
      <c r="N10" s="157"/>
      <c r="O10" s="90" t="s">
        <v>92</v>
      </c>
      <c r="P10" s="133">
        <v>5</v>
      </c>
      <c r="Q10" s="92">
        <v>4</v>
      </c>
      <c r="R10" s="93">
        <v>0</v>
      </c>
      <c r="S10" s="93">
        <v>0</v>
      </c>
      <c r="T10" s="93">
        <v>0</v>
      </c>
      <c r="U10" s="94">
        <v>1</v>
      </c>
      <c r="V10" s="148">
        <f t="shared" si="1"/>
        <v>5</v>
      </c>
    </row>
    <row r="11" spans="1:22" ht="15" customHeight="1">
      <c r="A11" s="157"/>
      <c r="B11" s="90" t="s">
        <v>93</v>
      </c>
      <c r="C11" s="91">
        <v>267</v>
      </c>
      <c r="D11" s="92">
        <v>179</v>
      </c>
      <c r="E11" s="92">
        <v>142</v>
      </c>
      <c r="F11" s="92">
        <v>116</v>
      </c>
      <c r="G11" s="93">
        <v>172</v>
      </c>
      <c r="H11" s="93">
        <v>34</v>
      </c>
      <c r="I11" s="93">
        <v>26</v>
      </c>
      <c r="J11" s="94">
        <v>52</v>
      </c>
      <c r="K11" s="93">
        <v>0</v>
      </c>
      <c r="L11" s="95">
        <v>1</v>
      </c>
      <c r="M11" s="136">
        <f t="shared" si="0"/>
        <v>464</v>
      </c>
      <c r="N11" s="157"/>
      <c r="O11" s="90" t="s">
        <v>93</v>
      </c>
      <c r="P11" s="133">
        <v>1</v>
      </c>
      <c r="Q11" s="92">
        <v>0</v>
      </c>
      <c r="R11" s="93">
        <v>0</v>
      </c>
      <c r="S11" s="93">
        <v>0</v>
      </c>
      <c r="T11" s="93">
        <v>0</v>
      </c>
      <c r="U11" s="94">
        <v>1</v>
      </c>
      <c r="V11" s="148">
        <f t="shared" si="1"/>
        <v>1</v>
      </c>
    </row>
    <row r="12" spans="1:22" ht="15" customHeight="1">
      <c r="A12" s="157"/>
      <c r="B12" s="90" t="s">
        <v>94</v>
      </c>
      <c r="C12" s="91">
        <v>282</v>
      </c>
      <c r="D12" s="92">
        <v>156</v>
      </c>
      <c r="E12" s="92">
        <v>137</v>
      </c>
      <c r="F12" s="92">
        <v>73</v>
      </c>
      <c r="G12" s="93">
        <v>159</v>
      </c>
      <c r="H12" s="93">
        <v>10</v>
      </c>
      <c r="I12" s="93">
        <v>24</v>
      </c>
      <c r="J12" s="94">
        <v>32</v>
      </c>
      <c r="K12" s="93">
        <v>0</v>
      </c>
      <c r="L12" s="95">
        <v>0</v>
      </c>
      <c r="M12" s="137">
        <f t="shared" si="0"/>
        <v>381</v>
      </c>
      <c r="N12" s="157"/>
      <c r="O12" s="90" t="s">
        <v>94</v>
      </c>
      <c r="P12" s="133">
        <v>2</v>
      </c>
      <c r="Q12" s="92">
        <v>0</v>
      </c>
      <c r="R12" s="93">
        <v>0</v>
      </c>
      <c r="S12" s="93">
        <v>1</v>
      </c>
      <c r="T12" s="93">
        <v>0</v>
      </c>
      <c r="U12" s="94">
        <v>2</v>
      </c>
      <c r="V12" s="148">
        <f t="shared" si="1"/>
        <v>3</v>
      </c>
    </row>
    <row r="13" spans="1:22" ht="15" customHeight="1">
      <c r="A13" s="157"/>
      <c r="B13" s="90" t="s">
        <v>95</v>
      </c>
      <c r="C13" s="91">
        <v>455</v>
      </c>
      <c r="D13" s="92">
        <v>233</v>
      </c>
      <c r="E13" s="92">
        <v>179</v>
      </c>
      <c r="F13" s="92">
        <v>124</v>
      </c>
      <c r="G13" s="93">
        <v>253</v>
      </c>
      <c r="H13" s="93">
        <v>12</v>
      </c>
      <c r="I13" s="93">
        <v>43</v>
      </c>
      <c r="J13" s="94">
        <v>31</v>
      </c>
      <c r="K13" s="93">
        <v>0</v>
      </c>
      <c r="L13" s="95">
        <v>1</v>
      </c>
      <c r="M13" s="138">
        <f t="shared" si="0"/>
        <v>573</v>
      </c>
      <c r="N13" s="157"/>
      <c r="O13" s="90" t="s">
        <v>95</v>
      </c>
      <c r="P13" s="133">
        <v>15</v>
      </c>
      <c r="Q13" s="92">
        <v>11</v>
      </c>
      <c r="R13" s="93">
        <v>6</v>
      </c>
      <c r="S13" s="93">
        <v>0</v>
      </c>
      <c r="T13" s="93">
        <v>0</v>
      </c>
      <c r="U13" s="94">
        <v>4</v>
      </c>
      <c r="V13" s="148">
        <f t="shared" si="1"/>
        <v>21</v>
      </c>
    </row>
    <row r="14" spans="1:22" ht="15" customHeight="1">
      <c r="A14" s="157"/>
      <c r="B14" s="90" t="s">
        <v>96</v>
      </c>
      <c r="C14" s="91">
        <v>927</v>
      </c>
      <c r="D14" s="92">
        <v>556</v>
      </c>
      <c r="E14" s="92">
        <v>408</v>
      </c>
      <c r="F14" s="92">
        <v>360</v>
      </c>
      <c r="G14" s="93">
        <v>407</v>
      </c>
      <c r="H14" s="93">
        <v>30</v>
      </c>
      <c r="I14" s="93">
        <v>85</v>
      </c>
      <c r="J14" s="94">
        <v>65</v>
      </c>
      <c r="K14" s="93">
        <v>0</v>
      </c>
      <c r="L14" s="95">
        <v>1</v>
      </c>
      <c r="M14" s="136">
        <f t="shared" si="0"/>
        <v>1144</v>
      </c>
      <c r="N14" s="157"/>
      <c r="O14" s="90" t="s">
        <v>96</v>
      </c>
      <c r="P14" s="133">
        <v>8</v>
      </c>
      <c r="Q14" s="92">
        <v>5</v>
      </c>
      <c r="R14" s="93">
        <v>3</v>
      </c>
      <c r="S14" s="93">
        <v>0</v>
      </c>
      <c r="T14" s="93">
        <v>0</v>
      </c>
      <c r="U14" s="94">
        <v>1</v>
      </c>
      <c r="V14" s="148">
        <f t="shared" si="1"/>
        <v>9</v>
      </c>
    </row>
    <row r="15" spans="1:22" ht="15" customHeight="1">
      <c r="A15" s="157"/>
      <c r="B15" s="90" t="s">
        <v>97</v>
      </c>
      <c r="C15" s="91">
        <v>731</v>
      </c>
      <c r="D15" s="92">
        <v>413</v>
      </c>
      <c r="E15" s="92">
        <v>334</v>
      </c>
      <c r="F15" s="92">
        <v>264</v>
      </c>
      <c r="G15" s="93">
        <v>350</v>
      </c>
      <c r="H15" s="93">
        <v>20</v>
      </c>
      <c r="I15" s="93">
        <v>48</v>
      </c>
      <c r="J15" s="94">
        <v>58</v>
      </c>
      <c r="K15" s="93">
        <v>1</v>
      </c>
      <c r="L15" s="95">
        <v>1</v>
      </c>
      <c r="M15" s="137">
        <f t="shared" si="0"/>
        <v>891</v>
      </c>
      <c r="N15" s="157"/>
      <c r="O15" s="90" t="s">
        <v>97</v>
      </c>
      <c r="P15" s="133">
        <v>3</v>
      </c>
      <c r="Q15" s="92">
        <v>3</v>
      </c>
      <c r="R15" s="93">
        <v>0</v>
      </c>
      <c r="S15" s="93">
        <v>1</v>
      </c>
      <c r="T15" s="93">
        <v>0</v>
      </c>
      <c r="U15" s="94">
        <v>1</v>
      </c>
      <c r="V15" s="148">
        <f t="shared" si="1"/>
        <v>5</v>
      </c>
    </row>
    <row r="16" spans="1:22" ht="15" customHeight="1">
      <c r="A16" s="157"/>
      <c r="B16" s="90" t="s">
        <v>98</v>
      </c>
      <c r="C16" s="91">
        <v>797</v>
      </c>
      <c r="D16" s="92">
        <v>539</v>
      </c>
      <c r="E16" s="92">
        <v>512</v>
      </c>
      <c r="F16" s="92">
        <v>372</v>
      </c>
      <c r="G16" s="93">
        <v>331</v>
      </c>
      <c r="H16" s="93">
        <v>12</v>
      </c>
      <c r="I16" s="93">
        <v>45</v>
      </c>
      <c r="J16" s="94">
        <v>44</v>
      </c>
      <c r="K16" s="93">
        <v>0</v>
      </c>
      <c r="L16" s="95">
        <v>0</v>
      </c>
      <c r="M16" s="136">
        <f t="shared" si="0"/>
        <v>971</v>
      </c>
      <c r="N16" s="157"/>
      <c r="O16" s="90" t="s">
        <v>98</v>
      </c>
      <c r="P16" s="133">
        <v>4</v>
      </c>
      <c r="Q16" s="92">
        <v>2</v>
      </c>
      <c r="R16" s="93">
        <v>1</v>
      </c>
      <c r="S16" s="93">
        <v>0</v>
      </c>
      <c r="T16" s="93">
        <v>0</v>
      </c>
      <c r="U16" s="94">
        <v>2</v>
      </c>
      <c r="V16" s="148">
        <f t="shared" si="1"/>
        <v>5</v>
      </c>
    </row>
    <row r="17" spans="1:22" ht="15" customHeight="1">
      <c r="A17" s="157"/>
      <c r="B17" s="90" t="s">
        <v>99</v>
      </c>
      <c r="C17" s="91">
        <v>1842</v>
      </c>
      <c r="D17" s="92">
        <v>1088</v>
      </c>
      <c r="E17" s="92">
        <v>850</v>
      </c>
      <c r="F17" s="92">
        <v>591</v>
      </c>
      <c r="G17" s="93">
        <v>991</v>
      </c>
      <c r="H17" s="93">
        <v>67</v>
      </c>
      <c r="I17" s="93">
        <v>221</v>
      </c>
      <c r="J17" s="94">
        <v>83</v>
      </c>
      <c r="K17" s="93">
        <v>4</v>
      </c>
      <c r="L17" s="95">
        <v>2</v>
      </c>
      <c r="M17" s="136">
        <f t="shared" si="0"/>
        <v>2456</v>
      </c>
      <c r="N17" s="157"/>
      <c r="O17" s="90" t="s">
        <v>99</v>
      </c>
      <c r="P17" s="133">
        <v>11</v>
      </c>
      <c r="Q17" s="92">
        <v>10</v>
      </c>
      <c r="R17" s="93">
        <v>1</v>
      </c>
      <c r="S17" s="93">
        <v>1</v>
      </c>
      <c r="T17" s="93">
        <v>1</v>
      </c>
      <c r="U17" s="94">
        <v>3</v>
      </c>
      <c r="V17" s="148">
        <f t="shared" si="1"/>
        <v>16</v>
      </c>
    </row>
    <row r="18" spans="1:22" ht="15" customHeight="1">
      <c r="A18" s="157"/>
      <c r="B18" s="90" t="s">
        <v>100</v>
      </c>
      <c r="C18" s="91">
        <v>1746</v>
      </c>
      <c r="D18" s="92">
        <v>887</v>
      </c>
      <c r="E18" s="92">
        <v>672</v>
      </c>
      <c r="F18" s="92">
        <v>539</v>
      </c>
      <c r="G18" s="93">
        <v>1051</v>
      </c>
      <c r="H18" s="93">
        <v>59</v>
      </c>
      <c r="I18" s="93">
        <v>223</v>
      </c>
      <c r="J18" s="94">
        <v>102</v>
      </c>
      <c r="K18" s="93">
        <v>0</v>
      </c>
      <c r="L18" s="95">
        <v>1</v>
      </c>
      <c r="M18" s="137">
        <f t="shared" si="0"/>
        <v>2323</v>
      </c>
      <c r="N18" s="157"/>
      <c r="O18" s="90" t="s">
        <v>100</v>
      </c>
      <c r="P18" s="133">
        <v>16</v>
      </c>
      <c r="Q18" s="92">
        <v>9</v>
      </c>
      <c r="R18" s="93">
        <v>3</v>
      </c>
      <c r="S18" s="93">
        <v>0</v>
      </c>
      <c r="T18" s="93">
        <v>1</v>
      </c>
      <c r="U18" s="94">
        <v>6</v>
      </c>
      <c r="V18" s="148">
        <f t="shared" si="1"/>
        <v>19</v>
      </c>
    </row>
    <row r="19" spans="1:22" ht="15" customHeight="1">
      <c r="A19" s="157"/>
      <c r="B19" s="90" t="s">
        <v>148</v>
      </c>
      <c r="C19" s="91">
        <v>4103</v>
      </c>
      <c r="D19" s="92">
        <v>1703</v>
      </c>
      <c r="E19" s="92">
        <v>854</v>
      </c>
      <c r="F19" s="92">
        <v>561</v>
      </c>
      <c r="G19" s="93">
        <v>2936</v>
      </c>
      <c r="H19" s="93">
        <v>169</v>
      </c>
      <c r="I19" s="93">
        <v>603</v>
      </c>
      <c r="J19" s="94">
        <v>206</v>
      </c>
      <c r="K19" s="93">
        <v>2</v>
      </c>
      <c r="L19" s="95">
        <v>5</v>
      </c>
      <c r="M19" s="136">
        <f t="shared" si="0"/>
        <v>5624</v>
      </c>
      <c r="N19" s="157"/>
      <c r="O19" s="90" t="s">
        <v>148</v>
      </c>
      <c r="P19" s="133">
        <v>20</v>
      </c>
      <c r="Q19" s="92">
        <v>20</v>
      </c>
      <c r="R19" s="93">
        <v>9</v>
      </c>
      <c r="S19" s="93">
        <v>3</v>
      </c>
      <c r="T19" s="93">
        <v>1</v>
      </c>
      <c r="U19" s="94">
        <v>5</v>
      </c>
      <c r="V19" s="148">
        <f t="shared" si="1"/>
        <v>38</v>
      </c>
    </row>
    <row r="20" spans="1:22" ht="15" customHeight="1">
      <c r="A20" s="157"/>
      <c r="B20" s="90" t="s">
        <v>101</v>
      </c>
      <c r="C20" s="91">
        <v>1255</v>
      </c>
      <c r="D20" s="92">
        <v>519</v>
      </c>
      <c r="E20" s="92">
        <v>347</v>
      </c>
      <c r="F20" s="92">
        <v>270</v>
      </c>
      <c r="G20" s="93">
        <v>816</v>
      </c>
      <c r="H20" s="93">
        <v>31</v>
      </c>
      <c r="I20" s="93">
        <v>153</v>
      </c>
      <c r="J20" s="94">
        <v>54</v>
      </c>
      <c r="K20" s="93">
        <v>2</v>
      </c>
      <c r="L20" s="95">
        <v>0</v>
      </c>
      <c r="M20" s="137">
        <f t="shared" si="0"/>
        <v>1575</v>
      </c>
      <c r="N20" s="157"/>
      <c r="O20" s="90" t="s">
        <v>101</v>
      </c>
      <c r="P20" s="133">
        <v>7</v>
      </c>
      <c r="Q20" s="92">
        <v>3</v>
      </c>
      <c r="R20" s="93">
        <v>0</v>
      </c>
      <c r="S20" s="93">
        <v>0</v>
      </c>
      <c r="T20" s="93">
        <v>0</v>
      </c>
      <c r="U20" s="94">
        <v>4</v>
      </c>
      <c r="V20" s="148">
        <f t="shared" si="1"/>
        <v>7</v>
      </c>
    </row>
    <row r="21" spans="1:22" ht="15" customHeight="1">
      <c r="A21" s="157"/>
      <c r="B21" s="84" t="s">
        <v>102</v>
      </c>
      <c r="C21" s="85">
        <v>351</v>
      </c>
      <c r="D21" s="86">
        <v>152</v>
      </c>
      <c r="E21" s="86">
        <v>116</v>
      </c>
      <c r="F21" s="86">
        <v>78</v>
      </c>
      <c r="G21" s="87">
        <v>204</v>
      </c>
      <c r="H21" s="87">
        <v>15</v>
      </c>
      <c r="I21" s="87">
        <v>37</v>
      </c>
      <c r="J21" s="88">
        <v>33</v>
      </c>
      <c r="K21" s="87">
        <v>0</v>
      </c>
      <c r="L21" s="89">
        <v>0</v>
      </c>
      <c r="M21" s="138">
        <f t="shared" si="0"/>
        <v>441</v>
      </c>
      <c r="N21" s="157"/>
      <c r="O21" s="84" t="s">
        <v>102</v>
      </c>
      <c r="P21" s="132">
        <v>2</v>
      </c>
      <c r="Q21" s="86">
        <v>0</v>
      </c>
      <c r="R21" s="87">
        <v>0</v>
      </c>
      <c r="S21" s="87">
        <v>0</v>
      </c>
      <c r="T21" s="87">
        <v>0</v>
      </c>
      <c r="U21" s="88">
        <v>2</v>
      </c>
      <c r="V21" s="148">
        <f t="shared" si="1"/>
        <v>2</v>
      </c>
    </row>
    <row r="22" spans="1:22" ht="15" customHeight="1">
      <c r="A22" s="157"/>
      <c r="B22" s="90" t="s">
        <v>103</v>
      </c>
      <c r="C22" s="95">
        <v>121</v>
      </c>
      <c r="D22" s="92">
        <v>78</v>
      </c>
      <c r="E22" s="92">
        <v>64</v>
      </c>
      <c r="F22" s="92">
        <v>40</v>
      </c>
      <c r="G22" s="93">
        <v>69</v>
      </c>
      <c r="H22" s="93">
        <v>3</v>
      </c>
      <c r="I22" s="93">
        <v>4</v>
      </c>
      <c r="J22" s="94">
        <v>15</v>
      </c>
      <c r="K22" s="93">
        <v>0</v>
      </c>
      <c r="L22" s="95">
        <v>1</v>
      </c>
      <c r="M22" s="138">
        <f t="shared" si="0"/>
        <v>170</v>
      </c>
      <c r="N22" s="157"/>
      <c r="O22" s="90" t="s">
        <v>103</v>
      </c>
      <c r="P22" s="133">
        <v>3</v>
      </c>
      <c r="Q22" s="92">
        <v>2</v>
      </c>
      <c r="R22" s="93">
        <v>1</v>
      </c>
      <c r="S22" s="93">
        <v>0</v>
      </c>
      <c r="T22" s="93">
        <v>0</v>
      </c>
      <c r="U22" s="94">
        <v>3</v>
      </c>
      <c r="V22" s="148">
        <f t="shared" si="1"/>
        <v>6</v>
      </c>
    </row>
    <row r="23" spans="1:22" ht="15" customHeight="1">
      <c r="A23" s="157"/>
      <c r="B23" s="90" t="s">
        <v>104</v>
      </c>
      <c r="C23" s="91">
        <v>243</v>
      </c>
      <c r="D23" s="92">
        <v>129</v>
      </c>
      <c r="E23" s="92">
        <v>109</v>
      </c>
      <c r="F23" s="92">
        <v>66</v>
      </c>
      <c r="G23" s="93">
        <v>150</v>
      </c>
      <c r="H23" s="93">
        <v>3</v>
      </c>
      <c r="I23" s="73">
        <v>27</v>
      </c>
      <c r="J23" s="94">
        <v>16</v>
      </c>
      <c r="K23" s="93">
        <v>0</v>
      </c>
      <c r="L23" s="95">
        <v>0</v>
      </c>
      <c r="M23" s="136">
        <f t="shared" si="0"/>
        <v>325</v>
      </c>
      <c r="N23" s="157"/>
      <c r="O23" s="90" t="s">
        <v>104</v>
      </c>
      <c r="P23" s="133">
        <v>2</v>
      </c>
      <c r="Q23" s="92">
        <v>0</v>
      </c>
      <c r="R23" s="93">
        <v>1</v>
      </c>
      <c r="S23" s="93">
        <v>0</v>
      </c>
      <c r="T23" s="93">
        <v>0</v>
      </c>
      <c r="U23" s="94">
        <v>1</v>
      </c>
      <c r="V23" s="148">
        <f t="shared" si="1"/>
        <v>2</v>
      </c>
    </row>
    <row r="24" spans="1:22" ht="15" customHeight="1">
      <c r="A24" s="157"/>
      <c r="B24" s="90" t="s">
        <v>105</v>
      </c>
      <c r="C24" s="91">
        <v>182</v>
      </c>
      <c r="D24" s="92">
        <v>97</v>
      </c>
      <c r="E24" s="92">
        <v>82</v>
      </c>
      <c r="F24" s="92">
        <v>54</v>
      </c>
      <c r="G24" s="93">
        <v>113</v>
      </c>
      <c r="H24" s="93">
        <v>2</v>
      </c>
      <c r="I24" s="93">
        <v>9</v>
      </c>
      <c r="J24" s="94">
        <v>19</v>
      </c>
      <c r="K24" s="93">
        <v>0</v>
      </c>
      <c r="L24" s="95">
        <v>0</v>
      </c>
      <c r="M24" s="137">
        <f t="shared" si="0"/>
        <v>240</v>
      </c>
      <c r="N24" s="157"/>
      <c r="O24" s="90" t="s">
        <v>105</v>
      </c>
      <c r="P24" s="133">
        <v>5</v>
      </c>
      <c r="Q24" s="92">
        <v>2</v>
      </c>
      <c r="R24" s="93">
        <v>0</v>
      </c>
      <c r="S24" s="93">
        <v>0</v>
      </c>
      <c r="T24" s="93">
        <v>0</v>
      </c>
      <c r="U24" s="94">
        <v>3</v>
      </c>
      <c r="V24" s="148">
        <f t="shared" si="1"/>
        <v>5</v>
      </c>
    </row>
    <row r="25" spans="1:22" ht="15" customHeight="1">
      <c r="A25" s="157"/>
      <c r="B25" s="90" t="s">
        <v>106</v>
      </c>
      <c r="C25" s="91">
        <v>281</v>
      </c>
      <c r="D25" s="92">
        <v>144</v>
      </c>
      <c r="E25" s="92">
        <v>120</v>
      </c>
      <c r="F25" s="92">
        <v>99</v>
      </c>
      <c r="G25" s="93">
        <v>163</v>
      </c>
      <c r="H25" s="93">
        <v>14</v>
      </c>
      <c r="I25" s="93">
        <v>31</v>
      </c>
      <c r="J25" s="94">
        <v>36</v>
      </c>
      <c r="K25" s="93">
        <v>0</v>
      </c>
      <c r="L25" s="95">
        <v>1</v>
      </c>
      <c r="M25" s="138">
        <f t="shared" si="0"/>
        <v>389</v>
      </c>
      <c r="N25" s="157"/>
      <c r="O25" s="90" t="s">
        <v>106</v>
      </c>
      <c r="P25" s="133">
        <v>6</v>
      </c>
      <c r="Q25" s="92">
        <v>5</v>
      </c>
      <c r="R25" s="93">
        <v>0</v>
      </c>
      <c r="S25" s="93">
        <v>0</v>
      </c>
      <c r="T25" s="93">
        <v>0</v>
      </c>
      <c r="U25" s="94">
        <v>1</v>
      </c>
      <c r="V25" s="148">
        <f t="shared" si="1"/>
        <v>6</v>
      </c>
    </row>
    <row r="26" spans="1:22" ht="15" customHeight="1">
      <c r="A26" s="157"/>
      <c r="B26" s="90" t="s">
        <v>107</v>
      </c>
      <c r="C26" s="91">
        <v>650</v>
      </c>
      <c r="D26" s="92">
        <v>336</v>
      </c>
      <c r="E26" s="92">
        <v>274</v>
      </c>
      <c r="F26" s="92">
        <v>194</v>
      </c>
      <c r="G26" s="93">
        <v>404</v>
      </c>
      <c r="H26" s="93">
        <v>27</v>
      </c>
      <c r="I26" s="93">
        <v>75</v>
      </c>
      <c r="J26" s="94">
        <v>74</v>
      </c>
      <c r="K26" s="93">
        <v>0</v>
      </c>
      <c r="L26" s="95">
        <v>2</v>
      </c>
      <c r="M26" s="136">
        <f t="shared" si="0"/>
        <v>918</v>
      </c>
      <c r="N26" s="157"/>
      <c r="O26" s="90" t="s">
        <v>107</v>
      </c>
      <c r="P26" s="133">
        <v>6</v>
      </c>
      <c r="Q26" s="92">
        <v>4</v>
      </c>
      <c r="R26" s="93">
        <v>2</v>
      </c>
      <c r="S26" s="93">
        <v>0</v>
      </c>
      <c r="T26" s="93">
        <v>0</v>
      </c>
      <c r="U26" s="94">
        <v>2</v>
      </c>
      <c r="V26" s="148">
        <f t="shared" si="1"/>
        <v>8</v>
      </c>
    </row>
    <row r="27" spans="1:22" ht="15" customHeight="1">
      <c r="A27" s="157"/>
      <c r="B27" s="90" t="s">
        <v>108</v>
      </c>
      <c r="C27" s="91">
        <v>598</v>
      </c>
      <c r="D27" s="92">
        <v>382</v>
      </c>
      <c r="E27" s="92">
        <v>317</v>
      </c>
      <c r="F27" s="92">
        <v>270</v>
      </c>
      <c r="G27" s="93">
        <v>290</v>
      </c>
      <c r="H27" s="93">
        <v>16</v>
      </c>
      <c r="I27" s="93">
        <v>42</v>
      </c>
      <c r="J27" s="94">
        <v>41</v>
      </c>
      <c r="K27" s="93">
        <v>0</v>
      </c>
      <c r="L27" s="95">
        <v>0</v>
      </c>
      <c r="M27" s="136">
        <f t="shared" si="0"/>
        <v>771</v>
      </c>
      <c r="N27" s="157"/>
      <c r="O27" s="90" t="s">
        <v>108</v>
      </c>
      <c r="P27" s="133">
        <v>4</v>
      </c>
      <c r="Q27" s="92">
        <v>2</v>
      </c>
      <c r="R27" s="93">
        <v>1</v>
      </c>
      <c r="S27" s="93">
        <v>0</v>
      </c>
      <c r="T27" s="93">
        <v>0</v>
      </c>
      <c r="U27" s="94">
        <v>1</v>
      </c>
      <c r="V27" s="148">
        <f t="shared" si="1"/>
        <v>4</v>
      </c>
    </row>
    <row r="28" spans="1:22" ht="15" customHeight="1">
      <c r="A28" s="157"/>
      <c r="B28" s="90" t="s">
        <v>109</v>
      </c>
      <c r="C28" s="91">
        <v>1243</v>
      </c>
      <c r="D28" s="92">
        <v>550</v>
      </c>
      <c r="E28" s="92">
        <v>431</v>
      </c>
      <c r="F28" s="92">
        <v>347</v>
      </c>
      <c r="G28" s="93">
        <v>540</v>
      </c>
      <c r="H28" s="93">
        <v>37</v>
      </c>
      <c r="I28" s="93">
        <v>99</v>
      </c>
      <c r="J28" s="94">
        <v>77</v>
      </c>
      <c r="K28" s="93">
        <v>0</v>
      </c>
      <c r="L28" s="95">
        <v>1</v>
      </c>
      <c r="M28" s="136">
        <f t="shared" si="0"/>
        <v>1304</v>
      </c>
      <c r="N28" s="157"/>
      <c r="O28" s="90" t="s">
        <v>109</v>
      </c>
      <c r="P28" s="133">
        <v>1</v>
      </c>
      <c r="Q28" s="92">
        <v>1</v>
      </c>
      <c r="R28" s="93">
        <v>0</v>
      </c>
      <c r="S28" s="93">
        <v>1</v>
      </c>
      <c r="T28" s="93">
        <v>0</v>
      </c>
      <c r="U28" s="94">
        <v>0</v>
      </c>
      <c r="V28" s="148">
        <f t="shared" si="1"/>
        <v>2</v>
      </c>
    </row>
    <row r="29" spans="1:22" ht="15" customHeight="1">
      <c r="A29" s="157"/>
      <c r="B29" s="90" t="s">
        <v>110</v>
      </c>
      <c r="C29" s="91">
        <v>1570</v>
      </c>
      <c r="D29" s="92">
        <v>996</v>
      </c>
      <c r="E29" s="92">
        <v>678</v>
      </c>
      <c r="F29" s="92">
        <v>583</v>
      </c>
      <c r="G29" s="93">
        <v>769</v>
      </c>
      <c r="H29" s="93">
        <v>31</v>
      </c>
      <c r="I29" s="93">
        <v>114</v>
      </c>
      <c r="J29" s="94">
        <v>72</v>
      </c>
      <c r="K29" s="93">
        <v>2</v>
      </c>
      <c r="L29" s="95">
        <v>1</v>
      </c>
      <c r="M29" s="137">
        <f t="shared" si="0"/>
        <v>1985</v>
      </c>
      <c r="N29" s="157"/>
      <c r="O29" s="90" t="s">
        <v>110</v>
      </c>
      <c r="P29" s="133">
        <v>5</v>
      </c>
      <c r="Q29" s="92">
        <v>2</v>
      </c>
      <c r="R29" s="93">
        <v>0</v>
      </c>
      <c r="S29" s="93">
        <v>0</v>
      </c>
      <c r="T29" s="93">
        <v>1</v>
      </c>
      <c r="U29" s="94">
        <v>4</v>
      </c>
      <c r="V29" s="148">
        <f t="shared" si="1"/>
        <v>7</v>
      </c>
    </row>
    <row r="30" spans="1:22" ht="15" customHeight="1">
      <c r="A30" s="157"/>
      <c r="B30" s="90" t="s">
        <v>111</v>
      </c>
      <c r="C30" s="91">
        <v>649</v>
      </c>
      <c r="D30" s="92">
        <v>402</v>
      </c>
      <c r="E30" s="92">
        <v>343</v>
      </c>
      <c r="F30" s="92">
        <v>280</v>
      </c>
      <c r="G30" s="93">
        <v>323</v>
      </c>
      <c r="H30" s="93">
        <v>18</v>
      </c>
      <c r="I30" s="93">
        <v>54</v>
      </c>
      <c r="J30" s="94">
        <v>33</v>
      </c>
      <c r="K30" s="93">
        <v>0</v>
      </c>
      <c r="L30" s="95">
        <v>1</v>
      </c>
      <c r="M30" s="138">
        <f t="shared" si="0"/>
        <v>831</v>
      </c>
      <c r="N30" s="157"/>
      <c r="O30" s="90" t="s">
        <v>111</v>
      </c>
      <c r="P30" s="133">
        <v>6</v>
      </c>
      <c r="Q30" s="92">
        <v>4</v>
      </c>
      <c r="R30" s="93">
        <v>1</v>
      </c>
      <c r="S30" s="93">
        <v>0</v>
      </c>
      <c r="T30" s="93">
        <v>0</v>
      </c>
      <c r="U30" s="94">
        <v>2</v>
      </c>
      <c r="V30" s="148">
        <f t="shared" si="1"/>
        <v>7</v>
      </c>
    </row>
    <row r="31" spans="1:22" ht="15" customHeight="1">
      <c r="A31" s="157"/>
      <c r="B31" s="90" t="s">
        <v>112</v>
      </c>
      <c r="C31" s="91">
        <v>442</v>
      </c>
      <c r="D31" s="92">
        <v>222</v>
      </c>
      <c r="E31" s="92">
        <v>184</v>
      </c>
      <c r="F31" s="92">
        <v>135</v>
      </c>
      <c r="G31" s="93">
        <v>253</v>
      </c>
      <c r="H31" s="93">
        <v>4</v>
      </c>
      <c r="I31" s="93">
        <v>36</v>
      </c>
      <c r="J31" s="94">
        <v>22</v>
      </c>
      <c r="K31" s="93">
        <v>0</v>
      </c>
      <c r="L31" s="95">
        <v>0</v>
      </c>
      <c r="M31" s="136">
        <f t="shared" si="0"/>
        <v>537</v>
      </c>
      <c r="N31" s="157"/>
      <c r="O31" s="90" t="s">
        <v>112</v>
      </c>
      <c r="P31" s="133">
        <v>7</v>
      </c>
      <c r="Q31" s="92">
        <v>3</v>
      </c>
      <c r="R31" s="93">
        <v>3</v>
      </c>
      <c r="S31" s="93">
        <v>0</v>
      </c>
      <c r="T31" s="93">
        <v>0</v>
      </c>
      <c r="U31" s="94">
        <v>4</v>
      </c>
      <c r="V31" s="148">
        <f t="shared" si="1"/>
        <v>10</v>
      </c>
    </row>
    <row r="32" spans="1:22" ht="15" customHeight="1">
      <c r="A32" s="157"/>
      <c r="B32" s="90" t="s">
        <v>113</v>
      </c>
      <c r="C32" s="91">
        <v>384</v>
      </c>
      <c r="D32" s="92">
        <v>210</v>
      </c>
      <c r="E32" s="92">
        <v>171</v>
      </c>
      <c r="F32" s="92">
        <v>132</v>
      </c>
      <c r="G32" s="93">
        <v>199</v>
      </c>
      <c r="H32" s="93">
        <v>5</v>
      </c>
      <c r="I32" s="93">
        <v>45</v>
      </c>
      <c r="J32" s="94">
        <v>25</v>
      </c>
      <c r="K32" s="93">
        <v>0</v>
      </c>
      <c r="L32" s="95">
        <v>1</v>
      </c>
      <c r="M32" s="137">
        <f t="shared" si="0"/>
        <v>485</v>
      </c>
      <c r="N32" s="157"/>
      <c r="O32" s="90" t="s">
        <v>113</v>
      </c>
      <c r="P32" s="133">
        <v>5</v>
      </c>
      <c r="Q32" s="92">
        <v>3</v>
      </c>
      <c r="R32" s="93">
        <v>1</v>
      </c>
      <c r="S32" s="93">
        <v>0</v>
      </c>
      <c r="T32" s="93">
        <v>1</v>
      </c>
      <c r="U32" s="94">
        <v>1</v>
      </c>
      <c r="V32" s="148">
        <f t="shared" si="1"/>
        <v>6</v>
      </c>
    </row>
    <row r="33" spans="1:22" ht="15" customHeight="1">
      <c r="A33" s="157"/>
      <c r="B33" s="90" t="s">
        <v>114</v>
      </c>
      <c r="C33" s="91">
        <v>1714</v>
      </c>
      <c r="D33" s="92">
        <v>915</v>
      </c>
      <c r="E33" s="92">
        <v>678</v>
      </c>
      <c r="F33" s="92">
        <v>340</v>
      </c>
      <c r="G33" s="93">
        <v>1038</v>
      </c>
      <c r="H33" s="93">
        <v>48</v>
      </c>
      <c r="I33" s="93">
        <v>206</v>
      </c>
      <c r="J33" s="94">
        <v>70</v>
      </c>
      <c r="K33" s="93">
        <v>2</v>
      </c>
      <c r="L33" s="95">
        <v>1</v>
      </c>
      <c r="M33" s="136">
        <f t="shared" si="0"/>
        <v>2280</v>
      </c>
      <c r="N33" s="157"/>
      <c r="O33" s="90" t="s">
        <v>114</v>
      </c>
      <c r="P33" s="133">
        <v>4</v>
      </c>
      <c r="Q33" s="92">
        <v>4</v>
      </c>
      <c r="R33" s="93">
        <v>1</v>
      </c>
      <c r="S33" s="93">
        <v>1</v>
      </c>
      <c r="T33" s="93">
        <v>0</v>
      </c>
      <c r="U33" s="94">
        <v>1</v>
      </c>
      <c r="V33" s="148">
        <f t="shared" si="1"/>
        <v>7</v>
      </c>
    </row>
    <row r="34" spans="1:22" ht="15" customHeight="1">
      <c r="A34" s="157"/>
      <c r="B34" s="90" t="s">
        <v>115</v>
      </c>
      <c r="C34" s="91">
        <v>1286</v>
      </c>
      <c r="D34" s="92">
        <v>614</v>
      </c>
      <c r="E34" s="92">
        <v>460</v>
      </c>
      <c r="F34" s="92">
        <v>380</v>
      </c>
      <c r="G34" s="93">
        <v>705</v>
      </c>
      <c r="H34" s="93">
        <v>15</v>
      </c>
      <c r="I34" s="93">
        <v>155</v>
      </c>
      <c r="J34" s="94">
        <v>57</v>
      </c>
      <c r="K34" s="93">
        <v>1</v>
      </c>
      <c r="L34" s="95">
        <v>5</v>
      </c>
      <c r="M34" s="136">
        <f t="shared" si="0"/>
        <v>1552</v>
      </c>
      <c r="N34" s="157"/>
      <c r="O34" s="90" t="s">
        <v>115</v>
      </c>
      <c r="P34" s="133">
        <v>31</v>
      </c>
      <c r="Q34" s="92">
        <v>20</v>
      </c>
      <c r="R34" s="93">
        <v>1</v>
      </c>
      <c r="S34" s="93">
        <v>5</v>
      </c>
      <c r="T34" s="93">
        <v>4</v>
      </c>
      <c r="U34" s="94">
        <v>15</v>
      </c>
      <c r="V34" s="148">
        <f t="shared" si="1"/>
        <v>45</v>
      </c>
    </row>
    <row r="35" spans="1:22" ht="15" customHeight="1">
      <c r="A35" s="157"/>
      <c r="B35" s="90" t="s">
        <v>116</v>
      </c>
      <c r="C35" s="91">
        <v>425</v>
      </c>
      <c r="D35" s="92">
        <v>218</v>
      </c>
      <c r="E35" s="92">
        <v>169</v>
      </c>
      <c r="F35" s="92">
        <v>123</v>
      </c>
      <c r="G35" s="93">
        <v>258</v>
      </c>
      <c r="H35" s="93">
        <v>7</v>
      </c>
      <c r="I35" s="93">
        <v>57</v>
      </c>
      <c r="J35" s="94">
        <v>27</v>
      </c>
      <c r="K35" s="93">
        <v>0</v>
      </c>
      <c r="L35" s="95">
        <v>1</v>
      </c>
      <c r="M35" s="137">
        <f t="shared" si="0"/>
        <v>568</v>
      </c>
      <c r="N35" s="157"/>
      <c r="O35" s="90" t="s">
        <v>116</v>
      </c>
      <c r="P35" s="133">
        <v>1</v>
      </c>
      <c r="Q35" s="92">
        <v>1</v>
      </c>
      <c r="R35" s="93">
        <v>0</v>
      </c>
      <c r="S35" s="93">
        <v>0</v>
      </c>
      <c r="T35" s="93">
        <v>0</v>
      </c>
      <c r="U35" s="94">
        <v>1</v>
      </c>
      <c r="V35" s="148">
        <f t="shared" si="1"/>
        <v>2</v>
      </c>
    </row>
    <row r="36" spans="1:22" ht="15" customHeight="1">
      <c r="A36" s="157"/>
      <c r="B36" s="90" t="s">
        <v>117</v>
      </c>
      <c r="C36" s="91">
        <v>388</v>
      </c>
      <c r="D36" s="92">
        <v>178</v>
      </c>
      <c r="E36" s="92">
        <v>150</v>
      </c>
      <c r="F36" s="92">
        <v>124</v>
      </c>
      <c r="G36" s="93">
        <v>198</v>
      </c>
      <c r="H36" s="93">
        <v>7</v>
      </c>
      <c r="I36" s="93">
        <v>31</v>
      </c>
      <c r="J36" s="94">
        <v>14</v>
      </c>
      <c r="K36" s="93">
        <v>0</v>
      </c>
      <c r="L36" s="95">
        <v>0</v>
      </c>
      <c r="M36" s="138">
        <f t="shared" si="0"/>
        <v>428</v>
      </c>
      <c r="N36" s="157"/>
      <c r="O36" s="90" t="s">
        <v>117</v>
      </c>
      <c r="P36" s="133">
        <v>2</v>
      </c>
      <c r="Q36" s="92">
        <v>2</v>
      </c>
      <c r="R36" s="93">
        <v>0</v>
      </c>
      <c r="S36" s="93">
        <v>0</v>
      </c>
      <c r="T36" s="93">
        <v>0</v>
      </c>
      <c r="U36" s="94">
        <v>1</v>
      </c>
      <c r="V36" s="148">
        <f t="shared" si="1"/>
        <v>3</v>
      </c>
    </row>
    <row r="37" spans="1:22" ht="15" customHeight="1">
      <c r="A37" s="157"/>
      <c r="B37" s="90" t="s">
        <v>118</v>
      </c>
      <c r="C37" s="91">
        <v>143</v>
      </c>
      <c r="D37" s="92">
        <v>59</v>
      </c>
      <c r="E37" s="92">
        <v>44</v>
      </c>
      <c r="F37" s="92">
        <v>30</v>
      </c>
      <c r="G37" s="93">
        <v>81</v>
      </c>
      <c r="H37" s="93">
        <v>3</v>
      </c>
      <c r="I37" s="93">
        <v>26</v>
      </c>
      <c r="J37" s="94">
        <v>20</v>
      </c>
      <c r="K37" s="93">
        <v>0</v>
      </c>
      <c r="L37" s="95">
        <v>0</v>
      </c>
      <c r="M37" s="138">
        <f t="shared" si="0"/>
        <v>189</v>
      </c>
      <c r="N37" s="157"/>
      <c r="O37" s="90" t="s">
        <v>118</v>
      </c>
      <c r="P37" s="133">
        <v>2</v>
      </c>
      <c r="Q37" s="92">
        <v>1</v>
      </c>
      <c r="R37" s="93">
        <v>0</v>
      </c>
      <c r="S37" s="93">
        <v>0</v>
      </c>
      <c r="T37" s="93">
        <v>1</v>
      </c>
      <c r="U37" s="94">
        <v>2</v>
      </c>
      <c r="V37" s="148">
        <f t="shared" si="1"/>
        <v>4</v>
      </c>
    </row>
    <row r="38" spans="1:22" ht="15" customHeight="1">
      <c r="A38" s="157"/>
      <c r="B38" s="90" t="s">
        <v>119</v>
      </c>
      <c r="C38" s="91">
        <v>162</v>
      </c>
      <c r="D38" s="92">
        <v>87</v>
      </c>
      <c r="E38" s="92">
        <v>72</v>
      </c>
      <c r="F38" s="92">
        <v>52</v>
      </c>
      <c r="G38" s="93">
        <v>99</v>
      </c>
      <c r="H38" s="93">
        <v>2</v>
      </c>
      <c r="I38" s="93">
        <v>13</v>
      </c>
      <c r="J38" s="94">
        <v>16</v>
      </c>
      <c r="K38" s="93">
        <v>0</v>
      </c>
      <c r="L38" s="95">
        <v>0</v>
      </c>
      <c r="M38" s="138">
        <f t="shared" si="0"/>
        <v>217</v>
      </c>
      <c r="N38" s="157"/>
      <c r="O38" s="90" t="s">
        <v>119</v>
      </c>
      <c r="P38" s="133">
        <v>6</v>
      </c>
      <c r="Q38" s="92">
        <v>0</v>
      </c>
      <c r="R38" s="93">
        <v>0</v>
      </c>
      <c r="S38" s="93">
        <v>1</v>
      </c>
      <c r="T38" s="93">
        <v>0</v>
      </c>
      <c r="U38" s="94">
        <v>5</v>
      </c>
      <c r="V38" s="148">
        <f t="shared" si="1"/>
        <v>6</v>
      </c>
    </row>
    <row r="39" spans="1:22" ht="15" customHeight="1">
      <c r="A39" s="157"/>
      <c r="B39" s="90" t="s">
        <v>120</v>
      </c>
      <c r="C39" s="91">
        <v>452</v>
      </c>
      <c r="D39" s="92">
        <v>319</v>
      </c>
      <c r="E39" s="92">
        <v>269</v>
      </c>
      <c r="F39" s="92">
        <v>237</v>
      </c>
      <c r="G39" s="93">
        <v>176</v>
      </c>
      <c r="H39" s="93">
        <v>2</v>
      </c>
      <c r="I39" s="93">
        <v>17</v>
      </c>
      <c r="J39" s="94">
        <v>27</v>
      </c>
      <c r="K39" s="93">
        <v>0</v>
      </c>
      <c r="L39" s="95">
        <v>0</v>
      </c>
      <c r="M39" s="136">
        <f t="shared" si="0"/>
        <v>541</v>
      </c>
      <c r="N39" s="157"/>
      <c r="O39" s="90" t="s">
        <v>120</v>
      </c>
      <c r="P39" s="133">
        <v>3</v>
      </c>
      <c r="Q39" s="92">
        <v>1</v>
      </c>
      <c r="R39" s="93">
        <v>0</v>
      </c>
      <c r="S39" s="93">
        <v>1</v>
      </c>
      <c r="T39" s="93">
        <v>0</v>
      </c>
      <c r="U39" s="94">
        <v>3</v>
      </c>
      <c r="V39" s="148">
        <f t="shared" si="1"/>
        <v>5</v>
      </c>
    </row>
    <row r="40" spans="1:22" ht="15" customHeight="1">
      <c r="A40" s="157"/>
      <c r="B40" s="90" t="s">
        <v>121</v>
      </c>
      <c r="C40" s="91">
        <v>564</v>
      </c>
      <c r="D40" s="92">
        <v>332</v>
      </c>
      <c r="E40" s="92">
        <v>292</v>
      </c>
      <c r="F40" s="92">
        <v>236</v>
      </c>
      <c r="G40" s="93">
        <v>322</v>
      </c>
      <c r="H40" s="93">
        <v>8</v>
      </c>
      <c r="I40" s="93">
        <v>44</v>
      </c>
      <c r="J40" s="94">
        <v>31</v>
      </c>
      <c r="K40" s="93">
        <v>0</v>
      </c>
      <c r="L40" s="95">
        <v>1</v>
      </c>
      <c r="M40" s="136">
        <f t="shared" si="0"/>
        <v>738</v>
      </c>
      <c r="N40" s="157"/>
      <c r="O40" s="90" t="s">
        <v>121</v>
      </c>
      <c r="P40" s="133">
        <v>6</v>
      </c>
      <c r="Q40" s="92">
        <v>5</v>
      </c>
      <c r="R40" s="93">
        <v>0</v>
      </c>
      <c r="S40" s="93">
        <v>0</v>
      </c>
      <c r="T40" s="93">
        <v>0</v>
      </c>
      <c r="U40" s="94">
        <v>1</v>
      </c>
      <c r="V40" s="148">
        <f t="shared" si="1"/>
        <v>6</v>
      </c>
    </row>
    <row r="41" spans="1:22" ht="15" customHeight="1">
      <c r="A41" s="157"/>
      <c r="B41" s="90" t="s">
        <v>122</v>
      </c>
      <c r="C41" s="91">
        <v>372</v>
      </c>
      <c r="D41" s="92">
        <v>182</v>
      </c>
      <c r="E41" s="92">
        <v>157</v>
      </c>
      <c r="F41" s="92">
        <v>117</v>
      </c>
      <c r="G41" s="93">
        <v>224</v>
      </c>
      <c r="H41" s="93">
        <v>1</v>
      </c>
      <c r="I41" s="93">
        <v>24</v>
      </c>
      <c r="J41" s="94">
        <v>28</v>
      </c>
      <c r="K41" s="93">
        <v>0</v>
      </c>
      <c r="L41" s="95">
        <v>0</v>
      </c>
      <c r="M41" s="136">
        <f t="shared" si="0"/>
        <v>459</v>
      </c>
      <c r="N41" s="157"/>
      <c r="O41" s="90" t="s">
        <v>122</v>
      </c>
      <c r="P41" s="133">
        <v>2</v>
      </c>
      <c r="Q41" s="92">
        <v>2</v>
      </c>
      <c r="R41" s="93">
        <v>1</v>
      </c>
      <c r="S41" s="93">
        <v>1</v>
      </c>
      <c r="T41" s="93">
        <v>0</v>
      </c>
      <c r="U41" s="94">
        <v>1</v>
      </c>
      <c r="V41" s="148">
        <f t="shared" si="1"/>
        <v>5</v>
      </c>
    </row>
    <row r="42" spans="1:22" ht="15" customHeight="1">
      <c r="A42" s="157"/>
      <c r="B42" s="90" t="s">
        <v>123</v>
      </c>
      <c r="C42" s="91">
        <v>250</v>
      </c>
      <c r="D42" s="92">
        <v>150</v>
      </c>
      <c r="E42" s="92">
        <v>124</v>
      </c>
      <c r="F42" s="92">
        <v>101</v>
      </c>
      <c r="G42" s="93">
        <v>111</v>
      </c>
      <c r="H42" s="93">
        <v>0</v>
      </c>
      <c r="I42" s="93">
        <v>17</v>
      </c>
      <c r="J42" s="94">
        <v>12</v>
      </c>
      <c r="K42" s="93">
        <v>0</v>
      </c>
      <c r="L42" s="95">
        <v>0</v>
      </c>
      <c r="M42" s="137">
        <f t="shared" si="0"/>
        <v>290</v>
      </c>
      <c r="N42" s="157"/>
      <c r="O42" s="90" t="s">
        <v>123</v>
      </c>
      <c r="P42" s="133">
        <v>2</v>
      </c>
      <c r="Q42" s="92">
        <v>2</v>
      </c>
      <c r="R42" s="93">
        <v>0</v>
      </c>
      <c r="S42" s="93">
        <v>0</v>
      </c>
      <c r="T42" s="93">
        <v>0</v>
      </c>
      <c r="U42" s="94">
        <v>0</v>
      </c>
      <c r="V42" s="148">
        <f t="shared" si="1"/>
        <v>2</v>
      </c>
    </row>
    <row r="43" spans="1:22" ht="15" customHeight="1">
      <c r="A43" s="157"/>
      <c r="B43" s="90" t="s">
        <v>124</v>
      </c>
      <c r="C43" s="91">
        <v>406</v>
      </c>
      <c r="D43" s="92">
        <v>291</v>
      </c>
      <c r="E43" s="92">
        <v>239</v>
      </c>
      <c r="F43" s="92">
        <v>213</v>
      </c>
      <c r="G43" s="93">
        <v>172</v>
      </c>
      <c r="H43" s="93">
        <v>3</v>
      </c>
      <c r="I43" s="93">
        <v>22</v>
      </c>
      <c r="J43" s="94">
        <v>21</v>
      </c>
      <c r="K43" s="93">
        <v>0</v>
      </c>
      <c r="L43" s="95">
        <v>0</v>
      </c>
      <c r="M43" s="136">
        <f t="shared" si="0"/>
        <v>509</v>
      </c>
      <c r="N43" s="157"/>
      <c r="O43" s="90" t="s">
        <v>124</v>
      </c>
      <c r="P43" s="133">
        <v>3</v>
      </c>
      <c r="Q43" s="92">
        <v>2</v>
      </c>
      <c r="R43" s="93">
        <v>1</v>
      </c>
      <c r="S43" s="93">
        <v>0</v>
      </c>
      <c r="T43" s="93">
        <v>0</v>
      </c>
      <c r="U43" s="94">
        <v>1</v>
      </c>
      <c r="V43" s="148">
        <f t="shared" si="1"/>
        <v>4</v>
      </c>
    </row>
    <row r="44" spans="1:22" ht="15" customHeight="1">
      <c r="A44" s="157"/>
      <c r="B44" s="90" t="s">
        <v>125</v>
      </c>
      <c r="C44" s="91">
        <v>436</v>
      </c>
      <c r="D44" s="92">
        <v>247</v>
      </c>
      <c r="E44" s="92">
        <v>215</v>
      </c>
      <c r="F44" s="92">
        <v>191</v>
      </c>
      <c r="G44" s="93">
        <v>233</v>
      </c>
      <c r="H44" s="93">
        <v>2</v>
      </c>
      <c r="I44" s="93">
        <v>25</v>
      </c>
      <c r="J44" s="94">
        <v>18</v>
      </c>
      <c r="K44" s="93">
        <v>0</v>
      </c>
      <c r="L44" s="95">
        <v>0</v>
      </c>
      <c r="M44" s="137">
        <f t="shared" si="0"/>
        <v>525</v>
      </c>
      <c r="N44" s="157"/>
      <c r="O44" s="90" t="s">
        <v>125</v>
      </c>
      <c r="P44" s="133">
        <v>6</v>
      </c>
      <c r="Q44" s="92">
        <v>0</v>
      </c>
      <c r="R44" s="93">
        <v>0</v>
      </c>
      <c r="S44" s="93">
        <v>0</v>
      </c>
      <c r="T44" s="93">
        <v>0</v>
      </c>
      <c r="U44" s="94">
        <v>6</v>
      </c>
      <c r="V44" s="148">
        <f t="shared" si="1"/>
        <v>6</v>
      </c>
    </row>
    <row r="45" spans="1:22" ht="15" customHeight="1">
      <c r="A45" s="157"/>
      <c r="B45" s="90" t="s">
        <v>126</v>
      </c>
      <c r="C45" s="91">
        <v>208</v>
      </c>
      <c r="D45" s="92">
        <v>112</v>
      </c>
      <c r="E45" s="92">
        <v>91</v>
      </c>
      <c r="F45" s="92">
        <v>64</v>
      </c>
      <c r="G45" s="93">
        <v>107</v>
      </c>
      <c r="H45" s="93">
        <v>0</v>
      </c>
      <c r="I45" s="93">
        <v>18</v>
      </c>
      <c r="J45" s="94">
        <v>19</v>
      </c>
      <c r="K45" s="93">
        <v>0</v>
      </c>
      <c r="L45" s="95">
        <v>0</v>
      </c>
      <c r="M45" s="138">
        <f t="shared" si="0"/>
        <v>256</v>
      </c>
      <c r="N45" s="157"/>
      <c r="O45" s="90" t="s">
        <v>126</v>
      </c>
      <c r="P45" s="133">
        <v>3</v>
      </c>
      <c r="Q45" s="92">
        <v>2</v>
      </c>
      <c r="R45" s="93">
        <v>2</v>
      </c>
      <c r="S45" s="93">
        <v>0</v>
      </c>
      <c r="T45" s="93">
        <v>0</v>
      </c>
      <c r="U45" s="94">
        <v>0</v>
      </c>
      <c r="V45" s="148">
        <f t="shared" si="1"/>
        <v>4</v>
      </c>
    </row>
    <row r="46" spans="1:22" ht="15" customHeight="1">
      <c r="A46" s="157"/>
      <c r="B46" s="90" t="s">
        <v>127</v>
      </c>
      <c r="C46" s="91">
        <v>983</v>
      </c>
      <c r="D46" s="92">
        <v>658</v>
      </c>
      <c r="E46" s="92">
        <v>581</v>
      </c>
      <c r="F46" s="92">
        <v>463</v>
      </c>
      <c r="G46" s="93">
        <v>444</v>
      </c>
      <c r="H46" s="93">
        <v>7</v>
      </c>
      <c r="I46" s="93">
        <v>67</v>
      </c>
      <c r="J46" s="94">
        <v>48</v>
      </c>
      <c r="K46" s="93">
        <v>0</v>
      </c>
      <c r="L46" s="95">
        <v>0</v>
      </c>
      <c r="M46" s="136">
        <f t="shared" si="0"/>
        <v>1224</v>
      </c>
      <c r="N46" s="157"/>
      <c r="O46" s="90" t="s">
        <v>127</v>
      </c>
      <c r="P46" s="133">
        <v>6</v>
      </c>
      <c r="Q46" s="92">
        <v>5</v>
      </c>
      <c r="R46" s="93">
        <v>0</v>
      </c>
      <c r="S46" s="93">
        <v>0</v>
      </c>
      <c r="T46" s="93">
        <v>0</v>
      </c>
      <c r="U46" s="94">
        <v>1</v>
      </c>
      <c r="V46" s="148">
        <f t="shared" si="1"/>
        <v>6</v>
      </c>
    </row>
    <row r="47" spans="1:22" ht="15" customHeight="1">
      <c r="A47" s="157"/>
      <c r="B47" s="90" t="s">
        <v>128</v>
      </c>
      <c r="C47" s="91">
        <v>260</v>
      </c>
      <c r="D47" s="92">
        <v>196</v>
      </c>
      <c r="E47" s="92">
        <v>175</v>
      </c>
      <c r="F47" s="92">
        <v>153</v>
      </c>
      <c r="G47" s="93">
        <v>80</v>
      </c>
      <c r="H47" s="93">
        <v>3</v>
      </c>
      <c r="I47" s="93">
        <v>18</v>
      </c>
      <c r="J47" s="94">
        <v>13</v>
      </c>
      <c r="K47" s="93">
        <v>0</v>
      </c>
      <c r="L47" s="95">
        <v>0</v>
      </c>
      <c r="M47" s="136">
        <f t="shared" si="0"/>
        <v>310</v>
      </c>
      <c r="N47" s="157"/>
      <c r="O47" s="90" t="s">
        <v>128</v>
      </c>
      <c r="P47" s="133">
        <v>10</v>
      </c>
      <c r="Q47" s="92">
        <v>9</v>
      </c>
      <c r="R47" s="93">
        <v>4</v>
      </c>
      <c r="S47" s="93">
        <v>1</v>
      </c>
      <c r="T47" s="93">
        <v>1</v>
      </c>
      <c r="U47" s="94">
        <v>2</v>
      </c>
      <c r="V47" s="148">
        <f t="shared" si="1"/>
        <v>17</v>
      </c>
    </row>
    <row r="48" spans="1:22" ht="15" customHeight="1">
      <c r="A48" s="157"/>
      <c r="B48" s="96" t="s">
        <v>129</v>
      </c>
      <c r="C48" s="91">
        <v>346</v>
      </c>
      <c r="D48" s="92">
        <v>180</v>
      </c>
      <c r="E48" s="92">
        <v>146</v>
      </c>
      <c r="F48" s="92">
        <v>114</v>
      </c>
      <c r="G48" s="93">
        <v>173</v>
      </c>
      <c r="H48" s="93">
        <v>5</v>
      </c>
      <c r="I48" s="93">
        <v>21</v>
      </c>
      <c r="J48" s="94">
        <v>35</v>
      </c>
      <c r="K48" s="93">
        <v>0</v>
      </c>
      <c r="L48" s="95">
        <v>0</v>
      </c>
      <c r="M48" s="137">
        <f t="shared" si="0"/>
        <v>414</v>
      </c>
      <c r="N48" s="157"/>
      <c r="O48" s="96" t="s">
        <v>129</v>
      </c>
      <c r="P48" s="133">
        <v>6</v>
      </c>
      <c r="Q48" s="92">
        <v>1</v>
      </c>
      <c r="R48" s="93">
        <v>0</v>
      </c>
      <c r="S48" s="93">
        <v>0</v>
      </c>
      <c r="T48" s="93">
        <v>0</v>
      </c>
      <c r="U48" s="94">
        <v>5</v>
      </c>
      <c r="V48" s="148">
        <f t="shared" si="1"/>
        <v>6</v>
      </c>
    </row>
    <row r="49" spans="1:22" s="97" customFormat="1" ht="15" customHeight="1">
      <c r="A49" s="157"/>
      <c r="B49" s="90" t="s">
        <v>130</v>
      </c>
      <c r="C49" s="91">
        <v>370</v>
      </c>
      <c r="D49" s="92">
        <v>243</v>
      </c>
      <c r="E49" s="92">
        <v>212</v>
      </c>
      <c r="F49" s="92">
        <v>193</v>
      </c>
      <c r="G49" s="93">
        <v>160</v>
      </c>
      <c r="H49" s="93">
        <v>7</v>
      </c>
      <c r="I49" s="93">
        <v>23</v>
      </c>
      <c r="J49" s="94">
        <v>30</v>
      </c>
      <c r="K49" s="93">
        <v>0</v>
      </c>
      <c r="L49" s="95">
        <v>1</v>
      </c>
      <c r="M49" s="136">
        <f t="shared" si="0"/>
        <v>464</v>
      </c>
      <c r="N49" s="157"/>
      <c r="O49" s="90" t="s">
        <v>130</v>
      </c>
      <c r="P49" s="133">
        <v>2</v>
      </c>
      <c r="Q49" s="92">
        <v>1</v>
      </c>
      <c r="R49" s="93">
        <v>1</v>
      </c>
      <c r="S49" s="93">
        <v>0</v>
      </c>
      <c r="T49" s="93">
        <v>0</v>
      </c>
      <c r="U49" s="94">
        <v>1</v>
      </c>
      <c r="V49" s="148">
        <f t="shared" si="1"/>
        <v>3</v>
      </c>
    </row>
    <row r="50" spans="1:22" ht="15" customHeight="1">
      <c r="A50" s="157"/>
      <c r="B50" s="90" t="s">
        <v>131</v>
      </c>
      <c r="C50" s="91">
        <v>343</v>
      </c>
      <c r="D50" s="92">
        <v>192</v>
      </c>
      <c r="E50" s="92">
        <v>165</v>
      </c>
      <c r="F50" s="92">
        <v>134</v>
      </c>
      <c r="G50" s="93">
        <v>174</v>
      </c>
      <c r="H50" s="93">
        <v>6</v>
      </c>
      <c r="I50" s="93">
        <v>16</v>
      </c>
      <c r="J50" s="94">
        <v>38</v>
      </c>
      <c r="K50" s="93">
        <v>0</v>
      </c>
      <c r="L50" s="95">
        <v>0</v>
      </c>
      <c r="M50" s="137">
        <f t="shared" si="0"/>
        <v>426</v>
      </c>
      <c r="N50" s="157"/>
      <c r="O50" s="90" t="s">
        <v>131</v>
      </c>
      <c r="P50" s="133">
        <v>1</v>
      </c>
      <c r="Q50" s="92">
        <v>0</v>
      </c>
      <c r="R50" s="93">
        <v>0</v>
      </c>
      <c r="S50" s="93">
        <v>0</v>
      </c>
      <c r="T50" s="93">
        <v>0</v>
      </c>
      <c r="U50" s="94">
        <v>1</v>
      </c>
      <c r="V50" s="148">
        <f t="shared" si="1"/>
        <v>1</v>
      </c>
    </row>
    <row r="51" spans="1:22" ht="15" customHeight="1">
      <c r="A51" s="157"/>
      <c r="B51" s="90" t="s">
        <v>132</v>
      </c>
      <c r="C51" s="91">
        <v>400</v>
      </c>
      <c r="D51" s="92">
        <v>241</v>
      </c>
      <c r="E51" s="92">
        <v>223</v>
      </c>
      <c r="F51" s="92">
        <v>189</v>
      </c>
      <c r="G51" s="93">
        <v>193</v>
      </c>
      <c r="H51" s="93">
        <v>2</v>
      </c>
      <c r="I51" s="93">
        <v>28</v>
      </c>
      <c r="J51" s="94">
        <v>21</v>
      </c>
      <c r="K51" s="93">
        <v>0</v>
      </c>
      <c r="L51" s="95">
        <v>0</v>
      </c>
      <c r="M51" s="138">
        <f t="shared" si="0"/>
        <v>485</v>
      </c>
      <c r="N51" s="157"/>
      <c r="O51" s="90" t="s">
        <v>132</v>
      </c>
      <c r="P51" s="133">
        <v>4</v>
      </c>
      <c r="Q51" s="92">
        <v>3</v>
      </c>
      <c r="R51" s="93">
        <v>1</v>
      </c>
      <c r="S51" s="93">
        <v>0</v>
      </c>
      <c r="T51" s="93">
        <v>0</v>
      </c>
      <c r="U51" s="94">
        <v>1</v>
      </c>
      <c r="V51" s="148">
        <f t="shared" si="1"/>
        <v>5</v>
      </c>
    </row>
    <row r="52" spans="1:22" ht="15" customHeight="1">
      <c r="A52" s="157"/>
      <c r="B52" s="90" t="s">
        <v>68</v>
      </c>
      <c r="C52" s="91">
        <v>474</v>
      </c>
      <c r="D52" s="92">
        <v>256</v>
      </c>
      <c r="E52" s="92">
        <v>230</v>
      </c>
      <c r="F52" s="92">
        <v>177</v>
      </c>
      <c r="G52" s="93">
        <v>252</v>
      </c>
      <c r="H52" s="93">
        <v>5</v>
      </c>
      <c r="I52" s="93">
        <v>28</v>
      </c>
      <c r="J52" s="94">
        <v>30</v>
      </c>
      <c r="K52" s="93">
        <v>0</v>
      </c>
      <c r="L52" s="95">
        <v>1</v>
      </c>
      <c r="M52" s="138">
        <f t="shared" si="0"/>
        <v>572</v>
      </c>
      <c r="N52" s="157"/>
      <c r="O52" s="90" t="s">
        <v>68</v>
      </c>
      <c r="P52" s="133">
        <v>0</v>
      </c>
      <c r="Q52" s="92">
        <v>0</v>
      </c>
      <c r="R52" s="93">
        <v>0</v>
      </c>
      <c r="S52" s="93">
        <v>0</v>
      </c>
      <c r="T52" s="93">
        <v>0</v>
      </c>
      <c r="U52" s="94">
        <v>0</v>
      </c>
      <c r="V52" s="148">
        <f t="shared" si="1"/>
        <v>0</v>
      </c>
    </row>
    <row r="53" spans="1:22" ht="15" customHeight="1">
      <c r="A53" s="158"/>
      <c r="B53" s="98" t="s">
        <v>133</v>
      </c>
      <c r="C53" s="99">
        <v>515</v>
      </c>
      <c r="D53" s="100">
        <v>232</v>
      </c>
      <c r="E53" s="100">
        <v>177</v>
      </c>
      <c r="F53" s="100">
        <v>148</v>
      </c>
      <c r="G53" s="101">
        <v>191</v>
      </c>
      <c r="H53" s="101">
        <v>8</v>
      </c>
      <c r="I53" s="140">
        <v>19</v>
      </c>
      <c r="J53" s="102">
        <v>69</v>
      </c>
      <c r="K53" s="101">
        <v>0</v>
      </c>
      <c r="L53" s="103">
        <v>0</v>
      </c>
      <c r="M53" s="146">
        <f t="shared" si="0"/>
        <v>519</v>
      </c>
      <c r="N53" s="158"/>
      <c r="O53" s="98" t="s">
        <v>133</v>
      </c>
      <c r="P53" s="134">
        <v>0</v>
      </c>
      <c r="Q53" s="100">
        <v>0</v>
      </c>
      <c r="R53" s="101">
        <v>0</v>
      </c>
      <c r="S53" s="101">
        <v>0</v>
      </c>
      <c r="T53" s="101">
        <v>0</v>
      </c>
      <c r="U53" s="102">
        <v>0</v>
      </c>
      <c r="V53" s="148">
        <f t="shared" si="1"/>
        <v>0</v>
      </c>
    </row>
    <row r="54" spans="1:22" ht="15" customHeight="1">
      <c r="A54" s="157" t="s">
        <v>81</v>
      </c>
      <c r="B54" s="104" t="s">
        <v>134</v>
      </c>
      <c r="C54" s="105">
        <v>628</v>
      </c>
      <c r="D54" s="106">
        <v>337</v>
      </c>
      <c r="E54" s="106">
        <v>290</v>
      </c>
      <c r="F54" s="106">
        <v>171</v>
      </c>
      <c r="G54" s="107">
        <v>352</v>
      </c>
      <c r="H54" s="107">
        <v>7</v>
      </c>
      <c r="I54" s="81">
        <v>57</v>
      </c>
      <c r="J54" s="108">
        <v>32</v>
      </c>
      <c r="K54" s="107">
        <v>2</v>
      </c>
      <c r="L54" s="109">
        <v>2</v>
      </c>
      <c r="M54" s="139">
        <f t="shared" si="0"/>
        <v>789</v>
      </c>
      <c r="N54" s="157" t="s">
        <v>81</v>
      </c>
      <c r="O54" s="104" t="s">
        <v>134</v>
      </c>
      <c r="P54" s="131">
        <v>3</v>
      </c>
      <c r="Q54" s="106">
        <v>3</v>
      </c>
      <c r="R54" s="107">
        <v>1</v>
      </c>
      <c r="S54" s="107">
        <v>2</v>
      </c>
      <c r="T54" s="107">
        <v>1</v>
      </c>
      <c r="U54" s="108">
        <v>3</v>
      </c>
      <c r="V54" s="148">
        <f t="shared" si="1"/>
        <v>10</v>
      </c>
    </row>
    <row r="55" spans="1:22" ht="15" customHeight="1">
      <c r="A55" s="157"/>
      <c r="B55" s="90" t="s">
        <v>135</v>
      </c>
      <c r="C55" s="91">
        <v>261</v>
      </c>
      <c r="D55" s="92">
        <v>112</v>
      </c>
      <c r="E55" s="92">
        <v>100</v>
      </c>
      <c r="F55" s="92">
        <v>55</v>
      </c>
      <c r="G55" s="93">
        <v>187</v>
      </c>
      <c r="H55" s="93">
        <v>7</v>
      </c>
      <c r="I55" s="107">
        <v>27</v>
      </c>
      <c r="J55" s="94">
        <v>22</v>
      </c>
      <c r="K55" s="93">
        <v>0</v>
      </c>
      <c r="L55" s="95">
        <v>1</v>
      </c>
      <c r="M55" s="138">
        <f t="shared" si="0"/>
        <v>356</v>
      </c>
      <c r="N55" s="157"/>
      <c r="O55" s="90" t="s">
        <v>135</v>
      </c>
      <c r="P55" s="133">
        <v>7</v>
      </c>
      <c r="Q55" s="92">
        <v>7</v>
      </c>
      <c r="R55" s="93">
        <v>1</v>
      </c>
      <c r="S55" s="93">
        <v>1</v>
      </c>
      <c r="T55" s="93">
        <v>0</v>
      </c>
      <c r="U55" s="94">
        <v>0</v>
      </c>
      <c r="V55" s="148">
        <f t="shared" si="1"/>
        <v>9</v>
      </c>
    </row>
    <row r="56" spans="1:22" ht="15" customHeight="1">
      <c r="A56" s="157"/>
      <c r="B56" s="111" t="s">
        <v>136</v>
      </c>
      <c r="C56" s="91">
        <v>373</v>
      </c>
      <c r="D56" s="92">
        <v>162</v>
      </c>
      <c r="E56" s="92">
        <v>110</v>
      </c>
      <c r="F56" s="92">
        <v>74</v>
      </c>
      <c r="G56" s="93">
        <v>239</v>
      </c>
      <c r="H56" s="93">
        <v>12</v>
      </c>
      <c r="I56" s="93">
        <v>37</v>
      </c>
      <c r="J56" s="94">
        <v>12</v>
      </c>
      <c r="K56" s="93">
        <v>1</v>
      </c>
      <c r="L56" s="95">
        <v>0</v>
      </c>
      <c r="M56" s="138">
        <f t="shared" si="0"/>
        <v>463</v>
      </c>
      <c r="N56" s="157"/>
      <c r="O56" s="111" t="s">
        <v>136</v>
      </c>
      <c r="P56" s="133">
        <v>3</v>
      </c>
      <c r="Q56" s="92">
        <v>0</v>
      </c>
      <c r="R56" s="93">
        <v>0</v>
      </c>
      <c r="S56" s="93">
        <v>0</v>
      </c>
      <c r="T56" s="93">
        <v>0</v>
      </c>
      <c r="U56" s="94">
        <v>3</v>
      </c>
      <c r="V56" s="148">
        <f t="shared" si="1"/>
        <v>3</v>
      </c>
    </row>
    <row r="57" spans="1:22" ht="15" customHeight="1">
      <c r="A57" s="157"/>
      <c r="B57" s="90" t="s">
        <v>100</v>
      </c>
      <c r="C57" s="91">
        <v>292</v>
      </c>
      <c r="D57" s="92">
        <v>137</v>
      </c>
      <c r="E57" s="92">
        <v>102</v>
      </c>
      <c r="F57" s="92">
        <v>76</v>
      </c>
      <c r="G57" s="93">
        <v>187</v>
      </c>
      <c r="H57" s="93">
        <v>15</v>
      </c>
      <c r="I57" s="93">
        <v>42</v>
      </c>
      <c r="J57" s="94">
        <v>20</v>
      </c>
      <c r="K57" s="93">
        <v>0</v>
      </c>
      <c r="L57" s="95">
        <v>0</v>
      </c>
      <c r="M57" s="136">
        <f t="shared" si="0"/>
        <v>401</v>
      </c>
      <c r="N57" s="157"/>
      <c r="O57" s="90" t="s">
        <v>100</v>
      </c>
      <c r="P57" s="133">
        <v>0</v>
      </c>
      <c r="Q57" s="92">
        <v>0</v>
      </c>
      <c r="R57" s="93">
        <v>0</v>
      </c>
      <c r="S57" s="93">
        <v>0</v>
      </c>
      <c r="T57" s="93">
        <v>0</v>
      </c>
      <c r="U57" s="94">
        <v>0</v>
      </c>
      <c r="V57" s="148">
        <f t="shared" si="1"/>
        <v>0</v>
      </c>
    </row>
    <row r="58" spans="1:22" ht="15" customHeight="1">
      <c r="A58" s="157"/>
      <c r="B58" s="90" t="s">
        <v>137</v>
      </c>
      <c r="C58" s="91">
        <v>1098</v>
      </c>
      <c r="D58" s="92">
        <v>389</v>
      </c>
      <c r="E58" s="92">
        <v>189</v>
      </c>
      <c r="F58" s="92">
        <v>118</v>
      </c>
      <c r="G58" s="93">
        <v>818</v>
      </c>
      <c r="H58" s="93">
        <v>35</v>
      </c>
      <c r="I58" s="93">
        <v>165</v>
      </c>
      <c r="J58" s="94">
        <v>33</v>
      </c>
      <c r="K58" s="93">
        <v>0</v>
      </c>
      <c r="L58" s="95">
        <v>0</v>
      </c>
      <c r="M58" s="136">
        <f t="shared" si="0"/>
        <v>1440</v>
      </c>
      <c r="N58" s="157"/>
      <c r="O58" s="90" t="s">
        <v>137</v>
      </c>
      <c r="P58" s="133">
        <v>6</v>
      </c>
      <c r="Q58" s="92">
        <v>4</v>
      </c>
      <c r="R58" s="93">
        <v>3</v>
      </c>
      <c r="S58" s="93">
        <v>3</v>
      </c>
      <c r="T58" s="93">
        <v>1</v>
      </c>
      <c r="U58" s="94">
        <v>2</v>
      </c>
      <c r="V58" s="148">
        <f t="shared" si="1"/>
        <v>13</v>
      </c>
    </row>
    <row r="59" spans="1:22" ht="15" customHeight="1">
      <c r="A59" s="157"/>
      <c r="B59" s="90" t="s">
        <v>138</v>
      </c>
      <c r="C59" s="91">
        <v>364</v>
      </c>
      <c r="D59" s="92">
        <v>127</v>
      </c>
      <c r="E59" s="92">
        <v>84</v>
      </c>
      <c r="F59" s="92">
        <v>62</v>
      </c>
      <c r="G59" s="93">
        <v>254</v>
      </c>
      <c r="H59" s="93">
        <v>10</v>
      </c>
      <c r="I59" s="93">
        <v>65</v>
      </c>
      <c r="J59" s="94">
        <v>12</v>
      </c>
      <c r="K59" s="93">
        <v>0</v>
      </c>
      <c r="L59" s="95">
        <v>0</v>
      </c>
      <c r="M59" s="136">
        <f t="shared" si="0"/>
        <v>468</v>
      </c>
      <c r="N59" s="157"/>
      <c r="O59" s="90" t="s">
        <v>138</v>
      </c>
      <c r="P59" s="133">
        <v>6</v>
      </c>
      <c r="Q59" s="92">
        <v>5</v>
      </c>
      <c r="R59" s="93">
        <v>2</v>
      </c>
      <c r="S59" s="93">
        <v>2</v>
      </c>
      <c r="T59" s="93">
        <v>0</v>
      </c>
      <c r="U59" s="94">
        <v>1</v>
      </c>
      <c r="V59" s="148">
        <f t="shared" si="1"/>
        <v>10</v>
      </c>
    </row>
    <row r="60" spans="1:22" ht="15" customHeight="1">
      <c r="A60" s="157"/>
      <c r="B60" s="90" t="s">
        <v>139</v>
      </c>
      <c r="C60" s="91">
        <v>245</v>
      </c>
      <c r="D60" s="92">
        <v>116</v>
      </c>
      <c r="E60" s="92">
        <v>89</v>
      </c>
      <c r="F60" s="92">
        <v>78</v>
      </c>
      <c r="G60" s="93">
        <v>143</v>
      </c>
      <c r="H60" s="93">
        <v>8</v>
      </c>
      <c r="I60" s="93">
        <v>24</v>
      </c>
      <c r="J60" s="94">
        <v>11</v>
      </c>
      <c r="K60" s="93">
        <v>0</v>
      </c>
      <c r="L60" s="95">
        <v>0</v>
      </c>
      <c r="M60" s="136">
        <f t="shared" si="0"/>
        <v>302</v>
      </c>
      <c r="N60" s="157"/>
      <c r="O60" s="90" t="s">
        <v>139</v>
      </c>
      <c r="P60" s="133">
        <v>5</v>
      </c>
      <c r="Q60" s="92">
        <v>4</v>
      </c>
      <c r="R60" s="93">
        <v>0</v>
      </c>
      <c r="S60" s="93">
        <v>0</v>
      </c>
      <c r="T60" s="93">
        <v>0</v>
      </c>
      <c r="U60" s="94">
        <v>1</v>
      </c>
      <c r="V60" s="148">
        <f t="shared" si="1"/>
        <v>5</v>
      </c>
    </row>
    <row r="61" spans="1:22" ht="15" customHeight="1">
      <c r="A61" s="157"/>
      <c r="B61" s="90" t="s">
        <v>140</v>
      </c>
      <c r="C61" s="91">
        <v>216</v>
      </c>
      <c r="D61" s="92">
        <v>106</v>
      </c>
      <c r="E61" s="92">
        <v>100</v>
      </c>
      <c r="F61" s="92">
        <v>72</v>
      </c>
      <c r="G61" s="93">
        <v>126</v>
      </c>
      <c r="H61" s="93">
        <v>13</v>
      </c>
      <c r="I61" s="93">
        <v>26</v>
      </c>
      <c r="J61" s="94">
        <v>12</v>
      </c>
      <c r="K61" s="93">
        <v>0</v>
      </c>
      <c r="L61" s="95">
        <v>0</v>
      </c>
      <c r="M61" s="136">
        <f t="shared" si="0"/>
        <v>283</v>
      </c>
      <c r="N61" s="157"/>
      <c r="O61" s="90" t="s">
        <v>140</v>
      </c>
      <c r="P61" s="133">
        <v>5</v>
      </c>
      <c r="Q61" s="92">
        <v>2</v>
      </c>
      <c r="R61" s="93">
        <v>0</v>
      </c>
      <c r="S61" s="93">
        <v>0</v>
      </c>
      <c r="T61" s="93">
        <v>0</v>
      </c>
      <c r="U61" s="94">
        <v>3</v>
      </c>
      <c r="V61" s="148">
        <f t="shared" si="1"/>
        <v>5</v>
      </c>
    </row>
    <row r="62" spans="1:22" ht="15" customHeight="1">
      <c r="A62" s="157"/>
      <c r="B62" s="90" t="s">
        <v>109</v>
      </c>
      <c r="C62" s="91">
        <v>371</v>
      </c>
      <c r="D62" s="92">
        <v>149</v>
      </c>
      <c r="E62" s="92">
        <v>107</v>
      </c>
      <c r="F62" s="92">
        <v>87</v>
      </c>
      <c r="G62" s="93">
        <v>165</v>
      </c>
      <c r="H62" s="93">
        <v>10</v>
      </c>
      <c r="I62" s="93">
        <v>30</v>
      </c>
      <c r="J62" s="94">
        <v>16</v>
      </c>
      <c r="K62" s="93">
        <v>0</v>
      </c>
      <c r="L62" s="95">
        <v>1</v>
      </c>
      <c r="M62" s="137">
        <f t="shared" si="0"/>
        <v>371</v>
      </c>
      <c r="N62" s="157"/>
      <c r="O62" s="90" t="s">
        <v>109</v>
      </c>
      <c r="P62" s="133">
        <v>1</v>
      </c>
      <c r="Q62" s="92">
        <v>0</v>
      </c>
      <c r="R62" s="93">
        <v>1</v>
      </c>
      <c r="S62" s="93">
        <v>0</v>
      </c>
      <c r="T62" s="93">
        <v>0</v>
      </c>
      <c r="U62" s="94">
        <v>0</v>
      </c>
      <c r="V62" s="148">
        <f t="shared" si="1"/>
        <v>1</v>
      </c>
    </row>
    <row r="63" spans="1:22" ht="15" customHeight="1">
      <c r="A63" s="157"/>
      <c r="B63" s="90" t="s">
        <v>141</v>
      </c>
      <c r="C63" s="91">
        <v>384</v>
      </c>
      <c r="D63" s="92">
        <v>249</v>
      </c>
      <c r="E63" s="92">
        <v>185</v>
      </c>
      <c r="F63" s="92">
        <v>148</v>
      </c>
      <c r="G63" s="93">
        <v>187</v>
      </c>
      <c r="H63" s="93">
        <v>7</v>
      </c>
      <c r="I63" s="93">
        <v>37</v>
      </c>
      <c r="J63" s="94">
        <v>18</v>
      </c>
      <c r="K63" s="93">
        <v>1</v>
      </c>
      <c r="L63" s="95">
        <v>0</v>
      </c>
      <c r="M63" s="138">
        <f t="shared" si="0"/>
        <v>499</v>
      </c>
      <c r="N63" s="157"/>
      <c r="O63" s="90" t="s">
        <v>141</v>
      </c>
      <c r="P63" s="133">
        <v>2</v>
      </c>
      <c r="Q63" s="92">
        <v>2</v>
      </c>
      <c r="R63" s="93">
        <v>1</v>
      </c>
      <c r="S63" s="93">
        <v>0</v>
      </c>
      <c r="T63" s="93">
        <v>0</v>
      </c>
      <c r="U63" s="94">
        <v>0</v>
      </c>
      <c r="V63" s="148">
        <f t="shared" si="1"/>
        <v>3</v>
      </c>
    </row>
    <row r="64" spans="1:22" ht="15" customHeight="1">
      <c r="A64" s="157"/>
      <c r="B64" s="90" t="s">
        <v>142</v>
      </c>
      <c r="C64" s="91">
        <v>643</v>
      </c>
      <c r="D64" s="92">
        <v>326</v>
      </c>
      <c r="E64" s="92">
        <v>216</v>
      </c>
      <c r="F64" s="92">
        <v>154</v>
      </c>
      <c r="G64" s="93">
        <v>392</v>
      </c>
      <c r="H64" s="93">
        <v>20</v>
      </c>
      <c r="I64" s="93">
        <v>63</v>
      </c>
      <c r="J64" s="94">
        <v>57</v>
      </c>
      <c r="K64" s="93">
        <v>1</v>
      </c>
      <c r="L64" s="95">
        <v>0</v>
      </c>
      <c r="M64" s="138">
        <f t="shared" si="0"/>
        <v>859</v>
      </c>
      <c r="N64" s="157"/>
      <c r="O64" s="90" t="s">
        <v>142</v>
      </c>
      <c r="P64" s="133">
        <v>10</v>
      </c>
      <c r="Q64" s="92">
        <v>9</v>
      </c>
      <c r="R64" s="93">
        <v>3</v>
      </c>
      <c r="S64" s="93">
        <v>1</v>
      </c>
      <c r="T64" s="93">
        <v>1</v>
      </c>
      <c r="U64" s="94">
        <v>1</v>
      </c>
      <c r="V64" s="148">
        <f t="shared" si="1"/>
        <v>15</v>
      </c>
    </row>
    <row r="65" spans="1:22" ht="15" customHeight="1">
      <c r="A65" s="157"/>
      <c r="B65" s="90" t="s">
        <v>113</v>
      </c>
      <c r="C65" s="91">
        <v>408</v>
      </c>
      <c r="D65" s="92">
        <v>175</v>
      </c>
      <c r="E65" s="92">
        <v>137</v>
      </c>
      <c r="F65" s="92">
        <v>104</v>
      </c>
      <c r="G65" s="93">
        <v>264</v>
      </c>
      <c r="H65" s="93">
        <v>12</v>
      </c>
      <c r="I65" s="93">
        <v>58</v>
      </c>
      <c r="J65" s="94">
        <v>17</v>
      </c>
      <c r="K65" s="93">
        <v>0</v>
      </c>
      <c r="L65" s="95">
        <v>0</v>
      </c>
      <c r="M65" s="138">
        <f t="shared" si="0"/>
        <v>526</v>
      </c>
      <c r="N65" s="157"/>
      <c r="O65" s="90" t="s">
        <v>113</v>
      </c>
      <c r="P65" s="133">
        <v>0</v>
      </c>
      <c r="Q65" s="92">
        <v>0</v>
      </c>
      <c r="R65" s="93">
        <v>0</v>
      </c>
      <c r="S65" s="93">
        <v>0</v>
      </c>
      <c r="T65" s="93">
        <v>0</v>
      </c>
      <c r="U65" s="94">
        <v>0</v>
      </c>
      <c r="V65" s="148">
        <f t="shared" si="1"/>
        <v>0</v>
      </c>
    </row>
    <row r="66" spans="1:22" ht="15" customHeight="1">
      <c r="A66" s="157"/>
      <c r="B66" s="90" t="s">
        <v>114</v>
      </c>
      <c r="C66" s="91">
        <v>727</v>
      </c>
      <c r="D66" s="92">
        <v>327</v>
      </c>
      <c r="E66" s="92">
        <v>249</v>
      </c>
      <c r="F66" s="92">
        <v>162</v>
      </c>
      <c r="G66" s="93">
        <v>512</v>
      </c>
      <c r="H66" s="93">
        <v>14</v>
      </c>
      <c r="I66" s="93">
        <v>64</v>
      </c>
      <c r="J66" s="94">
        <v>44</v>
      </c>
      <c r="K66" s="93">
        <v>0</v>
      </c>
      <c r="L66" s="95">
        <v>1</v>
      </c>
      <c r="M66" s="136">
        <f t="shared" si="0"/>
        <v>962</v>
      </c>
      <c r="N66" s="157"/>
      <c r="O66" s="90" t="s">
        <v>114</v>
      </c>
      <c r="P66" s="133">
        <v>6</v>
      </c>
      <c r="Q66" s="92">
        <v>6</v>
      </c>
      <c r="R66" s="93">
        <v>0</v>
      </c>
      <c r="S66" s="93">
        <v>0</v>
      </c>
      <c r="T66" s="93">
        <v>0</v>
      </c>
      <c r="U66" s="94">
        <v>0</v>
      </c>
      <c r="V66" s="148">
        <f t="shared" si="1"/>
        <v>6</v>
      </c>
    </row>
    <row r="67" spans="1:22" ht="15" customHeight="1">
      <c r="A67" s="157"/>
      <c r="B67" s="90" t="s">
        <v>143</v>
      </c>
      <c r="C67" s="91">
        <v>287</v>
      </c>
      <c r="D67" s="92">
        <v>152</v>
      </c>
      <c r="E67" s="92">
        <v>115</v>
      </c>
      <c r="F67" s="92">
        <v>90</v>
      </c>
      <c r="G67" s="93">
        <v>161</v>
      </c>
      <c r="H67" s="93">
        <v>7</v>
      </c>
      <c r="I67" s="93">
        <v>23</v>
      </c>
      <c r="J67" s="94">
        <v>7</v>
      </c>
      <c r="K67" s="93">
        <v>2</v>
      </c>
      <c r="L67" s="95">
        <v>0</v>
      </c>
      <c r="M67" s="136">
        <f t="shared" si="0"/>
        <v>352</v>
      </c>
      <c r="N67" s="157"/>
      <c r="O67" s="90" t="s">
        <v>143</v>
      </c>
      <c r="P67" s="133">
        <v>2</v>
      </c>
      <c r="Q67" s="92">
        <v>0</v>
      </c>
      <c r="R67" s="93">
        <v>0</v>
      </c>
      <c r="S67" s="93">
        <v>0</v>
      </c>
      <c r="T67" s="93">
        <v>0</v>
      </c>
      <c r="U67" s="94">
        <v>2</v>
      </c>
      <c r="V67" s="148">
        <f t="shared" si="1"/>
        <v>2</v>
      </c>
    </row>
    <row r="68" spans="1:22" ht="15" customHeight="1">
      <c r="A68" s="157"/>
      <c r="B68" s="90" t="s">
        <v>144</v>
      </c>
      <c r="C68" s="91">
        <v>476</v>
      </c>
      <c r="D68" s="92">
        <v>226</v>
      </c>
      <c r="E68" s="92">
        <v>160</v>
      </c>
      <c r="F68" s="92">
        <v>97</v>
      </c>
      <c r="G68" s="93">
        <v>282</v>
      </c>
      <c r="H68" s="93">
        <v>7</v>
      </c>
      <c r="I68" s="93">
        <v>57</v>
      </c>
      <c r="J68" s="94">
        <v>30</v>
      </c>
      <c r="K68" s="93">
        <v>0</v>
      </c>
      <c r="L68" s="95">
        <v>1</v>
      </c>
      <c r="M68" s="136">
        <f t="shared" si="0"/>
        <v>603</v>
      </c>
      <c r="N68" s="157"/>
      <c r="O68" s="90" t="s">
        <v>144</v>
      </c>
      <c r="P68" s="133">
        <v>6</v>
      </c>
      <c r="Q68" s="92">
        <v>3</v>
      </c>
      <c r="R68" s="93">
        <v>0</v>
      </c>
      <c r="S68" s="93">
        <v>2</v>
      </c>
      <c r="T68" s="93">
        <v>0</v>
      </c>
      <c r="U68" s="94">
        <v>2</v>
      </c>
      <c r="V68" s="148">
        <f t="shared" si="1"/>
        <v>7</v>
      </c>
    </row>
    <row r="69" spans="1:22" ht="15" customHeight="1">
      <c r="A69" s="157"/>
      <c r="B69" s="90" t="s">
        <v>120</v>
      </c>
      <c r="C69" s="91">
        <v>252</v>
      </c>
      <c r="D69" s="92">
        <v>160</v>
      </c>
      <c r="E69" s="92">
        <v>126</v>
      </c>
      <c r="F69" s="92">
        <v>103</v>
      </c>
      <c r="G69" s="93">
        <v>133</v>
      </c>
      <c r="H69" s="93">
        <v>5</v>
      </c>
      <c r="I69" s="93">
        <v>18</v>
      </c>
      <c r="J69" s="94">
        <v>19</v>
      </c>
      <c r="K69" s="93">
        <v>1</v>
      </c>
      <c r="L69" s="95">
        <v>0</v>
      </c>
      <c r="M69" s="137">
        <f t="shared" si="0"/>
        <v>336</v>
      </c>
      <c r="N69" s="157"/>
      <c r="O69" s="90" t="s">
        <v>120</v>
      </c>
      <c r="P69" s="133">
        <v>3</v>
      </c>
      <c r="Q69" s="92">
        <v>2</v>
      </c>
      <c r="R69" s="93">
        <v>0</v>
      </c>
      <c r="S69" s="93">
        <v>0</v>
      </c>
      <c r="T69" s="93">
        <v>0</v>
      </c>
      <c r="U69" s="94">
        <v>1</v>
      </c>
      <c r="V69" s="148">
        <f t="shared" si="1"/>
        <v>3</v>
      </c>
    </row>
    <row r="70" spans="1:22" ht="15" customHeight="1">
      <c r="A70" s="157"/>
      <c r="B70" s="90" t="s">
        <v>121</v>
      </c>
      <c r="C70" s="91">
        <v>327</v>
      </c>
      <c r="D70" s="92">
        <v>166</v>
      </c>
      <c r="E70" s="92">
        <v>145</v>
      </c>
      <c r="F70" s="92">
        <v>99</v>
      </c>
      <c r="G70" s="93">
        <v>207</v>
      </c>
      <c r="H70" s="93">
        <v>5</v>
      </c>
      <c r="I70" s="93">
        <v>20</v>
      </c>
      <c r="J70" s="94">
        <v>13</v>
      </c>
      <c r="K70" s="93">
        <v>0</v>
      </c>
      <c r="L70" s="95">
        <v>2</v>
      </c>
      <c r="M70" s="136">
        <f t="shared" si="0"/>
        <v>413</v>
      </c>
      <c r="N70" s="157"/>
      <c r="O70" s="90" t="s">
        <v>121</v>
      </c>
      <c r="P70" s="133">
        <v>3</v>
      </c>
      <c r="Q70" s="92">
        <v>3</v>
      </c>
      <c r="R70" s="93">
        <v>0</v>
      </c>
      <c r="S70" s="93">
        <v>0</v>
      </c>
      <c r="T70" s="93">
        <v>0</v>
      </c>
      <c r="U70" s="94">
        <v>0</v>
      </c>
      <c r="V70" s="148">
        <f t="shared" si="1"/>
        <v>3</v>
      </c>
    </row>
    <row r="71" spans="1:22" ht="15" customHeight="1">
      <c r="A71" s="157"/>
      <c r="B71" s="90" t="s">
        <v>145</v>
      </c>
      <c r="C71" s="91">
        <v>277</v>
      </c>
      <c r="D71" s="92">
        <v>157</v>
      </c>
      <c r="E71" s="92">
        <v>129</v>
      </c>
      <c r="F71" s="92">
        <v>98</v>
      </c>
      <c r="G71" s="93">
        <v>164</v>
      </c>
      <c r="H71" s="93">
        <v>4</v>
      </c>
      <c r="I71" s="93">
        <v>17</v>
      </c>
      <c r="J71" s="94">
        <v>20</v>
      </c>
      <c r="K71" s="93">
        <v>0</v>
      </c>
      <c r="L71" s="95">
        <v>0</v>
      </c>
      <c r="M71" s="136">
        <f t="shared" si="0"/>
        <v>362</v>
      </c>
      <c r="N71" s="157"/>
      <c r="O71" s="90" t="s">
        <v>145</v>
      </c>
      <c r="P71" s="133">
        <v>1</v>
      </c>
      <c r="Q71" s="92">
        <v>0</v>
      </c>
      <c r="R71" s="93">
        <v>0</v>
      </c>
      <c r="S71" s="93">
        <v>0</v>
      </c>
      <c r="T71" s="93">
        <v>0</v>
      </c>
      <c r="U71" s="94">
        <v>1</v>
      </c>
      <c r="V71" s="148">
        <f>SUM(Q71:U71)</f>
        <v>1</v>
      </c>
    </row>
    <row r="72" spans="1:22" ht="15" customHeight="1">
      <c r="A72" s="157"/>
      <c r="B72" s="90" t="s">
        <v>146</v>
      </c>
      <c r="C72" s="91">
        <v>407</v>
      </c>
      <c r="D72" s="92">
        <v>200</v>
      </c>
      <c r="E72" s="92">
        <v>128</v>
      </c>
      <c r="F72" s="92">
        <v>77</v>
      </c>
      <c r="G72" s="93">
        <v>263</v>
      </c>
      <c r="H72" s="93">
        <v>10</v>
      </c>
      <c r="I72" s="93">
        <v>32</v>
      </c>
      <c r="J72" s="94">
        <v>25</v>
      </c>
      <c r="K72" s="93">
        <v>0</v>
      </c>
      <c r="L72" s="95">
        <v>1</v>
      </c>
      <c r="M72" s="136">
        <f>SUM(D72,G72:L72)</f>
        <v>531</v>
      </c>
      <c r="N72" s="157"/>
      <c r="O72" s="90" t="s">
        <v>146</v>
      </c>
      <c r="P72" s="133">
        <v>1</v>
      </c>
      <c r="Q72" s="92">
        <v>1</v>
      </c>
      <c r="R72" s="93">
        <v>1</v>
      </c>
      <c r="S72" s="93">
        <v>0</v>
      </c>
      <c r="T72" s="93">
        <v>1</v>
      </c>
      <c r="U72" s="94">
        <v>1</v>
      </c>
      <c r="V72" s="148">
        <f>SUM(Q72:U72)</f>
        <v>4</v>
      </c>
    </row>
    <row r="73" spans="1:22" ht="15" customHeight="1">
      <c r="A73" s="158"/>
      <c r="B73" s="98" t="s">
        <v>130</v>
      </c>
      <c r="C73" s="99">
        <v>254</v>
      </c>
      <c r="D73" s="100">
        <v>146</v>
      </c>
      <c r="E73" s="100">
        <v>105</v>
      </c>
      <c r="F73" s="100">
        <v>87</v>
      </c>
      <c r="G73" s="101">
        <v>150</v>
      </c>
      <c r="H73" s="101">
        <v>1</v>
      </c>
      <c r="I73" s="93">
        <v>12</v>
      </c>
      <c r="J73" s="102">
        <v>8</v>
      </c>
      <c r="K73" s="101">
        <v>0</v>
      </c>
      <c r="L73" s="103">
        <v>0</v>
      </c>
      <c r="M73" s="110">
        <f>SUM(D73,G73:L73)</f>
        <v>317</v>
      </c>
      <c r="N73" s="158"/>
      <c r="O73" s="98" t="s">
        <v>130</v>
      </c>
      <c r="P73" s="134">
        <v>3</v>
      </c>
      <c r="Q73" s="100">
        <v>3</v>
      </c>
      <c r="R73" s="101">
        <v>0</v>
      </c>
      <c r="S73" s="101">
        <v>0</v>
      </c>
      <c r="T73" s="101">
        <v>0</v>
      </c>
      <c r="U73" s="102">
        <v>0</v>
      </c>
      <c r="V73" s="146">
        <f>SUM(Q73:U73)</f>
        <v>3</v>
      </c>
    </row>
    <row r="74" spans="1:22" ht="15" customHeight="1" thickBot="1">
      <c r="A74" s="159" t="s">
        <v>79</v>
      </c>
      <c r="B74" s="160"/>
      <c r="C74" s="115">
        <v>39874</v>
      </c>
      <c r="D74" s="116">
        <v>20846</v>
      </c>
      <c r="E74" s="127">
        <v>15890</v>
      </c>
      <c r="F74" s="127">
        <v>11983</v>
      </c>
      <c r="G74" s="117">
        <v>22575</v>
      </c>
      <c r="H74" s="117">
        <v>999</v>
      </c>
      <c r="I74" s="117">
        <v>3950</v>
      </c>
      <c r="J74" s="118">
        <v>2527</v>
      </c>
      <c r="K74" s="118">
        <v>23</v>
      </c>
      <c r="L74" s="119">
        <v>44</v>
      </c>
      <c r="M74" s="120">
        <v>50964</v>
      </c>
      <c r="N74" s="159" t="s">
        <v>79</v>
      </c>
      <c r="O74" s="160"/>
      <c r="P74" s="135">
        <f aca="true" t="shared" si="2" ref="P74:U74">SUM(P7:P73)</f>
        <v>336</v>
      </c>
      <c r="Q74" s="116">
        <f t="shared" si="2"/>
        <v>215</v>
      </c>
      <c r="R74" s="117">
        <f t="shared" si="2"/>
        <v>58</v>
      </c>
      <c r="S74" s="117">
        <f t="shared" si="2"/>
        <v>28</v>
      </c>
      <c r="T74" s="117">
        <f t="shared" si="2"/>
        <v>15</v>
      </c>
      <c r="U74" s="118">
        <f t="shared" si="2"/>
        <v>137</v>
      </c>
      <c r="V74" s="149">
        <f>SUM(Q74:U74)</f>
        <v>453</v>
      </c>
    </row>
    <row r="75" spans="1:15" ht="15" customHeight="1">
      <c r="A75" s="73" t="s">
        <v>147</v>
      </c>
      <c r="B75" s="112"/>
      <c r="C75" s="72"/>
      <c r="K75" s="113"/>
      <c r="N75" s="73" t="s">
        <v>154</v>
      </c>
      <c r="O75" s="112"/>
    </row>
    <row r="76" spans="2:15" ht="15" customHeight="1">
      <c r="B76" s="112"/>
      <c r="C76" s="72"/>
      <c r="K76" s="113"/>
      <c r="O76" s="112"/>
    </row>
    <row r="77" ht="15" customHeight="1">
      <c r="C77" s="114"/>
    </row>
  </sheetData>
  <sheetProtection/>
  <mergeCells count="26">
    <mergeCell ref="M4:M6"/>
    <mergeCell ref="A4:B6"/>
    <mergeCell ref="C4:C6"/>
    <mergeCell ref="K5:K6"/>
    <mergeCell ref="L5:L6"/>
    <mergeCell ref="D4:L4"/>
    <mergeCell ref="A7:A53"/>
    <mergeCell ref="J5:J6"/>
    <mergeCell ref="A54:A73"/>
    <mergeCell ref="A74:B74"/>
    <mergeCell ref="D5:D6"/>
    <mergeCell ref="G5:G6"/>
    <mergeCell ref="H5:H6"/>
    <mergeCell ref="I5:I6"/>
    <mergeCell ref="V4:V6"/>
    <mergeCell ref="Q5:Q6"/>
    <mergeCell ref="R5:R6"/>
    <mergeCell ref="S5:S6"/>
    <mergeCell ref="T5:T6"/>
    <mergeCell ref="U5:U6"/>
    <mergeCell ref="N4:O6"/>
    <mergeCell ref="N7:N53"/>
    <mergeCell ref="N54:N73"/>
    <mergeCell ref="N74:O74"/>
    <mergeCell ref="Q4:U4"/>
    <mergeCell ref="P4:P6"/>
  </mergeCells>
  <printOptions/>
  <pageMargins left="0.7874015748031497" right="0.7874015748031497" top="0.7874015748031497" bottom="0.5905511811023623" header="0.3937007874015748" footer="0.3937007874015748"/>
  <pageSetup firstPageNumber="170" useFirstPageNumber="1" fitToWidth="2" horizontalDpi="600" verticalDpi="600" orientation="portrait" paperSize="9" scale="65" r:id="rId1"/>
  <headerFooter alignWithMargins="0">
    <oddHeader>&amp;L&amp;"ＭＳ ゴシック,標準"平成27年版　環境統計集&amp;R&amp;"ＭＳ ゴシック,標準"3章 自然環境（動物の愛護及び管理愛護）</oddHeader>
    <oddFooter>&amp;C&amp;"ＭＳ ゴシック,標準"&amp;P</oddFooter>
  </headerFooter>
  <colBreaks count="1" manualBreakCount="1">
    <brk id="13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77"/>
  <sheetViews>
    <sheetView zoomScale="85" zoomScaleNormal="85" zoomScaleSheetLayoutView="85" workbookViewId="0" topLeftCell="A1">
      <selection activeCell="D11" sqref="D11"/>
    </sheetView>
  </sheetViews>
  <sheetFormatPr defaultColWidth="9.00390625" defaultRowHeight="15" customHeight="1"/>
  <cols>
    <col min="1" max="1" width="3.75390625" style="73" customWidth="1"/>
    <col min="2" max="11" width="11.625" style="73" customWidth="1"/>
    <col min="12" max="16384" width="9.00390625" style="74" customWidth="1"/>
  </cols>
  <sheetData>
    <row r="1" spans="1:10" ht="30" customHeight="1">
      <c r="A1" s="69" t="s">
        <v>84</v>
      </c>
      <c r="B1" s="70"/>
      <c r="C1" s="70"/>
      <c r="D1" s="70"/>
      <c r="E1" s="70"/>
      <c r="F1" s="70"/>
      <c r="G1" s="71"/>
      <c r="H1" s="72"/>
      <c r="I1" s="72"/>
      <c r="J1" s="72"/>
    </row>
    <row r="2" spans="1:11" s="126" customFormat="1" ht="15" customHeight="1">
      <c r="A2" s="121"/>
      <c r="B2" s="122"/>
      <c r="C2" s="122"/>
      <c r="D2" s="122"/>
      <c r="E2" s="122"/>
      <c r="F2" s="122"/>
      <c r="G2" s="123"/>
      <c r="H2" s="124"/>
      <c r="I2" s="124"/>
      <c r="J2" s="124"/>
      <c r="K2" s="125"/>
    </row>
    <row r="3" spans="1:11" ht="15.75" customHeight="1" thickBot="1">
      <c r="A3" s="75"/>
      <c r="B3" s="75"/>
      <c r="C3" s="75"/>
      <c r="D3" s="75"/>
      <c r="E3" s="75"/>
      <c r="F3" s="75"/>
      <c r="G3" s="75"/>
      <c r="H3" s="72"/>
      <c r="I3" s="72"/>
      <c r="J3" s="72"/>
      <c r="K3" s="76" t="s">
        <v>157</v>
      </c>
    </row>
    <row r="4" spans="1:11" s="77" customFormat="1" ht="15" customHeight="1">
      <c r="A4" s="150" t="s">
        <v>158</v>
      </c>
      <c r="B4" s="151"/>
      <c r="C4" s="177" t="s">
        <v>159</v>
      </c>
      <c r="D4" s="161" t="s">
        <v>57</v>
      </c>
      <c r="E4" s="162"/>
      <c r="F4" s="162"/>
      <c r="G4" s="162"/>
      <c r="H4" s="162"/>
      <c r="I4" s="162"/>
      <c r="J4" s="162"/>
      <c r="K4" s="166" t="s">
        <v>88</v>
      </c>
    </row>
    <row r="5" spans="1:11" s="77" customFormat="1" ht="15" customHeight="1">
      <c r="A5" s="152"/>
      <c r="B5" s="153"/>
      <c r="C5" s="178"/>
      <c r="D5" s="184" t="s">
        <v>49</v>
      </c>
      <c r="E5" s="171" t="s">
        <v>50</v>
      </c>
      <c r="F5" s="171" t="s">
        <v>51</v>
      </c>
      <c r="G5" s="171" t="s">
        <v>52</v>
      </c>
      <c r="H5" s="175" t="s">
        <v>53</v>
      </c>
      <c r="I5" s="180" t="s">
        <v>86</v>
      </c>
      <c r="J5" s="182" t="s">
        <v>87</v>
      </c>
      <c r="K5" s="167"/>
    </row>
    <row r="6" spans="1:11" s="77" customFormat="1" ht="15" customHeight="1">
      <c r="A6" s="154"/>
      <c r="B6" s="155"/>
      <c r="C6" s="179"/>
      <c r="D6" s="170"/>
      <c r="E6" s="172"/>
      <c r="F6" s="172"/>
      <c r="G6" s="172"/>
      <c r="H6" s="176"/>
      <c r="I6" s="181"/>
      <c r="J6" s="183"/>
      <c r="K6" s="168"/>
    </row>
    <row r="7" spans="1:11" ht="15" customHeight="1">
      <c r="A7" s="156" t="s">
        <v>80</v>
      </c>
      <c r="B7" s="78" t="s">
        <v>61</v>
      </c>
      <c r="C7" s="79">
        <v>1109</v>
      </c>
      <c r="D7" s="80">
        <v>579</v>
      </c>
      <c r="E7" s="81">
        <v>551</v>
      </c>
      <c r="F7" s="81">
        <v>13</v>
      </c>
      <c r="G7" s="81">
        <v>65</v>
      </c>
      <c r="H7" s="82">
        <v>163</v>
      </c>
      <c r="I7" s="81">
        <v>0</v>
      </c>
      <c r="J7" s="83">
        <v>0</v>
      </c>
      <c r="K7" s="141">
        <v>1371</v>
      </c>
    </row>
    <row r="8" spans="1:11" ht="15" customHeight="1">
      <c r="A8" s="157"/>
      <c r="B8" s="84" t="s">
        <v>90</v>
      </c>
      <c r="C8" s="85">
        <v>416</v>
      </c>
      <c r="D8" s="86">
        <v>186</v>
      </c>
      <c r="E8" s="87">
        <v>149</v>
      </c>
      <c r="F8" s="87">
        <v>47</v>
      </c>
      <c r="G8" s="87">
        <v>27</v>
      </c>
      <c r="H8" s="88">
        <v>5</v>
      </c>
      <c r="I8" s="87">
        <v>0</v>
      </c>
      <c r="J8" s="89">
        <v>2</v>
      </c>
      <c r="K8" s="142">
        <v>416</v>
      </c>
    </row>
    <row r="9" spans="1:11" ht="15" customHeight="1">
      <c r="A9" s="157"/>
      <c r="B9" s="90" t="s">
        <v>91</v>
      </c>
      <c r="C9" s="85">
        <v>305</v>
      </c>
      <c r="D9" s="86">
        <v>156</v>
      </c>
      <c r="E9" s="87">
        <v>171</v>
      </c>
      <c r="F9" s="87">
        <v>4</v>
      </c>
      <c r="G9" s="87">
        <v>27</v>
      </c>
      <c r="H9" s="88">
        <v>24</v>
      </c>
      <c r="I9" s="87">
        <v>0</v>
      </c>
      <c r="J9" s="89">
        <v>0</v>
      </c>
      <c r="K9" s="142">
        <v>382</v>
      </c>
    </row>
    <row r="10" spans="1:11" ht="15" customHeight="1">
      <c r="A10" s="157"/>
      <c r="B10" s="90" t="s">
        <v>92</v>
      </c>
      <c r="C10" s="91">
        <v>296</v>
      </c>
      <c r="D10" s="92">
        <v>182</v>
      </c>
      <c r="E10" s="93">
        <v>152</v>
      </c>
      <c r="F10" s="93">
        <v>4</v>
      </c>
      <c r="G10" s="93">
        <v>29</v>
      </c>
      <c r="H10" s="94">
        <v>26</v>
      </c>
      <c r="I10" s="93">
        <v>0</v>
      </c>
      <c r="J10" s="95">
        <v>0</v>
      </c>
      <c r="K10" s="142">
        <v>393</v>
      </c>
    </row>
    <row r="11" spans="1:11" ht="15" customHeight="1">
      <c r="A11" s="157"/>
      <c r="B11" s="90" t="s">
        <v>93</v>
      </c>
      <c r="C11" s="91">
        <v>300</v>
      </c>
      <c r="D11" s="92">
        <v>185</v>
      </c>
      <c r="E11" s="93">
        <v>167</v>
      </c>
      <c r="F11" s="93">
        <v>31</v>
      </c>
      <c r="G11" s="93">
        <v>24</v>
      </c>
      <c r="H11" s="94">
        <v>41</v>
      </c>
      <c r="I11" s="93">
        <v>0</v>
      </c>
      <c r="J11" s="95">
        <v>0</v>
      </c>
      <c r="K11" s="142">
        <v>448</v>
      </c>
    </row>
    <row r="12" spans="1:11" ht="15" customHeight="1">
      <c r="A12" s="157"/>
      <c r="B12" s="90" t="s">
        <v>94</v>
      </c>
      <c r="C12" s="91">
        <v>267</v>
      </c>
      <c r="D12" s="92">
        <v>154</v>
      </c>
      <c r="E12" s="93">
        <v>152</v>
      </c>
      <c r="F12" s="93">
        <v>9</v>
      </c>
      <c r="G12" s="93">
        <v>25</v>
      </c>
      <c r="H12" s="94">
        <v>25</v>
      </c>
      <c r="I12" s="93">
        <v>0</v>
      </c>
      <c r="J12" s="95">
        <v>0</v>
      </c>
      <c r="K12" s="142">
        <v>365</v>
      </c>
    </row>
    <row r="13" spans="1:11" ht="15" customHeight="1">
      <c r="A13" s="157"/>
      <c r="B13" s="90" t="s">
        <v>95</v>
      </c>
      <c r="C13" s="91">
        <v>457</v>
      </c>
      <c r="D13" s="92">
        <v>248</v>
      </c>
      <c r="E13" s="93">
        <v>241</v>
      </c>
      <c r="F13" s="93">
        <v>11</v>
      </c>
      <c r="G13" s="93">
        <v>40</v>
      </c>
      <c r="H13" s="94">
        <v>26</v>
      </c>
      <c r="I13" s="93">
        <v>0</v>
      </c>
      <c r="J13" s="95">
        <v>0</v>
      </c>
      <c r="K13" s="142">
        <v>566</v>
      </c>
    </row>
    <row r="14" spans="1:11" ht="15" customHeight="1">
      <c r="A14" s="157"/>
      <c r="B14" s="90" t="s">
        <v>96</v>
      </c>
      <c r="C14" s="91">
        <v>904</v>
      </c>
      <c r="D14" s="92">
        <v>547</v>
      </c>
      <c r="E14" s="93">
        <v>388</v>
      </c>
      <c r="F14" s="93">
        <v>27</v>
      </c>
      <c r="G14" s="93">
        <v>77</v>
      </c>
      <c r="H14" s="94">
        <v>65</v>
      </c>
      <c r="I14" s="93">
        <v>0</v>
      </c>
      <c r="J14" s="95">
        <v>1</v>
      </c>
      <c r="K14" s="142">
        <v>1105</v>
      </c>
    </row>
    <row r="15" spans="1:11" ht="15" customHeight="1">
      <c r="A15" s="157"/>
      <c r="B15" s="90" t="s">
        <v>97</v>
      </c>
      <c r="C15" s="91">
        <v>711</v>
      </c>
      <c r="D15" s="92">
        <v>412</v>
      </c>
      <c r="E15" s="93">
        <v>332</v>
      </c>
      <c r="F15" s="93">
        <v>22</v>
      </c>
      <c r="G15" s="93">
        <v>48</v>
      </c>
      <c r="H15" s="94">
        <v>57</v>
      </c>
      <c r="I15" s="93">
        <v>1</v>
      </c>
      <c r="J15" s="95">
        <v>0</v>
      </c>
      <c r="K15" s="142">
        <v>872</v>
      </c>
    </row>
    <row r="16" spans="1:11" ht="15" customHeight="1">
      <c r="A16" s="157"/>
      <c r="B16" s="90" t="s">
        <v>98</v>
      </c>
      <c r="C16" s="91">
        <v>795</v>
      </c>
      <c r="D16" s="92">
        <v>543</v>
      </c>
      <c r="E16" s="93">
        <v>331</v>
      </c>
      <c r="F16" s="93">
        <v>9</v>
      </c>
      <c r="G16" s="93">
        <v>46</v>
      </c>
      <c r="H16" s="94">
        <v>40</v>
      </c>
      <c r="I16" s="93">
        <v>0</v>
      </c>
      <c r="J16" s="95">
        <v>0</v>
      </c>
      <c r="K16" s="142">
        <v>969</v>
      </c>
    </row>
    <row r="17" spans="1:11" ht="15" customHeight="1">
      <c r="A17" s="157"/>
      <c r="B17" s="90" t="s">
        <v>99</v>
      </c>
      <c r="C17" s="91">
        <v>1793</v>
      </c>
      <c r="D17" s="92">
        <v>1109</v>
      </c>
      <c r="E17" s="93">
        <v>934</v>
      </c>
      <c r="F17" s="93">
        <v>68</v>
      </c>
      <c r="G17" s="93">
        <v>206</v>
      </c>
      <c r="H17" s="94">
        <v>81</v>
      </c>
      <c r="I17" s="93">
        <v>0</v>
      </c>
      <c r="J17" s="95">
        <v>2</v>
      </c>
      <c r="K17" s="142">
        <v>2400</v>
      </c>
    </row>
    <row r="18" spans="1:11" ht="15" customHeight="1">
      <c r="A18" s="157"/>
      <c r="B18" s="90" t="s">
        <v>100</v>
      </c>
      <c r="C18" s="91">
        <v>1705</v>
      </c>
      <c r="D18" s="92">
        <v>911</v>
      </c>
      <c r="E18" s="93">
        <v>1008</v>
      </c>
      <c r="F18" s="93">
        <v>60</v>
      </c>
      <c r="G18" s="93">
        <v>208</v>
      </c>
      <c r="H18" s="94">
        <v>98</v>
      </c>
      <c r="I18" s="93">
        <v>0</v>
      </c>
      <c r="J18" s="95">
        <v>0</v>
      </c>
      <c r="K18" s="142">
        <v>2285</v>
      </c>
    </row>
    <row r="19" spans="1:11" ht="15" customHeight="1">
      <c r="A19" s="157"/>
      <c r="B19" s="90" t="s">
        <v>148</v>
      </c>
      <c r="C19" s="91">
        <v>3911</v>
      </c>
      <c r="D19" s="92">
        <v>1792</v>
      </c>
      <c r="E19" s="93">
        <v>2734</v>
      </c>
      <c r="F19" s="93">
        <v>167</v>
      </c>
      <c r="G19" s="93">
        <v>562</v>
      </c>
      <c r="H19" s="94">
        <v>195</v>
      </c>
      <c r="I19" s="93">
        <v>1</v>
      </c>
      <c r="J19" s="95">
        <v>1</v>
      </c>
      <c r="K19" s="142">
        <v>5452</v>
      </c>
    </row>
    <row r="20" spans="1:11" ht="15" customHeight="1">
      <c r="A20" s="157"/>
      <c r="B20" s="90" t="s">
        <v>101</v>
      </c>
      <c r="C20" s="91">
        <v>1257</v>
      </c>
      <c r="D20" s="92">
        <v>557</v>
      </c>
      <c r="E20" s="93">
        <v>792</v>
      </c>
      <c r="F20" s="93">
        <v>34</v>
      </c>
      <c r="G20" s="93">
        <v>151</v>
      </c>
      <c r="H20" s="94">
        <v>49</v>
      </c>
      <c r="I20" s="93">
        <v>1</v>
      </c>
      <c r="J20" s="95">
        <v>0</v>
      </c>
      <c r="K20" s="142">
        <v>1584</v>
      </c>
    </row>
    <row r="21" spans="1:11" ht="15" customHeight="1">
      <c r="A21" s="157"/>
      <c r="B21" s="84" t="s">
        <v>102</v>
      </c>
      <c r="C21" s="85">
        <v>347</v>
      </c>
      <c r="D21" s="86">
        <v>165</v>
      </c>
      <c r="E21" s="87">
        <v>192</v>
      </c>
      <c r="F21" s="87">
        <v>13</v>
      </c>
      <c r="G21" s="87">
        <v>36</v>
      </c>
      <c r="H21" s="88">
        <v>34</v>
      </c>
      <c r="I21" s="87">
        <v>0</v>
      </c>
      <c r="J21" s="89">
        <v>0</v>
      </c>
      <c r="K21" s="142">
        <v>440</v>
      </c>
    </row>
    <row r="22" spans="1:11" ht="15" customHeight="1">
      <c r="A22" s="157"/>
      <c r="B22" s="90" t="s">
        <v>103</v>
      </c>
      <c r="C22" s="95">
        <v>208</v>
      </c>
      <c r="D22" s="92">
        <v>135</v>
      </c>
      <c r="E22" s="93">
        <v>110</v>
      </c>
      <c r="F22" s="93">
        <v>4</v>
      </c>
      <c r="G22" s="93">
        <v>11</v>
      </c>
      <c r="H22" s="94">
        <v>22</v>
      </c>
      <c r="I22" s="93">
        <v>0</v>
      </c>
      <c r="J22" s="95">
        <v>0</v>
      </c>
      <c r="K22" s="142">
        <v>282</v>
      </c>
    </row>
    <row r="23" spans="1:11" ht="15" customHeight="1">
      <c r="A23" s="157"/>
      <c r="B23" s="90" t="s">
        <v>104</v>
      </c>
      <c r="C23" s="91">
        <v>227</v>
      </c>
      <c r="D23" s="92">
        <v>130</v>
      </c>
      <c r="E23" s="93">
        <v>139</v>
      </c>
      <c r="F23" s="93">
        <v>3</v>
      </c>
      <c r="G23" s="93">
        <v>27</v>
      </c>
      <c r="H23" s="94">
        <v>14</v>
      </c>
      <c r="I23" s="93">
        <v>0</v>
      </c>
      <c r="J23" s="95">
        <v>0</v>
      </c>
      <c r="K23" s="142">
        <v>313</v>
      </c>
    </row>
    <row r="24" spans="1:11" ht="15" customHeight="1">
      <c r="A24" s="157"/>
      <c r="B24" s="90" t="s">
        <v>105</v>
      </c>
      <c r="C24" s="91">
        <v>187</v>
      </c>
      <c r="D24" s="92">
        <v>98</v>
      </c>
      <c r="E24" s="93">
        <v>110</v>
      </c>
      <c r="F24" s="93">
        <v>5</v>
      </c>
      <c r="G24" s="93">
        <v>10</v>
      </c>
      <c r="H24" s="94">
        <v>20</v>
      </c>
      <c r="I24" s="93">
        <v>0</v>
      </c>
      <c r="J24" s="95">
        <v>0</v>
      </c>
      <c r="K24" s="142">
        <v>243</v>
      </c>
    </row>
    <row r="25" spans="1:11" ht="15" customHeight="1">
      <c r="A25" s="157"/>
      <c r="B25" s="90" t="s">
        <v>106</v>
      </c>
      <c r="C25" s="91">
        <v>274</v>
      </c>
      <c r="D25" s="92">
        <v>147</v>
      </c>
      <c r="E25" s="93">
        <v>164</v>
      </c>
      <c r="F25" s="93">
        <v>13</v>
      </c>
      <c r="G25" s="93">
        <v>28</v>
      </c>
      <c r="H25" s="94">
        <v>35</v>
      </c>
      <c r="I25" s="93">
        <v>0</v>
      </c>
      <c r="J25" s="95">
        <v>0</v>
      </c>
      <c r="K25" s="142">
        <v>387</v>
      </c>
    </row>
    <row r="26" spans="1:11" ht="15" customHeight="1">
      <c r="A26" s="157"/>
      <c r="B26" s="90" t="s">
        <v>107</v>
      </c>
      <c r="C26" s="91">
        <v>634</v>
      </c>
      <c r="D26" s="92">
        <v>335</v>
      </c>
      <c r="E26" s="93">
        <v>385</v>
      </c>
      <c r="F26" s="93">
        <v>21</v>
      </c>
      <c r="G26" s="93">
        <v>71</v>
      </c>
      <c r="H26" s="94">
        <v>75</v>
      </c>
      <c r="I26" s="93">
        <v>0</v>
      </c>
      <c r="J26" s="95">
        <v>0</v>
      </c>
      <c r="K26" s="142">
        <v>887</v>
      </c>
    </row>
    <row r="27" spans="1:11" ht="15" customHeight="1">
      <c r="A27" s="157"/>
      <c r="B27" s="90" t="s">
        <v>108</v>
      </c>
      <c r="C27" s="91">
        <v>601</v>
      </c>
      <c r="D27" s="92">
        <v>409</v>
      </c>
      <c r="E27" s="93">
        <v>272</v>
      </c>
      <c r="F27" s="93">
        <v>17</v>
      </c>
      <c r="G27" s="93">
        <v>39</v>
      </c>
      <c r="H27" s="94">
        <v>39</v>
      </c>
      <c r="I27" s="93">
        <v>0</v>
      </c>
      <c r="J27" s="95">
        <v>0</v>
      </c>
      <c r="K27" s="142">
        <v>776</v>
      </c>
    </row>
    <row r="28" spans="1:11" ht="15" customHeight="1">
      <c r="A28" s="157"/>
      <c r="B28" s="90" t="s">
        <v>109</v>
      </c>
      <c r="C28" s="91">
        <v>1221</v>
      </c>
      <c r="D28" s="92">
        <v>570</v>
      </c>
      <c r="E28" s="93">
        <v>508</v>
      </c>
      <c r="F28" s="93">
        <v>37</v>
      </c>
      <c r="G28" s="93">
        <v>90</v>
      </c>
      <c r="H28" s="94">
        <v>74</v>
      </c>
      <c r="I28" s="93">
        <v>0</v>
      </c>
      <c r="J28" s="95">
        <v>1</v>
      </c>
      <c r="K28" s="142">
        <v>1280</v>
      </c>
    </row>
    <row r="29" spans="1:11" ht="15" customHeight="1">
      <c r="A29" s="157"/>
      <c r="B29" s="90" t="s">
        <v>110</v>
      </c>
      <c r="C29" s="91">
        <v>1545</v>
      </c>
      <c r="D29" s="92">
        <v>1032</v>
      </c>
      <c r="E29" s="93">
        <v>737</v>
      </c>
      <c r="F29" s="93">
        <v>30</v>
      </c>
      <c r="G29" s="93">
        <v>111</v>
      </c>
      <c r="H29" s="94">
        <v>65</v>
      </c>
      <c r="I29" s="93">
        <v>0</v>
      </c>
      <c r="J29" s="95">
        <v>0</v>
      </c>
      <c r="K29" s="142">
        <v>1975</v>
      </c>
    </row>
    <row r="30" spans="1:11" ht="15" customHeight="1">
      <c r="A30" s="157"/>
      <c r="B30" s="90" t="s">
        <v>111</v>
      </c>
      <c r="C30" s="91">
        <v>634</v>
      </c>
      <c r="D30" s="92">
        <v>412</v>
      </c>
      <c r="E30" s="93">
        <v>312</v>
      </c>
      <c r="F30" s="93">
        <v>16</v>
      </c>
      <c r="G30" s="93">
        <v>50</v>
      </c>
      <c r="H30" s="94">
        <v>34</v>
      </c>
      <c r="I30" s="93">
        <v>0</v>
      </c>
      <c r="J30" s="95">
        <v>0</v>
      </c>
      <c r="K30" s="142">
        <v>824</v>
      </c>
    </row>
    <row r="31" spans="1:11" ht="15" customHeight="1">
      <c r="A31" s="157"/>
      <c r="B31" s="90" t="s">
        <v>112</v>
      </c>
      <c r="C31" s="91">
        <v>441</v>
      </c>
      <c r="D31" s="92">
        <v>236</v>
      </c>
      <c r="E31" s="93">
        <v>244</v>
      </c>
      <c r="F31" s="93">
        <v>3</v>
      </c>
      <c r="G31" s="93">
        <v>32</v>
      </c>
      <c r="H31" s="94">
        <v>21</v>
      </c>
      <c r="I31" s="93">
        <v>0</v>
      </c>
      <c r="J31" s="95">
        <v>0</v>
      </c>
      <c r="K31" s="142">
        <v>536</v>
      </c>
    </row>
    <row r="32" spans="1:12" ht="15" customHeight="1">
      <c r="A32" s="157"/>
      <c r="B32" s="90" t="s">
        <v>113</v>
      </c>
      <c r="C32" s="91">
        <v>357</v>
      </c>
      <c r="D32" s="92">
        <v>204</v>
      </c>
      <c r="E32" s="93">
        <v>191</v>
      </c>
      <c r="F32" s="93">
        <v>4</v>
      </c>
      <c r="G32" s="93">
        <v>43</v>
      </c>
      <c r="H32" s="94">
        <v>26</v>
      </c>
      <c r="I32" s="93">
        <v>0</v>
      </c>
      <c r="J32" s="95">
        <v>0</v>
      </c>
      <c r="K32" s="142">
        <v>468</v>
      </c>
      <c r="L32" s="77"/>
    </row>
    <row r="33" spans="1:11" ht="15" customHeight="1">
      <c r="A33" s="157"/>
      <c r="B33" s="90" t="s">
        <v>114</v>
      </c>
      <c r="C33" s="91">
        <v>1668</v>
      </c>
      <c r="D33" s="92">
        <v>928</v>
      </c>
      <c r="E33" s="93">
        <v>992</v>
      </c>
      <c r="F33" s="93">
        <v>42</v>
      </c>
      <c r="G33" s="93">
        <v>190</v>
      </c>
      <c r="H33" s="94">
        <v>64</v>
      </c>
      <c r="I33" s="93">
        <v>1</v>
      </c>
      <c r="J33" s="95">
        <v>0</v>
      </c>
      <c r="K33" s="142">
        <v>2217</v>
      </c>
    </row>
    <row r="34" spans="1:11" ht="15" customHeight="1">
      <c r="A34" s="157"/>
      <c r="B34" s="90" t="s">
        <v>115</v>
      </c>
      <c r="C34" s="91">
        <v>1288</v>
      </c>
      <c r="D34" s="92">
        <v>672</v>
      </c>
      <c r="E34" s="93">
        <v>666</v>
      </c>
      <c r="F34" s="93">
        <v>15</v>
      </c>
      <c r="G34" s="93">
        <v>146</v>
      </c>
      <c r="H34" s="94">
        <v>55</v>
      </c>
      <c r="I34" s="93">
        <v>0</v>
      </c>
      <c r="J34" s="95">
        <v>5</v>
      </c>
      <c r="K34" s="142">
        <v>1559</v>
      </c>
    </row>
    <row r="35" spans="1:11" ht="15" customHeight="1">
      <c r="A35" s="157"/>
      <c r="B35" s="90" t="s">
        <v>116</v>
      </c>
      <c r="C35" s="91">
        <v>433</v>
      </c>
      <c r="D35" s="92">
        <v>241</v>
      </c>
      <c r="E35" s="93">
        <v>247</v>
      </c>
      <c r="F35" s="93">
        <v>7</v>
      </c>
      <c r="G35" s="93">
        <v>55</v>
      </c>
      <c r="H35" s="94">
        <v>26</v>
      </c>
      <c r="I35" s="93">
        <v>0</v>
      </c>
      <c r="J35" s="95">
        <v>1</v>
      </c>
      <c r="K35" s="142">
        <v>577</v>
      </c>
    </row>
    <row r="36" spans="1:11" ht="15" customHeight="1">
      <c r="A36" s="157"/>
      <c r="B36" s="90" t="s">
        <v>117</v>
      </c>
      <c r="C36" s="91">
        <v>331</v>
      </c>
      <c r="D36" s="92">
        <v>187</v>
      </c>
      <c r="E36" s="93">
        <v>188</v>
      </c>
      <c r="F36" s="93">
        <v>2</v>
      </c>
      <c r="G36" s="93">
        <v>31</v>
      </c>
      <c r="H36" s="94">
        <v>20</v>
      </c>
      <c r="I36" s="93">
        <v>0</v>
      </c>
      <c r="J36" s="95">
        <v>0</v>
      </c>
      <c r="K36" s="142">
        <v>428</v>
      </c>
    </row>
    <row r="37" spans="1:11" ht="15" customHeight="1">
      <c r="A37" s="157"/>
      <c r="B37" s="90" t="s">
        <v>118</v>
      </c>
      <c r="C37" s="91">
        <v>148</v>
      </c>
      <c r="D37" s="92">
        <v>70</v>
      </c>
      <c r="E37" s="93">
        <v>78</v>
      </c>
      <c r="F37" s="93">
        <v>3</v>
      </c>
      <c r="G37" s="93">
        <v>24</v>
      </c>
      <c r="H37" s="94">
        <v>21</v>
      </c>
      <c r="I37" s="93">
        <v>0</v>
      </c>
      <c r="J37" s="95">
        <v>0</v>
      </c>
      <c r="K37" s="142">
        <v>196</v>
      </c>
    </row>
    <row r="38" spans="1:11" ht="15" customHeight="1">
      <c r="A38" s="157"/>
      <c r="B38" s="90" t="s">
        <v>119</v>
      </c>
      <c r="C38" s="91">
        <v>157</v>
      </c>
      <c r="D38" s="92">
        <v>88</v>
      </c>
      <c r="E38" s="93">
        <v>94</v>
      </c>
      <c r="F38" s="93">
        <v>1</v>
      </c>
      <c r="G38" s="93">
        <v>12</v>
      </c>
      <c r="H38" s="94">
        <v>10</v>
      </c>
      <c r="I38" s="93">
        <v>0</v>
      </c>
      <c r="J38" s="95">
        <v>0</v>
      </c>
      <c r="K38" s="142">
        <v>205</v>
      </c>
    </row>
    <row r="39" spans="1:11" ht="15" customHeight="1">
      <c r="A39" s="157"/>
      <c r="B39" s="90" t="s">
        <v>120</v>
      </c>
      <c r="C39" s="91">
        <v>468</v>
      </c>
      <c r="D39" s="92">
        <v>340</v>
      </c>
      <c r="E39" s="93">
        <v>176</v>
      </c>
      <c r="F39" s="93">
        <v>2</v>
      </c>
      <c r="G39" s="93">
        <v>18</v>
      </c>
      <c r="H39" s="94">
        <v>24</v>
      </c>
      <c r="I39" s="93">
        <v>0</v>
      </c>
      <c r="J39" s="95">
        <v>0</v>
      </c>
      <c r="K39" s="142">
        <v>560</v>
      </c>
    </row>
    <row r="40" spans="1:11" ht="15" customHeight="1">
      <c r="A40" s="157"/>
      <c r="B40" s="90" t="s">
        <v>121</v>
      </c>
      <c r="C40" s="91">
        <v>587</v>
      </c>
      <c r="D40" s="92">
        <v>343</v>
      </c>
      <c r="E40" s="93">
        <v>324</v>
      </c>
      <c r="F40" s="93">
        <v>8</v>
      </c>
      <c r="G40" s="93">
        <v>45</v>
      </c>
      <c r="H40" s="94">
        <v>32</v>
      </c>
      <c r="I40" s="93">
        <v>0</v>
      </c>
      <c r="J40" s="95">
        <v>1</v>
      </c>
      <c r="K40" s="142">
        <v>753</v>
      </c>
    </row>
    <row r="41" spans="1:11" ht="15" customHeight="1">
      <c r="A41" s="157"/>
      <c r="B41" s="90" t="s">
        <v>122</v>
      </c>
      <c r="C41" s="91">
        <v>377</v>
      </c>
      <c r="D41" s="92">
        <v>200</v>
      </c>
      <c r="E41" s="93">
        <v>218</v>
      </c>
      <c r="F41" s="93">
        <v>1</v>
      </c>
      <c r="G41" s="93">
        <v>24</v>
      </c>
      <c r="H41" s="94">
        <v>24</v>
      </c>
      <c r="I41" s="93">
        <v>0</v>
      </c>
      <c r="J41" s="95">
        <v>0</v>
      </c>
      <c r="K41" s="142">
        <v>467</v>
      </c>
    </row>
    <row r="42" spans="1:11" ht="15" customHeight="1">
      <c r="A42" s="157"/>
      <c r="B42" s="90" t="s">
        <v>123</v>
      </c>
      <c r="C42" s="91">
        <v>292</v>
      </c>
      <c r="D42" s="92">
        <v>157</v>
      </c>
      <c r="E42" s="93">
        <v>108</v>
      </c>
      <c r="F42" s="93">
        <v>0</v>
      </c>
      <c r="G42" s="93">
        <v>16</v>
      </c>
      <c r="H42" s="94">
        <v>11</v>
      </c>
      <c r="I42" s="93">
        <v>0</v>
      </c>
      <c r="J42" s="95">
        <v>0</v>
      </c>
      <c r="K42" s="142">
        <v>292</v>
      </c>
    </row>
    <row r="43" spans="1:11" ht="15" customHeight="1">
      <c r="A43" s="157"/>
      <c r="B43" s="90" t="s">
        <v>124</v>
      </c>
      <c r="C43" s="91">
        <v>416</v>
      </c>
      <c r="D43" s="92">
        <v>313</v>
      </c>
      <c r="E43" s="93">
        <v>162</v>
      </c>
      <c r="F43" s="93">
        <v>2</v>
      </c>
      <c r="G43" s="93">
        <v>22</v>
      </c>
      <c r="H43" s="94">
        <v>20</v>
      </c>
      <c r="I43" s="93">
        <v>0</v>
      </c>
      <c r="J43" s="95">
        <v>0</v>
      </c>
      <c r="K43" s="142">
        <v>519</v>
      </c>
    </row>
    <row r="44" spans="1:11" ht="15" customHeight="1">
      <c r="A44" s="157"/>
      <c r="B44" s="90" t="s">
        <v>125</v>
      </c>
      <c r="C44" s="91">
        <v>454</v>
      </c>
      <c r="D44" s="92">
        <v>276</v>
      </c>
      <c r="E44" s="93">
        <v>220</v>
      </c>
      <c r="F44" s="93">
        <v>0</v>
      </c>
      <c r="G44" s="93">
        <v>24</v>
      </c>
      <c r="H44" s="94">
        <v>17</v>
      </c>
      <c r="I44" s="93">
        <v>0</v>
      </c>
      <c r="J44" s="95">
        <v>0</v>
      </c>
      <c r="K44" s="142">
        <v>537</v>
      </c>
    </row>
    <row r="45" spans="1:11" ht="15" customHeight="1">
      <c r="A45" s="157"/>
      <c r="B45" s="90" t="s">
        <v>126</v>
      </c>
      <c r="C45" s="91">
        <v>214</v>
      </c>
      <c r="D45" s="92">
        <v>120</v>
      </c>
      <c r="E45" s="93">
        <v>105</v>
      </c>
      <c r="F45" s="93">
        <v>0</v>
      </c>
      <c r="G45" s="93">
        <v>18</v>
      </c>
      <c r="H45" s="94">
        <v>17</v>
      </c>
      <c r="I45" s="93">
        <v>0</v>
      </c>
      <c r="J45" s="95">
        <v>0</v>
      </c>
      <c r="K45" s="142">
        <v>260</v>
      </c>
    </row>
    <row r="46" spans="1:11" ht="15" customHeight="1">
      <c r="A46" s="157"/>
      <c r="B46" s="90" t="s">
        <v>160</v>
      </c>
      <c r="C46" s="91">
        <v>1002</v>
      </c>
      <c r="D46" s="92">
        <v>681</v>
      </c>
      <c r="E46" s="93">
        <v>429</v>
      </c>
      <c r="F46" s="93">
        <v>5</v>
      </c>
      <c r="G46" s="93">
        <v>61</v>
      </c>
      <c r="H46" s="94">
        <v>47</v>
      </c>
      <c r="I46" s="93">
        <v>0</v>
      </c>
      <c r="J46" s="95">
        <v>0</v>
      </c>
      <c r="K46" s="142">
        <v>1223</v>
      </c>
    </row>
    <row r="47" spans="1:11" ht="15" customHeight="1">
      <c r="A47" s="157"/>
      <c r="B47" s="90" t="s">
        <v>128</v>
      </c>
      <c r="C47" s="91">
        <v>260</v>
      </c>
      <c r="D47" s="92">
        <v>196</v>
      </c>
      <c r="E47" s="93">
        <v>76</v>
      </c>
      <c r="F47" s="93">
        <v>3</v>
      </c>
      <c r="G47" s="93">
        <v>17</v>
      </c>
      <c r="H47" s="94">
        <v>15</v>
      </c>
      <c r="I47" s="93">
        <v>0</v>
      </c>
      <c r="J47" s="95">
        <v>0</v>
      </c>
      <c r="K47" s="142">
        <v>307</v>
      </c>
    </row>
    <row r="48" spans="1:11" ht="15" customHeight="1">
      <c r="A48" s="157"/>
      <c r="B48" s="96" t="s">
        <v>129</v>
      </c>
      <c r="C48" s="91">
        <v>337</v>
      </c>
      <c r="D48" s="92">
        <v>192</v>
      </c>
      <c r="E48" s="93">
        <v>168</v>
      </c>
      <c r="F48" s="93">
        <v>4</v>
      </c>
      <c r="G48" s="93">
        <v>21</v>
      </c>
      <c r="H48" s="94">
        <v>35</v>
      </c>
      <c r="I48" s="93">
        <v>0</v>
      </c>
      <c r="J48" s="95">
        <v>0</v>
      </c>
      <c r="K48" s="142">
        <v>420</v>
      </c>
    </row>
    <row r="49" spans="1:12" s="97" customFormat="1" ht="15" customHeight="1">
      <c r="A49" s="157"/>
      <c r="B49" s="90" t="s">
        <v>130</v>
      </c>
      <c r="C49" s="91">
        <v>373</v>
      </c>
      <c r="D49" s="92">
        <v>256</v>
      </c>
      <c r="E49" s="93">
        <v>152</v>
      </c>
      <c r="F49" s="93">
        <v>7</v>
      </c>
      <c r="G49" s="93">
        <v>20</v>
      </c>
      <c r="H49" s="94">
        <v>28</v>
      </c>
      <c r="I49" s="93">
        <v>0</v>
      </c>
      <c r="J49" s="95">
        <v>1</v>
      </c>
      <c r="K49" s="142">
        <v>464</v>
      </c>
      <c r="L49" s="143"/>
    </row>
    <row r="50" spans="1:11" ht="15" customHeight="1">
      <c r="A50" s="157"/>
      <c r="B50" s="90" t="s">
        <v>131</v>
      </c>
      <c r="C50" s="91">
        <v>333</v>
      </c>
      <c r="D50" s="92">
        <v>188</v>
      </c>
      <c r="E50" s="93">
        <v>168</v>
      </c>
      <c r="F50" s="93">
        <v>4</v>
      </c>
      <c r="G50" s="93">
        <v>16</v>
      </c>
      <c r="H50" s="94">
        <v>34</v>
      </c>
      <c r="I50" s="93">
        <v>0</v>
      </c>
      <c r="J50" s="95">
        <v>0</v>
      </c>
      <c r="K50" s="142">
        <v>410</v>
      </c>
    </row>
    <row r="51" spans="1:11" ht="15" customHeight="1">
      <c r="A51" s="157"/>
      <c r="B51" s="90" t="s">
        <v>132</v>
      </c>
      <c r="C51" s="91">
        <v>407</v>
      </c>
      <c r="D51" s="92">
        <v>255</v>
      </c>
      <c r="E51" s="93">
        <v>181</v>
      </c>
      <c r="F51" s="93">
        <v>1</v>
      </c>
      <c r="G51" s="93">
        <v>27</v>
      </c>
      <c r="H51" s="94">
        <v>23</v>
      </c>
      <c r="I51" s="93">
        <v>0</v>
      </c>
      <c r="J51" s="95">
        <v>0</v>
      </c>
      <c r="K51" s="142">
        <v>487</v>
      </c>
    </row>
    <row r="52" spans="1:11" ht="15" customHeight="1">
      <c r="A52" s="157"/>
      <c r="B52" s="90" t="s">
        <v>68</v>
      </c>
      <c r="C52" s="91">
        <v>507</v>
      </c>
      <c r="D52" s="92">
        <v>258</v>
      </c>
      <c r="E52" s="93">
        <v>241</v>
      </c>
      <c r="F52" s="93">
        <v>5</v>
      </c>
      <c r="G52" s="93">
        <v>30</v>
      </c>
      <c r="H52" s="94">
        <v>29</v>
      </c>
      <c r="I52" s="93">
        <v>0</v>
      </c>
      <c r="J52" s="95">
        <v>0</v>
      </c>
      <c r="K52" s="142">
        <v>563</v>
      </c>
    </row>
    <row r="53" spans="1:11" ht="15" customHeight="1">
      <c r="A53" s="158"/>
      <c r="B53" s="98" t="s">
        <v>133</v>
      </c>
      <c r="C53" s="99">
        <v>421</v>
      </c>
      <c r="D53" s="100">
        <v>231</v>
      </c>
      <c r="E53" s="101">
        <v>181</v>
      </c>
      <c r="F53" s="101">
        <v>8</v>
      </c>
      <c r="G53" s="101">
        <v>19</v>
      </c>
      <c r="H53" s="102">
        <v>68</v>
      </c>
      <c r="I53" s="101">
        <v>0</v>
      </c>
      <c r="J53" s="103">
        <v>0</v>
      </c>
      <c r="K53" s="144">
        <v>507</v>
      </c>
    </row>
    <row r="54" spans="1:11" ht="15" customHeight="1">
      <c r="A54" s="157" t="s">
        <v>81</v>
      </c>
      <c r="B54" s="104" t="s">
        <v>134</v>
      </c>
      <c r="C54" s="105">
        <v>615</v>
      </c>
      <c r="D54" s="106">
        <v>337</v>
      </c>
      <c r="E54" s="107">
        <v>337</v>
      </c>
      <c r="F54" s="107">
        <v>7</v>
      </c>
      <c r="G54" s="107">
        <v>53</v>
      </c>
      <c r="H54" s="108">
        <v>29</v>
      </c>
      <c r="I54" s="107">
        <v>0</v>
      </c>
      <c r="J54" s="109">
        <v>1</v>
      </c>
      <c r="K54" s="110">
        <v>764</v>
      </c>
    </row>
    <row r="55" spans="1:11" ht="15" customHeight="1">
      <c r="A55" s="157"/>
      <c r="B55" s="90" t="s">
        <v>135</v>
      </c>
      <c r="C55" s="91">
        <v>274</v>
      </c>
      <c r="D55" s="92">
        <v>130</v>
      </c>
      <c r="E55" s="93">
        <v>184</v>
      </c>
      <c r="F55" s="93">
        <v>7</v>
      </c>
      <c r="G55" s="93">
        <v>29</v>
      </c>
      <c r="H55" s="94">
        <v>26</v>
      </c>
      <c r="I55" s="93">
        <v>0</v>
      </c>
      <c r="J55" s="95">
        <v>0</v>
      </c>
      <c r="K55" s="142">
        <v>376</v>
      </c>
    </row>
    <row r="56" spans="1:11" ht="15" customHeight="1">
      <c r="A56" s="157"/>
      <c r="B56" s="111" t="s">
        <v>161</v>
      </c>
      <c r="C56" s="91">
        <v>375</v>
      </c>
      <c r="D56" s="92">
        <v>179</v>
      </c>
      <c r="E56" s="93">
        <v>225</v>
      </c>
      <c r="F56" s="93">
        <v>11</v>
      </c>
      <c r="G56" s="93">
        <v>36</v>
      </c>
      <c r="H56" s="94">
        <v>12</v>
      </c>
      <c r="I56" s="93">
        <v>1</v>
      </c>
      <c r="J56" s="95">
        <v>0</v>
      </c>
      <c r="K56" s="142">
        <v>464</v>
      </c>
    </row>
    <row r="57" spans="1:11" ht="15" customHeight="1">
      <c r="A57" s="157"/>
      <c r="B57" s="90" t="s">
        <v>100</v>
      </c>
      <c r="C57" s="91">
        <v>281</v>
      </c>
      <c r="D57" s="92">
        <v>136</v>
      </c>
      <c r="E57" s="93">
        <v>171</v>
      </c>
      <c r="F57" s="93">
        <v>14</v>
      </c>
      <c r="G57" s="93">
        <v>40</v>
      </c>
      <c r="H57" s="94">
        <v>23</v>
      </c>
      <c r="I57" s="93">
        <v>0</v>
      </c>
      <c r="J57" s="95">
        <v>0</v>
      </c>
      <c r="K57" s="142">
        <v>384</v>
      </c>
    </row>
    <row r="58" spans="1:11" ht="15" customHeight="1">
      <c r="A58" s="157"/>
      <c r="B58" s="90" t="s">
        <v>137</v>
      </c>
      <c r="C58" s="91">
        <v>1098</v>
      </c>
      <c r="D58" s="92">
        <v>403</v>
      </c>
      <c r="E58" s="93">
        <v>782</v>
      </c>
      <c r="F58" s="93">
        <v>32</v>
      </c>
      <c r="G58" s="93">
        <v>148</v>
      </c>
      <c r="H58" s="94">
        <v>32</v>
      </c>
      <c r="I58" s="93">
        <v>0</v>
      </c>
      <c r="J58" s="95">
        <v>0</v>
      </c>
      <c r="K58" s="142">
        <v>1397</v>
      </c>
    </row>
    <row r="59" spans="1:12" ht="15" customHeight="1">
      <c r="A59" s="157"/>
      <c r="B59" s="90" t="s">
        <v>138</v>
      </c>
      <c r="C59" s="91">
        <v>355</v>
      </c>
      <c r="D59" s="92">
        <v>142</v>
      </c>
      <c r="E59" s="93">
        <v>240</v>
      </c>
      <c r="F59" s="93">
        <v>11</v>
      </c>
      <c r="G59" s="93">
        <v>62</v>
      </c>
      <c r="H59" s="94">
        <v>10</v>
      </c>
      <c r="I59" s="93">
        <v>0</v>
      </c>
      <c r="J59" s="95">
        <v>0</v>
      </c>
      <c r="K59" s="142">
        <v>465</v>
      </c>
      <c r="L59" s="77"/>
    </row>
    <row r="60" spans="1:11" ht="15" customHeight="1">
      <c r="A60" s="157"/>
      <c r="B60" s="90" t="s">
        <v>139</v>
      </c>
      <c r="C60" s="91">
        <v>313</v>
      </c>
      <c r="D60" s="92">
        <v>124</v>
      </c>
      <c r="E60" s="93">
        <v>144</v>
      </c>
      <c r="F60" s="93">
        <v>8</v>
      </c>
      <c r="G60" s="93">
        <v>25</v>
      </c>
      <c r="H60" s="94">
        <v>12</v>
      </c>
      <c r="I60" s="93">
        <v>0</v>
      </c>
      <c r="J60" s="95">
        <v>0</v>
      </c>
      <c r="K60" s="142">
        <v>313</v>
      </c>
    </row>
    <row r="61" spans="1:11" ht="15" customHeight="1">
      <c r="A61" s="157"/>
      <c r="B61" s="90" t="s">
        <v>140</v>
      </c>
      <c r="C61" s="91">
        <v>211</v>
      </c>
      <c r="D61" s="92">
        <v>104</v>
      </c>
      <c r="E61" s="93">
        <v>120</v>
      </c>
      <c r="F61" s="93">
        <v>13</v>
      </c>
      <c r="G61" s="93">
        <v>24</v>
      </c>
      <c r="H61" s="94">
        <v>10</v>
      </c>
      <c r="I61" s="93">
        <v>0</v>
      </c>
      <c r="J61" s="95">
        <v>0</v>
      </c>
      <c r="K61" s="142">
        <v>271</v>
      </c>
    </row>
    <row r="62" spans="1:11" ht="15" customHeight="1">
      <c r="A62" s="157"/>
      <c r="B62" s="90" t="s">
        <v>109</v>
      </c>
      <c r="C62" s="91">
        <v>262</v>
      </c>
      <c r="D62" s="92">
        <v>143</v>
      </c>
      <c r="E62" s="93">
        <v>151</v>
      </c>
      <c r="F62" s="93">
        <v>8</v>
      </c>
      <c r="G62" s="93">
        <v>23</v>
      </c>
      <c r="H62" s="94">
        <v>16</v>
      </c>
      <c r="I62" s="93">
        <v>0</v>
      </c>
      <c r="J62" s="95">
        <v>1</v>
      </c>
      <c r="K62" s="142">
        <v>342</v>
      </c>
    </row>
    <row r="63" spans="1:11" ht="15" customHeight="1">
      <c r="A63" s="157"/>
      <c r="B63" s="90" t="s">
        <v>141</v>
      </c>
      <c r="C63" s="91">
        <v>396</v>
      </c>
      <c r="D63" s="92">
        <v>259</v>
      </c>
      <c r="E63" s="93">
        <v>180</v>
      </c>
      <c r="F63" s="93">
        <v>7</v>
      </c>
      <c r="G63" s="93">
        <v>36</v>
      </c>
      <c r="H63" s="94">
        <v>18</v>
      </c>
      <c r="I63" s="93">
        <v>1</v>
      </c>
      <c r="J63" s="95">
        <v>0</v>
      </c>
      <c r="K63" s="142">
        <v>501</v>
      </c>
    </row>
    <row r="64" spans="1:11" ht="15" customHeight="1">
      <c r="A64" s="157"/>
      <c r="B64" s="90" t="s">
        <v>142</v>
      </c>
      <c r="C64" s="91">
        <v>627</v>
      </c>
      <c r="D64" s="92">
        <v>328</v>
      </c>
      <c r="E64" s="93">
        <v>371</v>
      </c>
      <c r="F64" s="93">
        <v>22</v>
      </c>
      <c r="G64" s="93">
        <v>64</v>
      </c>
      <c r="H64" s="94">
        <v>55</v>
      </c>
      <c r="I64" s="93">
        <v>1</v>
      </c>
      <c r="J64" s="95">
        <v>0</v>
      </c>
      <c r="K64" s="142">
        <v>841</v>
      </c>
    </row>
    <row r="65" spans="1:11" ht="15" customHeight="1">
      <c r="A65" s="157"/>
      <c r="B65" s="90" t="s">
        <v>113</v>
      </c>
      <c r="C65" s="91">
        <v>396</v>
      </c>
      <c r="D65" s="92">
        <v>184</v>
      </c>
      <c r="E65" s="93">
        <v>247</v>
      </c>
      <c r="F65" s="93">
        <v>11</v>
      </c>
      <c r="G65" s="93">
        <v>50</v>
      </c>
      <c r="H65" s="94">
        <v>16</v>
      </c>
      <c r="I65" s="93">
        <v>0</v>
      </c>
      <c r="J65" s="95">
        <v>0</v>
      </c>
      <c r="K65" s="142">
        <v>508</v>
      </c>
    </row>
    <row r="66" spans="1:11" ht="15" customHeight="1">
      <c r="A66" s="157"/>
      <c r="B66" s="90" t="s">
        <v>114</v>
      </c>
      <c r="C66" s="91">
        <v>709</v>
      </c>
      <c r="D66" s="92">
        <v>342</v>
      </c>
      <c r="E66" s="93">
        <v>483</v>
      </c>
      <c r="F66" s="93">
        <v>16</v>
      </c>
      <c r="G66" s="93">
        <v>68</v>
      </c>
      <c r="H66" s="94">
        <v>39</v>
      </c>
      <c r="I66" s="93">
        <v>0</v>
      </c>
      <c r="J66" s="95">
        <v>0</v>
      </c>
      <c r="K66" s="142">
        <v>948</v>
      </c>
    </row>
    <row r="67" spans="1:11" ht="15" customHeight="1">
      <c r="A67" s="157"/>
      <c r="B67" s="90" t="s">
        <v>143</v>
      </c>
      <c r="C67" s="91">
        <v>273</v>
      </c>
      <c r="D67" s="92">
        <v>156</v>
      </c>
      <c r="E67" s="93">
        <v>154</v>
      </c>
      <c r="F67" s="93">
        <v>6</v>
      </c>
      <c r="G67" s="93">
        <v>23</v>
      </c>
      <c r="H67" s="94">
        <v>5</v>
      </c>
      <c r="I67" s="93">
        <v>2</v>
      </c>
      <c r="J67" s="95">
        <v>0</v>
      </c>
      <c r="K67" s="142">
        <v>346</v>
      </c>
    </row>
    <row r="68" spans="1:11" ht="15" customHeight="1">
      <c r="A68" s="157"/>
      <c r="B68" s="90" t="s">
        <v>144</v>
      </c>
      <c r="C68" s="91">
        <v>459</v>
      </c>
      <c r="D68" s="92">
        <v>226</v>
      </c>
      <c r="E68" s="93">
        <v>267</v>
      </c>
      <c r="F68" s="93">
        <v>7</v>
      </c>
      <c r="G68" s="93">
        <v>53</v>
      </c>
      <c r="H68" s="94">
        <v>30</v>
      </c>
      <c r="I68" s="93">
        <v>0</v>
      </c>
      <c r="J68" s="95">
        <v>1</v>
      </c>
      <c r="K68" s="142">
        <v>584</v>
      </c>
    </row>
    <row r="69" spans="1:11" ht="15" customHeight="1">
      <c r="A69" s="157"/>
      <c r="B69" s="90" t="s">
        <v>120</v>
      </c>
      <c r="C69" s="91">
        <v>250</v>
      </c>
      <c r="D69" s="92">
        <v>171</v>
      </c>
      <c r="E69" s="93">
        <v>126</v>
      </c>
      <c r="F69" s="93">
        <v>5</v>
      </c>
      <c r="G69" s="93">
        <v>14</v>
      </c>
      <c r="H69" s="94">
        <v>14</v>
      </c>
      <c r="I69" s="93">
        <v>0</v>
      </c>
      <c r="J69" s="95">
        <v>0</v>
      </c>
      <c r="K69" s="142">
        <v>330</v>
      </c>
    </row>
    <row r="70" spans="1:11" ht="15" customHeight="1">
      <c r="A70" s="157"/>
      <c r="B70" s="90" t="s">
        <v>121</v>
      </c>
      <c r="C70" s="91">
        <v>321</v>
      </c>
      <c r="D70" s="92">
        <v>171</v>
      </c>
      <c r="E70" s="93">
        <v>199</v>
      </c>
      <c r="F70" s="93">
        <v>5</v>
      </c>
      <c r="G70" s="93">
        <v>22</v>
      </c>
      <c r="H70" s="94">
        <v>13</v>
      </c>
      <c r="I70" s="93">
        <v>0</v>
      </c>
      <c r="J70" s="95">
        <v>2</v>
      </c>
      <c r="K70" s="142">
        <v>412</v>
      </c>
    </row>
    <row r="71" spans="1:11" ht="15" customHeight="1">
      <c r="A71" s="157"/>
      <c r="B71" s="90" t="s">
        <v>145</v>
      </c>
      <c r="C71" s="91">
        <v>348</v>
      </c>
      <c r="D71" s="92">
        <v>204</v>
      </c>
      <c r="E71" s="93">
        <v>177</v>
      </c>
      <c r="F71" s="93">
        <v>7</v>
      </c>
      <c r="G71" s="93">
        <v>19</v>
      </c>
      <c r="H71" s="94">
        <v>16</v>
      </c>
      <c r="I71" s="93">
        <v>0</v>
      </c>
      <c r="J71" s="95">
        <v>0</v>
      </c>
      <c r="K71" s="142">
        <v>423</v>
      </c>
    </row>
    <row r="72" spans="1:11" ht="15" customHeight="1">
      <c r="A72" s="157"/>
      <c r="B72" s="90" t="s">
        <v>146</v>
      </c>
      <c r="C72" s="91">
        <v>379</v>
      </c>
      <c r="D72" s="92">
        <v>198</v>
      </c>
      <c r="E72" s="93">
        <v>249</v>
      </c>
      <c r="F72" s="93">
        <v>9</v>
      </c>
      <c r="G72" s="93">
        <v>27</v>
      </c>
      <c r="H72" s="94">
        <v>22</v>
      </c>
      <c r="I72" s="93">
        <v>0</v>
      </c>
      <c r="J72" s="95">
        <v>0</v>
      </c>
      <c r="K72" s="142">
        <v>505</v>
      </c>
    </row>
    <row r="73" spans="1:11" ht="15" customHeight="1">
      <c r="A73" s="158"/>
      <c r="B73" s="98" t="s">
        <v>130</v>
      </c>
      <c r="C73" s="99">
        <v>251</v>
      </c>
      <c r="D73" s="100">
        <v>152</v>
      </c>
      <c r="E73" s="101">
        <v>145</v>
      </c>
      <c r="F73" s="101">
        <v>1</v>
      </c>
      <c r="G73" s="101">
        <v>11</v>
      </c>
      <c r="H73" s="102">
        <v>7</v>
      </c>
      <c r="I73" s="101">
        <v>0</v>
      </c>
      <c r="J73" s="103">
        <v>0</v>
      </c>
      <c r="K73" s="144">
        <v>316</v>
      </c>
    </row>
    <row r="74" spans="1:11" ht="15" customHeight="1" thickBot="1">
      <c r="A74" s="159" t="s">
        <v>79</v>
      </c>
      <c r="B74" s="160"/>
      <c r="C74" s="115">
        <f>SUM(C7:C73)</f>
        <v>39568</v>
      </c>
      <c r="D74" s="116">
        <f aca="true" t="shared" si="0" ref="D74:J74">SUM(D7:D73)</f>
        <v>21715</v>
      </c>
      <c r="E74" s="117">
        <f t="shared" si="0"/>
        <v>21592</v>
      </c>
      <c r="F74" s="117">
        <f t="shared" si="0"/>
        <v>999</v>
      </c>
      <c r="G74" s="117">
        <f t="shared" si="0"/>
        <v>3746</v>
      </c>
      <c r="H74" s="118">
        <f t="shared" si="0"/>
        <v>2379</v>
      </c>
      <c r="I74" s="118">
        <f t="shared" si="0"/>
        <v>9</v>
      </c>
      <c r="J74" s="119">
        <f t="shared" si="0"/>
        <v>20</v>
      </c>
      <c r="K74" s="120">
        <f>SUM(K7:K73)</f>
        <v>50460</v>
      </c>
    </row>
    <row r="75" spans="1:11" ht="15" customHeight="1">
      <c r="A75" s="73" t="s">
        <v>147</v>
      </c>
      <c r="B75" s="112"/>
      <c r="C75" s="72"/>
      <c r="K75" s="113"/>
    </row>
    <row r="76" spans="2:11" ht="15" customHeight="1">
      <c r="B76" s="112"/>
      <c r="C76" s="72"/>
      <c r="K76" s="113"/>
    </row>
    <row r="77" spans="1:3" ht="15" customHeight="1">
      <c r="A77" s="73" t="s">
        <v>162</v>
      </c>
      <c r="C77" s="114"/>
    </row>
  </sheetData>
  <sheetProtection/>
  <mergeCells count="14">
    <mergeCell ref="A4:B6"/>
    <mergeCell ref="C4:C6"/>
    <mergeCell ref="A7:A53"/>
    <mergeCell ref="A54:A73"/>
    <mergeCell ref="A74:B74"/>
    <mergeCell ref="D4:J4"/>
    <mergeCell ref="K4:K6"/>
    <mergeCell ref="E5:E6"/>
    <mergeCell ref="F5:F6"/>
    <mergeCell ref="D5:D6"/>
    <mergeCell ref="G5:G6"/>
    <mergeCell ref="H5:H6"/>
    <mergeCell ref="I5:I6"/>
    <mergeCell ref="J5:J6"/>
  </mergeCells>
  <conditionalFormatting sqref="K8:K31 K33:K58 K60:K73">
    <cfRule type="cellIs" priority="3" dxfId="6" operator="equal">
      <formula>'26'!#REF!</formula>
    </cfRule>
  </conditionalFormatting>
  <conditionalFormatting sqref="K32">
    <cfRule type="cellIs" priority="2" dxfId="6" operator="equal">
      <formula>'26'!#REF!</formula>
    </cfRule>
  </conditionalFormatting>
  <conditionalFormatting sqref="K59">
    <cfRule type="cellIs" priority="1" dxfId="6" operator="equal">
      <formula>'26'!#REF!</formula>
    </cfRule>
  </conditionalFormatting>
  <printOptions/>
  <pageMargins left="0.7874015748031497" right="0.7874015748031497" top="0.7874015748031497" bottom="0.5905511811023623" header="0.3937007874015748" footer="0.3937007874015748"/>
  <pageSetup horizontalDpi="600" verticalDpi="600" orientation="portrait" paperSize="9" scale="70" r:id="rId1"/>
  <headerFooter alignWithMargins="0">
    <oddHeader>&amp;L&amp;"ＭＳ ゴシック,標準"平成26年版　環境統計集&amp;R&amp;"ＭＳ ゴシック,標準"3章 自然環境（動物の愛護及び管理愛護）</oddHeader>
    <oddFooter>&amp;C&amp;"ＭＳ ゴシック,標準"170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I76" sqref="I76"/>
    </sheetView>
  </sheetViews>
  <sheetFormatPr defaultColWidth="9.00390625" defaultRowHeight="13.5"/>
  <cols>
    <col min="1" max="1" width="5.00390625" style="1" customWidth="1"/>
    <col min="2" max="2" width="3.75390625" style="57" customWidth="1"/>
    <col min="3" max="3" width="10.125" style="57" customWidth="1"/>
    <col min="4" max="4" width="12.00390625" style="57" customWidth="1"/>
    <col min="5" max="9" width="10.375" style="57" customWidth="1"/>
    <col min="10" max="10" width="13.375" style="57" customWidth="1"/>
    <col min="11" max="16384" width="9.00390625" style="1" customWidth="1"/>
  </cols>
  <sheetData>
    <row r="1" spans="2:10" ht="21.75" customHeight="1" thickBot="1">
      <c r="B1" s="197" t="s">
        <v>84</v>
      </c>
      <c r="C1" s="197"/>
      <c r="D1" s="197"/>
      <c r="E1" s="197"/>
      <c r="F1" s="197"/>
      <c r="G1" s="197"/>
      <c r="H1" s="197"/>
      <c r="I1" s="9"/>
      <c r="J1" s="5" t="s">
        <v>77</v>
      </c>
    </row>
    <row r="2" spans="2:10" s="2" customFormat="1" ht="17.25" customHeight="1">
      <c r="B2" s="10"/>
      <c r="C2" s="11"/>
      <c r="D2" s="12" t="s">
        <v>46</v>
      </c>
      <c r="E2" s="200" t="s">
        <v>57</v>
      </c>
      <c r="F2" s="201"/>
      <c r="G2" s="201"/>
      <c r="H2" s="201"/>
      <c r="I2" s="201"/>
      <c r="J2" s="13"/>
    </row>
    <row r="3" spans="2:10" s="2" customFormat="1" ht="17.25" customHeight="1">
      <c r="B3" s="202" t="s">
        <v>47</v>
      </c>
      <c r="C3" s="203"/>
      <c r="D3" s="14" t="s">
        <v>48</v>
      </c>
      <c r="E3" s="204" t="s">
        <v>49</v>
      </c>
      <c r="F3" s="185" t="s">
        <v>50</v>
      </c>
      <c r="G3" s="185" t="s">
        <v>51</v>
      </c>
      <c r="H3" s="185" t="s">
        <v>52</v>
      </c>
      <c r="I3" s="188" t="s">
        <v>53</v>
      </c>
      <c r="J3" s="15" t="s">
        <v>54</v>
      </c>
    </row>
    <row r="4" spans="2:10" s="2" customFormat="1" ht="17.25" customHeight="1">
      <c r="B4" s="191" t="s">
        <v>55</v>
      </c>
      <c r="C4" s="192"/>
      <c r="D4" s="18" t="s">
        <v>58</v>
      </c>
      <c r="E4" s="205"/>
      <c r="F4" s="186"/>
      <c r="G4" s="186"/>
      <c r="H4" s="186"/>
      <c r="I4" s="189"/>
      <c r="J4" s="15"/>
    </row>
    <row r="5" spans="2:10" s="2" customFormat="1" ht="11.25" customHeight="1">
      <c r="B5" s="16"/>
      <c r="C5" s="17"/>
      <c r="D5" s="18"/>
      <c r="E5" s="205"/>
      <c r="F5" s="186"/>
      <c r="G5" s="186"/>
      <c r="H5" s="186"/>
      <c r="I5" s="189"/>
      <c r="J5" s="15"/>
    </row>
    <row r="6" spans="2:10" s="2" customFormat="1" ht="8.25" customHeight="1" thickBot="1">
      <c r="B6" s="19"/>
      <c r="C6" s="20"/>
      <c r="D6" s="21"/>
      <c r="E6" s="206"/>
      <c r="F6" s="187"/>
      <c r="G6" s="187"/>
      <c r="H6" s="187"/>
      <c r="I6" s="190"/>
      <c r="J6" s="22"/>
    </row>
    <row r="7" spans="2:10" ht="14.25" customHeight="1">
      <c r="B7" s="193" t="s">
        <v>80</v>
      </c>
      <c r="C7" s="60" t="s">
        <v>61</v>
      </c>
      <c r="D7" s="23">
        <v>1181</v>
      </c>
      <c r="E7" s="24">
        <v>647</v>
      </c>
      <c r="F7" s="25">
        <v>548</v>
      </c>
      <c r="G7" s="25">
        <v>14</v>
      </c>
      <c r="H7" s="25">
        <v>65</v>
      </c>
      <c r="I7" s="26">
        <v>174</v>
      </c>
      <c r="J7" s="27">
        <v>1448</v>
      </c>
    </row>
    <row r="8" spans="2:10" ht="12" customHeight="1">
      <c r="B8" s="194"/>
      <c r="C8" s="61" t="s">
        <v>59</v>
      </c>
      <c r="D8" s="28">
        <v>306</v>
      </c>
      <c r="E8" s="29">
        <v>183</v>
      </c>
      <c r="F8" s="30">
        <v>146</v>
      </c>
      <c r="G8" s="30">
        <v>2</v>
      </c>
      <c r="H8" s="30">
        <v>24</v>
      </c>
      <c r="I8" s="31">
        <v>27</v>
      </c>
      <c r="J8" s="27">
        <v>382</v>
      </c>
    </row>
    <row r="9" spans="2:10" ht="12" customHeight="1">
      <c r="B9" s="194"/>
      <c r="C9" s="62" t="s">
        <v>1</v>
      </c>
      <c r="D9" s="32">
        <v>314</v>
      </c>
      <c r="E9" s="33">
        <v>174</v>
      </c>
      <c r="F9" s="34">
        <v>165</v>
      </c>
      <c r="G9" s="34">
        <v>5</v>
      </c>
      <c r="H9" s="34">
        <v>29</v>
      </c>
      <c r="I9" s="35">
        <v>25</v>
      </c>
      <c r="J9" s="27">
        <v>398</v>
      </c>
    </row>
    <row r="10" spans="2:10" ht="12" customHeight="1">
      <c r="B10" s="194"/>
      <c r="C10" s="63" t="s">
        <v>2</v>
      </c>
      <c r="D10" s="36">
        <v>295</v>
      </c>
      <c r="E10" s="37">
        <v>185</v>
      </c>
      <c r="F10" s="38">
        <v>144</v>
      </c>
      <c r="G10" s="38">
        <v>7</v>
      </c>
      <c r="H10" s="38">
        <v>29</v>
      </c>
      <c r="I10" s="39">
        <v>27</v>
      </c>
      <c r="J10" s="27">
        <v>392</v>
      </c>
    </row>
    <row r="11" spans="2:10" ht="12" customHeight="1">
      <c r="B11" s="194"/>
      <c r="C11" s="63" t="s">
        <v>3</v>
      </c>
      <c r="D11" s="36">
        <v>301</v>
      </c>
      <c r="E11" s="37">
        <v>199</v>
      </c>
      <c r="F11" s="38">
        <v>161</v>
      </c>
      <c r="G11" s="38">
        <v>25</v>
      </c>
      <c r="H11" s="38">
        <v>24</v>
      </c>
      <c r="I11" s="39">
        <v>37</v>
      </c>
      <c r="J11" s="27">
        <v>446</v>
      </c>
    </row>
    <row r="12" spans="2:10" ht="12" customHeight="1">
      <c r="B12" s="194"/>
      <c r="C12" s="63" t="s">
        <v>4</v>
      </c>
      <c r="D12" s="36">
        <v>277</v>
      </c>
      <c r="E12" s="37">
        <v>163</v>
      </c>
      <c r="F12" s="38">
        <v>155</v>
      </c>
      <c r="G12" s="38">
        <v>9</v>
      </c>
      <c r="H12" s="38">
        <v>24</v>
      </c>
      <c r="I12" s="39">
        <v>34</v>
      </c>
      <c r="J12" s="27">
        <v>385</v>
      </c>
    </row>
    <row r="13" spans="2:10" ht="12" customHeight="1">
      <c r="B13" s="194"/>
      <c r="C13" s="63" t="s">
        <v>45</v>
      </c>
      <c r="D13" s="36">
        <v>444</v>
      </c>
      <c r="E13" s="37">
        <v>247</v>
      </c>
      <c r="F13" s="38">
        <v>229</v>
      </c>
      <c r="G13" s="38">
        <v>9</v>
      </c>
      <c r="H13" s="38">
        <v>37</v>
      </c>
      <c r="I13" s="39">
        <v>32</v>
      </c>
      <c r="J13" s="27">
        <v>554</v>
      </c>
    </row>
    <row r="14" spans="2:10" ht="12" customHeight="1">
      <c r="B14" s="194"/>
      <c r="C14" s="63" t="s">
        <v>5</v>
      </c>
      <c r="D14" s="36">
        <v>920</v>
      </c>
      <c r="E14" s="37">
        <v>587</v>
      </c>
      <c r="F14" s="38">
        <v>384</v>
      </c>
      <c r="G14" s="38">
        <v>23</v>
      </c>
      <c r="H14" s="38">
        <v>85</v>
      </c>
      <c r="I14" s="39">
        <v>66</v>
      </c>
      <c r="J14" s="27">
        <v>1145</v>
      </c>
    </row>
    <row r="15" spans="2:10" ht="12" customHeight="1">
      <c r="B15" s="194"/>
      <c r="C15" s="63" t="s">
        <v>6</v>
      </c>
      <c r="D15" s="36">
        <v>697</v>
      </c>
      <c r="E15" s="37">
        <v>425</v>
      </c>
      <c r="F15" s="38">
        <v>319</v>
      </c>
      <c r="G15" s="38">
        <v>16</v>
      </c>
      <c r="H15" s="38">
        <v>48</v>
      </c>
      <c r="I15" s="39">
        <v>54</v>
      </c>
      <c r="J15" s="27">
        <v>862</v>
      </c>
    </row>
    <row r="16" spans="2:10" ht="12" customHeight="1">
      <c r="B16" s="194"/>
      <c r="C16" s="63" t="s">
        <v>7</v>
      </c>
      <c r="D16" s="36">
        <v>826</v>
      </c>
      <c r="E16" s="37">
        <v>586</v>
      </c>
      <c r="F16" s="38">
        <v>319</v>
      </c>
      <c r="G16" s="38">
        <v>9</v>
      </c>
      <c r="H16" s="38">
        <v>47</v>
      </c>
      <c r="I16" s="39">
        <v>42</v>
      </c>
      <c r="J16" s="27">
        <v>1003</v>
      </c>
    </row>
    <row r="17" spans="2:10" ht="12" customHeight="1">
      <c r="B17" s="194"/>
      <c r="C17" s="63" t="s">
        <v>62</v>
      </c>
      <c r="D17" s="36">
        <v>1808</v>
      </c>
      <c r="E17" s="37">
        <v>1166</v>
      </c>
      <c r="F17" s="38">
        <v>888</v>
      </c>
      <c r="G17" s="38">
        <v>67</v>
      </c>
      <c r="H17" s="38">
        <v>186</v>
      </c>
      <c r="I17" s="39">
        <v>71</v>
      </c>
      <c r="J17" s="27">
        <v>2378</v>
      </c>
    </row>
    <row r="18" spans="2:10" ht="12" customHeight="1">
      <c r="B18" s="194"/>
      <c r="C18" s="63" t="s">
        <v>8</v>
      </c>
      <c r="D18" s="36">
        <v>1702</v>
      </c>
      <c r="E18" s="37">
        <v>957</v>
      </c>
      <c r="F18" s="38">
        <v>982</v>
      </c>
      <c r="G18" s="38">
        <v>58</v>
      </c>
      <c r="H18" s="38">
        <v>195</v>
      </c>
      <c r="I18" s="39">
        <v>99</v>
      </c>
      <c r="J18" s="27">
        <v>2291</v>
      </c>
    </row>
    <row r="19" spans="2:10" ht="12" customHeight="1">
      <c r="B19" s="194"/>
      <c r="C19" s="63" t="s">
        <v>9</v>
      </c>
      <c r="D19" s="36">
        <v>3803</v>
      </c>
      <c r="E19" s="37">
        <v>1848</v>
      </c>
      <c r="F19" s="38">
        <v>2599</v>
      </c>
      <c r="G19" s="38">
        <v>165</v>
      </c>
      <c r="H19" s="38">
        <v>552</v>
      </c>
      <c r="I19" s="39">
        <v>183</v>
      </c>
      <c r="J19" s="27">
        <v>5347</v>
      </c>
    </row>
    <row r="20" spans="2:10" ht="12" customHeight="1">
      <c r="B20" s="194"/>
      <c r="C20" s="63" t="s">
        <v>56</v>
      </c>
      <c r="D20" s="36">
        <v>1214</v>
      </c>
      <c r="E20" s="37">
        <v>573</v>
      </c>
      <c r="F20" s="38">
        <v>748</v>
      </c>
      <c r="G20" s="38">
        <v>29</v>
      </c>
      <c r="H20" s="38">
        <v>129</v>
      </c>
      <c r="I20" s="39">
        <v>43</v>
      </c>
      <c r="J20" s="27">
        <v>1522</v>
      </c>
    </row>
    <row r="21" spans="2:10" ht="12" customHeight="1">
      <c r="B21" s="194"/>
      <c r="C21" s="61" t="s">
        <v>60</v>
      </c>
      <c r="D21" s="28">
        <v>614</v>
      </c>
      <c r="E21" s="29">
        <v>305</v>
      </c>
      <c r="F21" s="30">
        <v>345</v>
      </c>
      <c r="G21" s="30">
        <v>27</v>
      </c>
      <c r="H21" s="30">
        <v>69</v>
      </c>
      <c r="I21" s="31">
        <v>49</v>
      </c>
      <c r="J21" s="27">
        <v>795</v>
      </c>
    </row>
    <row r="22" spans="2:10" ht="12" customHeight="1">
      <c r="B22" s="194"/>
      <c r="C22" s="63" t="s">
        <v>10</v>
      </c>
      <c r="D22" s="40">
        <v>203</v>
      </c>
      <c r="E22" s="37">
        <v>135</v>
      </c>
      <c r="F22" s="38">
        <v>109</v>
      </c>
      <c r="G22" s="38">
        <v>6</v>
      </c>
      <c r="H22" s="38">
        <v>12</v>
      </c>
      <c r="I22" s="39">
        <v>18</v>
      </c>
      <c r="J22" s="27">
        <v>280</v>
      </c>
    </row>
    <row r="23" spans="2:10" ht="12" customHeight="1">
      <c r="B23" s="194"/>
      <c r="C23" s="62" t="s">
        <v>11</v>
      </c>
      <c r="D23" s="32">
        <v>224</v>
      </c>
      <c r="E23" s="33">
        <v>132</v>
      </c>
      <c r="F23" s="34">
        <v>132</v>
      </c>
      <c r="G23" s="34">
        <v>1</v>
      </c>
      <c r="H23" s="34">
        <v>26</v>
      </c>
      <c r="I23" s="35">
        <v>12</v>
      </c>
      <c r="J23" s="27">
        <v>303</v>
      </c>
    </row>
    <row r="24" spans="2:10" ht="12" customHeight="1">
      <c r="B24" s="194"/>
      <c r="C24" s="63" t="s">
        <v>64</v>
      </c>
      <c r="D24" s="36">
        <v>168</v>
      </c>
      <c r="E24" s="37">
        <v>95</v>
      </c>
      <c r="F24" s="38">
        <v>103</v>
      </c>
      <c r="G24" s="38">
        <v>2</v>
      </c>
      <c r="H24" s="38">
        <v>10</v>
      </c>
      <c r="I24" s="39">
        <v>15</v>
      </c>
      <c r="J24" s="27">
        <v>225</v>
      </c>
    </row>
    <row r="25" spans="2:10" ht="12" customHeight="1">
      <c r="B25" s="194"/>
      <c r="C25" s="63" t="s">
        <v>12</v>
      </c>
      <c r="D25" s="36">
        <v>279</v>
      </c>
      <c r="E25" s="37">
        <v>151</v>
      </c>
      <c r="F25" s="38">
        <v>153</v>
      </c>
      <c r="G25" s="38">
        <v>13</v>
      </c>
      <c r="H25" s="38">
        <v>24</v>
      </c>
      <c r="I25" s="39">
        <v>37</v>
      </c>
      <c r="J25" s="27">
        <v>378</v>
      </c>
    </row>
    <row r="26" spans="2:10" ht="12" customHeight="1">
      <c r="B26" s="194"/>
      <c r="C26" s="63" t="s">
        <v>63</v>
      </c>
      <c r="D26" s="36">
        <v>622</v>
      </c>
      <c r="E26" s="37">
        <v>331</v>
      </c>
      <c r="F26" s="38">
        <v>380</v>
      </c>
      <c r="G26" s="38">
        <v>19</v>
      </c>
      <c r="H26" s="38">
        <v>68</v>
      </c>
      <c r="I26" s="39">
        <v>72</v>
      </c>
      <c r="J26" s="27">
        <v>870</v>
      </c>
    </row>
    <row r="27" spans="2:10" ht="12" customHeight="1">
      <c r="B27" s="194"/>
      <c r="C27" s="63" t="s">
        <v>13</v>
      </c>
      <c r="D27" s="36">
        <v>616</v>
      </c>
      <c r="E27" s="37">
        <v>420</v>
      </c>
      <c r="F27" s="38">
        <v>275</v>
      </c>
      <c r="G27" s="38">
        <v>15</v>
      </c>
      <c r="H27" s="38">
        <v>42</v>
      </c>
      <c r="I27" s="39">
        <v>33</v>
      </c>
      <c r="J27" s="27">
        <v>785</v>
      </c>
    </row>
    <row r="28" spans="2:10" ht="12" customHeight="1">
      <c r="B28" s="194"/>
      <c r="C28" s="63" t="s">
        <v>14</v>
      </c>
      <c r="D28" s="36">
        <v>1200</v>
      </c>
      <c r="E28" s="37">
        <v>586</v>
      </c>
      <c r="F28" s="38">
        <v>489</v>
      </c>
      <c r="G28" s="38">
        <v>31</v>
      </c>
      <c r="H28" s="38">
        <v>84</v>
      </c>
      <c r="I28" s="39">
        <v>66</v>
      </c>
      <c r="J28" s="27">
        <v>1256</v>
      </c>
    </row>
    <row r="29" spans="2:10" ht="12" customHeight="1">
      <c r="B29" s="194"/>
      <c r="C29" s="63" t="s">
        <v>15</v>
      </c>
      <c r="D29" s="36">
        <v>1552</v>
      </c>
      <c r="E29" s="37">
        <v>1057</v>
      </c>
      <c r="F29" s="38">
        <v>713</v>
      </c>
      <c r="G29" s="38">
        <v>23</v>
      </c>
      <c r="H29" s="38">
        <v>107</v>
      </c>
      <c r="I29" s="39">
        <v>62</v>
      </c>
      <c r="J29" s="27">
        <v>1962</v>
      </c>
    </row>
    <row r="30" spans="2:10" ht="12" customHeight="1">
      <c r="B30" s="194"/>
      <c r="C30" s="63" t="s">
        <v>16</v>
      </c>
      <c r="D30" s="36">
        <v>625</v>
      </c>
      <c r="E30" s="37">
        <v>409</v>
      </c>
      <c r="F30" s="38">
        <v>295</v>
      </c>
      <c r="G30" s="38">
        <v>19</v>
      </c>
      <c r="H30" s="38">
        <v>48</v>
      </c>
      <c r="I30" s="39">
        <v>36</v>
      </c>
      <c r="J30" s="27">
        <v>807</v>
      </c>
    </row>
    <row r="31" spans="2:10" ht="12" customHeight="1">
      <c r="B31" s="194"/>
      <c r="C31" s="63" t="s">
        <v>17</v>
      </c>
      <c r="D31" s="36">
        <v>430</v>
      </c>
      <c r="E31" s="37">
        <v>234</v>
      </c>
      <c r="F31" s="38">
        <v>234</v>
      </c>
      <c r="G31" s="38">
        <v>3</v>
      </c>
      <c r="H31" s="38">
        <v>31</v>
      </c>
      <c r="I31" s="39">
        <v>17</v>
      </c>
      <c r="J31" s="27">
        <v>519</v>
      </c>
    </row>
    <row r="32" spans="2:11" ht="12" customHeight="1">
      <c r="B32" s="194"/>
      <c r="C32" s="63" t="s">
        <v>82</v>
      </c>
      <c r="D32" s="36">
        <v>346</v>
      </c>
      <c r="E32" s="37">
        <v>205</v>
      </c>
      <c r="F32" s="38">
        <v>183</v>
      </c>
      <c r="G32" s="38">
        <v>4</v>
      </c>
      <c r="H32" s="38">
        <v>42</v>
      </c>
      <c r="I32" s="39">
        <v>24</v>
      </c>
      <c r="J32" s="27">
        <v>458</v>
      </c>
      <c r="K32" s="8"/>
    </row>
    <row r="33" spans="2:10" ht="12" customHeight="1">
      <c r="B33" s="194"/>
      <c r="C33" s="63" t="s">
        <v>18</v>
      </c>
      <c r="D33" s="36">
        <v>1705</v>
      </c>
      <c r="E33" s="37">
        <v>992</v>
      </c>
      <c r="F33" s="38">
        <v>974</v>
      </c>
      <c r="G33" s="38">
        <v>40</v>
      </c>
      <c r="H33" s="38">
        <v>192</v>
      </c>
      <c r="I33" s="39">
        <v>59</v>
      </c>
      <c r="J33" s="27">
        <v>2257</v>
      </c>
    </row>
    <row r="34" spans="2:10" ht="12" customHeight="1">
      <c r="B34" s="194"/>
      <c r="C34" s="63" t="s">
        <v>19</v>
      </c>
      <c r="D34" s="36">
        <v>1258</v>
      </c>
      <c r="E34" s="37">
        <v>720</v>
      </c>
      <c r="F34" s="38">
        <v>648</v>
      </c>
      <c r="G34" s="38">
        <v>12</v>
      </c>
      <c r="H34" s="38">
        <v>139</v>
      </c>
      <c r="I34" s="39">
        <v>55</v>
      </c>
      <c r="J34" s="27">
        <v>1574</v>
      </c>
    </row>
    <row r="35" spans="2:10" ht="12" customHeight="1">
      <c r="B35" s="194"/>
      <c r="C35" s="63" t="s">
        <v>78</v>
      </c>
      <c r="D35" s="36">
        <v>428</v>
      </c>
      <c r="E35" s="37">
        <v>248</v>
      </c>
      <c r="F35" s="38">
        <v>234</v>
      </c>
      <c r="G35" s="38">
        <v>6</v>
      </c>
      <c r="H35" s="38">
        <v>52</v>
      </c>
      <c r="I35" s="39">
        <v>21</v>
      </c>
      <c r="J35" s="27">
        <v>561</v>
      </c>
    </row>
    <row r="36" spans="2:10" ht="12" customHeight="1">
      <c r="B36" s="194"/>
      <c r="C36" s="63" t="s">
        <v>20</v>
      </c>
      <c r="D36" s="36">
        <v>327</v>
      </c>
      <c r="E36" s="37">
        <v>190</v>
      </c>
      <c r="F36" s="38">
        <v>187</v>
      </c>
      <c r="G36" s="38">
        <v>2</v>
      </c>
      <c r="H36" s="38">
        <v>27</v>
      </c>
      <c r="I36" s="39">
        <v>17</v>
      </c>
      <c r="J36" s="27">
        <v>423</v>
      </c>
    </row>
    <row r="37" spans="2:10" ht="12" customHeight="1">
      <c r="B37" s="194"/>
      <c r="C37" s="63" t="s">
        <v>21</v>
      </c>
      <c r="D37" s="36">
        <v>144</v>
      </c>
      <c r="E37" s="37">
        <v>77</v>
      </c>
      <c r="F37" s="38">
        <v>80</v>
      </c>
      <c r="G37" s="38">
        <v>6</v>
      </c>
      <c r="H37" s="38">
        <v>19</v>
      </c>
      <c r="I37" s="39">
        <v>22</v>
      </c>
      <c r="J37" s="27">
        <v>204</v>
      </c>
    </row>
    <row r="38" spans="2:10" ht="12" customHeight="1">
      <c r="B38" s="194"/>
      <c r="C38" s="63" t="s">
        <v>22</v>
      </c>
      <c r="D38" s="36">
        <v>160</v>
      </c>
      <c r="E38" s="37">
        <v>93</v>
      </c>
      <c r="F38" s="38">
        <v>94</v>
      </c>
      <c r="G38" s="38">
        <v>1</v>
      </c>
      <c r="H38" s="38">
        <v>12</v>
      </c>
      <c r="I38" s="39">
        <v>11</v>
      </c>
      <c r="J38" s="27">
        <v>211</v>
      </c>
    </row>
    <row r="39" spans="2:10" ht="12" customHeight="1">
      <c r="B39" s="194"/>
      <c r="C39" s="63" t="s">
        <v>23</v>
      </c>
      <c r="D39" s="36">
        <v>482</v>
      </c>
      <c r="E39" s="37">
        <v>365</v>
      </c>
      <c r="F39" s="38">
        <v>163</v>
      </c>
      <c r="G39" s="38">
        <v>2</v>
      </c>
      <c r="H39" s="38">
        <v>19</v>
      </c>
      <c r="I39" s="39">
        <v>26</v>
      </c>
      <c r="J39" s="27">
        <v>575</v>
      </c>
    </row>
    <row r="40" spans="2:10" ht="12" customHeight="1">
      <c r="B40" s="194"/>
      <c r="C40" s="63" t="s">
        <v>24</v>
      </c>
      <c r="D40" s="36">
        <v>591</v>
      </c>
      <c r="E40" s="37">
        <v>359</v>
      </c>
      <c r="F40" s="38">
        <v>319</v>
      </c>
      <c r="G40" s="38">
        <v>6</v>
      </c>
      <c r="H40" s="38">
        <v>40</v>
      </c>
      <c r="I40" s="39">
        <v>31</v>
      </c>
      <c r="J40" s="27">
        <v>755</v>
      </c>
    </row>
    <row r="41" spans="2:10" ht="12" customHeight="1">
      <c r="B41" s="194"/>
      <c r="C41" s="63" t="s">
        <v>25</v>
      </c>
      <c r="D41" s="36">
        <v>393</v>
      </c>
      <c r="E41" s="37">
        <v>240</v>
      </c>
      <c r="F41" s="38">
        <v>216</v>
      </c>
      <c r="G41" s="38">
        <v>0</v>
      </c>
      <c r="H41" s="38">
        <v>26</v>
      </c>
      <c r="I41" s="39">
        <v>25</v>
      </c>
      <c r="J41" s="27">
        <v>507</v>
      </c>
    </row>
    <row r="42" spans="2:10" ht="12" customHeight="1">
      <c r="B42" s="194"/>
      <c r="C42" s="63" t="s">
        <v>26</v>
      </c>
      <c r="D42" s="36">
        <v>256</v>
      </c>
      <c r="E42" s="37">
        <v>166</v>
      </c>
      <c r="F42" s="38">
        <v>103</v>
      </c>
      <c r="G42" s="38">
        <v>0</v>
      </c>
      <c r="H42" s="38">
        <v>18</v>
      </c>
      <c r="I42" s="39">
        <v>8</v>
      </c>
      <c r="J42" s="27">
        <v>295</v>
      </c>
    </row>
    <row r="43" spans="2:10" ht="12" customHeight="1">
      <c r="B43" s="194"/>
      <c r="C43" s="63" t="s">
        <v>27</v>
      </c>
      <c r="D43" s="36">
        <v>427</v>
      </c>
      <c r="E43" s="37">
        <v>331</v>
      </c>
      <c r="F43" s="38">
        <v>152</v>
      </c>
      <c r="G43" s="38">
        <v>4</v>
      </c>
      <c r="H43" s="38">
        <v>21</v>
      </c>
      <c r="I43" s="39">
        <v>19</v>
      </c>
      <c r="J43" s="27">
        <v>527</v>
      </c>
    </row>
    <row r="44" spans="2:10" ht="12" customHeight="1">
      <c r="B44" s="194"/>
      <c r="C44" s="63" t="s">
        <v>28</v>
      </c>
      <c r="D44" s="36">
        <v>481</v>
      </c>
      <c r="E44" s="37">
        <v>311</v>
      </c>
      <c r="F44" s="38">
        <v>216</v>
      </c>
      <c r="G44" s="38">
        <v>0</v>
      </c>
      <c r="H44" s="38">
        <v>22</v>
      </c>
      <c r="I44" s="39">
        <v>17</v>
      </c>
      <c r="J44" s="27">
        <v>566</v>
      </c>
    </row>
    <row r="45" spans="2:10" ht="12" customHeight="1">
      <c r="B45" s="194"/>
      <c r="C45" s="63" t="s">
        <v>29</v>
      </c>
      <c r="D45" s="36">
        <v>242</v>
      </c>
      <c r="E45" s="37">
        <v>152</v>
      </c>
      <c r="F45" s="38">
        <v>99</v>
      </c>
      <c r="G45" s="38">
        <v>0</v>
      </c>
      <c r="H45" s="38">
        <v>18</v>
      </c>
      <c r="I45" s="39">
        <v>19</v>
      </c>
      <c r="J45" s="27">
        <v>288</v>
      </c>
    </row>
    <row r="46" spans="2:10" ht="12" customHeight="1">
      <c r="B46" s="194"/>
      <c r="C46" s="63" t="s">
        <v>65</v>
      </c>
      <c r="D46" s="36">
        <v>1095</v>
      </c>
      <c r="E46" s="37">
        <v>776</v>
      </c>
      <c r="F46" s="38">
        <v>438</v>
      </c>
      <c r="G46" s="38">
        <v>4</v>
      </c>
      <c r="H46" s="38">
        <v>64</v>
      </c>
      <c r="I46" s="39">
        <v>53</v>
      </c>
      <c r="J46" s="27">
        <v>1335</v>
      </c>
    </row>
    <row r="47" spans="2:10" ht="12" customHeight="1">
      <c r="B47" s="194"/>
      <c r="C47" s="63" t="s">
        <v>30</v>
      </c>
      <c r="D47" s="36">
        <v>269</v>
      </c>
      <c r="E47" s="37">
        <v>210</v>
      </c>
      <c r="F47" s="38">
        <v>69</v>
      </c>
      <c r="G47" s="38">
        <v>1</v>
      </c>
      <c r="H47" s="38">
        <v>14</v>
      </c>
      <c r="I47" s="39">
        <v>18</v>
      </c>
      <c r="J47" s="27">
        <v>312</v>
      </c>
    </row>
    <row r="48" spans="2:10" ht="12" customHeight="1">
      <c r="B48" s="194"/>
      <c r="C48" s="64" t="s">
        <v>31</v>
      </c>
      <c r="D48" s="36">
        <v>358</v>
      </c>
      <c r="E48" s="37">
        <v>218</v>
      </c>
      <c r="F48" s="38">
        <v>166</v>
      </c>
      <c r="G48" s="38">
        <v>3</v>
      </c>
      <c r="H48" s="38">
        <v>21</v>
      </c>
      <c r="I48" s="39">
        <v>33</v>
      </c>
      <c r="J48" s="27">
        <v>441</v>
      </c>
    </row>
    <row r="49" spans="1:11" s="6" customFormat="1" ht="12" customHeight="1">
      <c r="A49" s="1"/>
      <c r="B49" s="194"/>
      <c r="C49" s="63" t="s">
        <v>32</v>
      </c>
      <c r="D49" s="23">
        <v>373</v>
      </c>
      <c r="E49" s="24">
        <v>266</v>
      </c>
      <c r="F49" s="25">
        <v>152</v>
      </c>
      <c r="G49" s="25">
        <v>4</v>
      </c>
      <c r="H49" s="25">
        <v>18</v>
      </c>
      <c r="I49" s="26">
        <v>24</v>
      </c>
      <c r="J49" s="27">
        <v>464</v>
      </c>
      <c r="K49" s="7"/>
    </row>
    <row r="50" spans="2:10" ht="12" customHeight="1">
      <c r="B50" s="194"/>
      <c r="C50" s="63" t="s">
        <v>66</v>
      </c>
      <c r="D50" s="36">
        <v>347</v>
      </c>
      <c r="E50" s="37">
        <v>206</v>
      </c>
      <c r="F50" s="38">
        <v>153</v>
      </c>
      <c r="G50" s="38">
        <v>3</v>
      </c>
      <c r="H50" s="38">
        <v>17</v>
      </c>
      <c r="I50" s="39">
        <v>34</v>
      </c>
      <c r="J50" s="27">
        <v>413</v>
      </c>
    </row>
    <row r="51" spans="2:10" ht="12" customHeight="1">
      <c r="B51" s="194"/>
      <c r="C51" s="63" t="s">
        <v>67</v>
      </c>
      <c r="D51" s="36">
        <v>444</v>
      </c>
      <c r="E51" s="37">
        <v>301</v>
      </c>
      <c r="F51" s="38">
        <v>190</v>
      </c>
      <c r="G51" s="38">
        <v>1</v>
      </c>
      <c r="H51" s="38">
        <v>26</v>
      </c>
      <c r="I51" s="39">
        <v>20</v>
      </c>
      <c r="J51" s="27">
        <v>538</v>
      </c>
    </row>
    <row r="52" spans="2:10" ht="12" customHeight="1">
      <c r="B52" s="194"/>
      <c r="C52" s="63" t="s">
        <v>68</v>
      </c>
      <c r="D52" s="36">
        <v>498</v>
      </c>
      <c r="E52" s="37">
        <v>305</v>
      </c>
      <c r="F52" s="38">
        <v>251</v>
      </c>
      <c r="G52" s="38">
        <v>6</v>
      </c>
      <c r="H52" s="38">
        <v>33</v>
      </c>
      <c r="I52" s="39">
        <v>28</v>
      </c>
      <c r="J52" s="27">
        <v>623</v>
      </c>
    </row>
    <row r="53" spans="2:10" ht="12" customHeight="1">
      <c r="B53" s="195"/>
      <c r="C53" s="65" t="s">
        <v>69</v>
      </c>
      <c r="D53" s="41">
        <v>438</v>
      </c>
      <c r="E53" s="42">
        <v>266</v>
      </c>
      <c r="F53" s="43">
        <v>173</v>
      </c>
      <c r="G53" s="43">
        <v>14</v>
      </c>
      <c r="H53" s="43">
        <v>24</v>
      </c>
      <c r="I53" s="44">
        <v>68</v>
      </c>
      <c r="J53" s="45">
        <v>545</v>
      </c>
    </row>
    <row r="54" spans="2:10" ht="12" customHeight="1">
      <c r="B54" s="196" t="s">
        <v>81</v>
      </c>
      <c r="C54" s="66" t="s">
        <v>36</v>
      </c>
      <c r="D54" s="46">
        <v>692</v>
      </c>
      <c r="E54" s="47">
        <v>357</v>
      </c>
      <c r="F54" s="48">
        <v>337</v>
      </c>
      <c r="G54" s="48">
        <v>5</v>
      </c>
      <c r="H54" s="48">
        <v>52</v>
      </c>
      <c r="I54" s="49">
        <v>31</v>
      </c>
      <c r="J54" s="27">
        <v>782</v>
      </c>
    </row>
    <row r="55" spans="2:10" ht="12" customHeight="1">
      <c r="B55" s="194"/>
      <c r="C55" s="63" t="s">
        <v>38</v>
      </c>
      <c r="D55" s="36">
        <v>271</v>
      </c>
      <c r="E55" s="37">
        <v>130</v>
      </c>
      <c r="F55" s="38">
        <v>174</v>
      </c>
      <c r="G55" s="38">
        <v>6</v>
      </c>
      <c r="H55" s="38">
        <v>28</v>
      </c>
      <c r="I55" s="39">
        <v>28</v>
      </c>
      <c r="J55" s="27">
        <v>366</v>
      </c>
    </row>
    <row r="56" spans="2:10" ht="12" customHeight="1">
      <c r="B56" s="194"/>
      <c r="C56" s="67" t="s">
        <v>40</v>
      </c>
      <c r="D56" s="36">
        <v>361</v>
      </c>
      <c r="E56" s="37">
        <v>188</v>
      </c>
      <c r="F56" s="38">
        <v>208</v>
      </c>
      <c r="G56" s="38">
        <v>10</v>
      </c>
      <c r="H56" s="38">
        <v>30</v>
      </c>
      <c r="I56" s="39">
        <v>9</v>
      </c>
      <c r="J56" s="27">
        <v>445</v>
      </c>
    </row>
    <row r="57" spans="2:10" ht="12" customHeight="1">
      <c r="B57" s="194"/>
      <c r="C57" s="63" t="s">
        <v>39</v>
      </c>
      <c r="D57" s="36">
        <v>287</v>
      </c>
      <c r="E57" s="37">
        <v>145</v>
      </c>
      <c r="F57" s="38">
        <v>171</v>
      </c>
      <c r="G57" s="38">
        <v>12</v>
      </c>
      <c r="H57" s="38">
        <v>35</v>
      </c>
      <c r="I57" s="39">
        <v>24</v>
      </c>
      <c r="J57" s="27">
        <v>387</v>
      </c>
    </row>
    <row r="58" spans="2:10" ht="12" customHeight="1">
      <c r="B58" s="194"/>
      <c r="C58" s="63" t="s">
        <v>34</v>
      </c>
      <c r="D58" s="36">
        <v>1117</v>
      </c>
      <c r="E58" s="37">
        <v>439</v>
      </c>
      <c r="F58" s="38">
        <v>785</v>
      </c>
      <c r="G58" s="38">
        <v>44</v>
      </c>
      <c r="H58" s="38">
        <v>137</v>
      </c>
      <c r="I58" s="39">
        <v>39</v>
      </c>
      <c r="J58" s="27">
        <v>1444</v>
      </c>
    </row>
    <row r="59" spans="2:11" ht="12" customHeight="1">
      <c r="B59" s="194"/>
      <c r="C59" s="63" t="s">
        <v>70</v>
      </c>
      <c r="D59" s="36">
        <v>356</v>
      </c>
      <c r="E59" s="37">
        <v>154</v>
      </c>
      <c r="F59" s="38">
        <v>242</v>
      </c>
      <c r="G59" s="38">
        <v>13</v>
      </c>
      <c r="H59" s="38">
        <v>60</v>
      </c>
      <c r="I59" s="39">
        <v>10</v>
      </c>
      <c r="J59" s="27">
        <v>479</v>
      </c>
      <c r="K59" s="8"/>
    </row>
    <row r="60" spans="2:10" ht="13.5" customHeight="1">
      <c r="B60" s="194"/>
      <c r="C60" s="63" t="s">
        <v>71</v>
      </c>
      <c r="D60" s="36">
        <v>239</v>
      </c>
      <c r="E60" s="37">
        <v>132</v>
      </c>
      <c r="F60" s="38">
        <v>136</v>
      </c>
      <c r="G60" s="38">
        <v>6</v>
      </c>
      <c r="H60" s="38">
        <v>23</v>
      </c>
      <c r="I60" s="39">
        <v>13</v>
      </c>
      <c r="J60" s="27">
        <v>310</v>
      </c>
    </row>
    <row r="61" spans="2:10" ht="12" customHeight="1">
      <c r="B61" s="194"/>
      <c r="C61" s="63" t="s">
        <v>43</v>
      </c>
      <c r="D61" s="36">
        <v>214</v>
      </c>
      <c r="E61" s="37">
        <v>107</v>
      </c>
      <c r="F61" s="38">
        <v>118</v>
      </c>
      <c r="G61" s="38">
        <v>15</v>
      </c>
      <c r="H61" s="38">
        <v>27</v>
      </c>
      <c r="I61" s="39">
        <v>9</v>
      </c>
      <c r="J61" s="27">
        <v>276</v>
      </c>
    </row>
    <row r="62" spans="2:10" ht="12" customHeight="1">
      <c r="B62" s="194"/>
      <c r="C62" s="63" t="s">
        <v>41</v>
      </c>
      <c r="D62" s="36">
        <v>225</v>
      </c>
      <c r="E62" s="37">
        <v>147</v>
      </c>
      <c r="F62" s="38">
        <v>146</v>
      </c>
      <c r="G62" s="38">
        <v>8</v>
      </c>
      <c r="H62" s="38">
        <v>22</v>
      </c>
      <c r="I62" s="39">
        <v>14</v>
      </c>
      <c r="J62" s="27">
        <v>337</v>
      </c>
    </row>
    <row r="63" spans="2:10" ht="12" customHeight="1">
      <c r="B63" s="194"/>
      <c r="C63" s="63" t="s">
        <v>44</v>
      </c>
      <c r="D63" s="36">
        <v>394</v>
      </c>
      <c r="E63" s="37">
        <v>302</v>
      </c>
      <c r="F63" s="38">
        <v>190</v>
      </c>
      <c r="G63" s="38">
        <v>7</v>
      </c>
      <c r="H63" s="38">
        <v>33</v>
      </c>
      <c r="I63" s="39">
        <v>15</v>
      </c>
      <c r="J63" s="27">
        <v>547</v>
      </c>
    </row>
    <row r="64" spans="2:10" ht="12" customHeight="1">
      <c r="B64" s="194"/>
      <c r="C64" s="63" t="s">
        <v>33</v>
      </c>
      <c r="D64" s="36">
        <v>635</v>
      </c>
      <c r="E64" s="37">
        <v>341</v>
      </c>
      <c r="F64" s="38">
        <v>358</v>
      </c>
      <c r="G64" s="38">
        <v>20</v>
      </c>
      <c r="H64" s="38">
        <v>73</v>
      </c>
      <c r="I64" s="39">
        <v>59</v>
      </c>
      <c r="J64" s="27">
        <v>851</v>
      </c>
    </row>
    <row r="65" spans="2:10" ht="12" customHeight="1">
      <c r="B65" s="194"/>
      <c r="C65" s="63" t="s">
        <v>72</v>
      </c>
      <c r="D65" s="36">
        <v>393</v>
      </c>
      <c r="E65" s="37">
        <v>198</v>
      </c>
      <c r="F65" s="38">
        <v>239</v>
      </c>
      <c r="G65" s="38">
        <v>9</v>
      </c>
      <c r="H65" s="38">
        <v>48</v>
      </c>
      <c r="I65" s="39">
        <v>14</v>
      </c>
      <c r="J65" s="27">
        <v>508</v>
      </c>
    </row>
    <row r="66" spans="2:10" ht="12" customHeight="1">
      <c r="B66" s="194"/>
      <c r="C66" s="63" t="s">
        <v>73</v>
      </c>
      <c r="D66" s="36">
        <v>732</v>
      </c>
      <c r="E66" s="37">
        <v>386</v>
      </c>
      <c r="F66" s="38">
        <v>483</v>
      </c>
      <c r="G66" s="38">
        <v>14</v>
      </c>
      <c r="H66" s="38">
        <v>75</v>
      </c>
      <c r="I66" s="39">
        <v>31</v>
      </c>
      <c r="J66" s="27">
        <v>989</v>
      </c>
    </row>
    <row r="67" spans="2:10" ht="12" customHeight="1">
      <c r="B67" s="194"/>
      <c r="C67" s="63" t="s">
        <v>42</v>
      </c>
      <c r="D67" s="36">
        <v>280</v>
      </c>
      <c r="E67" s="37">
        <v>172</v>
      </c>
      <c r="F67" s="38">
        <v>150</v>
      </c>
      <c r="G67" s="38">
        <v>5</v>
      </c>
      <c r="H67" s="38">
        <v>22</v>
      </c>
      <c r="I67" s="39">
        <v>4</v>
      </c>
      <c r="J67" s="27">
        <v>353</v>
      </c>
    </row>
    <row r="68" spans="2:10" ht="12" customHeight="1">
      <c r="B68" s="194"/>
      <c r="C68" s="63" t="s">
        <v>35</v>
      </c>
      <c r="D68" s="36">
        <v>459</v>
      </c>
      <c r="E68" s="37">
        <v>237</v>
      </c>
      <c r="F68" s="38">
        <v>266</v>
      </c>
      <c r="G68" s="38">
        <v>10</v>
      </c>
      <c r="H68" s="38">
        <v>56</v>
      </c>
      <c r="I68" s="39">
        <v>27</v>
      </c>
      <c r="J68" s="27">
        <v>596</v>
      </c>
    </row>
    <row r="69" spans="2:10" ht="12" customHeight="1">
      <c r="B69" s="194"/>
      <c r="C69" s="63" t="s">
        <v>74</v>
      </c>
      <c r="D69" s="36">
        <v>260</v>
      </c>
      <c r="E69" s="37">
        <v>184</v>
      </c>
      <c r="F69" s="38">
        <v>120</v>
      </c>
      <c r="G69" s="38">
        <v>7</v>
      </c>
      <c r="H69" s="38">
        <v>14</v>
      </c>
      <c r="I69" s="39">
        <v>16</v>
      </c>
      <c r="J69" s="27">
        <v>341</v>
      </c>
    </row>
    <row r="70" spans="2:10" ht="12" customHeight="1">
      <c r="B70" s="194"/>
      <c r="C70" s="63" t="s">
        <v>37</v>
      </c>
      <c r="D70" s="36">
        <v>319</v>
      </c>
      <c r="E70" s="37">
        <v>181</v>
      </c>
      <c r="F70" s="38">
        <v>193</v>
      </c>
      <c r="G70" s="38">
        <v>8</v>
      </c>
      <c r="H70" s="38">
        <v>21</v>
      </c>
      <c r="I70" s="39">
        <v>9</v>
      </c>
      <c r="J70" s="27">
        <v>412</v>
      </c>
    </row>
    <row r="71" spans="2:10" ht="17.25" customHeight="1">
      <c r="B71" s="194"/>
      <c r="C71" s="63" t="s">
        <v>0</v>
      </c>
      <c r="D71" s="36">
        <v>364</v>
      </c>
      <c r="E71" s="37">
        <v>230</v>
      </c>
      <c r="F71" s="38">
        <v>192</v>
      </c>
      <c r="G71" s="38">
        <v>5</v>
      </c>
      <c r="H71" s="38">
        <v>21</v>
      </c>
      <c r="I71" s="39">
        <v>14</v>
      </c>
      <c r="J71" s="27">
        <v>462</v>
      </c>
    </row>
    <row r="72" spans="2:10" ht="12" customHeight="1">
      <c r="B72" s="194"/>
      <c r="C72" s="62" t="s">
        <v>75</v>
      </c>
      <c r="D72" s="32">
        <v>362</v>
      </c>
      <c r="E72" s="33">
        <v>196</v>
      </c>
      <c r="F72" s="34">
        <v>237</v>
      </c>
      <c r="G72" s="34">
        <v>6</v>
      </c>
      <c r="H72" s="34">
        <v>27</v>
      </c>
      <c r="I72" s="35">
        <v>18</v>
      </c>
      <c r="J72" s="27">
        <v>484</v>
      </c>
    </row>
    <row r="73" spans="2:10" ht="12" customHeight="1">
      <c r="B73" s="195"/>
      <c r="C73" s="68" t="s">
        <v>76</v>
      </c>
      <c r="D73" s="23">
        <v>273</v>
      </c>
      <c r="E73" s="24">
        <v>175</v>
      </c>
      <c r="F73" s="25">
        <v>146</v>
      </c>
      <c r="G73" s="25">
        <v>0</v>
      </c>
      <c r="H73" s="25">
        <v>10</v>
      </c>
      <c r="I73" s="26">
        <v>6</v>
      </c>
      <c r="J73" s="27">
        <v>337</v>
      </c>
    </row>
    <row r="74" spans="2:10" ht="14.25" thickBot="1">
      <c r="B74" s="198" t="s">
        <v>79</v>
      </c>
      <c r="C74" s="199"/>
      <c r="D74" s="50">
        <f>SUM(D7:D73)</f>
        <v>39916</v>
      </c>
      <c r="E74" s="51">
        <f aca="true" t="shared" si="0" ref="E74:J74">SUM(E7:E73)</f>
        <v>23193</v>
      </c>
      <c r="F74" s="52">
        <f t="shared" si="0"/>
        <v>21166</v>
      </c>
      <c r="G74" s="52">
        <f t="shared" si="0"/>
        <v>926</v>
      </c>
      <c r="H74" s="52">
        <f t="shared" si="0"/>
        <v>3673</v>
      </c>
      <c r="I74" s="53">
        <f t="shared" si="0"/>
        <v>2353</v>
      </c>
      <c r="J74" s="54">
        <f t="shared" si="0"/>
        <v>51311</v>
      </c>
    </row>
    <row r="75" spans="2:10" ht="17.25" customHeight="1">
      <c r="B75" s="59" t="s">
        <v>83</v>
      </c>
      <c r="C75" s="3"/>
      <c r="D75" s="4"/>
      <c r="E75" s="55"/>
      <c r="F75" s="55"/>
      <c r="G75" s="55"/>
      <c r="H75" s="55"/>
      <c r="I75" s="55"/>
      <c r="J75" s="56"/>
    </row>
    <row r="76" spans="2:4" ht="13.5">
      <c r="B76" s="1" t="s">
        <v>85</v>
      </c>
      <c r="D76" s="58"/>
    </row>
  </sheetData>
  <sheetProtection/>
  <mergeCells count="12">
    <mergeCell ref="B1:H1"/>
    <mergeCell ref="B74:C74"/>
    <mergeCell ref="E2:I2"/>
    <mergeCell ref="B3:C3"/>
    <mergeCell ref="E3:E6"/>
    <mergeCell ref="F3:F6"/>
    <mergeCell ref="G3:G6"/>
    <mergeCell ref="H3:H6"/>
    <mergeCell ref="I3:I6"/>
    <mergeCell ref="B4:C4"/>
    <mergeCell ref="B7:B53"/>
    <mergeCell ref="B54:B73"/>
  </mergeCells>
  <conditionalFormatting sqref="J8:J31 J33:J58 J60:J73">
    <cfRule type="cellIs" priority="5" dxfId="6" operator="equal">
      <formula>'25'!#REF!</formula>
    </cfRule>
  </conditionalFormatting>
  <conditionalFormatting sqref="J32">
    <cfRule type="cellIs" priority="3" dxfId="6" operator="equal">
      <formula>'25'!#REF!</formula>
    </cfRule>
  </conditionalFormatting>
  <conditionalFormatting sqref="J59">
    <cfRule type="cellIs" priority="1" dxfId="6" operator="equal">
      <formula>'25'!#REF!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2015-07-13T08:35:15Z</cp:lastPrinted>
  <dcterms:created xsi:type="dcterms:W3CDTF">2007-09-06T08:23:41Z</dcterms:created>
  <dcterms:modified xsi:type="dcterms:W3CDTF">2015-07-13T08:35:25Z</dcterms:modified>
  <cp:category/>
  <cp:version/>
  <cp:contentType/>
  <cp:contentStatus/>
</cp:coreProperties>
</file>