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125" windowWidth="14925" windowHeight="9555" activeTab="0"/>
  </bookViews>
  <sheets>
    <sheet name="27" sheetId="1" r:id="rId1"/>
    <sheet name="26" sheetId="2" r:id="rId2"/>
    <sheet name="25-16" sheetId="3" r:id="rId3"/>
  </sheets>
  <definedNames>
    <definedName name="_xlnm.Print_Titles" localSheetId="2">'25-16'!$3:$3</definedName>
    <definedName name="_xlnm.Print_Titles" localSheetId="1">'26'!$4:$4</definedName>
    <definedName name="_xlnm.Print_Titles" localSheetId="0">'27'!$4:$4</definedName>
  </definedNames>
  <calcPr fullCalcOnLoad="1"/>
</workbook>
</file>

<file path=xl/sharedStrings.xml><?xml version="1.0" encoding="utf-8"?>
<sst xmlns="http://schemas.openxmlformats.org/spreadsheetml/2006/main" count="462" uniqueCount="145">
  <si>
    <t>枝状</t>
  </si>
  <si>
    <t>卓状</t>
  </si>
  <si>
    <t>塊状</t>
  </si>
  <si>
    <t>被覆状</t>
  </si>
  <si>
    <t>葉状</t>
  </si>
  <si>
    <t>不明</t>
  </si>
  <si>
    <t>注）上記数値は浅海域（海辺のうち、水深10mを下限とし、高潮線を上限とする範囲）内におけるものであり、兵庫県、徳島県は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</si>
  <si>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</si>
  <si>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</si>
  <si>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</si>
  <si>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</si>
  <si>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</si>
  <si>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</si>
  <si>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</si>
  <si>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</si>
  <si>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</si>
  <si>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</si>
  <si>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</si>
  <si>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</si>
  <si>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</si>
  <si>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</si>
  <si>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</si>
  <si>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</si>
  <si>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</si>
  <si>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</si>
  <si>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京都府</t>
  </si>
  <si>
    <t>大阪府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</si>
  <si>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</si>
  <si>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</si>
  <si>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</si>
  <si>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</si>
  <si>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</si>
  <si>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</si>
  <si>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</si>
  <si>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</si>
  <si>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</si>
  <si>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</si>
  <si>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</si>
  <si>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</si>
  <si>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</si>
  <si>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</si>
  <si>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</si>
  <si>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</si>
  <si>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</si>
  <si>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未調査。なお、「0.0ha」及び「0.00%」はそれぞれ「0ha」、「0%」を表す。</t>
  </si>
  <si>
    <t>出典：環境省自然環境局生物多様性センター『第5回自然環境保全基礎調査「海辺調査」』</t>
  </si>
  <si>
    <t>（平成10年3月現在）（単位　上段：ha　下段：%）</t>
  </si>
  <si>
    <t>都道府県</t>
  </si>
  <si>
    <t>その外
（複合含む）</t>
  </si>
  <si>
    <t>造　　礁　　サ　　ン　　ゴ</t>
  </si>
  <si>
    <t>0.0
(0.00)</t>
  </si>
  <si>
    <t>3.2
(18.93)</t>
  </si>
  <si>
    <t>13.7
(81.07)</t>
  </si>
  <si>
    <t>16.9
(100.00)</t>
  </si>
  <si>
    <t>8.5
(1.61)</t>
  </si>
  <si>
    <t>66.2
(12.56)</t>
  </si>
  <si>
    <t>91.5
(17.36)</t>
  </si>
  <si>
    <t>16.3
(3.09)</t>
  </si>
  <si>
    <t>344.5
(65.37)</t>
  </si>
  <si>
    <t>527.0
(100.00)</t>
  </si>
  <si>
    <t>0.5
(100.00)</t>
  </si>
  <si>
    <t>2.8
(100.00)</t>
  </si>
  <si>
    <t>0.4
(0.35)</t>
  </si>
  <si>
    <t>79.1
(69.45)</t>
  </si>
  <si>
    <t>34.4
(30.20)</t>
  </si>
  <si>
    <t>113.9
(100.00)</t>
  </si>
  <si>
    <t>116.3
(98.14)</t>
  </si>
  <si>
    <t>0.8
(0.68)</t>
  </si>
  <si>
    <t>1.4
(1.18)</t>
  </si>
  <si>
    <t>118.5
(100.00)</t>
  </si>
  <si>
    <t>41.3
(100.00)</t>
  </si>
  <si>
    <t>7.2
(21.49)</t>
  </si>
  <si>
    <t>3.4
(10.15)</t>
  </si>
  <si>
    <t>19.1
(57.01)</t>
  </si>
  <si>
    <t>3.8
(11.34)</t>
  </si>
  <si>
    <t>33.5
(100.00)</t>
  </si>
  <si>
    <t>153.2
(100.00)</t>
  </si>
  <si>
    <t>1.2
(0.90)</t>
  </si>
  <si>
    <t>131.8
(99.10)</t>
  </si>
  <si>
    <t>133.0
(100.00)</t>
  </si>
  <si>
    <t>21.6
(5.70)</t>
  </si>
  <si>
    <t>187.3
(49.45)</t>
  </si>
  <si>
    <t>70.4
(18.59)</t>
  </si>
  <si>
    <t>99.5
(26.27)</t>
  </si>
  <si>
    <t>378.8
(100.00)</t>
  </si>
  <si>
    <t>595.2
(10.65)</t>
  </si>
  <si>
    <t>1459.6
(26.11)</t>
  </si>
  <si>
    <t>544.6
(9.74)</t>
  </si>
  <si>
    <t>23.5
(0.42)</t>
  </si>
  <si>
    <t>1.8
(0.03)</t>
  </si>
  <si>
    <t>2915.7
(52.15)</t>
  </si>
  <si>
    <t>50.5
(0.90)</t>
  </si>
  <si>
    <t>5,590.9
(100.00)</t>
  </si>
  <si>
    <t>28,235.0
(100.00)</t>
  </si>
  <si>
    <t>626.2
(1.77)</t>
  </si>
  <si>
    <t>1,951.0
(5.52)</t>
  </si>
  <si>
    <t>716.9
(2.03)</t>
  </si>
  <si>
    <t>44.0
(0.12)</t>
  </si>
  <si>
    <t>1.8
(0.01)</t>
  </si>
  <si>
    <t>3,716.1
(10.51)</t>
  </si>
  <si>
    <t>28,289.3
(80.04)</t>
  </si>
  <si>
    <t>35,345.3
(100.00)</t>
  </si>
  <si>
    <t>合計</t>
  </si>
  <si>
    <t>名称</t>
  </si>
  <si>
    <t>3.28　都道府県別造礁サンゴ面積</t>
  </si>
  <si>
    <t>その外(複合含む)</t>
  </si>
  <si>
    <t>（単位　上段：ha　下段：%）</t>
  </si>
  <si>
    <t>3.28　都道府県別造礁サンゴ面積（平成10年3月現在）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</si>
  <si>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</si>
  <si>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</si>
  <si>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</si>
  <si>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</si>
  <si>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</si>
  <si>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</si>
  <si>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</si>
  <si>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</si>
  <si>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</si>
  <si>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</si>
  <si>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</si>
  <si>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</si>
  <si>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</si>
  <si>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</si>
  <si>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</si>
  <si>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</si>
  <si>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</si>
  <si>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</si>
  <si>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</si>
  <si>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</si>
  <si>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</si>
  <si>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</si>
  <si>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</si>
  <si>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</si>
  <si>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</si>
  <si>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</si>
  <si>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</si>
  <si>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</si>
  <si>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</si>
  <si>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</si>
  <si>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</si>
  <si>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</si>
  <si>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</si>
  <si>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</si>
  <si>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</si>
  <si>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</si>
  <si>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出典：環境省 自然環境局生物多様性センター『第5回自然環境保全基礎調査「海辺調査」』より作成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</si>
</sst>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"/>
    <numFmt numFmtId="178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ashed"/>
      <top style="dashed"/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hair"/>
      <right style="dashed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3" fillId="3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 wrapText="1" indent="1"/>
    </xf>
    <xf numFmtId="177" fontId="5" fillId="0" borderId="13" xfId="0" applyNumberFormat="1" applyFont="1" applyFill="1" applyBorder="1" applyAlignment="1">
      <alignment horizontal="right" vertical="center" wrapText="1" indent="1"/>
    </xf>
    <xf numFmtId="178" fontId="5" fillId="0" borderId="14" xfId="49" applyNumberFormat="1" applyFont="1" applyFill="1" applyBorder="1" applyAlignment="1">
      <alignment horizontal="right" vertical="center" wrapText="1" indent="1"/>
    </xf>
    <xf numFmtId="178" fontId="5" fillId="0" borderId="15" xfId="49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5" fillId="0" borderId="16" xfId="0" applyNumberFormat="1" applyFont="1" applyFill="1" applyBorder="1" applyAlignment="1">
      <alignment horizontal="right" vertical="center" wrapText="1" indent="1"/>
    </xf>
    <xf numFmtId="177" fontId="5" fillId="0" borderId="17" xfId="0" applyNumberFormat="1" applyFont="1" applyFill="1" applyBorder="1" applyAlignment="1">
      <alignment horizontal="right" vertical="center" wrapText="1" indent="1"/>
    </xf>
    <xf numFmtId="177" fontId="5" fillId="0" borderId="18" xfId="0" applyNumberFormat="1" applyFont="1" applyFill="1" applyBorder="1" applyAlignment="1">
      <alignment horizontal="right" vertical="center" wrapText="1" indent="1"/>
    </xf>
    <xf numFmtId="177" fontId="5" fillId="0" borderId="19" xfId="0" applyNumberFormat="1" applyFont="1" applyFill="1" applyBorder="1" applyAlignment="1">
      <alignment horizontal="right" vertical="center" wrapText="1" indent="1"/>
    </xf>
    <xf numFmtId="178" fontId="5" fillId="0" borderId="18" xfId="49" applyNumberFormat="1" applyFont="1" applyFill="1" applyBorder="1" applyAlignment="1">
      <alignment horizontal="right" vertical="center" wrapText="1" indent="1"/>
    </xf>
    <xf numFmtId="178" fontId="5" fillId="0" borderId="19" xfId="49" applyNumberFormat="1" applyFont="1" applyFill="1" applyBorder="1" applyAlignment="1">
      <alignment horizontal="right" vertical="center" wrapText="1" indent="1"/>
    </xf>
    <xf numFmtId="0" fontId="5" fillId="30" borderId="0" xfId="0" applyFont="1" applyFill="1" applyAlignment="1">
      <alignment vertical="center"/>
    </xf>
    <xf numFmtId="178" fontId="5" fillId="0" borderId="20" xfId="49" applyNumberFormat="1" applyFont="1" applyFill="1" applyBorder="1" applyAlignment="1">
      <alignment horizontal="right" vertical="center" wrapText="1" indent="1"/>
    </xf>
    <xf numFmtId="178" fontId="5" fillId="0" borderId="21" xfId="49" applyNumberFormat="1" applyFont="1" applyFill="1" applyBorder="1" applyAlignment="1">
      <alignment horizontal="right" vertical="center" wrapText="1" indent="1"/>
    </xf>
    <xf numFmtId="177" fontId="5" fillId="0" borderId="22" xfId="0" applyNumberFormat="1" applyFont="1" applyFill="1" applyBorder="1" applyAlignment="1">
      <alignment horizontal="right" vertical="center" wrapText="1" indent="1"/>
    </xf>
    <xf numFmtId="177" fontId="5" fillId="0" borderId="23" xfId="0" applyNumberFormat="1" applyFont="1" applyFill="1" applyBorder="1" applyAlignment="1">
      <alignment horizontal="right" vertical="center" wrapText="1" inden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178" fontId="5" fillId="0" borderId="11" xfId="49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178" fontId="5" fillId="0" borderId="29" xfId="49" applyNumberFormat="1" applyFont="1" applyFill="1" applyBorder="1" applyAlignment="1">
      <alignment horizontal="right" vertical="center" wrapText="1" indent="1"/>
    </xf>
    <xf numFmtId="177" fontId="5" fillId="0" borderId="30" xfId="0" applyNumberFormat="1" applyFont="1" applyFill="1" applyBorder="1" applyAlignment="1">
      <alignment horizontal="right" vertical="center" wrapText="1" indent="1"/>
    </xf>
    <xf numFmtId="178" fontId="5" fillId="0" borderId="0" xfId="49" applyNumberFormat="1" applyFont="1" applyFill="1" applyBorder="1" applyAlignment="1">
      <alignment horizontal="right" vertical="center" wrapText="1" indent="1"/>
    </xf>
    <xf numFmtId="177" fontId="5" fillId="0" borderId="28" xfId="0" applyNumberFormat="1" applyFont="1" applyFill="1" applyBorder="1" applyAlignment="1">
      <alignment horizontal="right" vertical="center" wrapText="1" indent="1"/>
    </xf>
    <xf numFmtId="177" fontId="5" fillId="0" borderId="31" xfId="0" applyNumberFormat="1" applyFont="1" applyFill="1" applyBorder="1" applyAlignment="1">
      <alignment horizontal="righ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178" fontId="5" fillId="0" borderId="33" xfId="49" applyNumberFormat="1" applyFont="1" applyFill="1" applyBorder="1" applyAlignment="1">
      <alignment horizontal="right" vertical="center" wrapText="1" indent="1"/>
    </xf>
    <xf numFmtId="177" fontId="5" fillId="0" borderId="34" xfId="0" applyNumberFormat="1" applyFont="1" applyFill="1" applyBorder="1" applyAlignment="1">
      <alignment horizontal="right" vertical="center" wrapText="1" indent="1"/>
    </xf>
    <xf numFmtId="178" fontId="5" fillId="0" borderId="35" xfId="49" applyNumberFormat="1" applyFont="1" applyFill="1" applyBorder="1" applyAlignment="1">
      <alignment horizontal="right" vertical="center" wrapText="1" indent="1"/>
    </xf>
    <xf numFmtId="177" fontId="5" fillId="0" borderId="36" xfId="0" applyNumberFormat="1" applyFont="1" applyFill="1" applyBorder="1" applyAlignment="1">
      <alignment horizontal="right" vertical="center" wrapText="1" indent="1"/>
    </xf>
    <xf numFmtId="178" fontId="5" fillId="0" borderId="34" xfId="49" applyNumberFormat="1" applyFont="1" applyFill="1" applyBorder="1" applyAlignment="1">
      <alignment horizontal="right" vertical="center" wrapText="1" indent="1"/>
    </xf>
    <xf numFmtId="177" fontId="5" fillId="0" borderId="37" xfId="0" applyNumberFormat="1" applyFont="1" applyFill="1" applyBorder="1" applyAlignment="1">
      <alignment horizontal="right" vertical="center" wrapText="1" indent="1"/>
    </xf>
    <xf numFmtId="177" fontId="5" fillId="0" borderId="38" xfId="0" applyNumberFormat="1" applyFont="1" applyFill="1" applyBorder="1" applyAlignment="1">
      <alignment horizontal="right" vertical="center" wrapText="1" indent="1"/>
    </xf>
    <xf numFmtId="0" fontId="43" fillId="31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7" fillId="0" borderId="39" xfId="61" applyFont="1" applyFill="1" applyBorder="1" applyAlignment="1">
      <alignment horizontal="distributed" vertical="center" wrapText="1"/>
      <protection/>
    </xf>
    <xf numFmtId="0" fontId="0" fillId="0" borderId="40" xfId="0" applyFill="1" applyBorder="1" applyAlignment="1">
      <alignment horizontal="distributed" vertical="center" wrapText="1"/>
    </xf>
    <xf numFmtId="0" fontId="7" fillId="0" borderId="41" xfId="61" applyFont="1" applyFill="1" applyBorder="1" applyAlignment="1">
      <alignment horizontal="distributed" vertical="center" wrapText="1"/>
      <protection/>
    </xf>
    <xf numFmtId="0" fontId="0" fillId="0" borderId="25" xfId="0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1" xfId="0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44" xfId="61" applyFont="1" applyFill="1" applyBorder="1" applyAlignment="1">
      <alignment horizontal="distributed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5" customWidth="1"/>
    <col min="2" max="9" width="13.125" style="5" customWidth="1"/>
    <col min="10" max="16384" width="9.00390625" style="5" customWidth="1"/>
  </cols>
  <sheetData>
    <row r="1" spans="1:6" ht="30" customHeight="1">
      <c r="A1" s="14" t="s">
        <v>107</v>
      </c>
      <c r="B1" s="14"/>
      <c r="C1" s="14"/>
      <c r="D1" s="14"/>
      <c r="E1" s="14"/>
      <c r="F1" s="28"/>
    </row>
    <row r="2" spans="1:5" s="55" customFormat="1" ht="14.25" customHeight="1">
      <c r="A2" s="54"/>
      <c r="B2" s="54"/>
      <c r="C2" s="54"/>
      <c r="D2" s="54"/>
      <c r="E2" s="54"/>
    </row>
    <row r="3" spans="3:9" ht="14.25" customHeight="1" thickBot="1">
      <c r="C3" s="11"/>
      <c r="I3" s="12" t="s">
        <v>106</v>
      </c>
    </row>
    <row r="4" spans="1:9" ht="14.25" customHeight="1">
      <c r="A4" s="33"/>
      <c r="B4" s="65" t="s">
        <v>49</v>
      </c>
      <c r="C4" s="65"/>
      <c r="D4" s="65"/>
      <c r="E4" s="65"/>
      <c r="F4" s="65"/>
      <c r="G4" s="65"/>
      <c r="H4" s="65"/>
      <c r="I4" s="66"/>
    </row>
    <row r="5" spans="1:9" ht="14.25" customHeight="1">
      <c r="A5" s="34"/>
      <c r="B5" s="35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7" t="s">
        <v>105</v>
      </c>
      <c r="H5" s="46" t="s">
        <v>5</v>
      </c>
      <c r="I5" s="38" t="s">
        <v>102</v>
      </c>
    </row>
    <row r="6" spans="1:9" s="15" customFormat="1" ht="14.25" customHeight="1">
      <c r="A6" s="67" t="s">
        <v>7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47">
        <v>0</v>
      </c>
      <c r="I6" s="39">
        <v>0</v>
      </c>
    </row>
    <row r="7" spans="1:9" s="15" customFormat="1" ht="14.25" customHeight="1">
      <c r="A7" s="64"/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48">
        <v>0</v>
      </c>
      <c r="I7" s="40">
        <v>0</v>
      </c>
    </row>
    <row r="8" spans="1:9" s="13" customFormat="1" ht="14.25" customHeight="1">
      <c r="A8" s="56" t="s">
        <v>108</v>
      </c>
      <c r="B8" s="29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49">
        <v>0</v>
      </c>
      <c r="I8" s="41">
        <v>0</v>
      </c>
    </row>
    <row r="9" spans="1:9" s="13" customFormat="1" ht="14.25" customHeight="1">
      <c r="A9" s="57"/>
      <c r="B9" s="31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50">
        <v>0</v>
      </c>
      <c r="I9" s="42">
        <v>0</v>
      </c>
    </row>
    <row r="10" spans="1:9" s="13" customFormat="1" ht="14.25" customHeight="1">
      <c r="A10" s="58" t="s">
        <v>109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51">
        <v>0</v>
      </c>
      <c r="I10" s="43">
        <v>0</v>
      </c>
    </row>
    <row r="11" spans="1:9" s="13" customFormat="1" ht="14.25" customHeight="1">
      <c r="A11" s="64"/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48">
        <v>0</v>
      </c>
      <c r="I11" s="40">
        <v>0</v>
      </c>
    </row>
    <row r="12" spans="1:9" s="13" customFormat="1" ht="14.25" customHeight="1">
      <c r="A12" s="56" t="s">
        <v>110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49">
        <v>0</v>
      </c>
      <c r="I12" s="41">
        <v>0</v>
      </c>
    </row>
    <row r="13" spans="1:9" s="13" customFormat="1" ht="14.25" customHeight="1">
      <c r="A13" s="57"/>
      <c r="B13" s="3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50">
        <v>0</v>
      </c>
      <c r="I13" s="42">
        <v>0</v>
      </c>
    </row>
    <row r="14" spans="1:9" s="13" customFormat="1" ht="14.25" customHeight="1">
      <c r="A14" s="58" t="s">
        <v>111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51">
        <v>0</v>
      </c>
      <c r="I14" s="43">
        <v>0</v>
      </c>
    </row>
    <row r="15" spans="1:9" s="13" customFormat="1" ht="14.25" customHeight="1">
      <c r="A15" s="64"/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48">
        <v>0</v>
      </c>
      <c r="I15" s="40">
        <v>0</v>
      </c>
    </row>
    <row r="16" spans="1:9" s="13" customFormat="1" ht="14.25" customHeight="1">
      <c r="A16" s="56" t="s">
        <v>112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9">
        <v>0</v>
      </c>
      <c r="I16" s="41">
        <v>0</v>
      </c>
    </row>
    <row r="17" spans="1:9" s="13" customFormat="1" ht="14.25" customHeight="1">
      <c r="A17" s="57"/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50">
        <v>0</v>
      </c>
      <c r="I17" s="42">
        <v>0</v>
      </c>
    </row>
    <row r="18" spans="1:9" s="13" customFormat="1" ht="14.25" customHeight="1">
      <c r="A18" s="58" t="s">
        <v>113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51">
        <v>0</v>
      </c>
      <c r="I18" s="43">
        <v>0</v>
      </c>
    </row>
    <row r="19" spans="1:9" s="13" customFormat="1" ht="14.25" customHeight="1">
      <c r="A19" s="64"/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48">
        <v>0</v>
      </c>
      <c r="I19" s="40">
        <v>0</v>
      </c>
    </row>
    <row r="20" spans="1:9" s="13" customFormat="1" ht="14.25" customHeight="1">
      <c r="A20" s="56" t="s">
        <v>114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9">
        <v>0</v>
      </c>
      <c r="I20" s="41">
        <v>0</v>
      </c>
    </row>
    <row r="21" spans="1:9" s="13" customFormat="1" ht="14.25" customHeight="1">
      <c r="A21" s="57"/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50">
        <v>0</v>
      </c>
      <c r="I21" s="42">
        <v>0</v>
      </c>
    </row>
    <row r="22" spans="1:9" s="13" customFormat="1" ht="14.25" customHeight="1">
      <c r="A22" s="58" t="s">
        <v>115</v>
      </c>
      <c r="B22" s="26">
        <v>0</v>
      </c>
      <c r="C22" s="27">
        <v>0</v>
      </c>
      <c r="D22" s="27">
        <v>3.2</v>
      </c>
      <c r="E22" s="27">
        <v>0</v>
      </c>
      <c r="F22" s="27">
        <v>0</v>
      </c>
      <c r="G22" s="27">
        <v>13.7</v>
      </c>
      <c r="H22" s="51">
        <v>0</v>
      </c>
      <c r="I22" s="43">
        <f>SUM(B22:H22)</f>
        <v>16.9</v>
      </c>
    </row>
    <row r="23" spans="1:9" s="13" customFormat="1" ht="14.25" customHeight="1">
      <c r="A23" s="64"/>
      <c r="B23" s="24">
        <f aca="true" t="shared" si="0" ref="B23:H23">B22/$I22*100</f>
        <v>0</v>
      </c>
      <c r="C23" s="25">
        <f t="shared" si="0"/>
        <v>0</v>
      </c>
      <c r="D23" s="25">
        <f t="shared" si="0"/>
        <v>18.93491124260355</v>
      </c>
      <c r="E23" s="25">
        <f t="shared" si="0"/>
        <v>0</v>
      </c>
      <c r="F23" s="25">
        <f t="shared" si="0"/>
        <v>0</v>
      </c>
      <c r="G23" s="25">
        <f t="shared" si="0"/>
        <v>81.06508875739645</v>
      </c>
      <c r="H23" s="48">
        <f t="shared" si="0"/>
        <v>0</v>
      </c>
      <c r="I23" s="40">
        <f>SUM(B23:H23)</f>
        <v>100</v>
      </c>
    </row>
    <row r="24" spans="1:9" s="13" customFormat="1" ht="14.25" customHeight="1">
      <c r="A24" s="56" t="s">
        <v>116</v>
      </c>
      <c r="B24" s="29">
        <v>8.5</v>
      </c>
      <c r="C24" s="30">
        <v>66.2</v>
      </c>
      <c r="D24" s="30">
        <v>91.5</v>
      </c>
      <c r="E24" s="30">
        <v>16.3</v>
      </c>
      <c r="F24" s="30">
        <v>0</v>
      </c>
      <c r="G24" s="30">
        <v>344.5</v>
      </c>
      <c r="H24" s="49">
        <v>0</v>
      </c>
      <c r="I24" s="41">
        <f>SUM(B24:H24)</f>
        <v>527</v>
      </c>
    </row>
    <row r="25" spans="1:9" s="13" customFormat="1" ht="14.25" customHeight="1">
      <c r="A25" s="57"/>
      <c r="B25" s="31">
        <f>B24/$I24*100</f>
        <v>1.6129032258064515</v>
      </c>
      <c r="C25" s="32">
        <f aca="true" t="shared" si="1" ref="C25:H25">C24/$I24*100</f>
        <v>12.56166982922201</v>
      </c>
      <c r="D25" s="32">
        <f t="shared" si="1"/>
        <v>17.362428842504745</v>
      </c>
      <c r="E25" s="32">
        <f t="shared" si="1"/>
        <v>3.0929791271347247</v>
      </c>
      <c r="F25" s="32">
        <f t="shared" si="1"/>
        <v>0</v>
      </c>
      <c r="G25" s="32">
        <f t="shared" si="1"/>
        <v>65.37001897533207</v>
      </c>
      <c r="H25" s="50">
        <f t="shared" si="1"/>
        <v>0</v>
      </c>
      <c r="I25" s="42">
        <f>SUM(B25:H25)</f>
        <v>100</v>
      </c>
    </row>
    <row r="26" spans="1:9" s="13" customFormat="1" ht="14.25" customHeight="1">
      <c r="A26" s="58" t="s">
        <v>117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51">
        <v>0</v>
      </c>
      <c r="I26" s="43">
        <v>0</v>
      </c>
    </row>
    <row r="27" spans="1:9" s="13" customFormat="1" ht="14.25" customHeight="1">
      <c r="A27" s="64"/>
      <c r="B27" s="2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48">
        <v>0</v>
      </c>
      <c r="I27" s="40">
        <v>0</v>
      </c>
    </row>
    <row r="28" spans="1:9" s="13" customFormat="1" ht="14.25" customHeight="1">
      <c r="A28" s="56" t="s">
        <v>118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49">
        <v>0</v>
      </c>
      <c r="I28" s="41">
        <v>0</v>
      </c>
    </row>
    <row r="29" spans="1:9" s="13" customFormat="1" ht="14.25" customHeight="1">
      <c r="A29" s="57"/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50">
        <v>0</v>
      </c>
      <c r="I29" s="42">
        <v>0</v>
      </c>
    </row>
    <row r="30" spans="1:9" s="13" customFormat="1" ht="14.25" customHeight="1">
      <c r="A30" s="58" t="s">
        <v>119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51">
        <v>0</v>
      </c>
      <c r="I30" s="43">
        <v>0</v>
      </c>
    </row>
    <row r="31" spans="1:9" s="13" customFormat="1" ht="14.25" customHeight="1">
      <c r="A31" s="64"/>
      <c r="B31" s="24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48">
        <v>0</v>
      </c>
      <c r="I31" s="40">
        <v>0</v>
      </c>
    </row>
    <row r="32" spans="1:9" s="13" customFormat="1" ht="14.25" customHeight="1">
      <c r="A32" s="56" t="s">
        <v>120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49">
        <v>0</v>
      </c>
      <c r="I32" s="41">
        <v>0</v>
      </c>
    </row>
    <row r="33" spans="1:9" s="13" customFormat="1" ht="14.25" customHeight="1">
      <c r="A33" s="57"/>
      <c r="B33" s="31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50">
        <v>0</v>
      </c>
      <c r="I33" s="42">
        <v>0</v>
      </c>
    </row>
    <row r="34" spans="1:9" s="13" customFormat="1" ht="14.25" customHeight="1">
      <c r="A34" s="58" t="s">
        <v>121</v>
      </c>
      <c r="B34" s="26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51">
        <v>0</v>
      </c>
      <c r="I34" s="43">
        <v>0</v>
      </c>
    </row>
    <row r="35" spans="1:9" s="13" customFormat="1" ht="14.25" customHeight="1">
      <c r="A35" s="64"/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48">
        <v>0</v>
      </c>
      <c r="I35" s="40">
        <v>0</v>
      </c>
    </row>
    <row r="36" spans="1:9" s="13" customFormat="1" ht="14.25" customHeight="1">
      <c r="A36" s="56" t="s">
        <v>122</v>
      </c>
      <c r="B36" s="29">
        <v>0.5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49">
        <v>0</v>
      </c>
      <c r="I36" s="41">
        <f>SUM(B36:H36)</f>
        <v>0.5</v>
      </c>
    </row>
    <row r="37" spans="1:9" s="13" customFormat="1" ht="14.25" customHeight="1">
      <c r="A37" s="57"/>
      <c r="B37" s="31">
        <f aca="true" t="shared" si="2" ref="B37:H37">B36/$I36*100</f>
        <v>100</v>
      </c>
      <c r="C37" s="32">
        <f t="shared" si="2"/>
        <v>0</v>
      </c>
      <c r="D37" s="32">
        <f t="shared" si="2"/>
        <v>0</v>
      </c>
      <c r="E37" s="32">
        <f t="shared" si="2"/>
        <v>0</v>
      </c>
      <c r="F37" s="32">
        <f t="shared" si="2"/>
        <v>0</v>
      </c>
      <c r="G37" s="32">
        <f t="shared" si="2"/>
        <v>0</v>
      </c>
      <c r="H37" s="50">
        <f t="shared" si="2"/>
        <v>0</v>
      </c>
      <c r="I37" s="42">
        <f>SUM(B37:H37)</f>
        <v>100</v>
      </c>
    </row>
    <row r="38" spans="1:9" s="13" customFormat="1" ht="14.25" customHeight="1">
      <c r="A38" s="58" t="s">
        <v>123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51">
        <v>0</v>
      </c>
      <c r="I38" s="43">
        <v>0</v>
      </c>
    </row>
    <row r="39" spans="1:9" s="13" customFormat="1" ht="14.25" customHeight="1">
      <c r="A39" s="64"/>
      <c r="B39" s="24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48">
        <v>0</v>
      </c>
      <c r="I39" s="40">
        <v>0</v>
      </c>
    </row>
    <row r="40" spans="1:9" s="13" customFormat="1" ht="14.25" customHeight="1">
      <c r="A40" s="56" t="s">
        <v>124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2.8</v>
      </c>
      <c r="H40" s="49">
        <v>0</v>
      </c>
      <c r="I40" s="41">
        <f>SUM(B40:H40)</f>
        <v>2.8</v>
      </c>
    </row>
    <row r="41" spans="1:9" s="13" customFormat="1" ht="14.25" customHeight="1">
      <c r="A41" s="57"/>
      <c r="B41" s="31">
        <f aca="true" t="shared" si="3" ref="B41:H41">B40/$I40*100</f>
        <v>0</v>
      </c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100</v>
      </c>
      <c r="H41" s="50">
        <f t="shared" si="3"/>
        <v>0</v>
      </c>
      <c r="I41" s="42">
        <f>SUM(B41:H41)</f>
        <v>100</v>
      </c>
    </row>
    <row r="42" spans="1:9" s="13" customFormat="1" ht="14.25" customHeight="1">
      <c r="A42" s="58" t="s">
        <v>125</v>
      </c>
      <c r="B42" s="26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51">
        <v>0</v>
      </c>
      <c r="I42" s="43">
        <v>0</v>
      </c>
    </row>
    <row r="43" spans="1:9" s="13" customFormat="1" ht="14.25" customHeight="1">
      <c r="A43" s="64"/>
      <c r="B43" s="24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48">
        <v>0</v>
      </c>
      <c r="I43" s="40">
        <v>0</v>
      </c>
    </row>
    <row r="44" spans="1:9" s="13" customFormat="1" ht="14.25" customHeight="1">
      <c r="A44" s="56" t="s">
        <v>126</v>
      </c>
      <c r="B44" s="29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49">
        <v>0</v>
      </c>
      <c r="I44" s="41">
        <v>0</v>
      </c>
    </row>
    <row r="45" spans="1:9" s="13" customFormat="1" ht="14.25" customHeight="1">
      <c r="A45" s="57"/>
      <c r="B45" s="31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50">
        <v>0</v>
      </c>
      <c r="I45" s="42">
        <v>0</v>
      </c>
    </row>
    <row r="46" spans="1:9" s="13" customFormat="1" ht="14.25" customHeight="1">
      <c r="A46" s="58" t="s">
        <v>127</v>
      </c>
      <c r="B46" s="26">
        <v>0.4</v>
      </c>
      <c r="C46" s="27">
        <v>79.1</v>
      </c>
      <c r="D46" s="27">
        <v>0</v>
      </c>
      <c r="E46" s="27">
        <v>0</v>
      </c>
      <c r="F46" s="27">
        <v>0</v>
      </c>
      <c r="G46" s="27">
        <v>34.4</v>
      </c>
      <c r="H46" s="51">
        <v>0</v>
      </c>
      <c r="I46" s="43">
        <f>SUM(B46:H46)</f>
        <v>113.9</v>
      </c>
    </row>
    <row r="47" spans="1:9" s="13" customFormat="1" ht="14.25" customHeight="1">
      <c r="A47" s="64"/>
      <c r="B47" s="24">
        <f aca="true" t="shared" si="4" ref="B47:H47">B46/$I46*100</f>
        <v>0.35118525021949076</v>
      </c>
      <c r="C47" s="25">
        <f t="shared" si="4"/>
        <v>69.44688323090429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30.201931518876208</v>
      </c>
      <c r="H47" s="48">
        <f t="shared" si="4"/>
        <v>0</v>
      </c>
      <c r="I47" s="40">
        <f>SUM(B47:H47)</f>
        <v>99.99999999999999</v>
      </c>
    </row>
    <row r="48" spans="1:9" s="13" customFormat="1" ht="14.25" customHeight="1">
      <c r="A48" s="56" t="s">
        <v>128</v>
      </c>
      <c r="B48" s="29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49">
        <v>0</v>
      </c>
      <c r="I48" s="41">
        <v>0</v>
      </c>
    </row>
    <row r="49" spans="1:9" s="13" customFormat="1" ht="14.25" customHeight="1">
      <c r="A49" s="57"/>
      <c r="B49" s="31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50">
        <v>0</v>
      </c>
      <c r="I49" s="42">
        <v>0</v>
      </c>
    </row>
    <row r="50" spans="1:9" s="13" customFormat="1" ht="14.25" customHeight="1">
      <c r="A50" s="58" t="s">
        <v>129</v>
      </c>
      <c r="B50" s="26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51">
        <v>0</v>
      </c>
      <c r="I50" s="43">
        <v>0</v>
      </c>
    </row>
    <row r="51" spans="1:9" s="13" customFormat="1" ht="14.25" customHeight="1">
      <c r="A51" s="64"/>
      <c r="B51" s="24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48">
        <v>0</v>
      </c>
      <c r="I51" s="40">
        <v>0</v>
      </c>
    </row>
    <row r="52" spans="1:9" s="13" customFormat="1" ht="14.25" customHeight="1">
      <c r="A52" s="56" t="s">
        <v>130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49">
        <v>0</v>
      </c>
      <c r="I52" s="41">
        <v>0</v>
      </c>
    </row>
    <row r="53" spans="1:9" s="13" customFormat="1" ht="14.25" customHeight="1">
      <c r="A53" s="57"/>
      <c r="B53" s="31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50">
        <v>0</v>
      </c>
      <c r="I53" s="42">
        <v>0</v>
      </c>
    </row>
    <row r="54" spans="1:9" s="13" customFormat="1" ht="14.25" customHeight="1">
      <c r="A54" s="58" t="s">
        <v>131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51">
        <v>0</v>
      </c>
      <c r="I54" s="43">
        <v>0</v>
      </c>
    </row>
    <row r="55" spans="1:9" s="13" customFormat="1" ht="14.25" customHeight="1">
      <c r="A55" s="64"/>
      <c r="B55" s="24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48">
        <v>0</v>
      </c>
      <c r="I55" s="40">
        <v>0</v>
      </c>
    </row>
    <row r="56" spans="1:9" s="13" customFormat="1" ht="14.25" customHeight="1">
      <c r="A56" s="56" t="s">
        <v>132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49">
        <v>0</v>
      </c>
      <c r="I56" s="41">
        <v>0</v>
      </c>
    </row>
    <row r="57" spans="1:9" s="13" customFormat="1" ht="14.25" customHeight="1">
      <c r="A57" s="57"/>
      <c r="B57" s="31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50">
        <v>0</v>
      </c>
      <c r="I57" s="42">
        <v>0</v>
      </c>
    </row>
    <row r="58" spans="1:9" s="13" customFormat="1" ht="14.25" customHeight="1">
      <c r="A58" s="58" t="s">
        <v>133</v>
      </c>
      <c r="B58" s="26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51">
        <v>0</v>
      </c>
      <c r="I58" s="43">
        <v>0</v>
      </c>
    </row>
    <row r="59" spans="1:9" s="13" customFormat="1" ht="14.25" customHeight="1">
      <c r="A59" s="64"/>
      <c r="B59" s="24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48">
        <v>0</v>
      </c>
      <c r="I59" s="40">
        <v>0</v>
      </c>
    </row>
    <row r="60" spans="1:9" s="13" customFormat="1" ht="14.25" customHeight="1">
      <c r="A60" s="56" t="s">
        <v>134</v>
      </c>
      <c r="B60" s="29">
        <v>0</v>
      </c>
      <c r="C60" s="30">
        <v>116.3</v>
      </c>
      <c r="D60" s="30">
        <v>0</v>
      </c>
      <c r="E60" s="30">
        <v>0.8</v>
      </c>
      <c r="F60" s="30">
        <v>0</v>
      </c>
      <c r="G60" s="30">
        <v>1.4</v>
      </c>
      <c r="H60" s="49">
        <v>0</v>
      </c>
      <c r="I60" s="41">
        <f>SUM(B60:H60)</f>
        <v>118.5</v>
      </c>
    </row>
    <row r="61" spans="1:9" s="13" customFormat="1" ht="14.25" customHeight="1">
      <c r="A61" s="57"/>
      <c r="B61" s="31">
        <f aca="true" t="shared" si="5" ref="B61:H61">B60/$I60*100</f>
        <v>0</v>
      </c>
      <c r="C61" s="32">
        <f t="shared" si="5"/>
        <v>98.14345991561181</v>
      </c>
      <c r="D61" s="32">
        <f t="shared" si="5"/>
        <v>0</v>
      </c>
      <c r="E61" s="32">
        <f t="shared" si="5"/>
        <v>0.6751054852320675</v>
      </c>
      <c r="F61" s="32">
        <f t="shared" si="5"/>
        <v>0</v>
      </c>
      <c r="G61" s="32">
        <f t="shared" si="5"/>
        <v>1.1814345991561181</v>
      </c>
      <c r="H61" s="50">
        <f t="shared" si="5"/>
        <v>0</v>
      </c>
      <c r="I61" s="42">
        <f>SUM(B61:H61)</f>
        <v>100</v>
      </c>
    </row>
    <row r="62" spans="1:9" s="13" customFormat="1" ht="14.25" customHeight="1">
      <c r="A62" s="58" t="s">
        <v>135</v>
      </c>
      <c r="B62" s="26">
        <v>0</v>
      </c>
      <c r="C62" s="27">
        <v>41.3</v>
      </c>
      <c r="D62" s="27">
        <v>0</v>
      </c>
      <c r="E62" s="27">
        <v>0</v>
      </c>
      <c r="F62" s="27">
        <v>0</v>
      </c>
      <c r="G62" s="27">
        <v>0</v>
      </c>
      <c r="H62" s="51">
        <v>0</v>
      </c>
      <c r="I62" s="43">
        <f>SUM(B62:H62)</f>
        <v>41.3</v>
      </c>
    </row>
    <row r="63" spans="1:9" s="13" customFormat="1" ht="14.25" customHeight="1">
      <c r="A63" s="64"/>
      <c r="B63" s="24">
        <f aca="true" t="shared" si="6" ref="B63:H63">B62/$I62*100</f>
        <v>0</v>
      </c>
      <c r="C63" s="25">
        <f t="shared" si="6"/>
        <v>100</v>
      </c>
      <c r="D63" s="25">
        <f t="shared" si="6"/>
        <v>0</v>
      </c>
      <c r="E63" s="25">
        <f t="shared" si="6"/>
        <v>0</v>
      </c>
      <c r="F63" s="25">
        <f t="shared" si="6"/>
        <v>0</v>
      </c>
      <c r="G63" s="25">
        <f t="shared" si="6"/>
        <v>0</v>
      </c>
      <c r="H63" s="48">
        <f t="shared" si="6"/>
        <v>0</v>
      </c>
      <c r="I63" s="40">
        <f>SUM(B63:H63)</f>
        <v>100</v>
      </c>
    </row>
    <row r="64" spans="1:9" s="13" customFormat="1" ht="14.25" customHeight="1">
      <c r="A64" s="56" t="s">
        <v>136</v>
      </c>
      <c r="B64" s="29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49">
        <v>0</v>
      </c>
      <c r="I64" s="41">
        <v>0</v>
      </c>
    </row>
    <row r="65" spans="1:9" s="13" customFormat="1" ht="14.25" customHeight="1">
      <c r="A65" s="57"/>
      <c r="B65" s="31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50">
        <v>0</v>
      </c>
      <c r="I65" s="42">
        <v>0</v>
      </c>
    </row>
    <row r="66" spans="1:9" s="13" customFormat="1" ht="14.25" customHeight="1">
      <c r="A66" s="58" t="s">
        <v>137</v>
      </c>
      <c r="B66" s="26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51">
        <v>0</v>
      </c>
      <c r="I66" s="43">
        <v>0</v>
      </c>
    </row>
    <row r="67" spans="1:9" s="13" customFormat="1" ht="14.25" customHeight="1">
      <c r="A67" s="64"/>
      <c r="B67" s="24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48">
        <v>0</v>
      </c>
      <c r="I67" s="40">
        <v>0</v>
      </c>
    </row>
    <row r="68" spans="1:9" s="13" customFormat="1" ht="14.25" customHeight="1">
      <c r="A68" s="56" t="s">
        <v>138</v>
      </c>
      <c r="B68" s="29">
        <v>0</v>
      </c>
      <c r="C68" s="30">
        <v>0</v>
      </c>
      <c r="D68" s="30">
        <v>7.2</v>
      </c>
      <c r="E68" s="30">
        <v>3.4</v>
      </c>
      <c r="F68" s="30">
        <v>0</v>
      </c>
      <c r="G68" s="30">
        <v>19.1</v>
      </c>
      <c r="H68" s="49">
        <v>3.8</v>
      </c>
      <c r="I68" s="41">
        <f aca="true" t="shared" si="7" ref="I68:I78">SUM(B68:H68)</f>
        <v>33.5</v>
      </c>
    </row>
    <row r="69" spans="1:9" s="13" customFormat="1" ht="14.25" customHeight="1">
      <c r="A69" s="57"/>
      <c r="B69" s="31">
        <f aca="true" t="shared" si="8" ref="B69:H69">B68/$I68*100</f>
        <v>0</v>
      </c>
      <c r="C69" s="32">
        <f t="shared" si="8"/>
        <v>0</v>
      </c>
      <c r="D69" s="32">
        <f t="shared" si="8"/>
        <v>21.492537313432834</v>
      </c>
      <c r="E69" s="32">
        <f t="shared" si="8"/>
        <v>10.149253731343283</v>
      </c>
      <c r="F69" s="32">
        <f t="shared" si="8"/>
        <v>0</v>
      </c>
      <c r="G69" s="32">
        <f t="shared" si="8"/>
        <v>57.01492537313433</v>
      </c>
      <c r="H69" s="50">
        <f t="shared" si="8"/>
        <v>11.343283582089551</v>
      </c>
      <c r="I69" s="42">
        <f t="shared" si="7"/>
        <v>100</v>
      </c>
    </row>
    <row r="70" spans="1:9" s="13" customFormat="1" ht="14.25" customHeight="1">
      <c r="A70" s="58" t="s">
        <v>139</v>
      </c>
      <c r="B70" s="26">
        <v>0</v>
      </c>
      <c r="C70" s="27">
        <v>0</v>
      </c>
      <c r="D70" s="27">
        <v>0</v>
      </c>
      <c r="E70" s="27">
        <v>0</v>
      </c>
      <c r="F70" s="27">
        <v>0</v>
      </c>
      <c r="G70" s="27">
        <v>153.2</v>
      </c>
      <c r="H70" s="51">
        <v>0</v>
      </c>
      <c r="I70" s="43">
        <f t="shared" si="7"/>
        <v>153.2</v>
      </c>
    </row>
    <row r="71" spans="1:9" s="13" customFormat="1" ht="14.25" customHeight="1">
      <c r="A71" s="64"/>
      <c r="B71" s="24">
        <f aca="true" t="shared" si="9" ref="B71:H71">B70/$I70*100</f>
        <v>0</v>
      </c>
      <c r="C71" s="25">
        <f t="shared" si="9"/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100</v>
      </c>
      <c r="H71" s="48">
        <f t="shared" si="9"/>
        <v>0</v>
      </c>
      <c r="I71" s="40">
        <f t="shared" si="7"/>
        <v>100</v>
      </c>
    </row>
    <row r="72" spans="1:9" s="13" customFormat="1" ht="14.25" customHeight="1">
      <c r="A72" s="56" t="s">
        <v>140</v>
      </c>
      <c r="B72" s="29">
        <v>0</v>
      </c>
      <c r="C72" s="30">
        <v>1.2</v>
      </c>
      <c r="D72" s="30">
        <v>0</v>
      </c>
      <c r="E72" s="30">
        <v>0</v>
      </c>
      <c r="F72" s="30">
        <v>0</v>
      </c>
      <c r="G72" s="30">
        <v>131.8</v>
      </c>
      <c r="H72" s="49">
        <v>0</v>
      </c>
      <c r="I72" s="41">
        <f t="shared" si="7"/>
        <v>133</v>
      </c>
    </row>
    <row r="73" spans="1:9" s="13" customFormat="1" ht="14.25" customHeight="1">
      <c r="A73" s="57"/>
      <c r="B73" s="31">
        <f aca="true" t="shared" si="10" ref="B73:H73">B72/$I72*100</f>
        <v>0</v>
      </c>
      <c r="C73" s="32">
        <f t="shared" si="10"/>
        <v>0.9022556390977442</v>
      </c>
      <c r="D73" s="32">
        <f t="shared" si="10"/>
        <v>0</v>
      </c>
      <c r="E73" s="32">
        <f t="shared" si="10"/>
        <v>0</v>
      </c>
      <c r="F73" s="32">
        <f t="shared" si="10"/>
        <v>0</v>
      </c>
      <c r="G73" s="32">
        <f t="shared" si="10"/>
        <v>99.09774436090227</v>
      </c>
      <c r="H73" s="50">
        <f t="shared" si="10"/>
        <v>0</v>
      </c>
      <c r="I73" s="42">
        <f t="shared" si="7"/>
        <v>100.00000000000001</v>
      </c>
    </row>
    <row r="74" spans="1:9" s="13" customFormat="1" ht="14.25" customHeight="1">
      <c r="A74" s="58" t="s">
        <v>141</v>
      </c>
      <c r="B74" s="26">
        <v>21.6</v>
      </c>
      <c r="C74" s="27">
        <v>187.3</v>
      </c>
      <c r="D74" s="27">
        <v>70.4</v>
      </c>
      <c r="E74" s="27">
        <v>0</v>
      </c>
      <c r="F74" s="27">
        <v>0</v>
      </c>
      <c r="G74" s="27">
        <v>99.5</v>
      </c>
      <c r="H74" s="51">
        <v>0</v>
      </c>
      <c r="I74" s="43">
        <f t="shared" si="7"/>
        <v>378.8</v>
      </c>
    </row>
    <row r="75" spans="1:9" s="13" customFormat="1" ht="14.25" customHeight="1">
      <c r="A75" s="64"/>
      <c r="B75" s="24">
        <f aca="true" t="shared" si="11" ref="B75:H75">B74/$I74*100</f>
        <v>5.702217529039071</v>
      </c>
      <c r="C75" s="25">
        <f t="shared" si="11"/>
        <v>49.445617740232315</v>
      </c>
      <c r="D75" s="25">
        <f t="shared" si="11"/>
        <v>18.585005279831044</v>
      </c>
      <c r="E75" s="25">
        <f t="shared" si="11"/>
        <v>0</v>
      </c>
      <c r="F75" s="25">
        <f t="shared" si="11"/>
        <v>0</v>
      </c>
      <c r="G75" s="25">
        <f t="shared" si="11"/>
        <v>26.26715945089757</v>
      </c>
      <c r="H75" s="48">
        <f t="shared" si="11"/>
        <v>0</v>
      </c>
      <c r="I75" s="40">
        <f t="shared" si="7"/>
        <v>100</v>
      </c>
    </row>
    <row r="76" spans="1:9" s="13" customFormat="1" ht="14.25" customHeight="1">
      <c r="A76" s="56" t="s">
        <v>142</v>
      </c>
      <c r="B76" s="29">
        <v>595.2</v>
      </c>
      <c r="C76" s="30">
        <v>1459.6</v>
      </c>
      <c r="D76" s="30">
        <v>544.6</v>
      </c>
      <c r="E76" s="30">
        <v>23.5</v>
      </c>
      <c r="F76" s="30">
        <v>1.8</v>
      </c>
      <c r="G76" s="30">
        <v>2915.7</v>
      </c>
      <c r="H76" s="49">
        <v>50.5</v>
      </c>
      <c r="I76" s="41">
        <f t="shared" si="7"/>
        <v>5590.9</v>
      </c>
    </row>
    <row r="77" spans="1:9" s="13" customFormat="1" ht="14.25" customHeight="1">
      <c r="A77" s="57"/>
      <c r="B77" s="31">
        <f aca="true" t="shared" si="12" ref="B77:H77">B76/$I76*100</f>
        <v>10.645870968895887</v>
      </c>
      <c r="C77" s="32">
        <f t="shared" si="12"/>
        <v>26.10670911660019</v>
      </c>
      <c r="D77" s="32">
        <f t="shared" si="12"/>
        <v>9.740828846876175</v>
      </c>
      <c r="E77" s="32">
        <f t="shared" si="12"/>
        <v>0.42032588670875887</v>
      </c>
      <c r="F77" s="32">
        <f t="shared" si="12"/>
        <v>0.032195174301096426</v>
      </c>
      <c r="G77" s="32">
        <f t="shared" si="12"/>
        <v>52.1508165053927</v>
      </c>
      <c r="H77" s="50">
        <f t="shared" si="12"/>
        <v>0.9032535012252053</v>
      </c>
      <c r="I77" s="42">
        <f t="shared" si="7"/>
        <v>100.00000000000001</v>
      </c>
    </row>
    <row r="78" spans="1:9" s="13" customFormat="1" ht="14.25" customHeight="1">
      <c r="A78" s="58" t="s">
        <v>143</v>
      </c>
      <c r="B78" s="26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51">
        <v>28235</v>
      </c>
      <c r="I78" s="43">
        <f t="shared" si="7"/>
        <v>28235</v>
      </c>
    </row>
    <row r="79" spans="1:9" s="13" customFormat="1" ht="14.25" customHeight="1">
      <c r="A79" s="59"/>
      <c r="B79" s="16">
        <f aca="true" t="shared" si="13" ref="B79:H79">B78/$I78*100</f>
        <v>0</v>
      </c>
      <c r="C79" s="17">
        <f t="shared" si="13"/>
        <v>0</v>
      </c>
      <c r="D79" s="17">
        <f t="shared" si="13"/>
        <v>0</v>
      </c>
      <c r="E79" s="17">
        <f t="shared" si="13"/>
        <v>0</v>
      </c>
      <c r="F79" s="17">
        <f t="shared" si="13"/>
        <v>0</v>
      </c>
      <c r="G79" s="17">
        <f t="shared" si="13"/>
        <v>0</v>
      </c>
      <c r="H79" s="52">
        <f t="shared" si="13"/>
        <v>100</v>
      </c>
      <c r="I79" s="44">
        <f>SUM(B79:H79)</f>
        <v>100</v>
      </c>
    </row>
    <row r="80" spans="1:9" s="13" customFormat="1" ht="14.25" customHeight="1">
      <c r="A80" s="60" t="s">
        <v>102</v>
      </c>
      <c r="B80" s="18">
        <f>SUM(B22,B24,B36,B40,B46,B60,B62,B68,B70,B72,B74,B76,B78)</f>
        <v>626.2</v>
      </c>
      <c r="C80" s="19">
        <f aca="true" t="shared" si="14" ref="C80:I80">SUM(C22,C24,C36,C40,C46,C60,C62,C68,C70,C72,C74,C76,C78)</f>
        <v>1951</v>
      </c>
      <c r="D80" s="19">
        <f t="shared" si="14"/>
        <v>716.9000000000001</v>
      </c>
      <c r="E80" s="19">
        <f t="shared" si="14"/>
        <v>44</v>
      </c>
      <c r="F80" s="19">
        <f t="shared" si="14"/>
        <v>1.8</v>
      </c>
      <c r="G80" s="19">
        <f t="shared" si="14"/>
        <v>3716.0999999999995</v>
      </c>
      <c r="H80" s="47">
        <f t="shared" si="14"/>
        <v>28289.3</v>
      </c>
      <c r="I80" s="39">
        <f t="shared" si="14"/>
        <v>35345.3</v>
      </c>
    </row>
    <row r="81" spans="1:9" s="13" customFormat="1" ht="14.25" customHeight="1" thickBot="1">
      <c r="A81" s="61"/>
      <c r="B81" s="22">
        <f>B80/$I80*100</f>
        <v>1.771664125074621</v>
      </c>
      <c r="C81" s="23">
        <f aca="true" t="shared" si="15" ref="C81:H81">C80/$I80*100</f>
        <v>5.519828661802276</v>
      </c>
      <c r="D81" s="23">
        <f t="shared" si="15"/>
        <v>2.0282753293931584</v>
      </c>
      <c r="E81" s="23">
        <f t="shared" si="15"/>
        <v>0.12448614101450545</v>
      </c>
      <c r="F81" s="23">
        <f t="shared" si="15"/>
        <v>0.005092614859684315</v>
      </c>
      <c r="G81" s="23">
        <f t="shared" si="15"/>
        <v>10.513703377818265</v>
      </c>
      <c r="H81" s="53">
        <f t="shared" si="15"/>
        <v>80.03694975003748</v>
      </c>
      <c r="I81" s="45">
        <f>SUM(B81:H81)</f>
        <v>99.99999999999999</v>
      </c>
    </row>
    <row r="82" spans="1:9" ht="13.5" customHeight="1">
      <c r="A82" s="20" t="s">
        <v>6</v>
      </c>
      <c r="B82" s="21"/>
      <c r="C82" s="21"/>
      <c r="D82" s="21"/>
      <c r="E82" s="21"/>
      <c r="F82" s="21"/>
      <c r="G82" s="21"/>
      <c r="H82" s="21"/>
      <c r="I82" s="21"/>
    </row>
    <row r="83" ht="13.5" customHeight="1">
      <c r="A83" s="5" t="s">
        <v>44</v>
      </c>
    </row>
    <row r="84" ht="13.5" customHeight="1"/>
    <row r="85" spans="1:9" ht="13.5" customHeight="1">
      <c r="A85" s="62" t="s">
        <v>144</v>
      </c>
      <c r="B85" s="63"/>
      <c r="C85" s="63"/>
      <c r="D85" s="63"/>
      <c r="E85" s="63"/>
      <c r="F85" s="63"/>
      <c r="G85" s="63"/>
      <c r="H85" s="63"/>
      <c r="I85" s="63"/>
    </row>
    <row r="86" ht="13.5" customHeight="1"/>
    <row r="87" ht="13.5" customHeight="1"/>
    <row r="88" ht="13.5" customHeight="1"/>
    <row r="89" ht="13.5" customHeight="1"/>
  </sheetData>
  <sheetProtection/>
  <mergeCells count="40">
    <mergeCell ref="B4:I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76:A77"/>
    <mergeCell ref="A78:A79"/>
    <mergeCell ref="A80:A81"/>
    <mergeCell ref="A85:I85"/>
    <mergeCell ref="A64:A65"/>
    <mergeCell ref="A66:A67"/>
    <mergeCell ref="A68:A69"/>
    <mergeCell ref="A70:A71"/>
    <mergeCell ref="A72:A73"/>
    <mergeCell ref="A74:A7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1"/>
  <headerFooter alignWithMargins="0">
    <oddHeader>&amp;L&amp;"ＭＳ ゴシック,標準"平成27年版　環境統計集&amp;R&amp;"ＭＳ ゴシック,標準"3章 自然環境（湿地の保全）</oddHeader>
    <oddFooter>&amp;C&amp;"ＭＳ ゴシック,標準"162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5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5" customWidth="1"/>
    <col min="2" max="9" width="13.125" style="5" customWidth="1"/>
    <col min="10" max="16384" width="9.00390625" style="5" customWidth="1"/>
  </cols>
  <sheetData>
    <row r="1" spans="1:6" ht="30" customHeight="1">
      <c r="A1" s="14" t="s">
        <v>107</v>
      </c>
      <c r="B1" s="14"/>
      <c r="C1" s="14"/>
      <c r="D1" s="14"/>
      <c r="E1" s="14"/>
      <c r="F1" s="28"/>
    </row>
    <row r="2" spans="1:5" s="55" customFormat="1" ht="14.25" customHeight="1">
      <c r="A2" s="54"/>
      <c r="B2" s="54"/>
      <c r="C2" s="54"/>
      <c r="D2" s="54"/>
      <c r="E2" s="54"/>
    </row>
    <row r="3" spans="3:9" ht="14.25" customHeight="1" thickBot="1">
      <c r="C3" s="11"/>
      <c r="I3" s="12" t="s">
        <v>106</v>
      </c>
    </row>
    <row r="4" spans="1:9" ht="14.25" customHeight="1">
      <c r="A4" s="33"/>
      <c r="B4" s="65" t="s">
        <v>49</v>
      </c>
      <c r="C4" s="65"/>
      <c r="D4" s="65"/>
      <c r="E4" s="65"/>
      <c r="F4" s="65"/>
      <c r="G4" s="65"/>
      <c r="H4" s="65"/>
      <c r="I4" s="66"/>
    </row>
    <row r="5" spans="1:9" ht="14.25" customHeight="1">
      <c r="A5" s="34"/>
      <c r="B5" s="35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7" t="s">
        <v>105</v>
      </c>
      <c r="H5" s="46" t="s">
        <v>5</v>
      </c>
      <c r="I5" s="38" t="s">
        <v>102</v>
      </c>
    </row>
    <row r="6" spans="1:9" s="15" customFormat="1" ht="14.25" customHeight="1">
      <c r="A6" s="67" t="s">
        <v>7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47">
        <v>0</v>
      </c>
      <c r="I6" s="39">
        <v>0</v>
      </c>
    </row>
    <row r="7" spans="1:9" s="15" customFormat="1" ht="14.25" customHeight="1">
      <c r="A7" s="64"/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48">
        <v>0</v>
      </c>
      <c r="I7" s="40">
        <v>0</v>
      </c>
    </row>
    <row r="8" spans="1:9" s="13" customFormat="1" ht="14.25" customHeight="1">
      <c r="A8" s="56" t="s">
        <v>108</v>
      </c>
      <c r="B8" s="29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49">
        <v>0</v>
      </c>
      <c r="I8" s="41">
        <v>0</v>
      </c>
    </row>
    <row r="9" spans="1:9" s="13" customFormat="1" ht="14.25" customHeight="1">
      <c r="A9" s="57"/>
      <c r="B9" s="31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50">
        <v>0</v>
      </c>
      <c r="I9" s="42">
        <v>0</v>
      </c>
    </row>
    <row r="10" spans="1:9" s="13" customFormat="1" ht="14.25" customHeight="1">
      <c r="A10" s="58" t="s">
        <v>109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51">
        <v>0</v>
      </c>
      <c r="I10" s="43">
        <v>0</v>
      </c>
    </row>
    <row r="11" spans="1:9" s="13" customFormat="1" ht="14.25" customHeight="1">
      <c r="A11" s="64"/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48">
        <v>0</v>
      </c>
      <c r="I11" s="40">
        <v>0</v>
      </c>
    </row>
    <row r="12" spans="1:9" s="13" customFormat="1" ht="14.25" customHeight="1">
      <c r="A12" s="56" t="s">
        <v>110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49">
        <v>0</v>
      </c>
      <c r="I12" s="41">
        <v>0</v>
      </c>
    </row>
    <row r="13" spans="1:9" s="13" customFormat="1" ht="14.25" customHeight="1">
      <c r="A13" s="57"/>
      <c r="B13" s="3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50">
        <v>0</v>
      </c>
      <c r="I13" s="42">
        <v>0</v>
      </c>
    </row>
    <row r="14" spans="1:9" s="13" customFormat="1" ht="14.25" customHeight="1">
      <c r="A14" s="58" t="s">
        <v>111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51">
        <v>0</v>
      </c>
      <c r="I14" s="43">
        <v>0</v>
      </c>
    </row>
    <row r="15" spans="1:9" s="13" customFormat="1" ht="14.25" customHeight="1">
      <c r="A15" s="64"/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48">
        <v>0</v>
      </c>
      <c r="I15" s="40">
        <v>0</v>
      </c>
    </row>
    <row r="16" spans="1:9" s="13" customFormat="1" ht="14.25" customHeight="1">
      <c r="A16" s="56" t="s">
        <v>112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9">
        <v>0</v>
      </c>
      <c r="I16" s="41">
        <v>0</v>
      </c>
    </row>
    <row r="17" spans="1:9" s="13" customFormat="1" ht="14.25" customHeight="1">
      <c r="A17" s="57"/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50">
        <v>0</v>
      </c>
      <c r="I17" s="42">
        <v>0</v>
      </c>
    </row>
    <row r="18" spans="1:9" s="13" customFormat="1" ht="14.25" customHeight="1">
      <c r="A18" s="58" t="s">
        <v>113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51">
        <v>0</v>
      </c>
      <c r="I18" s="43">
        <v>0</v>
      </c>
    </row>
    <row r="19" spans="1:9" s="13" customFormat="1" ht="14.25" customHeight="1">
      <c r="A19" s="64"/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48">
        <v>0</v>
      </c>
      <c r="I19" s="40">
        <v>0</v>
      </c>
    </row>
    <row r="20" spans="1:9" s="13" customFormat="1" ht="14.25" customHeight="1">
      <c r="A20" s="56" t="s">
        <v>114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9">
        <v>0</v>
      </c>
      <c r="I20" s="41">
        <v>0</v>
      </c>
    </row>
    <row r="21" spans="1:9" s="13" customFormat="1" ht="14.25" customHeight="1">
      <c r="A21" s="57"/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50">
        <v>0</v>
      </c>
      <c r="I21" s="42">
        <v>0</v>
      </c>
    </row>
    <row r="22" spans="1:9" s="13" customFormat="1" ht="14.25" customHeight="1">
      <c r="A22" s="58" t="s">
        <v>115</v>
      </c>
      <c r="B22" s="26">
        <v>0</v>
      </c>
      <c r="C22" s="27">
        <v>0</v>
      </c>
      <c r="D22" s="27">
        <v>3.2</v>
      </c>
      <c r="E22" s="27">
        <v>0</v>
      </c>
      <c r="F22" s="27">
        <v>0</v>
      </c>
      <c r="G22" s="27">
        <v>13.7</v>
      </c>
      <c r="H22" s="51">
        <v>0</v>
      </c>
      <c r="I22" s="43">
        <f>SUM(B22:H22)</f>
        <v>16.9</v>
      </c>
    </row>
    <row r="23" spans="1:9" s="13" customFormat="1" ht="14.25" customHeight="1">
      <c r="A23" s="64"/>
      <c r="B23" s="24">
        <f aca="true" t="shared" si="0" ref="B23:H23">B22/$I22*100</f>
        <v>0</v>
      </c>
      <c r="C23" s="25">
        <f t="shared" si="0"/>
        <v>0</v>
      </c>
      <c r="D23" s="25">
        <f t="shared" si="0"/>
        <v>18.93491124260355</v>
      </c>
      <c r="E23" s="25">
        <f t="shared" si="0"/>
        <v>0</v>
      </c>
      <c r="F23" s="25">
        <f t="shared" si="0"/>
        <v>0</v>
      </c>
      <c r="G23" s="25">
        <f t="shared" si="0"/>
        <v>81.06508875739645</v>
      </c>
      <c r="H23" s="48">
        <f t="shared" si="0"/>
        <v>0</v>
      </c>
      <c r="I23" s="40">
        <f>SUM(B23:H23)</f>
        <v>100</v>
      </c>
    </row>
    <row r="24" spans="1:9" s="13" customFormat="1" ht="14.25" customHeight="1">
      <c r="A24" s="56" t="s">
        <v>116</v>
      </c>
      <c r="B24" s="29">
        <v>8.5</v>
      </c>
      <c r="C24" s="30">
        <v>66.2</v>
      </c>
      <c r="D24" s="30">
        <v>91.5</v>
      </c>
      <c r="E24" s="30">
        <v>16.3</v>
      </c>
      <c r="F24" s="30">
        <v>0</v>
      </c>
      <c r="G24" s="30">
        <v>344.5</v>
      </c>
      <c r="H24" s="49">
        <v>0</v>
      </c>
      <c r="I24" s="41">
        <f>SUM(B24:H24)</f>
        <v>527</v>
      </c>
    </row>
    <row r="25" spans="1:9" s="13" customFormat="1" ht="14.25" customHeight="1">
      <c r="A25" s="57"/>
      <c r="B25" s="31">
        <f>B24/$I24*100</f>
        <v>1.6129032258064515</v>
      </c>
      <c r="C25" s="32">
        <f aca="true" t="shared" si="1" ref="C25:H25">C24/$I24*100</f>
        <v>12.56166982922201</v>
      </c>
      <c r="D25" s="32">
        <f t="shared" si="1"/>
        <v>17.362428842504745</v>
      </c>
      <c r="E25" s="32">
        <f t="shared" si="1"/>
        <v>3.0929791271347247</v>
      </c>
      <c r="F25" s="32">
        <f t="shared" si="1"/>
        <v>0</v>
      </c>
      <c r="G25" s="32">
        <f t="shared" si="1"/>
        <v>65.37001897533207</v>
      </c>
      <c r="H25" s="50">
        <f t="shared" si="1"/>
        <v>0</v>
      </c>
      <c r="I25" s="42">
        <f>SUM(B25:H25)</f>
        <v>100</v>
      </c>
    </row>
    <row r="26" spans="1:9" s="13" customFormat="1" ht="14.25" customHeight="1">
      <c r="A26" s="58" t="s">
        <v>117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51">
        <v>0</v>
      </c>
      <c r="I26" s="43">
        <v>0</v>
      </c>
    </row>
    <row r="27" spans="1:9" s="13" customFormat="1" ht="14.25" customHeight="1">
      <c r="A27" s="64"/>
      <c r="B27" s="2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48">
        <v>0</v>
      </c>
      <c r="I27" s="40">
        <v>0</v>
      </c>
    </row>
    <row r="28" spans="1:9" s="13" customFormat="1" ht="14.25" customHeight="1">
      <c r="A28" s="56" t="s">
        <v>118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49">
        <v>0</v>
      </c>
      <c r="I28" s="41">
        <v>0</v>
      </c>
    </row>
    <row r="29" spans="1:9" s="13" customFormat="1" ht="14.25" customHeight="1">
      <c r="A29" s="57"/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50">
        <v>0</v>
      </c>
      <c r="I29" s="42">
        <v>0</v>
      </c>
    </row>
    <row r="30" spans="1:9" s="13" customFormat="1" ht="14.25" customHeight="1">
      <c r="A30" s="58" t="s">
        <v>119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51">
        <v>0</v>
      </c>
      <c r="I30" s="43">
        <v>0</v>
      </c>
    </row>
    <row r="31" spans="1:9" s="13" customFormat="1" ht="14.25" customHeight="1">
      <c r="A31" s="64"/>
      <c r="B31" s="24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48">
        <v>0</v>
      </c>
      <c r="I31" s="40">
        <v>0</v>
      </c>
    </row>
    <row r="32" spans="1:9" s="13" customFormat="1" ht="14.25" customHeight="1">
      <c r="A32" s="56" t="s">
        <v>120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49">
        <v>0</v>
      </c>
      <c r="I32" s="41">
        <v>0</v>
      </c>
    </row>
    <row r="33" spans="1:9" s="13" customFormat="1" ht="14.25" customHeight="1">
      <c r="A33" s="57"/>
      <c r="B33" s="31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50">
        <v>0</v>
      </c>
      <c r="I33" s="42">
        <v>0</v>
      </c>
    </row>
    <row r="34" spans="1:9" s="13" customFormat="1" ht="14.25" customHeight="1">
      <c r="A34" s="58" t="s">
        <v>121</v>
      </c>
      <c r="B34" s="26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51">
        <v>0</v>
      </c>
      <c r="I34" s="43">
        <v>0</v>
      </c>
    </row>
    <row r="35" spans="1:9" s="13" customFormat="1" ht="14.25" customHeight="1">
      <c r="A35" s="64"/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48">
        <v>0</v>
      </c>
      <c r="I35" s="40">
        <v>0</v>
      </c>
    </row>
    <row r="36" spans="1:9" s="13" customFormat="1" ht="14.25" customHeight="1">
      <c r="A36" s="56" t="s">
        <v>122</v>
      </c>
      <c r="B36" s="29">
        <v>0.5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49">
        <v>0</v>
      </c>
      <c r="I36" s="41">
        <f>SUM(B36:H36)</f>
        <v>0.5</v>
      </c>
    </row>
    <row r="37" spans="1:9" s="13" customFormat="1" ht="14.25" customHeight="1">
      <c r="A37" s="57"/>
      <c r="B37" s="31">
        <f aca="true" t="shared" si="2" ref="B37:H37">B36/$I36*100</f>
        <v>100</v>
      </c>
      <c r="C37" s="32">
        <f t="shared" si="2"/>
        <v>0</v>
      </c>
      <c r="D37" s="32">
        <f t="shared" si="2"/>
        <v>0</v>
      </c>
      <c r="E37" s="32">
        <f t="shared" si="2"/>
        <v>0</v>
      </c>
      <c r="F37" s="32">
        <f t="shared" si="2"/>
        <v>0</v>
      </c>
      <c r="G37" s="32">
        <f t="shared" si="2"/>
        <v>0</v>
      </c>
      <c r="H37" s="50">
        <f t="shared" si="2"/>
        <v>0</v>
      </c>
      <c r="I37" s="42">
        <f>SUM(B37:H37)</f>
        <v>100</v>
      </c>
    </row>
    <row r="38" spans="1:9" s="13" customFormat="1" ht="14.25" customHeight="1">
      <c r="A38" s="58" t="s">
        <v>123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51">
        <v>0</v>
      </c>
      <c r="I38" s="43">
        <v>0</v>
      </c>
    </row>
    <row r="39" spans="1:9" s="13" customFormat="1" ht="14.25" customHeight="1">
      <c r="A39" s="64"/>
      <c r="B39" s="24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48">
        <v>0</v>
      </c>
      <c r="I39" s="40">
        <v>0</v>
      </c>
    </row>
    <row r="40" spans="1:9" s="13" customFormat="1" ht="14.25" customHeight="1">
      <c r="A40" s="56" t="s">
        <v>124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2.8</v>
      </c>
      <c r="H40" s="49">
        <v>0</v>
      </c>
      <c r="I40" s="41">
        <f>SUM(B40:H40)</f>
        <v>2.8</v>
      </c>
    </row>
    <row r="41" spans="1:9" s="13" customFormat="1" ht="14.25" customHeight="1">
      <c r="A41" s="57"/>
      <c r="B41" s="31">
        <f aca="true" t="shared" si="3" ref="B41:H41">B40/$I40*100</f>
        <v>0</v>
      </c>
      <c r="C41" s="32">
        <f t="shared" si="3"/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100</v>
      </c>
      <c r="H41" s="50">
        <f t="shared" si="3"/>
        <v>0</v>
      </c>
      <c r="I41" s="42">
        <f>SUM(B41:H41)</f>
        <v>100</v>
      </c>
    </row>
    <row r="42" spans="1:9" s="13" customFormat="1" ht="14.25" customHeight="1">
      <c r="A42" s="58" t="s">
        <v>125</v>
      </c>
      <c r="B42" s="26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51">
        <v>0</v>
      </c>
      <c r="I42" s="43">
        <v>0</v>
      </c>
    </row>
    <row r="43" spans="1:9" s="13" customFormat="1" ht="14.25" customHeight="1">
      <c r="A43" s="64"/>
      <c r="B43" s="24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48">
        <v>0</v>
      </c>
      <c r="I43" s="40">
        <v>0</v>
      </c>
    </row>
    <row r="44" spans="1:9" s="13" customFormat="1" ht="14.25" customHeight="1">
      <c r="A44" s="56" t="s">
        <v>126</v>
      </c>
      <c r="B44" s="29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49">
        <v>0</v>
      </c>
      <c r="I44" s="41">
        <v>0</v>
      </c>
    </row>
    <row r="45" spans="1:9" s="13" customFormat="1" ht="14.25" customHeight="1">
      <c r="A45" s="57"/>
      <c r="B45" s="31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50">
        <v>0</v>
      </c>
      <c r="I45" s="42">
        <v>0</v>
      </c>
    </row>
    <row r="46" spans="1:9" s="13" customFormat="1" ht="14.25" customHeight="1">
      <c r="A46" s="58" t="s">
        <v>127</v>
      </c>
      <c r="B46" s="26">
        <v>0.4</v>
      </c>
      <c r="C46" s="27">
        <v>79.1</v>
      </c>
      <c r="D46" s="27">
        <v>0</v>
      </c>
      <c r="E46" s="27">
        <v>0</v>
      </c>
      <c r="F46" s="27">
        <v>0</v>
      </c>
      <c r="G46" s="27">
        <v>34.4</v>
      </c>
      <c r="H46" s="51">
        <v>0</v>
      </c>
      <c r="I46" s="43">
        <f>SUM(B46:H46)</f>
        <v>113.9</v>
      </c>
    </row>
    <row r="47" spans="1:9" s="13" customFormat="1" ht="14.25" customHeight="1">
      <c r="A47" s="64"/>
      <c r="B47" s="24">
        <f aca="true" t="shared" si="4" ref="B47:H47">B46/$I46*100</f>
        <v>0.35118525021949076</v>
      </c>
      <c r="C47" s="25">
        <f t="shared" si="4"/>
        <v>69.44688323090429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30.201931518876208</v>
      </c>
      <c r="H47" s="48">
        <f t="shared" si="4"/>
        <v>0</v>
      </c>
      <c r="I47" s="40">
        <f>SUM(B47:H47)</f>
        <v>99.99999999999999</v>
      </c>
    </row>
    <row r="48" spans="1:9" s="13" customFormat="1" ht="14.25" customHeight="1">
      <c r="A48" s="56" t="s">
        <v>128</v>
      </c>
      <c r="B48" s="29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49">
        <v>0</v>
      </c>
      <c r="I48" s="41">
        <v>0</v>
      </c>
    </row>
    <row r="49" spans="1:9" s="13" customFormat="1" ht="14.25" customHeight="1">
      <c r="A49" s="57"/>
      <c r="B49" s="31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50">
        <v>0</v>
      </c>
      <c r="I49" s="42">
        <v>0</v>
      </c>
    </row>
    <row r="50" spans="1:9" s="13" customFormat="1" ht="14.25" customHeight="1">
      <c r="A50" s="58" t="s">
        <v>129</v>
      </c>
      <c r="B50" s="26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51">
        <v>0</v>
      </c>
      <c r="I50" s="43">
        <v>0</v>
      </c>
    </row>
    <row r="51" spans="1:9" s="13" customFormat="1" ht="14.25" customHeight="1">
      <c r="A51" s="64"/>
      <c r="B51" s="24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48">
        <v>0</v>
      </c>
      <c r="I51" s="40">
        <v>0</v>
      </c>
    </row>
    <row r="52" spans="1:9" s="13" customFormat="1" ht="14.25" customHeight="1">
      <c r="A52" s="56" t="s">
        <v>130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49">
        <v>0</v>
      </c>
      <c r="I52" s="41">
        <v>0</v>
      </c>
    </row>
    <row r="53" spans="1:9" s="13" customFormat="1" ht="14.25" customHeight="1">
      <c r="A53" s="57"/>
      <c r="B53" s="31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50">
        <v>0</v>
      </c>
      <c r="I53" s="42">
        <v>0</v>
      </c>
    </row>
    <row r="54" spans="1:9" s="13" customFormat="1" ht="14.25" customHeight="1">
      <c r="A54" s="58" t="s">
        <v>131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51">
        <v>0</v>
      </c>
      <c r="I54" s="43">
        <v>0</v>
      </c>
    </row>
    <row r="55" spans="1:9" s="13" customFormat="1" ht="14.25" customHeight="1">
      <c r="A55" s="64"/>
      <c r="B55" s="24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48">
        <v>0</v>
      </c>
      <c r="I55" s="40">
        <v>0</v>
      </c>
    </row>
    <row r="56" spans="1:9" s="13" customFormat="1" ht="14.25" customHeight="1">
      <c r="A56" s="56" t="s">
        <v>132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49">
        <v>0</v>
      </c>
      <c r="I56" s="41">
        <v>0</v>
      </c>
    </row>
    <row r="57" spans="1:9" s="13" customFormat="1" ht="14.25" customHeight="1">
      <c r="A57" s="57"/>
      <c r="B57" s="31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50">
        <v>0</v>
      </c>
      <c r="I57" s="42">
        <v>0</v>
      </c>
    </row>
    <row r="58" spans="1:9" s="13" customFormat="1" ht="14.25" customHeight="1">
      <c r="A58" s="58" t="s">
        <v>133</v>
      </c>
      <c r="B58" s="26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51">
        <v>0</v>
      </c>
      <c r="I58" s="43">
        <v>0</v>
      </c>
    </row>
    <row r="59" spans="1:9" s="13" customFormat="1" ht="14.25" customHeight="1">
      <c r="A59" s="64"/>
      <c r="B59" s="24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48">
        <v>0</v>
      </c>
      <c r="I59" s="40">
        <v>0</v>
      </c>
    </row>
    <row r="60" spans="1:9" s="13" customFormat="1" ht="14.25" customHeight="1">
      <c r="A60" s="56" t="s">
        <v>134</v>
      </c>
      <c r="B60" s="29">
        <v>0</v>
      </c>
      <c r="C60" s="30">
        <v>116.3</v>
      </c>
      <c r="D60" s="30">
        <v>0</v>
      </c>
      <c r="E60" s="30">
        <v>0.8</v>
      </c>
      <c r="F60" s="30">
        <v>0</v>
      </c>
      <c r="G60" s="30">
        <v>1.4</v>
      </c>
      <c r="H60" s="49">
        <v>0</v>
      </c>
      <c r="I60" s="41">
        <f>SUM(B60:H60)</f>
        <v>118.5</v>
      </c>
    </row>
    <row r="61" spans="1:9" s="13" customFormat="1" ht="14.25" customHeight="1">
      <c r="A61" s="57"/>
      <c r="B61" s="31">
        <f aca="true" t="shared" si="5" ref="B61:H61">B60/$I60*100</f>
        <v>0</v>
      </c>
      <c r="C61" s="32">
        <f t="shared" si="5"/>
        <v>98.14345991561181</v>
      </c>
      <c r="D61" s="32">
        <f t="shared" si="5"/>
        <v>0</v>
      </c>
      <c r="E61" s="32">
        <f t="shared" si="5"/>
        <v>0.6751054852320675</v>
      </c>
      <c r="F61" s="32">
        <f t="shared" si="5"/>
        <v>0</v>
      </c>
      <c r="G61" s="32">
        <f t="shared" si="5"/>
        <v>1.1814345991561181</v>
      </c>
      <c r="H61" s="50">
        <f t="shared" si="5"/>
        <v>0</v>
      </c>
      <c r="I61" s="42">
        <f>SUM(B61:H61)</f>
        <v>100</v>
      </c>
    </row>
    <row r="62" spans="1:9" s="13" customFormat="1" ht="14.25" customHeight="1">
      <c r="A62" s="58" t="s">
        <v>135</v>
      </c>
      <c r="B62" s="26">
        <v>0</v>
      </c>
      <c r="C62" s="27">
        <v>41.3</v>
      </c>
      <c r="D62" s="27">
        <v>0</v>
      </c>
      <c r="E62" s="27">
        <v>0</v>
      </c>
      <c r="F62" s="27">
        <v>0</v>
      </c>
      <c r="G62" s="27">
        <v>0</v>
      </c>
      <c r="H62" s="51">
        <v>0</v>
      </c>
      <c r="I62" s="43">
        <f>SUM(B62:H62)</f>
        <v>41.3</v>
      </c>
    </row>
    <row r="63" spans="1:9" s="13" customFormat="1" ht="14.25" customHeight="1">
      <c r="A63" s="64"/>
      <c r="B63" s="24">
        <f aca="true" t="shared" si="6" ref="B63:H63">B62/$I62*100</f>
        <v>0</v>
      </c>
      <c r="C63" s="25">
        <f t="shared" si="6"/>
        <v>100</v>
      </c>
      <c r="D63" s="25">
        <f t="shared" si="6"/>
        <v>0</v>
      </c>
      <c r="E63" s="25">
        <f t="shared" si="6"/>
        <v>0</v>
      </c>
      <c r="F63" s="25">
        <f t="shared" si="6"/>
        <v>0</v>
      </c>
      <c r="G63" s="25">
        <f t="shared" si="6"/>
        <v>0</v>
      </c>
      <c r="H63" s="48">
        <f t="shared" si="6"/>
        <v>0</v>
      </c>
      <c r="I63" s="40">
        <f>SUM(B63:H63)</f>
        <v>100</v>
      </c>
    </row>
    <row r="64" spans="1:9" s="13" customFormat="1" ht="14.25" customHeight="1">
      <c r="A64" s="56" t="s">
        <v>136</v>
      </c>
      <c r="B64" s="29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49">
        <v>0</v>
      </c>
      <c r="I64" s="41">
        <v>0</v>
      </c>
    </row>
    <row r="65" spans="1:9" s="13" customFormat="1" ht="14.25" customHeight="1">
      <c r="A65" s="57"/>
      <c r="B65" s="31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50">
        <v>0</v>
      </c>
      <c r="I65" s="42">
        <v>0</v>
      </c>
    </row>
    <row r="66" spans="1:9" s="13" customFormat="1" ht="14.25" customHeight="1">
      <c r="A66" s="58" t="s">
        <v>137</v>
      </c>
      <c r="B66" s="26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51">
        <v>0</v>
      </c>
      <c r="I66" s="43">
        <v>0</v>
      </c>
    </row>
    <row r="67" spans="1:9" s="13" customFormat="1" ht="14.25" customHeight="1">
      <c r="A67" s="64"/>
      <c r="B67" s="24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48">
        <v>0</v>
      </c>
      <c r="I67" s="40">
        <v>0</v>
      </c>
    </row>
    <row r="68" spans="1:9" s="13" customFormat="1" ht="14.25" customHeight="1">
      <c r="A68" s="56" t="s">
        <v>138</v>
      </c>
      <c r="B68" s="29">
        <v>0</v>
      </c>
      <c r="C68" s="30">
        <v>0</v>
      </c>
      <c r="D68" s="30">
        <v>7.2</v>
      </c>
      <c r="E68" s="30">
        <v>3.4</v>
      </c>
      <c r="F68" s="30">
        <v>0</v>
      </c>
      <c r="G68" s="30">
        <v>19.1</v>
      </c>
      <c r="H68" s="49">
        <v>3.8</v>
      </c>
      <c r="I68" s="41">
        <f aca="true" t="shared" si="7" ref="I68:I78">SUM(B68:H68)</f>
        <v>33.5</v>
      </c>
    </row>
    <row r="69" spans="1:9" s="13" customFormat="1" ht="14.25" customHeight="1">
      <c r="A69" s="57"/>
      <c r="B69" s="31">
        <f aca="true" t="shared" si="8" ref="B69:H69">B68/$I68*100</f>
        <v>0</v>
      </c>
      <c r="C69" s="32">
        <f t="shared" si="8"/>
        <v>0</v>
      </c>
      <c r="D69" s="32">
        <f t="shared" si="8"/>
        <v>21.492537313432834</v>
      </c>
      <c r="E69" s="32">
        <f t="shared" si="8"/>
        <v>10.149253731343283</v>
      </c>
      <c r="F69" s="32">
        <f t="shared" si="8"/>
        <v>0</v>
      </c>
      <c r="G69" s="32">
        <f t="shared" si="8"/>
        <v>57.01492537313433</v>
      </c>
      <c r="H69" s="50">
        <f t="shared" si="8"/>
        <v>11.343283582089551</v>
      </c>
      <c r="I69" s="42">
        <f t="shared" si="7"/>
        <v>100</v>
      </c>
    </row>
    <row r="70" spans="1:9" s="13" customFormat="1" ht="14.25" customHeight="1">
      <c r="A70" s="58" t="s">
        <v>139</v>
      </c>
      <c r="B70" s="26">
        <v>0</v>
      </c>
      <c r="C70" s="27">
        <v>0</v>
      </c>
      <c r="D70" s="27">
        <v>0</v>
      </c>
      <c r="E70" s="27">
        <v>0</v>
      </c>
      <c r="F70" s="27">
        <v>0</v>
      </c>
      <c r="G70" s="27">
        <v>153.2</v>
      </c>
      <c r="H70" s="51">
        <v>0</v>
      </c>
      <c r="I70" s="43">
        <f t="shared" si="7"/>
        <v>153.2</v>
      </c>
    </row>
    <row r="71" spans="1:9" s="13" customFormat="1" ht="14.25" customHeight="1">
      <c r="A71" s="64"/>
      <c r="B71" s="24">
        <f aca="true" t="shared" si="9" ref="B71:H71">B70/$I70*100</f>
        <v>0</v>
      </c>
      <c r="C71" s="25">
        <f t="shared" si="9"/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100</v>
      </c>
      <c r="H71" s="48">
        <f t="shared" si="9"/>
        <v>0</v>
      </c>
      <c r="I71" s="40">
        <f t="shared" si="7"/>
        <v>100</v>
      </c>
    </row>
    <row r="72" spans="1:9" s="13" customFormat="1" ht="14.25" customHeight="1">
      <c r="A72" s="56" t="s">
        <v>140</v>
      </c>
      <c r="B72" s="29">
        <v>0</v>
      </c>
      <c r="C72" s="30">
        <v>1.2</v>
      </c>
      <c r="D72" s="30">
        <v>0</v>
      </c>
      <c r="E72" s="30">
        <v>0</v>
      </c>
      <c r="F72" s="30">
        <v>0</v>
      </c>
      <c r="G72" s="30">
        <v>131.8</v>
      </c>
      <c r="H72" s="49">
        <v>0</v>
      </c>
      <c r="I72" s="41">
        <f t="shared" si="7"/>
        <v>133</v>
      </c>
    </row>
    <row r="73" spans="1:9" s="13" customFormat="1" ht="14.25" customHeight="1">
      <c r="A73" s="57"/>
      <c r="B73" s="31">
        <f aca="true" t="shared" si="10" ref="B73:H73">B72/$I72*100</f>
        <v>0</v>
      </c>
      <c r="C73" s="32">
        <f t="shared" si="10"/>
        <v>0.9022556390977442</v>
      </c>
      <c r="D73" s="32">
        <f t="shared" si="10"/>
        <v>0</v>
      </c>
      <c r="E73" s="32">
        <f t="shared" si="10"/>
        <v>0</v>
      </c>
      <c r="F73" s="32">
        <f t="shared" si="10"/>
        <v>0</v>
      </c>
      <c r="G73" s="32">
        <f t="shared" si="10"/>
        <v>99.09774436090227</v>
      </c>
      <c r="H73" s="50">
        <f t="shared" si="10"/>
        <v>0</v>
      </c>
      <c r="I73" s="42">
        <f t="shared" si="7"/>
        <v>100.00000000000001</v>
      </c>
    </row>
    <row r="74" spans="1:9" s="13" customFormat="1" ht="14.25" customHeight="1">
      <c r="A74" s="58" t="s">
        <v>141</v>
      </c>
      <c r="B74" s="26">
        <v>21.6</v>
      </c>
      <c r="C74" s="27">
        <v>187.3</v>
      </c>
      <c r="D74" s="27">
        <v>70.4</v>
      </c>
      <c r="E74" s="27">
        <v>0</v>
      </c>
      <c r="F74" s="27">
        <v>0</v>
      </c>
      <c r="G74" s="27">
        <v>99.5</v>
      </c>
      <c r="H74" s="51">
        <v>0</v>
      </c>
      <c r="I74" s="43">
        <f t="shared" si="7"/>
        <v>378.8</v>
      </c>
    </row>
    <row r="75" spans="1:9" s="13" customFormat="1" ht="14.25" customHeight="1">
      <c r="A75" s="64"/>
      <c r="B75" s="24">
        <f aca="true" t="shared" si="11" ref="B75:H75">B74/$I74*100</f>
        <v>5.702217529039071</v>
      </c>
      <c r="C75" s="25">
        <f t="shared" si="11"/>
        <v>49.445617740232315</v>
      </c>
      <c r="D75" s="25">
        <f t="shared" si="11"/>
        <v>18.585005279831044</v>
      </c>
      <c r="E75" s="25">
        <f t="shared" si="11"/>
        <v>0</v>
      </c>
      <c r="F75" s="25">
        <f t="shared" si="11"/>
        <v>0</v>
      </c>
      <c r="G75" s="25">
        <f t="shared" si="11"/>
        <v>26.26715945089757</v>
      </c>
      <c r="H75" s="48">
        <f t="shared" si="11"/>
        <v>0</v>
      </c>
      <c r="I75" s="40">
        <f t="shared" si="7"/>
        <v>100</v>
      </c>
    </row>
    <row r="76" spans="1:9" s="13" customFormat="1" ht="14.25" customHeight="1">
      <c r="A76" s="56" t="s">
        <v>142</v>
      </c>
      <c r="B76" s="29">
        <v>595.2</v>
      </c>
      <c r="C76" s="30">
        <v>1459.6</v>
      </c>
      <c r="D76" s="30">
        <v>544.6</v>
      </c>
      <c r="E76" s="30">
        <v>23.5</v>
      </c>
      <c r="F76" s="30">
        <v>1.8</v>
      </c>
      <c r="G76" s="30">
        <v>2915.7</v>
      </c>
      <c r="H76" s="49">
        <v>50.5</v>
      </c>
      <c r="I76" s="41">
        <f t="shared" si="7"/>
        <v>5590.9</v>
      </c>
    </row>
    <row r="77" spans="1:9" s="13" customFormat="1" ht="14.25" customHeight="1">
      <c r="A77" s="57"/>
      <c r="B77" s="31">
        <f aca="true" t="shared" si="12" ref="B77:H77">B76/$I76*100</f>
        <v>10.645870968895887</v>
      </c>
      <c r="C77" s="32">
        <f t="shared" si="12"/>
        <v>26.10670911660019</v>
      </c>
      <c r="D77" s="32">
        <f t="shared" si="12"/>
        <v>9.740828846876175</v>
      </c>
      <c r="E77" s="32">
        <f t="shared" si="12"/>
        <v>0.42032588670875887</v>
      </c>
      <c r="F77" s="32">
        <f t="shared" si="12"/>
        <v>0.032195174301096426</v>
      </c>
      <c r="G77" s="32">
        <f t="shared" si="12"/>
        <v>52.1508165053927</v>
      </c>
      <c r="H77" s="50">
        <f t="shared" si="12"/>
        <v>0.9032535012252053</v>
      </c>
      <c r="I77" s="42">
        <f t="shared" si="7"/>
        <v>100.00000000000001</v>
      </c>
    </row>
    <row r="78" spans="1:9" s="13" customFormat="1" ht="14.25" customHeight="1">
      <c r="A78" s="58" t="s">
        <v>143</v>
      </c>
      <c r="B78" s="26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51">
        <v>28235</v>
      </c>
      <c r="I78" s="43">
        <f t="shared" si="7"/>
        <v>28235</v>
      </c>
    </row>
    <row r="79" spans="1:9" s="13" customFormat="1" ht="14.25" customHeight="1">
      <c r="A79" s="59"/>
      <c r="B79" s="16">
        <f aca="true" t="shared" si="13" ref="B79:H79">B78/$I78*100</f>
        <v>0</v>
      </c>
      <c r="C79" s="17">
        <f t="shared" si="13"/>
        <v>0</v>
      </c>
      <c r="D79" s="17">
        <f t="shared" si="13"/>
        <v>0</v>
      </c>
      <c r="E79" s="17">
        <f t="shared" si="13"/>
        <v>0</v>
      </c>
      <c r="F79" s="17">
        <f t="shared" si="13"/>
        <v>0</v>
      </c>
      <c r="G79" s="17">
        <f t="shared" si="13"/>
        <v>0</v>
      </c>
      <c r="H79" s="52">
        <f t="shared" si="13"/>
        <v>100</v>
      </c>
      <c r="I79" s="44">
        <f>SUM(B79:H79)</f>
        <v>100</v>
      </c>
    </row>
    <row r="80" spans="1:9" s="13" customFormat="1" ht="14.25" customHeight="1">
      <c r="A80" s="60" t="s">
        <v>102</v>
      </c>
      <c r="B80" s="18">
        <f>SUM(B22,B24,B36,B40,B46,B60,B62,B68,B70,B72,B74,B76,B78)</f>
        <v>626.2</v>
      </c>
      <c r="C80" s="19">
        <f aca="true" t="shared" si="14" ref="C80:I80">SUM(C22,C24,C36,C40,C46,C60,C62,C68,C70,C72,C74,C76,C78)</f>
        <v>1951</v>
      </c>
      <c r="D80" s="19">
        <f t="shared" si="14"/>
        <v>716.9000000000001</v>
      </c>
      <c r="E80" s="19">
        <f t="shared" si="14"/>
        <v>44</v>
      </c>
      <c r="F80" s="19">
        <f t="shared" si="14"/>
        <v>1.8</v>
      </c>
      <c r="G80" s="19">
        <f t="shared" si="14"/>
        <v>3716.0999999999995</v>
      </c>
      <c r="H80" s="47">
        <f t="shared" si="14"/>
        <v>28289.3</v>
      </c>
      <c r="I80" s="39">
        <f t="shared" si="14"/>
        <v>35345.3</v>
      </c>
    </row>
    <row r="81" spans="1:9" s="13" customFormat="1" ht="14.25" customHeight="1" thickBot="1">
      <c r="A81" s="61"/>
      <c r="B81" s="22">
        <f>B80/$I80*100</f>
        <v>1.771664125074621</v>
      </c>
      <c r="C81" s="23">
        <f aca="true" t="shared" si="15" ref="C81:H81">C80/$I80*100</f>
        <v>5.519828661802276</v>
      </c>
      <c r="D81" s="23">
        <f t="shared" si="15"/>
        <v>2.0282753293931584</v>
      </c>
      <c r="E81" s="23">
        <f t="shared" si="15"/>
        <v>0.12448614101450545</v>
      </c>
      <c r="F81" s="23">
        <f t="shared" si="15"/>
        <v>0.005092614859684315</v>
      </c>
      <c r="G81" s="23">
        <f t="shared" si="15"/>
        <v>10.513703377818265</v>
      </c>
      <c r="H81" s="53">
        <f t="shared" si="15"/>
        <v>80.03694975003748</v>
      </c>
      <c r="I81" s="45">
        <f>SUM(B81:H81)</f>
        <v>99.99999999999999</v>
      </c>
    </row>
    <row r="82" spans="1:9" ht="13.5" customHeight="1">
      <c r="A82" s="20" t="s">
        <v>6</v>
      </c>
      <c r="B82" s="21"/>
      <c r="C82" s="21"/>
      <c r="D82" s="21"/>
      <c r="E82" s="21"/>
      <c r="F82" s="21"/>
      <c r="G82" s="21"/>
      <c r="H82" s="21"/>
      <c r="I82" s="21"/>
    </row>
    <row r="83" ht="13.5" customHeight="1">
      <c r="A83" s="5" t="s">
        <v>44</v>
      </c>
    </row>
    <row r="84" ht="13.5" customHeight="1"/>
    <row r="85" spans="1:9" ht="13.5" customHeight="1">
      <c r="A85" s="62" t="s">
        <v>144</v>
      </c>
      <c r="B85" s="63"/>
      <c r="C85" s="63"/>
      <c r="D85" s="63"/>
      <c r="E85" s="63"/>
      <c r="F85" s="63"/>
      <c r="G85" s="63"/>
      <c r="H85" s="63"/>
      <c r="I85" s="63"/>
    </row>
    <row r="86" ht="13.5" customHeight="1"/>
    <row r="87" ht="13.5" customHeight="1"/>
    <row r="88" ht="13.5" customHeight="1"/>
    <row r="89" ht="13.5" customHeight="1"/>
  </sheetData>
  <sheetProtection/>
  <mergeCells count="40">
    <mergeCell ref="B4:I4"/>
    <mergeCell ref="A85:I8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56:A57"/>
    <mergeCell ref="A34:A35"/>
    <mergeCell ref="A36:A37"/>
    <mergeCell ref="A38:A39"/>
    <mergeCell ref="A40:A41"/>
    <mergeCell ref="A42:A43"/>
    <mergeCell ref="A44:A45"/>
    <mergeCell ref="A80:A81"/>
    <mergeCell ref="A68:A69"/>
    <mergeCell ref="A70:A71"/>
    <mergeCell ref="A72:A73"/>
    <mergeCell ref="A74:A75"/>
    <mergeCell ref="A46:A47"/>
    <mergeCell ref="A48:A49"/>
    <mergeCell ref="A50:A51"/>
    <mergeCell ref="A52:A53"/>
    <mergeCell ref="A54:A55"/>
    <mergeCell ref="A76:A77"/>
    <mergeCell ref="A78:A79"/>
    <mergeCell ref="A58:A59"/>
    <mergeCell ref="A60:A61"/>
    <mergeCell ref="A62:A63"/>
    <mergeCell ref="A64:A65"/>
    <mergeCell ref="A66:A6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1"/>
  <headerFooter alignWithMargins="0">
    <oddHeader>&amp;L&amp;"ＭＳ ゴシック,標準"平成26年版　環境統計集&amp;R&amp;"ＭＳ ゴシック,標準"3章 自然環境（湿地の保全）</oddHeader>
    <oddFooter>&amp;C&amp;"ＭＳ ゴシック,標準"162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B9" sqref="B9"/>
    </sheetView>
  </sheetViews>
  <sheetFormatPr defaultColWidth="9.00390625" defaultRowHeight="13.5"/>
  <cols>
    <col min="1" max="1" width="13.50390625" style="1" customWidth="1"/>
    <col min="2" max="9" width="12.625" style="1" customWidth="1"/>
    <col min="10" max="16384" width="9.00390625" style="1" customWidth="1"/>
  </cols>
  <sheetData>
    <row r="1" spans="1:4" ht="14.25">
      <c r="A1" s="1" t="s">
        <v>104</v>
      </c>
      <c r="C1" s="2"/>
      <c r="D1" s="10"/>
    </row>
    <row r="2" spans="3:9" ht="13.5">
      <c r="C2" s="2"/>
      <c r="I2" s="3" t="s">
        <v>46</v>
      </c>
    </row>
    <row r="3" spans="1:9" ht="13.5">
      <c r="A3" s="4" t="s">
        <v>47</v>
      </c>
      <c r="B3" s="68" t="s">
        <v>49</v>
      </c>
      <c r="C3" s="68"/>
      <c r="D3" s="68"/>
      <c r="E3" s="68"/>
      <c r="F3" s="68"/>
      <c r="G3" s="68"/>
      <c r="H3" s="68"/>
      <c r="I3" s="68"/>
    </row>
    <row r="4" spans="1:9" s="5" customFormat="1" ht="27">
      <c r="A4" s="4" t="s">
        <v>103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48</v>
      </c>
      <c r="H4" s="4" t="s">
        <v>5</v>
      </c>
      <c r="I4" s="4" t="s">
        <v>102</v>
      </c>
    </row>
    <row r="5" spans="1:9" s="7" customFormat="1" ht="27">
      <c r="A5" s="6" t="s">
        <v>7</v>
      </c>
      <c r="B5" s="4" t="s">
        <v>50</v>
      </c>
      <c r="C5" s="4" t="s">
        <v>50</v>
      </c>
      <c r="D5" s="4" t="s">
        <v>50</v>
      </c>
      <c r="E5" s="4" t="s">
        <v>50</v>
      </c>
      <c r="F5" s="4" t="s">
        <v>50</v>
      </c>
      <c r="G5" s="4" t="s">
        <v>50</v>
      </c>
      <c r="H5" s="4" t="s">
        <v>50</v>
      </c>
      <c r="I5" s="4" t="s">
        <v>50</v>
      </c>
    </row>
    <row r="6" spans="1:9" ht="27">
      <c r="A6" s="6" t="s">
        <v>8</v>
      </c>
      <c r="B6" s="4" t="s">
        <v>50</v>
      </c>
      <c r="C6" s="4" t="s">
        <v>50</v>
      </c>
      <c r="D6" s="4" t="s">
        <v>50</v>
      </c>
      <c r="E6" s="4" t="s">
        <v>50</v>
      </c>
      <c r="F6" s="4" t="s">
        <v>50</v>
      </c>
      <c r="G6" s="4" t="s">
        <v>50</v>
      </c>
      <c r="H6" s="4" t="s">
        <v>50</v>
      </c>
      <c r="I6" s="4" t="s">
        <v>50</v>
      </c>
    </row>
    <row r="7" spans="1:9" ht="27">
      <c r="A7" s="6" t="s">
        <v>9</v>
      </c>
      <c r="B7" s="4" t="s">
        <v>50</v>
      </c>
      <c r="C7" s="4" t="s">
        <v>50</v>
      </c>
      <c r="D7" s="4" t="s">
        <v>50</v>
      </c>
      <c r="E7" s="4" t="s">
        <v>50</v>
      </c>
      <c r="F7" s="4" t="s">
        <v>50</v>
      </c>
      <c r="G7" s="4" t="s">
        <v>50</v>
      </c>
      <c r="H7" s="4" t="s">
        <v>50</v>
      </c>
      <c r="I7" s="4" t="s">
        <v>50</v>
      </c>
    </row>
    <row r="8" spans="1:9" ht="27">
      <c r="A8" s="6" t="s">
        <v>10</v>
      </c>
      <c r="B8" s="4" t="s">
        <v>50</v>
      </c>
      <c r="C8" s="4" t="s">
        <v>50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</row>
    <row r="9" spans="1:9" ht="27">
      <c r="A9" s="6" t="s">
        <v>11</v>
      </c>
      <c r="B9" s="4" t="s">
        <v>50</v>
      </c>
      <c r="C9" s="4" t="s">
        <v>50</v>
      </c>
      <c r="D9" s="4" t="s">
        <v>50</v>
      </c>
      <c r="E9" s="4" t="s">
        <v>50</v>
      </c>
      <c r="F9" s="4" t="s">
        <v>50</v>
      </c>
      <c r="G9" s="4" t="s">
        <v>50</v>
      </c>
      <c r="H9" s="4" t="s">
        <v>50</v>
      </c>
      <c r="I9" s="4" t="s">
        <v>50</v>
      </c>
    </row>
    <row r="10" spans="1:9" ht="27">
      <c r="A10" s="6" t="s">
        <v>12</v>
      </c>
      <c r="B10" s="4" t="s">
        <v>50</v>
      </c>
      <c r="C10" s="4" t="s">
        <v>50</v>
      </c>
      <c r="D10" s="4" t="s">
        <v>50</v>
      </c>
      <c r="E10" s="4" t="s">
        <v>50</v>
      </c>
      <c r="F10" s="4" t="s">
        <v>50</v>
      </c>
      <c r="G10" s="4" t="s">
        <v>50</v>
      </c>
      <c r="H10" s="4" t="s">
        <v>50</v>
      </c>
      <c r="I10" s="4" t="s">
        <v>50</v>
      </c>
    </row>
    <row r="11" spans="1:9" ht="27">
      <c r="A11" s="6" t="s">
        <v>13</v>
      </c>
      <c r="B11" s="4" t="s">
        <v>50</v>
      </c>
      <c r="C11" s="4" t="s">
        <v>50</v>
      </c>
      <c r="D11" s="4" t="s">
        <v>50</v>
      </c>
      <c r="E11" s="4" t="s">
        <v>50</v>
      </c>
      <c r="F11" s="4" t="s">
        <v>50</v>
      </c>
      <c r="G11" s="4" t="s">
        <v>50</v>
      </c>
      <c r="H11" s="4" t="s">
        <v>50</v>
      </c>
      <c r="I11" s="4" t="s">
        <v>50</v>
      </c>
    </row>
    <row r="12" spans="1:9" ht="27">
      <c r="A12" s="6" t="s">
        <v>14</v>
      </c>
      <c r="B12" s="4" t="s">
        <v>50</v>
      </c>
      <c r="C12" s="4" t="s">
        <v>50</v>
      </c>
      <c r="D12" s="4" t="s">
        <v>50</v>
      </c>
      <c r="E12" s="4" t="s">
        <v>50</v>
      </c>
      <c r="F12" s="4" t="s">
        <v>50</v>
      </c>
      <c r="G12" s="4" t="s">
        <v>50</v>
      </c>
      <c r="H12" s="4" t="s">
        <v>50</v>
      </c>
      <c r="I12" s="4" t="s">
        <v>50</v>
      </c>
    </row>
    <row r="13" spans="1:9" ht="27">
      <c r="A13" s="6" t="s">
        <v>15</v>
      </c>
      <c r="B13" s="4" t="s">
        <v>50</v>
      </c>
      <c r="C13" s="4" t="s">
        <v>50</v>
      </c>
      <c r="D13" s="4" t="s">
        <v>51</v>
      </c>
      <c r="E13" s="4" t="s">
        <v>50</v>
      </c>
      <c r="F13" s="4" t="s">
        <v>50</v>
      </c>
      <c r="G13" s="4" t="s">
        <v>52</v>
      </c>
      <c r="H13" s="4" t="s">
        <v>50</v>
      </c>
      <c r="I13" s="4" t="s">
        <v>53</v>
      </c>
    </row>
    <row r="14" spans="1:9" ht="27">
      <c r="A14" s="6" t="s">
        <v>16</v>
      </c>
      <c r="B14" s="4" t="s">
        <v>54</v>
      </c>
      <c r="C14" s="4" t="s">
        <v>55</v>
      </c>
      <c r="D14" s="4" t="s">
        <v>56</v>
      </c>
      <c r="E14" s="4" t="s">
        <v>57</v>
      </c>
      <c r="F14" s="4" t="s">
        <v>50</v>
      </c>
      <c r="G14" s="4" t="s">
        <v>58</v>
      </c>
      <c r="H14" s="4" t="s">
        <v>50</v>
      </c>
      <c r="I14" s="4" t="s">
        <v>59</v>
      </c>
    </row>
    <row r="15" spans="1:9" ht="27">
      <c r="A15" s="6" t="s">
        <v>17</v>
      </c>
      <c r="B15" s="4" t="s">
        <v>50</v>
      </c>
      <c r="C15" s="4" t="s">
        <v>50</v>
      </c>
      <c r="D15" s="4" t="s">
        <v>50</v>
      </c>
      <c r="E15" s="4" t="s">
        <v>50</v>
      </c>
      <c r="F15" s="4" t="s">
        <v>50</v>
      </c>
      <c r="G15" s="4" t="s">
        <v>50</v>
      </c>
      <c r="H15" s="4" t="s">
        <v>50</v>
      </c>
      <c r="I15" s="4" t="s">
        <v>50</v>
      </c>
    </row>
    <row r="16" spans="1:9" ht="27">
      <c r="A16" s="6" t="s">
        <v>18</v>
      </c>
      <c r="B16" s="4" t="s">
        <v>50</v>
      </c>
      <c r="C16" s="4" t="s">
        <v>50</v>
      </c>
      <c r="D16" s="4" t="s">
        <v>50</v>
      </c>
      <c r="E16" s="4" t="s">
        <v>50</v>
      </c>
      <c r="F16" s="4" t="s">
        <v>50</v>
      </c>
      <c r="G16" s="4" t="s">
        <v>50</v>
      </c>
      <c r="H16" s="4" t="s">
        <v>50</v>
      </c>
      <c r="I16" s="4" t="s">
        <v>50</v>
      </c>
    </row>
    <row r="17" spans="1:9" ht="27">
      <c r="A17" s="6" t="s">
        <v>19</v>
      </c>
      <c r="B17" s="4" t="s">
        <v>50</v>
      </c>
      <c r="C17" s="4" t="s">
        <v>50</v>
      </c>
      <c r="D17" s="4" t="s">
        <v>50</v>
      </c>
      <c r="E17" s="4" t="s">
        <v>50</v>
      </c>
      <c r="F17" s="4" t="s">
        <v>50</v>
      </c>
      <c r="G17" s="4" t="s">
        <v>50</v>
      </c>
      <c r="H17" s="4" t="s">
        <v>50</v>
      </c>
      <c r="I17" s="4" t="s">
        <v>50</v>
      </c>
    </row>
    <row r="18" spans="1:9" ht="27">
      <c r="A18" s="6" t="s">
        <v>20</v>
      </c>
      <c r="B18" s="4" t="s">
        <v>50</v>
      </c>
      <c r="C18" s="4" t="s">
        <v>50</v>
      </c>
      <c r="D18" s="4" t="s">
        <v>50</v>
      </c>
      <c r="E18" s="4" t="s">
        <v>50</v>
      </c>
      <c r="F18" s="4" t="s">
        <v>50</v>
      </c>
      <c r="G18" s="4" t="s">
        <v>50</v>
      </c>
      <c r="H18" s="4" t="s">
        <v>50</v>
      </c>
      <c r="I18" s="4" t="s">
        <v>50</v>
      </c>
    </row>
    <row r="19" spans="1:9" ht="27">
      <c r="A19" s="6" t="s">
        <v>21</v>
      </c>
      <c r="B19" s="4" t="s">
        <v>50</v>
      </c>
      <c r="C19" s="4" t="s">
        <v>50</v>
      </c>
      <c r="D19" s="4" t="s">
        <v>50</v>
      </c>
      <c r="E19" s="4" t="s">
        <v>50</v>
      </c>
      <c r="F19" s="4" t="s">
        <v>50</v>
      </c>
      <c r="G19" s="4" t="s">
        <v>50</v>
      </c>
      <c r="H19" s="4" t="s">
        <v>50</v>
      </c>
      <c r="I19" s="4" t="s">
        <v>50</v>
      </c>
    </row>
    <row r="20" spans="1:9" ht="27">
      <c r="A20" s="6" t="s">
        <v>22</v>
      </c>
      <c r="B20" s="4" t="s">
        <v>60</v>
      </c>
      <c r="C20" s="4" t="s">
        <v>50</v>
      </c>
      <c r="D20" s="4" t="s">
        <v>50</v>
      </c>
      <c r="E20" s="4" t="s">
        <v>50</v>
      </c>
      <c r="F20" s="4" t="s">
        <v>50</v>
      </c>
      <c r="G20" s="4" t="s">
        <v>50</v>
      </c>
      <c r="H20" s="4" t="s">
        <v>50</v>
      </c>
      <c r="I20" s="4" t="s">
        <v>60</v>
      </c>
    </row>
    <row r="21" spans="1:9" ht="27">
      <c r="A21" s="6" t="s">
        <v>23</v>
      </c>
      <c r="B21" s="4" t="s">
        <v>50</v>
      </c>
      <c r="C21" s="4" t="s">
        <v>50</v>
      </c>
      <c r="D21" s="4" t="s">
        <v>50</v>
      </c>
      <c r="E21" s="4" t="s">
        <v>50</v>
      </c>
      <c r="F21" s="4" t="s">
        <v>50</v>
      </c>
      <c r="G21" s="4" t="s">
        <v>50</v>
      </c>
      <c r="H21" s="4" t="s">
        <v>50</v>
      </c>
      <c r="I21" s="4" t="s">
        <v>50</v>
      </c>
    </row>
    <row r="22" spans="1:9" ht="27">
      <c r="A22" s="6" t="s">
        <v>24</v>
      </c>
      <c r="B22" s="4" t="s">
        <v>50</v>
      </c>
      <c r="C22" s="4" t="s">
        <v>50</v>
      </c>
      <c r="D22" s="4" t="s">
        <v>50</v>
      </c>
      <c r="E22" s="4" t="s">
        <v>50</v>
      </c>
      <c r="F22" s="4" t="s">
        <v>50</v>
      </c>
      <c r="G22" s="4" t="s">
        <v>61</v>
      </c>
      <c r="H22" s="4" t="s">
        <v>50</v>
      </c>
      <c r="I22" s="4" t="s">
        <v>61</v>
      </c>
    </row>
    <row r="23" spans="1:9" ht="27">
      <c r="A23" s="6" t="s">
        <v>25</v>
      </c>
      <c r="B23" s="4" t="s">
        <v>50</v>
      </c>
      <c r="C23" s="4" t="s">
        <v>50</v>
      </c>
      <c r="D23" s="4" t="s">
        <v>50</v>
      </c>
      <c r="E23" s="4" t="s">
        <v>50</v>
      </c>
      <c r="F23" s="4" t="s">
        <v>50</v>
      </c>
      <c r="G23" s="4" t="s">
        <v>50</v>
      </c>
      <c r="H23" s="4" t="s">
        <v>50</v>
      </c>
      <c r="I23" s="4" t="s">
        <v>50</v>
      </c>
    </row>
    <row r="24" spans="1:9" ht="27">
      <c r="A24" s="6" t="s">
        <v>26</v>
      </c>
      <c r="B24" s="4" t="s">
        <v>50</v>
      </c>
      <c r="C24" s="4" t="s">
        <v>50</v>
      </c>
      <c r="D24" s="4" t="s">
        <v>50</v>
      </c>
      <c r="E24" s="4" t="s">
        <v>50</v>
      </c>
      <c r="F24" s="4" t="s">
        <v>50</v>
      </c>
      <c r="G24" s="4" t="s">
        <v>50</v>
      </c>
      <c r="H24" s="4" t="s">
        <v>50</v>
      </c>
      <c r="I24" s="4" t="s">
        <v>50</v>
      </c>
    </row>
    <row r="25" spans="1:9" ht="27">
      <c r="A25" s="6" t="s">
        <v>27</v>
      </c>
      <c r="B25" s="4" t="s">
        <v>62</v>
      </c>
      <c r="C25" s="4" t="s">
        <v>63</v>
      </c>
      <c r="D25" s="4" t="s">
        <v>50</v>
      </c>
      <c r="E25" s="4" t="s">
        <v>50</v>
      </c>
      <c r="F25" s="4" t="s">
        <v>50</v>
      </c>
      <c r="G25" s="4" t="s">
        <v>64</v>
      </c>
      <c r="H25" s="4" t="s">
        <v>50</v>
      </c>
      <c r="I25" s="4" t="s">
        <v>65</v>
      </c>
    </row>
    <row r="26" spans="1:9" ht="27">
      <c r="A26" s="6" t="s">
        <v>28</v>
      </c>
      <c r="B26" s="4" t="s">
        <v>50</v>
      </c>
      <c r="C26" s="4" t="s">
        <v>50</v>
      </c>
      <c r="D26" s="4" t="s">
        <v>50</v>
      </c>
      <c r="E26" s="4" t="s">
        <v>50</v>
      </c>
      <c r="F26" s="4" t="s">
        <v>50</v>
      </c>
      <c r="G26" s="4" t="s">
        <v>50</v>
      </c>
      <c r="H26" s="4" t="s">
        <v>50</v>
      </c>
      <c r="I26" s="4" t="s">
        <v>50</v>
      </c>
    </row>
    <row r="27" spans="1:9" ht="27">
      <c r="A27" s="6" t="s">
        <v>29</v>
      </c>
      <c r="B27" s="4" t="s">
        <v>50</v>
      </c>
      <c r="C27" s="4" t="s">
        <v>50</v>
      </c>
      <c r="D27" s="4" t="s">
        <v>50</v>
      </c>
      <c r="E27" s="4" t="s">
        <v>50</v>
      </c>
      <c r="F27" s="4" t="s">
        <v>50</v>
      </c>
      <c r="G27" s="4" t="s">
        <v>50</v>
      </c>
      <c r="H27" s="4" t="s">
        <v>50</v>
      </c>
      <c r="I27" s="4" t="s">
        <v>50</v>
      </c>
    </row>
    <row r="28" spans="1:9" ht="27">
      <c r="A28" s="6" t="s">
        <v>30</v>
      </c>
      <c r="B28" s="4" t="s">
        <v>50</v>
      </c>
      <c r="C28" s="4" t="s">
        <v>50</v>
      </c>
      <c r="D28" s="4" t="s">
        <v>50</v>
      </c>
      <c r="E28" s="4" t="s">
        <v>50</v>
      </c>
      <c r="F28" s="4" t="s">
        <v>50</v>
      </c>
      <c r="G28" s="4" t="s">
        <v>50</v>
      </c>
      <c r="H28" s="4" t="s">
        <v>50</v>
      </c>
      <c r="I28" s="4" t="s">
        <v>50</v>
      </c>
    </row>
    <row r="29" spans="1:9" ht="27">
      <c r="A29" s="6" t="s">
        <v>31</v>
      </c>
      <c r="B29" s="4" t="s">
        <v>50</v>
      </c>
      <c r="C29" s="4" t="s">
        <v>50</v>
      </c>
      <c r="D29" s="4" t="s">
        <v>50</v>
      </c>
      <c r="E29" s="4" t="s">
        <v>50</v>
      </c>
      <c r="F29" s="4" t="s">
        <v>50</v>
      </c>
      <c r="G29" s="4" t="s">
        <v>50</v>
      </c>
      <c r="H29" s="4" t="s">
        <v>50</v>
      </c>
      <c r="I29" s="4" t="s">
        <v>50</v>
      </c>
    </row>
    <row r="30" spans="1:9" ht="27">
      <c r="A30" s="6" t="s">
        <v>32</v>
      </c>
      <c r="B30" s="4" t="s">
        <v>50</v>
      </c>
      <c r="C30" s="4" t="s">
        <v>50</v>
      </c>
      <c r="D30" s="4" t="s">
        <v>50</v>
      </c>
      <c r="E30" s="4" t="s">
        <v>50</v>
      </c>
      <c r="F30" s="4" t="s">
        <v>50</v>
      </c>
      <c r="G30" s="4" t="s">
        <v>50</v>
      </c>
      <c r="H30" s="4" t="s">
        <v>50</v>
      </c>
      <c r="I30" s="4" t="s">
        <v>50</v>
      </c>
    </row>
    <row r="31" spans="1:9" ht="27">
      <c r="A31" s="6" t="s">
        <v>33</v>
      </c>
      <c r="B31" s="4" t="s">
        <v>50</v>
      </c>
      <c r="C31" s="4" t="s">
        <v>50</v>
      </c>
      <c r="D31" s="4" t="s">
        <v>50</v>
      </c>
      <c r="E31" s="4" t="s">
        <v>50</v>
      </c>
      <c r="F31" s="4" t="s">
        <v>50</v>
      </c>
      <c r="G31" s="4" t="s">
        <v>50</v>
      </c>
      <c r="H31" s="4" t="s">
        <v>50</v>
      </c>
      <c r="I31" s="4" t="s">
        <v>50</v>
      </c>
    </row>
    <row r="32" spans="1:9" ht="27">
      <c r="A32" s="6" t="s">
        <v>34</v>
      </c>
      <c r="B32" s="4" t="s">
        <v>50</v>
      </c>
      <c r="C32" s="4" t="s">
        <v>66</v>
      </c>
      <c r="D32" s="4" t="s">
        <v>50</v>
      </c>
      <c r="E32" s="4" t="s">
        <v>67</v>
      </c>
      <c r="F32" s="4" t="s">
        <v>50</v>
      </c>
      <c r="G32" s="4" t="s">
        <v>68</v>
      </c>
      <c r="H32" s="4" t="s">
        <v>50</v>
      </c>
      <c r="I32" s="4" t="s">
        <v>69</v>
      </c>
    </row>
    <row r="33" spans="1:9" ht="27">
      <c r="A33" s="6" t="s">
        <v>35</v>
      </c>
      <c r="B33" s="4" t="s">
        <v>50</v>
      </c>
      <c r="C33" s="4" t="s">
        <v>70</v>
      </c>
      <c r="D33" s="4" t="s">
        <v>50</v>
      </c>
      <c r="E33" s="4" t="s">
        <v>50</v>
      </c>
      <c r="F33" s="4" t="s">
        <v>50</v>
      </c>
      <c r="G33" s="4" t="s">
        <v>50</v>
      </c>
      <c r="H33" s="4" t="s">
        <v>50</v>
      </c>
      <c r="I33" s="4" t="s">
        <v>70</v>
      </c>
    </row>
    <row r="34" spans="1:9" ht="27">
      <c r="A34" s="6" t="s">
        <v>36</v>
      </c>
      <c r="B34" s="4" t="s">
        <v>50</v>
      </c>
      <c r="C34" s="4" t="s">
        <v>50</v>
      </c>
      <c r="D34" s="4" t="s">
        <v>50</v>
      </c>
      <c r="E34" s="4" t="s">
        <v>50</v>
      </c>
      <c r="F34" s="4" t="s">
        <v>50</v>
      </c>
      <c r="G34" s="4" t="s">
        <v>50</v>
      </c>
      <c r="H34" s="4" t="s">
        <v>50</v>
      </c>
      <c r="I34" s="4" t="s">
        <v>50</v>
      </c>
    </row>
    <row r="35" spans="1:9" ht="27">
      <c r="A35" s="6" t="s">
        <v>37</v>
      </c>
      <c r="B35" s="4" t="s">
        <v>50</v>
      </c>
      <c r="C35" s="4" t="s">
        <v>50</v>
      </c>
      <c r="D35" s="4" t="s">
        <v>50</v>
      </c>
      <c r="E35" s="4" t="s">
        <v>50</v>
      </c>
      <c r="F35" s="4" t="s">
        <v>50</v>
      </c>
      <c r="G35" s="4" t="s">
        <v>50</v>
      </c>
      <c r="H35" s="4" t="s">
        <v>50</v>
      </c>
      <c r="I35" s="4" t="s">
        <v>50</v>
      </c>
    </row>
    <row r="36" spans="1:9" ht="27">
      <c r="A36" s="6" t="s">
        <v>38</v>
      </c>
      <c r="B36" s="4" t="s">
        <v>50</v>
      </c>
      <c r="C36" s="4" t="s">
        <v>50</v>
      </c>
      <c r="D36" s="4" t="s">
        <v>71</v>
      </c>
      <c r="E36" s="4" t="s">
        <v>72</v>
      </c>
      <c r="F36" s="4" t="s">
        <v>50</v>
      </c>
      <c r="G36" s="4" t="s">
        <v>73</v>
      </c>
      <c r="H36" s="4" t="s">
        <v>74</v>
      </c>
      <c r="I36" s="4" t="s">
        <v>75</v>
      </c>
    </row>
    <row r="37" spans="1:9" ht="27">
      <c r="A37" s="6" t="s">
        <v>39</v>
      </c>
      <c r="B37" s="4" t="s">
        <v>50</v>
      </c>
      <c r="C37" s="4" t="s">
        <v>50</v>
      </c>
      <c r="D37" s="4" t="s">
        <v>50</v>
      </c>
      <c r="E37" s="4" t="s">
        <v>50</v>
      </c>
      <c r="F37" s="4" t="s">
        <v>50</v>
      </c>
      <c r="G37" s="4" t="s">
        <v>76</v>
      </c>
      <c r="H37" s="4" t="s">
        <v>50</v>
      </c>
      <c r="I37" s="4" t="s">
        <v>76</v>
      </c>
    </row>
    <row r="38" spans="1:9" ht="27">
      <c r="A38" s="6" t="s">
        <v>40</v>
      </c>
      <c r="B38" s="4" t="s">
        <v>50</v>
      </c>
      <c r="C38" s="4" t="s">
        <v>77</v>
      </c>
      <c r="D38" s="4" t="s">
        <v>50</v>
      </c>
      <c r="E38" s="4" t="s">
        <v>50</v>
      </c>
      <c r="F38" s="4" t="s">
        <v>50</v>
      </c>
      <c r="G38" s="4" t="s">
        <v>78</v>
      </c>
      <c r="H38" s="4" t="s">
        <v>50</v>
      </c>
      <c r="I38" s="4" t="s">
        <v>79</v>
      </c>
    </row>
    <row r="39" spans="1:9" ht="27">
      <c r="A39" s="6" t="s">
        <v>41</v>
      </c>
      <c r="B39" s="4" t="s">
        <v>80</v>
      </c>
      <c r="C39" s="4" t="s">
        <v>81</v>
      </c>
      <c r="D39" s="4" t="s">
        <v>82</v>
      </c>
      <c r="E39" s="4" t="s">
        <v>50</v>
      </c>
      <c r="F39" s="4" t="s">
        <v>50</v>
      </c>
      <c r="G39" s="4" t="s">
        <v>83</v>
      </c>
      <c r="H39" s="4" t="s">
        <v>50</v>
      </c>
      <c r="I39" s="4" t="s">
        <v>84</v>
      </c>
    </row>
    <row r="40" spans="1:9" ht="27">
      <c r="A40" s="6" t="s">
        <v>42</v>
      </c>
      <c r="B40" s="4" t="s">
        <v>85</v>
      </c>
      <c r="C40" s="4" t="s">
        <v>86</v>
      </c>
      <c r="D40" s="4" t="s">
        <v>87</v>
      </c>
      <c r="E40" s="4" t="s">
        <v>88</v>
      </c>
      <c r="F40" s="4" t="s">
        <v>89</v>
      </c>
      <c r="G40" s="4" t="s">
        <v>90</v>
      </c>
      <c r="H40" s="4" t="s">
        <v>91</v>
      </c>
      <c r="I40" s="4" t="s">
        <v>92</v>
      </c>
    </row>
    <row r="41" spans="1:9" ht="27">
      <c r="A41" s="6" t="s">
        <v>43</v>
      </c>
      <c r="B41" s="4" t="s">
        <v>50</v>
      </c>
      <c r="C41" s="4" t="s">
        <v>50</v>
      </c>
      <c r="D41" s="4" t="s">
        <v>50</v>
      </c>
      <c r="E41" s="4" t="s">
        <v>50</v>
      </c>
      <c r="F41" s="4" t="s">
        <v>50</v>
      </c>
      <c r="G41" s="4" t="s">
        <v>50</v>
      </c>
      <c r="H41" s="4" t="s">
        <v>93</v>
      </c>
      <c r="I41" s="4" t="s">
        <v>93</v>
      </c>
    </row>
    <row r="42" spans="1:9" ht="27">
      <c r="A42" s="4" t="s">
        <v>102</v>
      </c>
      <c r="B42" s="4" t="s">
        <v>94</v>
      </c>
      <c r="C42" s="4" t="s">
        <v>95</v>
      </c>
      <c r="D42" s="4" t="s">
        <v>96</v>
      </c>
      <c r="E42" s="4" t="s">
        <v>97</v>
      </c>
      <c r="F42" s="4" t="s">
        <v>98</v>
      </c>
      <c r="G42" s="4" t="s">
        <v>99</v>
      </c>
      <c r="H42" s="4" t="s">
        <v>100</v>
      </c>
      <c r="I42" s="4" t="s">
        <v>101</v>
      </c>
    </row>
    <row r="43" spans="1:9" ht="13.5">
      <c r="A43" s="9" t="s">
        <v>6</v>
      </c>
      <c r="B43" s="8"/>
      <c r="C43" s="8"/>
      <c r="D43" s="8"/>
      <c r="E43" s="8"/>
      <c r="F43" s="8"/>
      <c r="G43" s="8"/>
      <c r="H43" s="8"/>
      <c r="I43" s="8"/>
    </row>
    <row r="44" ht="13.5">
      <c r="A44" s="1" t="s">
        <v>44</v>
      </c>
    </row>
    <row r="45" spans="1:9" ht="13.5">
      <c r="A45" s="69" t="s">
        <v>45</v>
      </c>
      <c r="B45" s="70"/>
      <c r="C45" s="70"/>
      <c r="D45" s="70"/>
      <c r="E45" s="70"/>
      <c r="F45" s="70"/>
      <c r="G45" s="70"/>
      <c r="H45" s="70"/>
      <c r="I45" s="70"/>
    </row>
  </sheetData>
  <sheetProtection/>
  <mergeCells count="2">
    <mergeCell ref="B3:I3"/>
    <mergeCell ref="A45:I45"/>
  </mergeCells>
  <printOptions/>
  <pageMargins left="0.8582291666666667" right="0.3937007874015748" top="0.5053125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2014-07-25T01:36:50Z</cp:lastPrinted>
  <dcterms:created xsi:type="dcterms:W3CDTF">2003-10-16T10:55:43Z</dcterms:created>
  <dcterms:modified xsi:type="dcterms:W3CDTF">2015-06-30T02:52:25Z</dcterms:modified>
  <cp:category/>
  <cp:version/>
  <cp:contentType/>
  <cp:contentStatus/>
</cp:coreProperties>
</file>