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20520" windowHeight="4065" activeTab="0"/>
  </bookViews>
  <sheets>
    <sheet name="27 " sheetId="1" r:id="rId1"/>
    <sheet name="26" sheetId="2" r:id="rId2"/>
    <sheet name="25" sheetId="3" r:id="rId3"/>
    <sheet name="24" sheetId="4" r:id="rId4"/>
    <sheet name="23" sheetId="5" r:id="rId5"/>
  </sheets>
  <definedNames>
    <definedName name="_xlnm.Print_Area" localSheetId="1">'26'!$A$1:$K$60</definedName>
    <definedName name="_xlnm.Print_Area" localSheetId="0">'27 '!$A$1:$K$59</definedName>
  </definedNames>
  <calcPr fullCalcOnLoad="1"/>
</workbook>
</file>

<file path=xl/sharedStrings.xml><?xml version="1.0" encoding="utf-8"?>
<sst xmlns="http://schemas.openxmlformats.org/spreadsheetml/2006/main" count="359" uniqueCount="83">
  <si>
    <t>（Ａ）</t>
  </si>
  <si>
    <t>平成23年3月31日現在</t>
  </si>
  <si>
    <t>（単位：ha）</t>
  </si>
  <si>
    <t>（Ａ）</t>
  </si>
  <si>
    <t>注１）県別自然公園面積は再測定面積であるため、公園別合計面積と一致しない場合がある。</t>
  </si>
  <si>
    <t>県土に対する割合(％)   (B)／(A)</t>
  </si>
  <si>
    <t>都道府県</t>
  </si>
  <si>
    <t>国土面積</t>
  </si>
  <si>
    <t>箇所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</si>
  <si>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</si>
  <si>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</si>
  <si>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</si>
  <si>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</si>
  <si>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</si>
  <si>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</si>
  <si>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</si>
  <si>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</si>
  <si>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</si>
  <si>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</si>
  <si>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</si>
  <si>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</si>
  <si>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</si>
  <si>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</si>
  <si>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</si>
  <si>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</si>
  <si>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</si>
  <si>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</si>
  <si>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</si>
  <si>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</si>
  <si>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</si>
  <si>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</si>
  <si>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</si>
  <si>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</si>
  <si>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</si>
  <si>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</si>
  <si>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</si>
  <si>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</si>
  <si>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</si>
  <si>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</si>
  <si>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</si>
  <si>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</si>
  <si>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</si>
  <si>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</si>
  <si>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</si>
  <si>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</si>
  <si>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</si>
  <si>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</si>
  <si>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</si>
  <si>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</si>
  <si>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</si>
  <si>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</si>
  <si>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</si>
  <si>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</si>
  <si>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</si>
  <si>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</si>
  <si>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</si>
  <si>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出典：環境省自然環境局国立公園課資料</t>
  </si>
  <si>
    <t>（Ａ）</t>
  </si>
  <si>
    <t>注１）県別自然公園面積は再測定面積であるため、公園別合計面積と一致しない場合がある。</t>
  </si>
  <si>
    <t>　２）県土面積は、平成22年全国都道府県市区町村別面積調（国土地理院）に記載されている便宜上の概算数値に基づく。</t>
  </si>
  <si>
    <t>県別合計</t>
  </si>
  <si>
    <t>公園別合計</t>
  </si>
  <si>
    <t>国立公園</t>
  </si>
  <si>
    <t>国定公園</t>
  </si>
  <si>
    <t>都道府県立自然公園</t>
  </si>
  <si>
    <t>面積</t>
  </si>
  <si>
    <t>計</t>
  </si>
  <si>
    <t>7.13　都道府県別自然公園面積</t>
  </si>
  <si>
    <t>（単位：ha）</t>
  </si>
  <si>
    <t>平成24年3月31日現在</t>
  </si>
  <si>
    <t>番号</t>
  </si>
  <si>
    <t>自然公園面積（Ｂ）</t>
  </si>
  <si>
    <t>平成25年3月31日現在</t>
  </si>
  <si>
    <t>3.12　都道府県別自然公園面積</t>
  </si>
  <si>
    <t>（単位：ha）</t>
  </si>
  <si>
    <t>国土面積
（A）</t>
  </si>
  <si>
    <t>自然公園面積（B）</t>
  </si>
  <si>
    <t>注）</t>
  </si>
  <si>
    <t>・県別自然公園面積は再測定面積であるため、公園別合計面積と一致しない場合がある。</t>
  </si>
  <si>
    <t>・県土面積は、平成22年全国都道府県市区町村別面積調（国土地理院）に記載されている便宜上の概算数値に基づく。</t>
  </si>
  <si>
    <t>出典：環境省 自然環境局国立公園課資料（平成26年3月31日現在）より作成</t>
  </si>
  <si>
    <t>出典：環境省 自然環境局国立公園課資料（平成27年3月31日現在）より作成</t>
  </si>
  <si>
    <t>・県土面積は、平成25年全国都道府県市区町村別面積調（国土地理院）に記載されている便宜上の概算数値に基づく。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</si>
</sst>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#,##0;[Red]#,##0"/>
    <numFmt numFmtId="180" formatCode="#,##0.0_ "/>
    <numFmt numFmtId="181" formatCode="0_ "/>
    <numFmt numFmtId="182" formatCode="0.0_ "/>
    <numFmt numFmtId="183" formatCode="0.0_);[Red]\(0.0\)"/>
    <numFmt numFmtId="184" formatCode="#,##0.00_ "/>
    <numFmt numFmtId="185" formatCode="#,##0.0_);[Red]\(#,##0.0\)"/>
    <numFmt numFmtId="186" formatCode="#,##0.000_ "/>
    <numFmt numFmtId="187" formatCode="0.0%"/>
    <numFmt numFmtId="188" formatCode="[$-411]ge\.m\.d;@"/>
    <numFmt numFmtId="189" formatCode="#,##0_);\(#,##0\)"/>
    <numFmt numFmtId="190" formatCode="#,##0_ ;[Red]\-#,##0\ "/>
    <numFmt numFmtId="191" formatCode="0&quot;公&quot;&quot;園&quot;"/>
    <numFmt numFmtId="192" formatCode="mmm\-yyyy"/>
    <numFmt numFmtId="193" formatCode="0.00_);[Red]\(0.0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b/>
      <sz val="14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4"/>
      <color theme="0"/>
      <name val="ＭＳ ゴシック"/>
      <family val="3"/>
    </font>
    <font>
      <b/>
      <sz val="11"/>
      <color theme="0"/>
      <name val="ＭＳ ゴシック"/>
      <family val="3"/>
    </font>
    <font>
      <b/>
      <sz val="11"/>
      <color theme="0"/>
      <name val="ＭＳ Ｐ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tted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>
        <color indexed="63"/>
      </top>
      <bottom style="medium"/>
    </border>
    <border>
      <left style="dotted"/>
      <right style="hair"/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hair"/>
      <top style="thin"/>
      <bottom style="dotted"/>
    </border>
    <border>
      <left style="hair"/>
      <right style="dotted"/>
      <top style="thin"/>
      <bottom style="dotted"/>
    </border>
    <border>
      <left style="dotted"/>
      <right style="hair"/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tted"/>
      <right style="hair"/>
      <top style="thin"/>
      <bottom style="hair"/>
    </border>
    <border>
      <left style="hair"/>
      <right style="dotted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tted"/>
      <right style="hair"/>
      <top style="hair"/>
      <bottom style="thin"/>
    </border>
    <border>
      <left style="hair"/>
      <right style="dotted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dotted"/>
      <right style="thin"/>
      <top style="thin"/>
      <bottom style="dashed"/>
    </border>
    <border>
      <left style="thin"/>
      <right style="dotted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49" fontId="1" fillId="0" borderId="0" applyFill="0" applyBorder="0" applyAlignment="0" applyProtection="0"/>
    <xf numFmtId="0" fontId="0" fillId="25" borderId="2" applyNumberFormat="0" applyFont="0" applyAlignment="0" applyProtection="0"/>
    <xf numFmtId="0" fontId="31" fillId="0" borderId="3" applyNumberFormat="0" applyFill="0" applyAlignment="0" applyProtection="0"/>
    <xf numFmtId="0" fontId="32" fillId="26" borderId="0" applyNumberFormat="0" applyBorder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28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177" fontId="4" fillId="0" borderId="10" xfId="0" applyNumberFormat="1" applyFont="1" applyFill="1" applyBorder="1" applyAlignment="1">
      <alignment horizontal="right" wrapText="1"/>
    </xf>
    <xf numFmtId="177" fontId="4" fillId="0" borderId="11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7" fontId="4" fillId="0" borderId="12" xfId="0" applyNumberFormat="1" applyFont="1" applyBorder="1" applyAlignment="1">
      <alignment horizontal="right"/>
    </xf>
    <xf numFmtId="193" fontId="4" fillId="0" borderId="12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 horizontal="right" wrapText="1"/>
    </xf>
    <xf numFmtId="177" fontId="4" fillId="0" borderId="14" xfId="0" applyNumberFormat="1" applyFont="1" applyFill="1" applyBorder="1" applyAlignment="1">
      <alignment horizontal="right"/>
    </xf>
    <xf numFmtId="177" fontId="4" fillId="0" borderId="15" xfId="0" applyNumberFormat="1" applyFont="1" applyFill="1" applyBorder="1" applyAlignment="1">
      <alignment horizontal="right"/>
    </xf>
    <xf numFmtId="177" fontId="4" fillId="0" borderId="15" xfId="0" applyNumberFormat="1" applyFont="1" applyBorder="1" applyAlignment="1">
      <alignment horizontal="right"/>
    </xf>
    <xf numFmtId="177" fontId="4" fillId="0" borderId="16" xfId="0" applyNumberFormat="1" applyFont="1" applyFill="1" applyBorder="1" applyAlignment="1">
      <alignment horizontal="right"/>
    </xf>
    <xf numFmtId="177" fontId="4" fillId="0" borderId="16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7" fontId="4" fillId="0" borderId="17" xfId="0" applyNumberFormat="1" applyFont="1" applyFill="1" applyBorder="1" applyAlignment="1">
      <alignment horizontal="right" wrapText="1"/>
    </xf>
    <xf numFmtId="177" fontId="4" fillId="0" borderId="18" xfId="0" applyNumberFormat="1" applyFont="1" applyFill="1" applyBorder="1" applyAlignment="1">
      <alignment horizontal="right"/>
    </xf>
    <xf numFmtId="177" fontId="4" fillId="0" borderId="19" xfId="0" applyNumberFormat="1" applyFont="1" applyBorder="1" applyAlignment="1">
      <alignment horizontal="right"/>
    </xf>
    <xf numFmtId="177" fontId="4" fillId="0" borderId="20" xfId="0" applyNumberFormat="1" applyFont="1" applyBorder="1" applyAlignment="1">
      <alignment horizontal="right"/>
    </xf>
    <xf numFmtId="177" fontId="4" fillId="0" borderId="21" xfId="0" applyNumberFormat="1" applyFont="1" applyBorder="1" applyAlignment="1">
      <alignment horizontal="right"/>
    </xf>
    <xf numFmtId="177" fontId="4" fillId="0" borderId="22" xfId="0" applyNumberFormat="1" applyFont="1" applyFill="1" applyBorder="1" applyAlignment="1">
      <alignment horizontal="right" wrapText="1"/>
    </xf>
    <xf numFmtId="177" fontId="4" fillId="0" borderId="23" xfId="0" applyNumberFormat="1" applyFont="1" applyFill="1" applyBorder="1" applyAlignment="1">
      <alignment/>
    </xf>
    <xf numFmtId="177" fontId="4" fillId="0" borderId="23" xfId="0" applyNumberFormat="1" applyFont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58" fontId="4" fillId="0" borderId="0" xfId="0" applyNumberFormat="1" applyFont="1" applyFill="1" applyAlignment="1">
      <alignment/>
    </xf>
    <xf numFmtId="0" fontId="4" fillId="0" borderId="0" xfId="61" applyFont="1" applyFill="1">
      <alignment/>
      <protection/>
    </xf>
    <xf numFmtId="176" fontId="4" fillId="0" borderId="12" xfId="63" applyNumberFormat="1" applyFont="1" applyFill="1" applyBorder="1" applyAlignment="1">
      <alignment horizontal="center" vertical="top"/>
      <protection/>
    </xf>
    <xf numFmtId="0" fontId="0" fillId="0" borderId="0" xfId="0" applyNumberFormat="1" applyAlignment="1">
      <alignment horizontal="right"/>
    </xf>
    <xf numFmtId="176" fontId="4" fillId="0" borderId="15" xfId="63" applyNumberFormat="1" applyFont="1" applyFill="1" applyBorder="1" applyAlignment="1">
      <alignment horizontal="center" vertical="top"/>
      <protection/>
    </xf>
    <xf numFmtId="176" fontId="4" fillId="0" borderId="19" xfId="63" applyNumberFormat="1" applyFont="1" applyFill="1" applyBorder="1" applyAlignment="1">
      <alignment horizontal="center" vertical="top"/>
      <protection/>
    </xf>
    <xf numFmtId="177" fontId="4" fillId="0" borderId="19" xfId="61" applyNumberFormat="1" applyFont="1" applyFill="1" applyBorder="1">
      <alignment/>
      <protection/>
    </xf>
    <xf numFmtId="177" fontId="4" fillId="0" borderId="19" xfId="63" applyNumberFormat="1" applyFont="1" applyFill="1" applyBorder="1" applyAlignment="1">
      <alignment horizontal="distributed"/>
      <protection/>
    </xf>
    <xf numFmtId="177" fontId="4" fillId="0" borderId="20" xfId="61" applyNumberFormat="1" applyFont="1" applyFill="1" applyBorder="1">
      <alignment/>
      <protection/>
    </xf>
    <xf numFmtId="177" fontId="4" fillId="0" borderId="20" xfId="63" applyNumberFormat="1" applyFont="1" applyFill="1" applyBorder="1" applyAlignment="1">
      <alignment horizontal="distributed"/>
      <protection/>
    </xf>
    <xf numFmtId="190" fontId="4" fillId="0" borderId="15" xfId="49" applyNumberFormat="1" applyFont="1" applyFill="1" applyBorder="1" applyAlignment="1">
      <alignment horizontal="right"/>
    </xf>
    <xf numFmtId="190" fontId="4" fillId="0" borderId="13" xfId="49" applyNumberFormat="1" applyFont="1" applyFill="1" applyBorder="1" applyAlignment="1">
      <alignment horizontal="right" wrapText="1"/>
    </xf>
    <xf numFmtId="177" fontId="4" fillId="0" borderId="21" xfId="61" applyNumberFormat="1" applyFont="1" applyFill="1" applyBorder="1">
      <alignment/>
      <protection/>
    </xf>
    <xf numFmtId="177" fontId="4" fillId="0" borderId="21" xfId="63" applyNumberFormat="1" applyFont="1" applyFill="1" applyBorder="1" applyAlignment="1">
      <alignment horizontal="distributed"/>
      <protection/>
    </xf>
    <xf numFmtId="190" fontId="4" fillId="0" borderId="10" xfId="49" applyNumberFormat="1" applyFont="1" applyFill="1" applyBorder="1" applyAlignment="1">
      <alignment horizontal="right" wrapText="1"/>
    </xf>
    <xf numFmtId="190" fontId="4" fillId="0" borderId="17" xfId="49" applyNumberFormat="1" applyFont="1" applyFill="1" applyBorder="1" applyAlignment="1">
      <alignment horizontal="right" wrapText="1"/>
    </xf>
    <xf numFmtId="178" fontId="4" fillId="0" borderId="0" xfId="0" applyNumberFormat="1" applyFont="1" applyAlignment="1">
      <alignment/>
    </xf>
    <xf numFmtId="177" fontId="4" fillId="0" borderId="12" xfId="61" applyNumberFormat="1" applyFont="1" applyFill="1" applyBorder="1">
      <alignment/>
      <protection/>
    </xf>
    <xf numFmtId="177" fontId="4" fillId="0" borderId="15" xfId="61" applyNumberFormat="1" applyFont="1" applyFill="1" applyBorder="1">
      <alignment/>
      <protection/>
    </xf>
    <xf numFmtId="177" fontId="4" fillId="0" borderId="16" xfId="61" applyNumberFormat="1" applyFont="1" applyFill="1" applyBorder="1">
      <alignment/>
      <protection/>
    </xf>
    <xf numFmtId="0" fontId="4" fillId="0" borderId="0" xfId="63" applyFont="1" applyFill="1">
      <alignment/>
      <protection/>
    </xf>
    <xf numFmtId="0" fontId="0" fillId="0" borderId="0" xfId="63" applyFont="1" applyFill="1">
      <alignment/>
      <protection/>
    </xf>
    <xf numFmtId="0" fontId="0" fillId="0" borderId="0" xfId="63" applyFont="1">
      <alignment/>
      <protection/>
    </xf>
    <xf numFmtId="0" fontId="0" fillId="0" borderId="0" xfId="63" applyFont="1" applyFill="1" applyAlignment="1">
      <alignment horizontal="right"/>
      <protection/>
    </xf>
    <xf numFmtId="0" fontId="0" fillId="0" borderId="0" xfId="63" applyFont="1" applyFill="1" applyBorder="1">
      <alignment/>
      <protection/>
    </xf>
    <xf numFmtId="0" fontId="0" fillId="0" borderId="0" xfId="63" applyFont="1" applyBorder="1">
      <alignment/>
      <protection/>
    </xf>
    <xf numFmtId="190" fontId="4" fillId="0" borderId="15" xfId="49" applyNumberFormat="1" applyFont="1" applyBorder="1" applyAlignment="1">
      <alignment horizontal="right" wrapText="1"/>
    </xf>
    <xf numFmtId="177" fontId="4" fillId="0" borderId="15" xfId="0" applyNumberFormat="1" applyFont="1" applyBorder="1" applyAlignment="1">
      <alignment horizontal="right" wrapText="1"/>
    </xf>
    <xf numFmtId="177" fontId="4" fillId="0" borderId="15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26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/>
    </xf>
    <xf numFmtId="177" fontId="4" fillId="0" borderId="26" xfId="0" applyNumberFormat="1" applyFont="1" applyBorder="1" applyAlignment="1">
      <alignment horizontal="right" wrapText="1"/>
    </xf>
    <xf numFmtId="177" fontId="4" fillId="0" borderId="26" xfId="0" applyNumberFormat="1" applyFont="1" applyFill="1" applyBorder="1" applyAlignment="1">
      <alignment horizontal="right"/>
    </xf>
    <xf numFmtId="177" fontId="4" fillId="0" borderId="28" xfId="0" applyNumberFormat="1" applyFont="1" applyFill="1" applyBorder="1" applyAlignment="1">
      <alignment horizontal="right" wrapText="1"/>
    </xf>
    <xf numFmtId="177" fontId="4" fillId="0" borderId="21" xfId="0" applyNumberFormat="1" applyFont="1" applyBorder="1" applyAlignment="1">
      <alignment/>
    </xf>
    <xf numFmtId="177" fontId="4" fillId="0" borderId="18" xfId="0" applyNumberFormat="1" applyFont="1" applyBorder="1" applyAlignment="1">
      <alignment horizontal="right" wrapText="1"/>
    </xf>
    <xf numFmtId="193" fontId="4" fillId="0" borderId="25" xfId="0" applyNumberFormat="1" applyFont="1" applyFill="1" applyBorder="1" applyAlignment="1">
      <alignment/>
    </xf>
    <xf numFmtId="177" fontId="0" fillId="0" borderId="0" xfId="63" applyNumberFormat="1" applyFont="1" applyFill="1">
      <alignment/>
      <protection/>
    </xf>
    <xf numFmtId="0" fontId="0" fillId="0" borderId="0" xfId="63" applyFont="1" applyFill="1">
      <alignment/>
      <protection/>
    </xf>
    <xf numFmtId="0" fontId="0" fillId="0" borderId="0" xfId="63" applyFont="1">
      <alignment/>
      <protection/>
    </xf>
    <xf numFmtId="0" fontId="0" fillId="0" borderId="0" xfId="63" applyFont="1" applyFill="1" applyAlignment="1">
      <alignment horizontal="right"/>
      <protection/>
    </xf>
    <xf numFmtId="0" fontId="0" fillId="0" borderId="0" xfId="63" applyFont="1" applyFill="1" applyBorder="1">
      <alignment/>
      <protection/>
    </xf>
    <xf numFmtId="0" fontId="0" fillId="0" borderId="0" xfId="63" applyFont="1" applyBorder="1">
      <alignment/>
      <protection/>
    </xf>
    <xf numFmtId="177" fontId="0" fillId="0" borderId="0" xfId="63" applyNumberFormat="1" applyFont="1" applyFill="1">
      <alignment/>
      <protection/>
    </xf>
    <xf numFmtId="177" fontId="4" fillId="0" borderId="0" xfId="0" applyNumberFormat="1" applyFont="1" applyFill="1" applyBorder="1" applyAlignment="1">
      <alignment horizontal="right"/>
    </xf>
    <xf numFmtId="177" fontId="43" fillId="0" borderId="15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>
      <alignment/>
    </xf>
    <xf numFmtId="177" fontId="4" fillId="0" borderId="19" xfId="0" applyNumberFormat="1" applyFont="1" applyFill="1" applyBorder="1" applyAlignment="1">
      <alignment horizontal="right"/>
    </xf>
    <xf numFmtId="177" fontId="4" fillId="0" borderId="20" xfId="0" applyNumberFormat="1" applyFont="1" applyFill="1" applyBorder="1" applyAlignment="1">
      <alignment horizontal="right"/>
    </xf>
    <xf numFmtId="177" fontId="4" fillId="0" borderId="21" xfId="0" applyNumberFormat="1" applyFont="1" applyFill="1" applyBorder="1" applyAlignment="1">
      <alignment horizontal="right"/>
    </xf>
    <xf numFmtId="177" fontId="43" fillId="0" borderId="16" xfId="0" applyNumberFormat="1" applyFont="1" applyFill="1" applyBorder="1" applyAlignment="1">
      <alignment horizontal="right"/>
    </xf>
    <xf numFmtId="177" fontId="43" fillId="0" borderId="26" xfId="0" applyNumberFormat="1" applyFont="1" applyBorder="1" applyAlignment="1">
      <alignment horizontal="right" wrapText="1"/>
    </xf>
    <xf numFmtId="177" fontId="43" fillId="0" borderId="18" xfId="0" applyNumberFormat="1" applyFont="1" applyBorder="1" applyAlignment="1">
      <alignment horizontal="right" wrapText="1"/>
    </xf>
    <xf numFmtId="177" fontId="43" fillId="0" borderId="12" xfId="0" applyNumberFormat="1" applyFont="1" applyFill="1" applyBorder="1" applyAlignment="1">
      <alignment horizontal="right"/>
    </xf>
    <xf numFmtId="177" fontId="43" fillId="0" borderId="26" xfId="0" applyNumberFormat="1" applyFont="1" applyFill="1" applyBorder="1" applyAlignment="1">
      <alignment horizontal="right"/>
    </xf>
    <xf numFmtId="193" fontId="43" fillId="0" borderId="12" xfId="0" applyNumberFormat="1" applyFont="1" applyFill="1" applyBorder="1" applyAlignment="1">
      <alignment/>
    </xf>
    <xf numFmtId="193" fontId="43" fillId="0" borderId="25" xfId="0" applyNumberFormat="1" applyFont="1" applyFill="1" applyBorder="1" applyAlignment="1">
      <alignment/>
    </xf>
    <xf numFmtId="0" fontId="0" fillId="0" borderId="0" xfId="64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64" applyFont="1" applyFill="1" applyBorder="1" applyAlignment="1">
      <alignment vertical="center"/>
      <protection/>
    </xf>
    <xf numFmtId="0" fontId="0" fillId="0" borderId="0" xfId="0" applyNumberFormat="1" applyFont="1" applyAlignment="1">
      <alignment horizontal="right" vertical="center"/>
    </xf>
    <xf numFmtId="0" fontId="0" fillId="0" borderId="0" xfId="64" applyFont="1" applyBorder="1" applyAlignment="1">
      <alignment vertical="center"/>
      <protection/>
    </xf>
    <xf numFmtId="177" fontId="4" fillId="0" borderId="23" xfId="0" applyNumberFormat="1" applyFont="1" applyFill="1" applyBorder="1" applyAlignment="1">
      <alignment horizontal="right" vertical="center" wrapText="1"/>
    </xf>
    <xf numFmtId="0" fontId="44" fillId="30" borderId="0" xfId="62" applyFont="1" applyFill="1" applyBorder="1" applyAlignment="1">
      <alignment vertical="center"/>
      <protection/>
    </xf>
    <xf numFmtId="0" fontId="45" fillId="30" borderId="0" xfId="62" applyFont="1" applyFill="1" applyBorder="1" applyAlignment="1">
      <alignment vertical="center"/>
      <protection/>
    </xf>
    <xf numFmtId="0" fontId="46" fillId="30" borderId="0" xfId="64" applyFont="1" applyFill="1" applyBorder="1" applyAlignment="1">
      <alignment vertical="center"/>
      <protection/>
    </xf>
    <xf numFmtId="58" fontId="43" fillId="0" borderId="0" xfId="0" applyNumberFormat="1" applyFont="1" applyFill="1" applyBorder="1" applyAlignment="1">
      <alignment vertical="center"/>
    </xf>
    <xf numFmtId="193" fontId="4" fillId="0" borderId="29" xfId="0" applyNumberFormat="1" applyFont="1" applyFill="1" applyBorder="1" applyAlignment="1">
      <alignment vertical="center"/>
    </xf>
    <xf numFmtId="0" fontId="4" fillId="0" borderId="0" xfId="64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177" fontId="4" fillId="0" borderId="30" xfId="0" applyNumberFormat="1" applyFont="1" applyFill="1" applyBorder="1" applyAlignment="1">
      <alignment vertical="center"/>
    </xf>
    <xf numFmtId="177" fontId="4" fillId="0" borderId="31" xfId="0" applyNumberFormat="1" applyFont="1" applyBorder="1" applyAlignment="1">
      <alignment horizontal="right" vertical="center" wrapText="1"/>
    </xf>
    <xf numFmtId="177" fontId="4" fillId="0" borderId="31" xfId="0" applyNumberFormat="1" applyFont="1" applyFill="1" applyBorder="1" applyAlignment="1">
      <alignment horizontal="right" vertical="center"/>
    </xf>
    <xf numFmtId="0" fontId="4" fillId="0" borderId="0" xfId="64" applyFont="1" applyFill="1" applyBorder="1" applyAlignment="1">
      <alignment horizontal="right" vertical="center"/>
      <protection/>
    </xf>
    <xf numFmtId="0" fontId="4" fillId="0" borderId="0" xfId="64" applyFont="1" applyAlignment="1">
      <alignment vertical="center"/>
      <protection/>
    </xf>
    <xf numFmtId="0" fontId="4" fillId="0" borderId="0" xfId="0" applyFont="1" applyAlignment="1">
      <alignment vertical="center"/>
    </xf>
    <xf numFmtId="177" fontId="4" fillId="0" borderId="0" xfId="64" applyNumberFormat="1" applyFont="1" applyFill="1" applyBorder="1" applyAlignment="1">
      <alignment vertical="center"/>
      <protection/>
    </xf>
    <xf numFmtId="177" fontId="4" fillId="0" borderId="32" xfId="64" applyNumberFormat="1" applyFont="1" applyFill="1" applyBorder="1" applyAlignment="1">
      <alignment horizontal="center" vertical="center"/>
      <protection/>
    </xf>
    <xf numFmtId="177" fontId="4" fillId="0" borderId="33" xfId="0" applyNumberFormat="1" applyFont="1" applyFill="1" applyBorder="1" applyAlignment="1">
      <alignment horizontal="right" vertical="center" wrapText="1"/>
    </xf>
    <xf numFmtId="177" fontId="4" fillId="0" borderId="34" xfId="0" applyNumberFormat="1" applyFont="1" applyFill="1" applyBorder="1" applyAlignment="1">
      <alignment vertical="center"/>
    </xf>
    <xf numFmtId="177" fontId="4" fillId="0" borderId="35" xfId="0" applyNumberFormat="1" applyFont="1" applyBorder="1" applyAlignment="1">
      <alignment horizontal="right" vertical="center" wrapText="1"/>
    </xf>
    <xf numFmtId="177" fontId="4" fillId="0" borderId="35" xfId="0" applyNumberFormat="1" applyFont="1" applyFill="1" applyBorder="1" applyAlignment="1">
      <alignment horizontal="right" vertical="center"/>
    </xf>
    <xf numFmtId="193" fontId="4" fillId="0" borderId="36" xfId="0" applyNumberFormat="1" applyFont="1" applyFill="1" applyBorder="1" applyAlignment="1">
      <alignment vertical="center"/>
    </xf>
    <xf numFmtId="177" fontId="4" fillId="0" borderId="37" xfId="64" applyNumberFormat="1" applyFont="1" applyFill="1" applyBorder="1" applyAlignment="1">
      <alignment horizontal="center" vertical="center"/>
      <protection/>
    </xf>
    <xf numFmtId="177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vertical="center"/>
    </xf>
    <xf numFmtId="176" fontId="4" fillId="0" borderId="38" xfId="64" applyNumberFormat="1" applyFont="1" applyFill="1" applyBorder="1" applyAlignment="1">
      <alignment horizontal="center" vertical="center"/>
      <protection/>
    </xf>
    <xf numFmtId="176" fontId="4" fillId="0" borderId="14" xfId="64" applyNumberFormat="1" applyFont="1" applyFill="1" applyBorder="1" applyAlignment="1">
      <alignment horizontal="center" vertical="center"/>
      <protection/>
    </xf>
    <xf numFmtId="176" fontId="4" fillId="0" borderId="39" xfId="64" applyNumberFormat="1" applyFont="1" applyFill="1" applyBorder="1" applyAlignment="1">
      <alignment horizontal="center" vertical="center"/>
      <protection/>
    </xf>
    <xf numFmtId="176" fontId="4" fillId="0" borderId="40" xfId="64" applyNumberFormat="1" applyFont="1" applyFill="1" applyBorder="1" applyAlignment="1">
      <alignment horizontal="center" vertical="center"/>
      <protection/>
    </xf>
    <xf numFmtId="176" fontId="4" fillId="0" borderId="41" xfId="64" applyNumberFormat="1" applyFont="1" applyFill="1" applyBorder="1" applyAlignment="1">
      <alignment horizontal="center" vertical="center"/>
      <protection/>
    </xf>
    <xf numFmtId="177" fontId="4" fillId="0" borderId="42" xfId="0" applyNumberFormat="1" applyFont="1" applyFill="1" applyBorder="1" applyAlignment="1">
      <alignment horizontal="right" vertical="center" wrapText="1"/>
    </xf>
    <xf numFmtId="177" fontId="4" fillId="0" borderId="43" xfId="0" applyNumberFormat="1" applyFont="1" applyFill="1" applyBorder="1" applyAlignment="1">
      <alignment horizontal="right" vertical="center" wrapText="1"/>
    </xf>
    <xf numFmtId="176" fontId="4" fillId="0" borderId="44" xfId="64" applyNumberFormat="1" applyFont="1" applyFill="1" applyBorder="1" applyAlignment="1">
      <alignment horizontal="center" vertical="center"/>
      <protection/>
    </xf>
    <xf numFmtId="177" fontId="4" fillId="0" borderId="45" xfId="0" applyNumberFormat="1" applyFont="1" applyFill="1" applyBorder="1" applyAlignment="1">
      <alignment vertical="center"/>
    </xf>
    <xf numFmtId="177" fontId="4" fillId="0" borderId="46" xfId="0" applyNumberFormat="1" applyFont="1" applyFill="1" applyBorder="1" applyAlignment="1">
      <alignment vertical="center"/>
    </xf>
    <xf numFmtId="176" fontId="4" fillId="0" borderId="47" xfId="64" applyNumberFormat="1" applyFont="1" applyFill="1" applyBorder="1" applyAlignment="1">
      <alignment horizontal="center" vertical="center"/>
      <protection/>
    </xf>
    <xf numFmtId="176" fontId="4" fillId="0" borderId="48" xfId="64" applyNumberFormat="1" applyFont="1" applyFill="1" applyBorder="1" applyAlignment="1">
      <alignment horizontal="center" vertical="center"/>
      <protection/>
    </xf>
    <xf numFmtId="177" fontId="4" fillId="0" borderId="49" xfId="0" applyNumberFormat="1" applyFont="1" applyBorder="1" applyAlignment="1">
      <alignment vertical="center"/>
    </xf>
    <xf numFmtId="177" fontId="4" fillId="0" borderId="50" xfId="0" applyNumberFormat="1" applyFont="1" applyBorder="1" applyAlignment="1">
      <alignment vertical="center"/>
    </xf>
    <xf numFmtId="177" fontId="4" fillId="0" borderId="51" xfId="0" applyNumberFormat="1" applyFont="1" applyFill="1" applyBorder="1" applyAlignment="1">
      <alignment vertical="center"/>
    </xf>
    <xf numFmtId="177" fontId="4" fillId="0" borderId="52" xfId="0" applyNumberFormat="1" applyFont="1" applyBorder="1" applyAlignment="1">
      <alignment vertical="center"/>
    </xf>
    <xf numFmtId="177" fontId="4" fillId="0" borderId="53" xfId="64" applyNumberFormat="1" applyFont="1" applyFill="1" applyBorder="1" applyAlignment="1">
      <alignment horizontal="distributed" vertical="center"/>
      <protection/>
    </xf>
    <xf numFmtId="190" fontId="4" fillId="0" borderId="54" xfId="49" applyNumberFormat="1" applyFont="1" applyFill="1" applyBorder="1" applyAlignment="1">
      <alignment horizontal="right" vertical="center" wrapText="1"/>
    </xf>
    <xf numFmtId="177" fontId="4" fillId="0" borderId="55" xfId="0" applyNumberFormat="1" applyFont="1" applyFill="1" applyBorder="1" applyAlignment="1">
      <alignment horizontal="right" vertical="center"/>
    </xf>
    <xf numFmtId="177" fontId="4" fillId="0" borderId="56" xfId="0" applyNumberFormat="1" applyFont="1" applyFill="1" applyBorder="1" applyAlignment="1">
      <alignment horizontal="right" vertical="center"/>
    </xf>
    <xf numFmtId="177" fontId="4" fillId="0" borderId="57" xfId="0" applyNumberFormat="1" applyFont="1" applyFill="1" applyBorder="1" applyAlignment="1">
      <alignment horizontal="right" vertical="center"/>
    </xf>
    <xf numFmtId="177" fontId="4" fillId="0" borderId="58" xfId="0" applyNumberFormat="1" applyFont="1" applyFill="1" applyBorder="1" applyAlignment="1">
      <alignment horizontal="right" vertical="center"/>
    </xf>
    <xf numFmtId="177" fontId="4" fillId="0" borderId="59" xfId="0" applyNumberFormat="1" applyFont="1" applyFill="1" applyBorder="1" applyAlignment="1">
      <alignment horizontal="right" vertical="center"/>
    </xf>
    <xf numFmtId="177" fontId="4" fillId="0" borderId="60" xfId="0" applyNumberFormat="1" applyFont="1" applyFill="1" applyBorder="1" applyAlignment="1">
      <alignment horizontal="right" vertical="center"/>
    </xf>
    <xf numFmtId="193" fontId="4" fillId="0" borderId="61" xfId="0" applyNumberFormat="1" applyFont="1" applyFill="1" applyBorder="1" applyAlignment="1">
      <alignment vertical="center"/>
    </xf>
    <xf numFmtId="177" fontId="4" fillId="0" borderId="62" xfId="64" applyNumberFormat="1" applyFont="1" applyFill="1" applyBorder="1" applyAlignment="1">
      <alignment horizontal="distributed" vertical="center"/>
      <protection/>
    </xf>
    <xf numFmtId="190" fontId="4" fillId="0" borderId="63" xfId="49" applyNumberFormat="1" applyFont="1" applyFill="1" applyBorder="1" applyAlignment="1">
      <alignment horizontal="right" vertical="center" wrapText="1"/>
    </xf>
    <xf numFmtId="177" fontId="4" fillId="0" borderId="64" xfId="0" applyNumberFormat="1" applyFont="1" applyFill="1" applyBorder="1" applyAlignment="1">
      <alignment horizontal="right" vertical="center"/>
    </xf>
    <xf numFmtId="177" fontId="4" fillId="0" borderId="65" xfId="0" applyNumberFormat="1" applyFont="1" applyFill="1" applyBorder="1" applyAlignment="1">
      <alignment horizontal="right" vertical="center"/>
    </xf>
    <xf numFmtId="177" fontId="4" fillId="0" borderId="66" xfId="0" applyNumberFormat="1" applyFont="1" applyFill="1" applyBorder="1" applyAlignment="1">
      <alignment horizontal="right" vertical="center"/>
    </xf>
    <xf numFmtId="177" fontId="4" fillId="0" borderId="67" xfId="0" applyNumberFormat="1" applyFont="1" applyFill="1" applyBorder="1" applyAlignment="1">
      <alignment horizontal="right" vertical="center"/>
    </xf>
    <xf numFmtId="190" fontId="4" fillId="0" borderId="68" xfId="49" applyNumberFormat="1" applyFont="1" applyFill="1" applyBorder="1" applyAlignment="1">
      <alignment horizontal="right" vertical="center"/>
    </xf>
    <xf numFmtId="190" fontId="4" fillId="0" borderId="69" xfId="49" applyNumberFormat="1" applyFont="1" applyFill="1" applyBorder="1" applyAlignment="1">
      <alignment horizontal="right" vertical="center"/>
    </xf>
    <xf numFmtId="177" fontId="4" fillId="0" borderId="68" xfId="0" applyNumberFormat="1" applyFont="1" applyFill="1" applyBorder="1" applyAlignment="1">
      <alignment horizontal="right" vertical="center"/>
    </xf>
    <xf numFmtId="193" fontId="4" fillId="0" borderId="70" xfId="0" applyNumberFormat="1" applyFont="1" applyFill="1" applyBorder="1" applyAlignment="1">
      <alignment vertical="center"/>
    </xf>
    <xf numFmtId="177" fontId="4" fillId="0" borderId="69" xfId="0" applyNumberFormat="1" applyFont="1" applyFill="1" applyBorder="1" applyAlignment="1">
      <alignment horizontal="right" vertical="center"/>
    </xf>
    <xf numFmtId="178" fontId="4" fillId="0" borderId="65" xfId="0" applyNumberFormat="1" applyFont="1" applyFill="1" applyBorder="1" applyAlignment="1">
      <alignment vertical="center"/>
    </xf>
    <xf numFmtId="177" fontId="4" fillId="0" borderId="63" xfId="0" applyNumberFormat="1" applyFont="1" applyFill="1" applyBorder="1" applyAlignment="1">
      <alignment horizontal="right" vertical="center" wrapText="1"/>
    </xf>
    <xf numFmtId="177" fontId="4" fillId="0" borderId="71" xfId="64" applyNumberFormat="1" applyFont="1" applyFill="1" applyBorder="1" applyAlignment="1">
      <alignment horizontal="distributed" vertical="center"/>
      <protection/>
    </xf>
    <xf numFmtId="177" fontId="4" fillId="0" borderId="72" xfId="0" applyNumberFormat="1" applyFont="1" applyFill="1" applyBorder="1" applyAlignment="1">
      <alignment horizontal="right" vertical="center" wrapText="1"/>
    </xf>
    <xf numFmtId="177" fontId="4" fillId="0" borderId="73" xfId="0" applyNumberFormat="1" applyFont="1" applyFill="1" applyBorder="1" applyAlignment="1">
      <alignment horizontal="right" vertical="center"/>
    </xf>
    <xf numFmtId="177" fontId="4" fillId="0" borderId="74" xfId="0" applyNumberFormat="1" applyFont="1" applyFill="1" applyBorder="1" applyAlignment="1">
      <alignment horizontal="right" vertical="center"/>
    </xf>
    <xf numFmtId="177" fontId="4" fillId="0" borderId="75" xfId="0" applyNumberFormat="1" applyFont="1" applyFill="1" applyBorder="1" applyAlignment="1">
      <alignment horizontal="right" vertical="center"/>
    </xf>
    <xf numFmtId="177" fontId="4" fillId="0" borderId="76" xfId="0" applyNumberFormat="1" applyFont="1" applyFill="1" applyBorder="1" applyAlignment="1">
      <alignment horizontal="right" vertical="center"/>
    </xf>
    <xf numFmtId="177" fontId="4" fillId="0" borderId="77" xfId="0" applyNumberFormat="1" applyFont="1" applyFill="1" applyBorder="1" applyAlignment="1">
      <alignment horizontal="right" vertical="center"/>
    </xf>
    <xf numFmtId="177" fontId="4" fillId="0" borderId="78" xfId="0" applyNumberFormat="1" applyFont="1" applyFill="1" applyBorder="1" applyAlignment="1">
      <alignment horizontal="right" vertical="center"/>
    </xf>
    <xf numFmtId="193" fontId="4" fillId="0" borderId="79" xfId="0" applyNumberFormat="1" applyFont="1" applyFill="1" applyBorder="1" applyAlignment="1">
      <alignment vertical="center"/>
    </xf>
    <xf numFmtId="0" fontId="44" fillId="0" borderId="0" xfId="62" applyFont="1" applyFill="1" applyBorder="1" applyAlignment="1">
      <alignment vertical="center"/>
      <protection/>
    </xf>
    <xf numFmtId="0" fontId="45" fillId="0" borderId="0" xfId="62" applyFont="1" applyFill="1" applyBorder="1" applyAlignment="1">
      <alignment vertical="center"/>
      <protection/>
    </xf>
    <xf numFmtId="0" fontId="46" fillId="0" borderId="0" xfId="64" applyFont="1" applyFill="1" applyBorder="1" applyAlignment="1">
      <alignment vertical="center"/>
      <protection/>
    </xf>
    <xf numFmtId="0" fontId="0" fillId="0" borderId="0" xfId="64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176" fontId="4" fillId="0" borderId="80" xfId="64" applyNumberFormat="1" applyFont="1" applyFill="1" applyBorder="1" applyAlignment="1">
      <alignment horizontal="center" vertical="center" wrapText="1"/>
      <protection/>
    </xf>
    <xf numFmtId="176" fontId="4" fillId="0" borderId="15" xfId="64" applyNumberFormat="1" applyFont="1" applyFill="1" applyBorder="1" applyAlignment="1">
      <alignment horizontal="center" vertical="center"/>
      <protection/>
    </xf>
    <xf numFmtId="176" fontId="4" fillId="0" borderId="16" xfId="64" applyNumberFormat="1" applyFont="1" applyFill="1" applyBorder="1" applyAlignment="1">
      <alignment horizontal="center" vertical="center"/>
      <protection/>
    </xf>
    <xf numFmtId="176" fontId="4" fillId="0" borderId="81" xfId="64" applyNumberFormat="1" applyFont="1" applyFill="1" applyBorder="1" applyAlignment="1">
      <alignment horizontal="center" vertical="center"/>
      <protection/>
    </xf>
    <xf numFmtId="176" fontId="4" fillId="0" borderId="82" xfId="64" applyNumberFormat="1" applyFont="1" applyFill="1" applyBorder="1" applyAlignment="1">
      <alignment horizontal="center" vertical="center"/>
      <protection/>
    </xf>
    <xf numFmtId="176" fontId="4" fillId="0" borderId="81" xfId="64" applyNumberFormat="1" applyFont="1" applyFill="1" applyBorder="1" applyAlignment="1">
      <alignment horizontal="center" vertical="center" wrapText="1"/>
      <protection/>
    </xf>
    <xf numFmtId="176" fontId="4" fillId="0" borderId="20" xfId="64" applyNumberFormat="1" applyFont="1" applyFill="1" applyBorder="1" applyAlignment="1">
      <alignment horizontal="center" vertical="center" wrapText="1"/>
      <protection/>
    </xf>
    <xf numFmtId="176" fontId="4" fillId="0" borderId="83" xfId="64" applyNumberFormat="1" applyFont="1" applyFill="1" applyBorder="1" applyAlignment="1">
      <alignment horizontal="center" vertical="center"/>
      <protection/>
    </xf>
    <xf numFmtId="176" fontId="4" fillId="0" borderId="84" xfId="64" applyNumberFormat="1" applyFont="1" applyFill="1" applyBorder="1" applyAlignment="1">
      <alignment horizontal="center" vertical="center"/>
      <protection/>
    </xf>
    <xf numFmtId="176" fontId="4" fillId="0" borderId="85" xfId="64" applyNumberFormat="1" applyFont="1" applyFill="1" applyBorder="1" applyAlignment="1">
      <alignment horizontal="center" vertical="center"/>
      <protection/>
    </xf>
    <xf numFmtId="176" fontId="4" fillId="0" borderId="86" xfId="64" applyNumberFormat="1" applyFont="1" applyFill="1" applyBorder="1" applyAlignment="1">
      <alignment horizontal="center" vertical="center"/>
      <protection/>
    </xf>
    <xf numFmtId="176" fontId="4" fillId="0" borderId="87" xfId="64" applyNumberFormat="1" applyFont="1" applyFill="1" applyBorder="1" applyAlignment="1">
      <alignment horizontal="center" vertical="center" shrinkToFit="1"/>
      <protection/>
    </xf>
    <xf numFmtId="176" fontId="4" fillId="0" borderId="88" xfId="64" applyNumberFormat="1" applyFont="1" applyFill="1" applyBorder="1" applyAlignment="1">
      <alignment horizontal="center" vertical="center" shrinkToFit="1"/>
      <protection/>
    </xf>
    <xf numFmtId="176" fontId="4" fillId="0" borderId="89" xfId="64" applyNumberFormat="1" applyFont="1" applyFill="1" applyBorder="1" applyAlignment="1">
      <alignment horizontal="center" vertical="center"/>
      <protection/>
    </xf>
    <xf numFmtId="177" fontId="4" fillId="0" borderId="29" xfId="63" applyNumberFormat="1" applyFont="1" applyFill="1" applyBorder="1" applyAlignment="1">
      <alignment/>
      <protection/>
    </xf>
    <xf numFmtId="177" fontId="4" fillId="0" borderId="32" xfId="63" applyNumberFormat="1" applyFont="1" applyFill="1" applyBorder="1" applyAlignment="1">
      <alignment/>
      <protection/>
    </xf>
    <xf numFmtId="177" fontId="4" fillId="0" borderId="90" xfId="63" applyNumberFormat="1" applyFont="1" applyFill="1" applyBorder="1" applyAlignment="1">
      <alignment/>
      <protection/>
    </xf>
    <xf numFmtId="177" fontId="4" fillId="0" borderId="91" xfId="63" applyNumberFormat="1" applyFont="1" applyFill="1" applyBorder="1" applyAlignment="1">
      <alignment/>
      <protection/>
    </xf>
    <xf numFmtId="176" fontId="4" fillId="0" borderId="12" xfId="63" applyNumberFormat="1" applyFont="1" applyFill="1" applyBorder="1" applyAlignment="1">
      <alignment horizontal="center" vertical="top" textRotation="255"/>
      <protection/>
    </xf>
    <xf numFmtId="176" fontId="4" fillId="0" borderId="15" xfId="63" applyNumberFormat="1" applyFont="1" applyFill="1" applyBorder="1" applyAlignment="1">
      <alignment horizontal="center" vertical="top" textRotation="255"/>
      <protection/>
    </xf>
    <xf numFmtId="176" fontId="4" fillId="0" borderId="16" xfId="63" applyNumberFormat="1" applyFont="1" applyFill="1" applyBorder="1" applyAlignment="1">
      <alignment horizontal="center" vertical="top" textRotation="255"/>
      <protection/>
    </xf>
    <xf numFmtId="176" fontId="4" fillId="0" borderId="92" xfId="63" applyNumberFormat="1" applyFont="1" applyFill="1" applyBorder="1" applyAlignment="1">
      <alignment horizontal="center" vertical="top"/>
      <protection/>
    </xf>
    <xf numFmtId="176" fontId="4" fillId="0" borderId="93" xfId="63" applyNumberFormat="1" applyFont="1" applyFill="1" applyBorder="1" applyAlignment="1">
      <alignment horizontal="center" vertical="top"/>
      <protection/>
    </xf>
    <xf numFmtId="176" fontId="5" fillId="0" borderId="12" xfId="63" applyNumberFormat="1" applyFont="1" applyFill="1" applyBorder="1" applyAlignment="1">
      <alignment horizontal="center" vertical="top" wrapText="1"/>
      <protection/>
    </xf>
    <xf numFmtId="176" fontId="4" fillId="0" borderId="15" xfId="63" applyNumberFormat="1" applyFont="1" applyFill="1" applyBorder="1" applyAlignment="1">
      <alignment horizontal="center" vertical="top" wrapText="1"/>
      <protection/>
    </xf>
    <xf numFmtId="176" fontId="4" fillId="0" borderId="16" xfId="63" applyNumberFormat="1" applyFont="1" applyFill="1" applyBorder="1" applyAlignment="1">
      <alignment horizontal="center" vertical="top" wrapText="1"/>
      <protection/>
    </xf>
    <xf numFmtId="176" fontId="4" fillId="0" borderId="94" xfId="63" applyNumberFormat="1" applyFont="1" applyFill="1" applyBorder="1" applyAlignment="1">
      <alignment horizontal="center" vertical="top"/>
      <protection/>
    </xf>
    <xf numFmtId="176" fontId="4" fillId="0" borderId="92" xfId="63" applyNumberFormat="1" applyFont="1" applyFill="1" applyBorder="1" applyAlignment="1">
      <alignment horizontal="center" vertical="top" shrinkToFit="1"/>
      <protection/>
    </xf>
    <xf numFmtId="176" fontId="4" fillId="0" borderId="95" xfId="63" applyNumberFormat="1" applyFont="1" applyFill="1" applyBorder="1" applyAlignment="1">
      <alignment horizontal="center" vertical="top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es180713_09ex713" xfId="61"/>
    <cellStyle name="標準_es180713_09ex713 2" xfId="62"/>
    <cellStyle name="標準_Sheet1_09ex713" xfId="63"/>
    <cellStyle name="標準_Sheet1_09ex713 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63"/>
  <sheetViews>
    <sheetView tabSelected="1" zoomScale="85" zoomScaleNormal="85" workbookViewId="0" topLeftCell="A1">
      <selection activeCell="A1" sqref="A1"/>
    </sheetView>
  </sheetViews>
  <sheetFormatPr defaultColWidth="8.875" defaultRowHeight="15" customHeight="1"/>
  <cols>
    <col min="1" max="2" width="12.625" style="94" customWidth="1"/>
    <col min="3" max="3" width="8.125" style="94" customWidth="1"/>
    <col min="4" max="4" width="12.625" style="94" customWidth="1"/>
    <col min="5" max="5" width="8.125" style="94" customWidth="1"/>
    <col min="6" max="6" width="12.625" style="94" customWidth="1"/>
    <col min="7" max="7" width="8.125" style="94" customWidth="1"/>
    <col min="8" max="8" width="12.625" style="94" customWidth="1"/>
    <col min="9" max="9" width="8.125" style="94" customWidth="1"/>
    <col min="10" max="11" width="12.625" style="94" customWidth="1"/>
    <col min="12" max="16384" width="8.875" style="83" customWidth="1"/>
  </cols>
  <sheetData>
    <row r="1" spans="1:12" ht="30" customHeight="1">
      <c r="A1" s="88" t="s">
        <v>73</v>
      </c>
      <c r="B1" s="89"/>
      <c r="C1" s="90"/>
      <c r="D1" s="90"/>
      <c r="E1" s="90"/>
      <c r="F1" s="90"/>
      <c r="G1" s="90"/>
      <c r="H1" s="84"/>
      <c r="I1" s="84"/>
      <c r="J1" s="84"/>
      <c r="K1" s="84"/>
      <c r="L1" s="82"/>
    </row>
    <row r="2" spans="1:12" s="166" customFormat="1" ht="18" customHeight="1">
      <c r="A2" s="162"/>
      <c r="B2" s="163"/>
      <c r="C2" s="164"/>
      <c r="D2" s="164"/>
      <c r="E2" s="164"/>
      <c r="F2" s="164"/>
      <c r="G2" s="164"/>
      <c r="H2" s="84"/>
      <c r="I2" s="84"/>
      <c r="J2" s="84"/>
      <c r="K2" s="84"/>
      <c r="L2" s="165"/>
    </row>
    <row r="3" spans="1:12" ht="18" customHeight="1" thickBot="1">
      <c r="A3" s="84"/>
      <c r="B3" s="84"/>
      <c r="C3" s="84"/>
      <c r="D3" s="84"/>
      <c r="E3" s="84"/>
      <c r="F3" s="84"/>
      <c r="G3" s="84"/>
      <c r="H3" s="84"/>
      <c r="I3" s="91"/>
      <c r="J3" s="84"/>
      <c r="K3" s="98" t="s">
        <v>2</v>
      </c>
      <c r="L3" s="82"/>
    </row>
    <row r="4" spans="1:13" ht="18" customHeight="1">
      <c r="A4" s="115"/>
      <c r="B4" s="167" t="s">
        <v>75</v>
      </c>
      <c r="C4" s="170" t="s">
        <v>76</v>
      </c>
      <c r="D4" s="171"/>
      <c r="E4" s="171"/>
      <c r="F4" s="171"/>
      <c r="G4" s="171"/>
      <c r="H4" s="171"/>
      <c r="I4" s="171"/>
      <c r="J4" s="171"/>
      <c r="K4" s="172" t="s">
        <v>5</v>
      </c>
      <c r="L4" s="84"/>
      <c r="M4" s="85"/>
    </row>
    <row r="5" spans="1:12" ht="18" customHeight="1">
      <c r="A5" s="116"/>
      <c r="B5" s="168"/>
      <c r="C5" s="174" t="s">
        <v>62</v>
      </c>
      <c r="D5" s="175"/>
      <c r="E5" s="176" t="s">
        <v>63</v>
      </c>
      <c r="F5" s="177"/>
      <c r="G5" s="178" t="s">
        <v>64</v>
      </c>
      <c r="H5" s="179"/>
      <c r="I5" s="180" t="s">
        <v>66</v>
      </c>
      <c r="J5" s="180"/>
      <c r="K5" s="173"/>
      <c r="L5" s="84"/>
    </row>
    <row r="6" spans="1:12" ht="18" customHeight="1">
      <c r="A6" s="116"/>
      <c r="B6" s="169"/>
      <c r="C6" s="117" t="s">
        <v>8</v>
      </c>
      <c r="D6" s="119" t="s">
        <v>65</v>
      </c>
      <c r="E6" s="125" t="s">
        <v>8</v>
      </c>
      <c r="F6" s="126" t="s">
        <v>65</v>
      </c>
      <c r="G6" s="122" t="s">
        <v>8</v>
      </c>
      <c r="H6" s="118" t="s">
        <v>65</v>
      </c>
      <c r="I6" s="117" t="s">
        <v>8</v>
      </c>
      <c r="J6" s="118" t="s">
        <v>65</v>
      </c>
      <c r="K6" s="173"/>
      <c r="L6" s="84"/>
    </row>
    <row r="7" spans="1:12" ht="18" customHeight="1">
      <c r="A7" s="131" t="s">
        <v>9</v>
      </c>
      <c r="B7" s="132">
        <v>8345748</v>
      </c>
      <c r="C7" s="133">
        <v>6</v>
      </c>
      <c r="D7" s="134">
        <v>508308</v>
      </c>
      <c r="E7" s="135">
        <v>5</v>
      </c>
      <c r="F7" s="136">
        <v>212359</v>
      </c>
      <c r="G7" s="133">
        <v>12</v>
      </c>
      <c r="H7" s="137">
        <v>146873</v>
      </c>
      <c r="I7" s="138">
        <v>23</v>
      </c>
      <c r="J7" s="137">
        <v>867540</v>
      </c>
      <c r="K7" s="139">
        <f aca="true" t="shared" si="0" ref="K7:K53">J7/B7*100</f>
        <v>10.394993953807376</v>
      </c>
      <c r="L7" s="86"/>
    </row>
    <row r="8" spans="1:12" ht="18" customHeight="1">
      <c r="A8" s="140" t="s">
        <v>10</v>
      </c>
      <c r="B8" s="141">
        <v>964474</v>
      </c>
      <c r="C8" s="142">
        <v>2</v>
      </c>
      <c r="D8" s="143">
        <v>43170</v>
      </c>
      <c r="E8" s="144">
        <v>2</v>
      </c>
      <c r="F8" s="145">
        <v>44607</v>
      </c>
      <c r="G8" s="142">
        <v>7</v>
      </c>
      <c r="H8" s="146">
        <v>26810</v>
      </c>
      <c r="I8" s="147">
        <v>11</v>
      </c>
      <c r="J8" s="148">
        <v>114587</v>
      </c>
      <c r="K8" s="149">
        <f t="shared" si="0"/>
        <v>11.880776464684377</v>
      </c>
      <c r="L8" s="82"/>
    </row>
    <row r="9" spans="1:12" ht="18" customHeight="1">
      <c r="A9" s="140" t="s">
        <v>11</v>
      </c>
      <c r="B9" s="141">
        <v>1527889</v>
      </c>
      <c r="C9" s="142">
        <v>2</v>
      </c>
      <c r="D9" s="143">
        <v>29247</v>
      </c>
      <c r="E9" s="144">
        <v>2</v>
      </c>
      <c r="F9" s="145">
        <v>20038</v>
      </c>
      <c r="G9" s="142">
        <v>7</v>
      </c>
      <c r="H9" s="148">
        <v>22817</v>
      </c>
      <c r="I9" s="150">
        <v>11</v>
      </c>
      <c r="J9" s="148">
        <v>72102</v>
      </c>
      <c r="K9" s="149">
        <f t="shared" si="0"/>
        <v>4.719060088789172</v>
      </c>
      <c r="L9" s="82"/>
    </row>
    <row r="10" spans="1:12" ht="18" customHeight="1">
      <c r="A10" s="140" t="s">
        <v>12</v>
      </c>
      <c r="B10" s="141">
        <v>728580</v>
      </c>
      <c r="C10" s="142">
        <v>1</v>
      </c>
      <c r="D10" s="143">
        <v>14882</v>
      </c>
      <c r="E10" s="144">
        <v>2</v>
      </c>
      <c r="F10" s="145">
        <v>50273</v>
      </c>
      <c r="G10" s="142">
        <v>8</v>
      </c>
      <c r="H10" s="148">
        <v>106044</v>
      </c>
      <c r="I10" s="150">
        <v>11</v>
      </c>
      <c r="J10" s="148">
        <v>171199</v>
      </c>
      <c r="K10" s="149">
        <f t="shared" si="0"/>
        <v>23.49762551813116</v>
      </c>
      <c r="L10" s="82"/>
    </row>
    <row r="11" spans="1:12" ht="18" customHeight="1">
      <c r="A11" s="140" t="s">
        <v>13</v>
      </c>
      <c r="B11" s="141">
        <v>1163632</v>
      </c>
      <c r="C11" s="142">
        <v>1</v>
      </c>
      <c r="D11" s="143">
        <v>26789</v>
      </c>
      <c r="E11" s="144">
        <v>3</v>
      </c>
      <c r="F11" s="145">
        <v>46765</v>
      </c>
      <c r="G11" s="142">
        <v>8</v>
      </c>
      <c r="H11" s="148">
        <v>50223</v>
      </c>
      <c r="I11" s="150">
        <v>12</v>
      </c>
      <c r="J11" s="148">
        <v>123777</v>
      </c>
      <c r="K11" s="149">
        <f t="shared" si="0"/>
        <v>10.637125826721851</v>
      </c>
      <c r="L11" s="82"/>
    </row>
    <row r="12" spans="1:12" ht="18" customHeight="1">
      <c r="A12" s="140" t="s">
        <v>14</v>
      </c>
      <c r="B12" s="141">
        <v>932346</v>
      </c>
      <c r="C12" s="142">
        <v>1</v>
      </c>
      <c r="D12" s="143">
        <v>71115</v>
      </c>
      <c r="E12" s="144">
        <v>3</v>
      </c>
      <c r="F12" s="145">
        <v>42255</v>
      </c>
      <c r="G12" s="142">
        <v>6</v>
      </c>
      <c r="H12" s="148">
        <v>42440</v>
      </c>
      <c r="I12" s="150">
        <v>10</v>
      </c>
      <c r="J12" s="148">
        <v>155810</v>
      </c>
      <c r="K12" s="149">
        <f t="shared" si="0"/>
        <v>16.711607064330195</v>
      </c>
      <c r="L12" s="82"/>
    </row>
    <row r="13" spans="1:12" ht="18" customHeight="1">
      <c r="A13" s="140" t="s">
        <v>15</v>
      </c>
      <c r="B13" s="141">
        <v>1378276</v>
      </c>
      <c r="C13" s="142">
        <v>3</v>
      </c>
      <c r="D13" s="143">
        <v>90108</v>
      </c>
      <c r="E13" s="144">
        <v>1</v>
      </c>
      <c r="F13" s="145">
        <v>33665</v>
      </c>
      <c r="G13" s="142">
        <v>11</v>
      </c>
      <c r="H13" s="148">
        <v>55323</v>
      </c>
      <c r="I13" s="150">
        <v>15</v>
      </c>
      <c r="J13" s="148">
        <v>179096</v>
      </c>
      <c r="K13" s="149">
        <f t="shared" si="0"/>
        <v>12.994204353844948</v>
      </c>
      <c r="L13" s="82"/>
    </row>
    <row r="14" spans="1:12" ht="18" customHeight="1">
      <c r="A14" s="140" t="s">
        <v>16</v>
      </c>
      <c r="B14" s="141">
        <v>609584</v>
      </c>
      <c r="C14" s="142"/>
      <c r="D14" s="143">
        <v>0</v>
      </c>
      <c r="E14" s="144">
        <v>1</v>
      </c>
      <c r="F14" s="145">
        <v>31801</v>
      </c>
      <c r="G14" s="142">
        <v>9</v>
      </c>
      <c r="H14" s="148">
        <v>59095</v>
      </c>
      <c r="I14" s="150">
        <v>10</v>
      </c>
      <c r="J14" s="148">
        <v>90896</v>
      </c>
      <c r="K14" s="149">
        <f t="shared" si="0"/>
        <v>14.911152523688287</v>
      </c>
      <c r="L14" s="82"/>
    </row>
    <row r="15" spans="1:12" ht="18" customHeight="1">
      <c r="A15" s="140" t="s">
        <v>17</v>
      </c>
      <c r="B15" s="141">
        <v>640828</v>
      </c>
      <c r="C15" s="142">
        <v>2</v>
      </c>
      <c r="D15" s="143">
        <v>104781</v>
      </c>
      <c r="E15" s="144"/>
      <c r="F15" s="145">
        <v>0</v>
      </c>
      <c r="G15" s="142">
        <v>8</v>
      </c>
      <c r="H15" s="148">
        <v>28662</v>
      </c>
      <c r="I15" s="150">
        <v>10</v>
      </c>
      <c r="J15" s="148">
        <v>133443</v>
      </c>
      <c r="K15" s="149">
        <f t="shared" si="0"/>
        <v>20.823528310248616</v>
      </c>
      <c r="L15" s="82"/>
    </row>
    <row r="16" spans="1:12" ht="18" customHeight="1">
      <c r="A16" s="140" t="s">
        <v>18</v>
      </c>
      <c r="B16" s="141">
        <v>636233</v>
      </c>
      <c r="C16" s="142">
        <v>3</v>
      </c>
      <c r="D16" s="143">
        <v>80801</v>
      </c>
      <c r="E16" s="144">
        <v>1</v>
      </c>
      <c r="F16" s="145">
        <v>8063</v>
      </c>
      <c r="G16" s="142">
        <v>0</v>
      </c>
      <c r="H16" s="148">
        <v>0</v>
      </c>
      <c r="I16" s="150">
        <v>4</v>
      </c>
      <c r="J16" s="148">
        <v>88864</v>
      </c>
      <c r="K16" s="149">
        <f t="shared" si="0"/>
        <v>13.967210125850121</v>
      </c>
      <c r="L16" s="82"/>
    </row>
    <row r="17" spans="1:12" ht="18" customHeight="1">
      <c r="A17" s="140" t="s">
        <v>19</v>
      </c>
      <c r="B17" s="141">
        <v>379808</v>
      </c>
      <c r="C17" s="142">
        <v>1</v>
      </c>
      <c r="D17" s="143">
        <v>34411</v>
      </c>
      <c r="E17" s="144"/>
      <c r="F17" s="145">
        <v>0</v>
      </c>
      <c r="G17" s="142">
        <v>10</v>
      </c>
      <c r="H17" s="148">
        <v>90172</v>
      </c>
      <c r="I17" s="150">
        <v>11</v>
      </c>
      <c r="J17" s="148">
        <v>124583</v>
      </c>
      <c r="K17" s="149">
        <f t="shared" si="0"/>
        <v>32.80157342657343</v>
      </c>
      <c r="L17" s="82"/>
    </row>
    <row r="18" spans="1:12" ht="18" customHeight="1">
      <c r="A18" s="140" t="s">
        <v>20</v>
      </c>
      <c r="B18" s="141">
        <v>515662</v>
      </c>
      <c r="C18" s="142"/>
      <c r="D18" s="151">
        <v>0</v>
      </c>
      <c r="E18" s="144">
        <v>2</v>
      </c>
      <c r="F18" s="145">
        <v>8845</v>
      </c>
      <c r="G18" s="142">
        <v>8</v>
      </c>
      <c r="H18" s="148">
        <v>19692</v>
      </c>
      <c r="I18" s="150">
        <v>10</v>
      </c>
      <c r="J18" s="148">
        <v>28537</v>
      </c>
      <c r="K18" s="149">
        <f t="shared" si="0"/>
        <v>5.534051374737716</v>
      </c>
      <c r="L18" s="82"/>
    </row>
    <row r="19" spans="1:12" ht="18" customHeight="1">
      <c r="A19" s="140" t="s">
        <v>21</v>
      </c>
      <c r="B19" s="141">
        <v>218867</v>
      </c>
      <c r="C19" s="142">
        <v>3</v>
      </c>
      <c r="D19" s="143">
        <v>69426</v>
      </c>
      <c r="E19" s="144">
        <v>1</v>
      </c>
      <c r="F19" s="145">
        <v>777</v>
      </c>
      <c r="G19" s="142">
        <v>6</v>
      </c>
      <c r="H19" s="148">
        <v>9686</v>
      </c>
      <c r="I19" s="150">
        <v>10</v>
      </c>
      <c r="J19" s="148">
        <v>79889</v>
      </c>
      <c r="K19" s="149">
        <f t="shared" si="0"/>
        <v>36.501162806635996</v>
      </c>
      <c r="L19" s="82"/>
    </row>
    <row r="20" spans="1:12" ht="18" customHeight="1">
      <c r="A20" s="140" t="s">
        <v>22</v>
      </c>
      <c r="B20" s="141">
        <v>241605</v>
      </c>
      <c r="C20" s="142">
        <v>1</v>
      </c>
      <c r="D20" s="143">
        <v>10356</v>
      </c>
      <c r="E20" s="144">
        <v>1</v>
      </c>
      <c r="F20" s="145">
        <v>27572</v>
      </c>
      <c r="G20" s="142">
        <v>4</v>
      </c>
      <c r="H20" s="148">
        <v>17210</v>
      </c>
      <c r="I20" s="150">
        <v>6</v>
      </c>
      <c r="J20" s="148">
        <v>55138</v>
      </c>
      <c r="K20" s="149">
        <f t="shared" si="0"/>
        <v>22.82154756731028</v>
      </c>
      <c r="L20" s="82"/>
    </row>
    <row r="21" spans="1:12" ht="18" customHeight="1">
      <c r="A21" s="140" t="s">
        <v>23</v>
      </c>
      <c r="B21" s="141">
        <v>1258384</v>
      </c>
      <c r="C21" s="142">
        <v>4</v>
      </c>
      <c r="D21" s="143">
        <v>106383</v>
      </c>
      <c r="E21" s="144">
        <v>2</v>
      </c>
      <c r="F21" s="145">
        <v>81928</v>
      </c>
      <c r="G21" s="142">
        <v>13</v>
      </c>
      <c r="H21" s="148">
        <v>128580</v>
      </c>
      <c r="I21" s="150">
        <v>19</v>
      </c>
      <c r="J21" s="148">
        <v>316891</v>
      </c>
      <c r="K21" s="149">
        <f t="shared" si="0"/>
        <v>25.182376762578034</v>
      </c>
      <c r="L21" s="82"/>
    </row>
    <row r="22" spans="1:12" ht="18" customHeight="1">
      <c r="A22" s="140" t="s">
        <v>24</v>
      </c>
      <c r="B22" s="141">
        <v>424762</v>
      </c>
      <c r="C22" s="142">
        <v>2</v>
      </c>
      <c r="D22" s="143">
        <v>79173</v>
      </c>
      <c r="E22" s="144">
        <v>1</v>
      </c>
      <c r="F22" s="145">
        <v>1005</v>
      </c>
      <c r="G22" s="142">
        <v>6</v>
      </c>
      <c r="H22" s="148">
        <v>45376</v>
      </c>
      <c r="I22" s="150">
        <v>9</v>
      </c>
      <c r="J22" s="148">
        <v>125554</v>
      </c>
      <c r="K22" s="149">
        <f t="shared" si="0"/>
        <v>29.558670502540245</v>
      </c>
      <c r="L22" s="82"/>
    </row>
    <row r="23" spans="1:12" ht="18" customHeight="1">
      <c r="A23" s="140" t="s">
        <v>25</v>
      </c>
      <c r="B23" s="141">
        <v>418621</v>
      </c>
      <c r="C23" s="142">
        <v>1</v>
      </c>
      <c r="D23" s="143">
        <v>25735</v>
      </c>
      <c r="E23" s="144">
        <v>2</v>
      </c>
      <c r="F23" s="145">
        <v>10453</v>
      </c>
      <c r="G23" s="142">
        <v>5</v>
      </c>
      <c r="H23" s="148">
        <v>16376</v>
      </c>
      <c r="I23" s="150">
        <v>8</v>
      </c>
      <c r="J23" s="148">
        <v>52564</v>
      </c>
      <c r="K23" s="149">
        <f t="shared" si="0"/>
        <v>12.556465155833079</v>
      </c>
      <c r="L23" s="82"/>
    </row>
    <row r="24" spans="1:12" ht="18" customHeight="1">
      <c r="A24" s="140" t="s">
        <v>26</v>
      </c>
      <c r="B24" s="141">
        <v>418989</v>
      </c>
      <c r="C24" s="142">
        <v>1</v>
      </c>
      <c r="D24" s="143">
        <v>7406</v>
      </c>
      <c r="E24" s="144">
        <v>2</v>
      </c>
      <c r="F24" s="145">
        <v>23465</v>
      </c>
      <c r="G24" s="142">
        <v>1</v>
      </c>
      <c r="H24" s="148">
        <v>31039</v>
      </c>
      <c r="I24" s="150">
        <v>4</v>
      </c>
      <c r="J24" s="148">
        <v>61910</v>
      </c>
      <c r="K24" s="149">
        <f t="shared" si="0"/>
        <v>14.776044239824913</v>
      </c>
      <c r="L24" s="82"/>
    </row>
    <row r="25" spans="1:12" ht="18" customHeight="1">
      <c r="A25" s="140" t="s">
        <v>27</v>
      </c>
      <c r="B25" s="141">
        <v>446537</v>
      </c>
      <c r="C25" s="142">
        <v>3</v>
      </c>
      <c r="D25" s="143">
        <v>101862</v>
      </c>
      <c r="E25" s="144">
        <v>1</v>
      </c>
      <c r="F25" s="145">
        <v>4088</v>
      </c>
      <c r="G25" s="142">
        <v>2</v>
      </c>
      <c r="H25" s="148">
        <v>15203</v>
      </c>
      <c r="I25" s="150">
        <v>6</v>
      </c>
      <c r="J25" s="148">
        <v>121153</v>
      </c>
      <c r="K25" s="149">
        <f t="shared" si="0"/>
        <v>27.131682257013416</v>
      </c>
      <c r="L25" s="82"/>
    </row>
    <row r="26" spans="1:12" ht="18" customHeight="1">
      <c r="A26" s="140" t="s">
        <v>28</v>
      </c>
      <c r="B26" s="141">
        <v>1356223</v>
      </c>
      <c r="C26" s="142">
        <v>4</v>
      </c>
      <c r="D26" s="143">
        <v>170743</v>
      </c>
      <c r="E26" s="144">
        <v>3</v>
      </c>
      <c r="F26" s="145">
        <v>46755</v>
      </c>
      <c r="G26" s="142">
        <v>6</v>
      </c>
      <c r="H26" s="148">
        <v>61050</v>
      </c>
      <c r="I26" s="150">
        <v>13</v>
      </c>
      <c r="J26" s="148">
        <v>278548</v>
      </c>
      <c r="K26" s="149">
        <f t="shared" si="0"/>
        <v>20.53851025974342</v>
      </c>
      <c r="L26" s="82"/>
    </row>
    <row r="27" spans="1:12" ht="18" customHeight="1">
      <c r="A27" s="140" t="s">
        <v>29</v>
      </c>
      <c r="B27" s="141">
        <v>1062117</v>
      </c>
      <c r="C27" s="142">
        <v>2</v>
      </c>
      <c r="D27" s="143">
        <v>38236</v>
      </c>
      <c r="E27" s="144">
        <v>2</v>
      </c>
      <c r="F27" s="145">
        <v>34632</v>
      </c>
      <c r="G27" s="142">
        <v>15</v>
      </c>
      <c r="H27" s="148">
        <v>122225</v>
      </c>
      <c r="I27" s="150">
        <v>19</v>
      </c>
      <c r="J27" s="148">
        <v>195093</v>
      </c>
      <c r="K27" s="149">
        <f t="shared" si="0"/>
        <v>18.368315355088</v>
      </c>
      <c r="L27" s="82"/>
    </row>
    <row r="28" spans="1:12" ht="18" customHeight="1">
      <c r="A28" s="140" t="s">
        <v>30</v>
      </c>
      <c r="B28" s="141">
        <v>778060</v>
      </c>
      <c r="C28" s="142">
        <v>2</v>
      </c>
      <c r="D28" s="143">
        <v>50080</v>
      </c>
      <c r="E28" s="144">
        <v>1</v>
      </c>
      <c r="F28" s="145">
        <v>4838</v>
      </c>
      <c r="G28" s="142">
        <v>4</v>
      </c>
      <c r="H28" s="148">
        <v>29126</v>
      </c>
      <c r="I28" s="150">
        <v>7</v>
      </c>
      <c r="J28" s="148">
        <v>84044</v>
      </c>
      <c r="K28" s="149">
        <f t="shared" si="0"/>
        <v>10.801737655193687</v>
      </c>
      <c r="L28" s="82"/>
    </row>
    <row r="29" spans="1:12" ht="18" customHeight="1">
      <c r="A29" s="140" t="s">
        <v>31</v>
      </c>
      <c r="B29" s="141">
        <v>516516</v>
      </c>
      <c r="C29" s="142"/>
      <c r="D29" s="143">
        <v>0</v>
      </c>
      <c r="E29" s="144">
        <v>4</v>
      </c>
      <c r="F29" s="145">
        <v>49817</v>
      </c>
      <c r="G29" s="142">
        <v>7</v>
      </c>
      <c r="H29" s="148">
        <v>39064</v>
      </c>
      <c r="I29" s="150">
        <v>11</v>
      </c>
      <c r="J29" s="148">
        <v>88881</v>
      </c>
      <c r="K29" s="149">
        <f t="shared" si="0"/>
        <v>17.20779220779221</v>
      </c>
      <c r="L29" s="82"/>
    </row>
    <row r="30" spans="1:12" ht="18" customHeight="1">
      <c r="A30" s="140" t="s">
        <v>32</v>
      </c>
      <c r="B30" s="141">
        <v>577735</v>
      </c>
      <c r="C30" s="142">
        <v>2</v>
      </c>
      <c r="D30" s="143">
        <v>72526</v>
      </c>
      <c r="E30" s="144">
        <v>2</v>
      </c>
      <c r="F30" s="145">
        <v>26272</v>
      </c>
      <c r="G30" s="142">
        <v>5</v>
      </c>
      <c r="H30" s="148">
        <v>103098</v>
      </c>
      <c r="I30" s="150">
        <v>9</v>
      </c>
      <c r="J30" s="148">
        <v>201896</v>
      </c>
      <c r="K30" s="149">
        <f t="shared" si="0"/>
        <v>34.946125818930824</v>
      </c>
      <c r="L30" s="82"/>
    </row>
    <row r="31" spans="1:12" ht="18" customHeight="1">
      <c r="A31" s="140" t="s">
        <v>33</v>
      </c>
      <c r="B31" s="141">
        <v>401736</v>
      </c>
      <c r="C31" s="142"/>
      <c r="D31" s="143">
        <v>0</v>
      </c>
      <c r="E31" s="144">
        <v>2</v>
      </c>
      <c r="F31" s="145">
        <v>113071</v>
      </c>
      <c r="G31" s="142">
        <v>3</v>
      </c>
      <c r="H31" s="148">
        <v>36886</v>
      </c>
      <c r="I31" s="150">
        <v>5</v>
      </c>
      <c r="J31" s="148">
        <v>149957</v>
      </c>
      <c r="K31" s="149">
        <f t="shared" si="0"/>
        <v>37.32724973614513</v>
      </c>
      <c r="L31" s="82"/>
    </row>
    <row r="32" spans="1:12" ht="18" customHeight="1">
      <c r="A32" s="140" t="s">
        <v>34</v>
      </c>
      <c r="B32" s="141">
        <v>461326</v>
      </c>
      <c r="C32" s="142">
        <v>1</v>
      </c>
      <c r="D32" s="143">
        <v>1206</v>
      </c>
      <c r="E32" s="144">
        <v>3</v>
      </c>
      <c r="F32" s="145">
        <v>24404</v>
      </c>
      <c r="G32" s="142">
        <v>3</v>
      </c>
      <c r="H32" s="148">
        <v>128</v>
      </c>
      <c r="I32" s="150">
        <v>7</v>
      </c>
      <c r="J32" s="148">
        <v>25738</v>
      </c>
      <c r="K32" s="149">
        <f t="shared" si="0"/>
        <v>5.579134928445394</v>
      </c>
      <c r="L32" s="82"/>
    </row>
    <row r="33" spans="1:12" ht="18" customHeight="1">
      <c r="A33" s="140" t="s">
        <v>35</v>
      </c>
      <c r="B33" s="152">
        <v>190142</v>
      </c>
      <c r="C33" s="142"/>
      <c r="D33" s="143">
        <v>0</v>
      </c>
      <c r="E33" s="144">
        <v>2</v>
      </c>
      <c r="F33" s="145">
        <v>16498</v>
      </c>
      <c r="G33" s="142">
        <v>2</v>
      </c>
      <c r="H33" s="148">
        <v>3541</v>
      </c>
      <c r="I33" s="150">
        <v>4</v>
      </c>
      <c r="J33" s="148">
        <v>20039</v>
      </c>
      <c r="K33" s="149">
        <f t="shared" si="0"/>
        <v>10.538965615171819</v>
      </c>
      <c r="L33" s="82"/>
    </row>
    <row r="34" spans="1:12" ht="18" customHeight="1">
      <c r="A34" s="140" t="s">
        <v>36</v>
      </c>
      <c r="B34" s="141">
        <v>839647</v>
      </c>
      <c r="C34" s="142">
        <v>2</v>
      </c>
      <c r="D34" s="143">
        <v>19458</v>
      </c>
      <c r="E34" s="144">
        <v>1</v>
      </c>
      <c r="F34" s="145">
        <v>25200</v>
      </c>
      <c r="G34" s="142">
        <v>11</v>
      </c>
      <c r="H34" s="148">
        <v>121357</v>
      </c>
      <c r="I34" s="150">
        <v>14</v>
      </c>
      <c r="J34" s="148">
        <v>166015</v>
      </c>
      <c r="K34" s="149">
        <f t="shared" si="0"/>
        <v>19.771999423567284</v>
      </c>
      <c r="L34" s="82"/>
    </row>
    <row r="35" spans="1:12" ht="18" customHeight="1">
      <c r="A35" s="140" t="s">
        <v>37</v>
      </c>
      <c r="B35" s="141">
        <v>369109</v>
      </c>
      <c r="C35" s="142">
        <v>1</v>
      </c>
      <c r="D35" s="143">
        <v>31313</v>
      </c>
      <c r="E35" s="144">
        <v>4</v>
      </c>
      <c r="F35" s="145">
        <v>28522</v>
      </c>
      <c r="G35" s="142">
        <v>3</v>
      </c>
      <c r="H35" s="148">
        <v>3493</v>
      </c>
      <c r="I35" s="150">
        <v>8</v>
      </c>
      <c r="J35" s="148">
        <v>63328</v>
      </c>
      <c r="K35" s="149">
        <f t="shared" si="0"/>
        <v>17.15699156617693</v>
      </c>
      <c r="L35" s="82"/>
    </row>
    <row r="36" spans="1:12" ht="18" customHeight="1">
      <c r="A36" s="140" t="s">
        <v>38</v>
      </c>
      <c r="B36" s="141">
        <v>472632</v>
      </c>
      <c r="C36" s="142">
        <v>2</v>
      </c>
      <c r="D36" s="143">
        <v>11980</v>
      </c>
      <c r="E36" s="144">
        <v>2</v>
      </c>
      <c r="F36" s="145">
        <v>16746</v>
      </c>
      <c r="G36" s="142">
        <v>13</v>
      </c>
      <c r="H36" s="148">
        <v>21584</v>
      </c>
      <c r="I36" s="150">
        <v>17</v>
      </c>
      <c r="J36" s="148">
        <v>50310</v>
      </c>
      <c r="K36" s="149">
        <f t="shared" si="0"/>
        <v>10.64464530543848</v>
      </c>
      <c r="L36" s="82"/>
    </row>
    <row r="37" spans="1:12" ht="18" customHeight="1">
      <c r="A37" s="140" t="s">
        <v>39</v>
      </c>
      <c r="B37" s="141">
        <v>350731</v>
      </c>
      <c r="C37" s="142">
        <v>2</v>
      </c>
      <c r="D37" s="143">
        <v>17299</v>
      </c>
      <c r="E37" s="144">
        <v>2</v>
      </c>
      <c r="F37" s="145">
        <v>10016</v>
      </c>
      <c r="G37" s="142">
        <v>3</v>
      </c>
      <c r="H37" s="148">
        <v>21746</v>
      </c>
      <c r="I37" s="150">
        <v>7</v>
      </c>
      <c r="J37" s="148">
        <v>49061</v>
      </c>
      <c r="K37" s="149">
        <f t="shared" si="0"/>
        <v>13.988213189025208</v>
      </c>
      <c r="L37" s="82"/>
    </row>
    <row r="38" spans="1:12" ht="18" customHeight="1">
      <c r="A38" s="140" t="s">
        <v>40</v>
      </c>
      <c r="B38" s="141">
        <v>670798</v>
      </c>
      <c r="C38" s="142">
        <v>1</v>
      </c>
      <c r="D38" s="143">
        <v>13036</v>
      </c>
      <c r="E38" s="144">
        <v>2</v>
      </c>
      <c r="F38" s="145">
        <v>10848</v>
      </c>
      <c r="G38" s="142">
        <v>11</v>
      </c>
      <c r="H38" s="148">
        <v>16612</v>
      </c>
      <c r="I38" s="150">
        <v>14</v>
      </c>
      <c r="J38" s="148">
        <v>40496</v>
      </c>
      <c r="K38" s="149">
        <f t="shared" si="0"/>
        <v>6.036988780527073</v>
      </c>
      <c r="L38" s="82"/>
    </row>
    <row r="39" spans="1:12" ht="18" customHeight="1">
      <c r="A39" s="140" t="s">
        <v>41</v>
      </c>
      <c r="B39" s="141">
        <v>711324</v>
      </c>
      <c r="C39" s="142">
        <v>2</v>
      </c>
      <c r="D39" s="143">
        <v>11497</v>
      </c>
      <c r="E39" s="144">
        <v>1</v>
      </c>
      <c r="F39" s="145">
        <v>15024</v>
      </c>
      <c r="G39" s="142">
        <v>7</v>
      </c>
      <c r="H39" s="148">
        <v>54143</v>
      </c>
      <c r="I39" s="150">
        <v>10</v>
      </c>
      <c r="J39" s="148">
        <v>80664</v>
      </c>
      <c r="K39" s="149">
        <f t="shared" si="0"/>
        <v>11.33998009345952</v>
      </c>
      <c r="L39" s="82"/>
    </row>
    <row r="40" spans="1:12" ht="18" customHeight="1">
      <c r="A40" s="140" t="s">
        <v>42</v>
      </c>
      <c r="B40" s="141">
        <v>847981</v>
      </c>
      <c r="C40" s="142">
        <v>1</v>
      </c>
      <c r="D40" s="143">
        <v>10681</v>
      </c>
      <c r="E40" s="144">
        <v>2</v>
      </c>
      <c r="F40" s="145">
        <v>20731</v>
      </c>
      <c r="G40" s="142">
        <v>6</v>
      </c>
      <c r="H40" s="148">
        <v>6441</v>
      </c>
      <c r="I40" s="150">
        <v>9</v>
      </c>
      <c r="J40" s="148">
        <v>37853</v>
      </c>
      <c r="K40" s="149">
        <f t="shared" si="0"/>
        <v>4.463897186375638</v>
      </c>
      <c r="L40" s="82"/>
    </row>
    <row r="41" spans="1:12" ht="18" customHeight="1">
      <c r="A41" s="140" t="s">
        <v>43</v>
      </c>
      <c r="B41" s="141">
        <v>611414</v>
      </c>
      <c r="C41" s="142">
        <v>1</v>
      </c>
      <c r="D41" s="143">
        <v>5910</v>
      </c>
      <c r="E41" s="144">
        <v>3</v>
      </c>
      <c r="F41" s="145">
        <v>20839</v>
      </c>
      <c r="G41" s="142">
        <v>4</v>
      </c>
      <c r="H41" s="148">
        <v>15918</v>
      </c>
      <c r="I41" s="150">
        <v>8</v>
      </c>
      <c r="J41" s="148">
        <v>42667</v>
      </c>
      <c r="K41" s="149">
        <f t="shared" si="0"/>
        <v>6.97841397154792</v>
      </c>
      <c r="L41" s="82"/>
    </row>
    <row r="42" spans="1:12" ht="18" customHeight="1">
      <c r="A42" s="140" t="s">
        <v>44</v>
      </c>
      <c r="B42" s="141">
        <v>414681</v>
      </c>
      <c r="C42" s="142">
        <v>1</v>
      </c>
      <c r="D42" s="143">
        <v>1538</v>
      </c>
      <c r="E42" s="144">
        <v>2</v>
      </c>
      <c r="F42" s="145">
        <v>21921</v>
      </c>
      <c r="G42" s="142">
        <v>6</v>
      </c>
      <c r="H42" s="148">
        <v>15247</v>
      </c>
      <c r="I42" s="150">
        <v>9</v>
      </c>
      <c r="J42" s="148">
        <v>38706</v>
      </c>
      <c r="K42" s="149">
        <f t="shared" si="0"/>
        <v>9.333921737431904</v>
      </c>
      <c r="L42" s="82"/>
    </row>
    <row r="43" spans="1:12" ht="18" customHeight="1">
      <c r="A43" s="140" t="s">
        <v>45</v>
      </c>
      <c r="B43" s="141">
        <v>187658</v>
      </c>
      <c r="C43" s="142">
        <v>1</v>
      </c>
      <c r="D43" s="143">
        <v>18171</v>
      </c>
      <c r="E43" s="144"/>
      <c r="F43" s="145">
        <v>0</v>
      </c>
      <c r="G43" s="142">
        <v>1</v>
      </c>
      <c r="H43" s="148">
        <v>2363</v>
      </c>
      <c r="I43" s="150">
        <v>2</v>
      </c>
      <c r="J43" s="148">
        <v>20534</v>
      </c>
      <c r="K43" s="149">
        <f t="shared" si="0"/>
        <v>10.942246000703406</v>
      </c>
      <c r="L43" s="82"/>
    </row>
    <row r="44" spans="1:12" ht="18" customHeight="1">
      <c r="A44" s="140" t="s">
        <v>46</v>
      </c>
      <c r="B44" s="141">
        <v>567851</v>
      </c>
      <c r="C44" s="142">
        <v>2</v>
      </c>
      <c r="D44" s="143">
        <v>14117</v>
      </c>
      <c r="E44" s="144">
        <v>1</v>
      </c>
      <c r="F44" s="145">
        <v>7820</v>
      </c>
      <c r="G44" s="142">
        <v>7</v>
      </c>
      <c r="H44" s="148">
        <v>19184</v>
      </c>
      <c r="I44" s="150">
        <v>10</v>
      </c>
      <c r="J44" s="148">
        <v>41121</v>
      </c>
      <c r="K44" s="149">
        <f t="shared" si="0"/>
        <v>7.241512298120457</v>
      </c>
      <c r="L44" s="82"/>
    </row>
    <row r="45" spans="1:12" ht="18" customHeight="1">
      <c r="A45" s="140" t="s">
        <v>47</v>
      </c>
      <c r="B45" s="141">
        <v>710520</v>
      </c>
      <c r="C45" s="142">
        <v>1</v>
      </c>
      <c r="D45" s="143">
        <v>6041</v>
      </c>
      <c r="E45" s="144">
        <v>3</v>
      </c>
      <c r="F45" s="145">
        <v>8133</v>
      </c>
      <c r="G45" s="142">
        <v>18</v>
      </c>
      <c r="H45" s="148">
        <v>33330</v>
      </c>
      <c r="I45" s="150">
        <v>22</v>
      </c>
      <c r="J45" s="148">
        <v>47504</v>
      </c>
      <c r="K45" s="149">
        <f t="shared" si="0"/>
        <v>6.685807577548837</v>
      </c>
      <c r="L45" s="82"/>
    </row>
    <row r="46" spans="1:12" ht="18" customHeight="1">
      <c r="A46" s="140" t="s">
        <v>48</v>
      </c>
      <c r="B46" s="141">
        <v>497942</v>
      </c>
      <c r="C46" s="142">
        <v>1</v>
      </c>
      <c r="D46" s="143">
        <v>46</v>
      </c>
      <c r="E46" s="144">
        <v>3</v>
      </c>
      <c r="F46" s="145">
        <v>22246</v>
      </c>
      <c r="G46" s="142">
        <v>5</v>
      </c>
      <c r="H46" s="148">
        <v>65809</v>
      </c>
      <c r="I46" s="150">
        <v>9</v>
      </c>
      <c r="J46" s="148">
        <v>88101</v>
      </c>
      <c r="K46" s="149">
        <f t="shared" si="0"/>
        <v>17.693024488795885</v>
      </c>
      <c r="L46" s="82"/>
    </row>
    <row r="47" spans="1:12" ht="18" customHeight="1">
      <c r="A47" s="140" t="s">
        <v>49</v>
      </c>
      <c r="B47" s="152">
        <v>243967</v>
      </c>
      <c r="C47" s="142"/>
      <c r="D47" s="143">
        <v>0</v>
      </c>
      <c r="E47" s="144">
        <v>1</v>
      </c>
      <c r="F47" s="145">
        <v>3924</v>
      </c>
      <c r="G47" s="142">
        <v>6</v>
      </c>
      <c r="H47" s="148">
        <v>22960</v>
      </c>
      <c r="I47" s="150">
        <v>7</v>
      </c>
      <c r="J47" s="148">
        <v>26884</v>
      </c>
      <c r="K47" s="149">
        <f t="shared" si="0"/>
        <v>11.0195231322269</v>
      </c>
      <c r="L47" s="82"/>
    </row>
    <row r="48" spans="1:12" ht="18" customHeight="1">
      <c r="A48" s="140" t="s">
        <v>50</v>
      </c>
      <c r="B48" s="152">
        <v>410588</v>
      </c>
      <c r="C48" s="142">
        <v>2</v>
      </c>
      <c r="D48" s="143">
        <v>37504</v>
      </c>
      <c r="E48" s="144">
        <v>2</v>
      </c>
      <c r="F48" s="145">
        <v>12304</v>
      </c>
      <c r="G48" s="142">
        <v>6</v>
      </c>
      <c r="H48" s="148">
        <v>24283</v>
      </c>
      <c r="I48" s="150">
        <v>10</v>
      </c>
      <c r="J48" s="148">
        <v>74091</v>
      </c>
      <c r="K48" s="149">
        <f t="shared" si="0"/>
        <v>18.045096300914786</v>
      </c>
      <c r="L48" s="82"/>
    </row>
    <row r="49" spans="1:12" ht="18" customHeight="1">
      <c r="A49" s="140" t="s">
        <v>51</v>
      </c>
      <c r="B49" s="152">
        <v>740489</v>
      </c>
      <c r="C49" s="142">
        <v>2</v>
      </c>
      <c r="D49" s="143">
        <v>68342</v>
      </c>
      <c r="E49" s="144">
        <v>2</v>
      </c>
      <c r="F49" s="145">
        <v>16597</v>
      </c>
      <c r="G49" s="142">
        <v>7</v>
      </c>
      <c r="H49" s="148">
        <v>70697</v>
      </c>
      <c r="I49" s="150">
        <v>11</v>
      </c>
      <c r="J49" s="148">
        <v>155636</v>
      </c>
      <c r="K49" s="149">
        <f t="shared" si="0"/>
        <v>21.018002968308778</v>
      </c>
      <c r="L49" s="82"/>
    </row>
    <row r="50" spans="1:12" ht="18" customHeight="1">
      <c r="A50" s="140" t="s">
        <v>52</v>
      </c>
      <c r="B50" s="152">
        <v>633982</v>
      </c>
      <c r="C50" s="142">
        <v>2</v>
      </c>
      <c r="D50" s="143">
        <v>21243</v>
      </c>
      <c r="E50" s="144">
        <v>3</v>
      </c>
      <c r="F50" s="145">
        <v>89307</v>
      </c>
      <c r="G50" s="142">
        <v>5</v>
      </c>
      <c r="H50" s="148">
        <v>64299</v>
      </c>
      <c r="I50" s="150">
        <v>10</v>
      </c>
      <c r="J50" s="148">
        <v>174849</v>
      </c>
      <c r="K50" s="149">
        <f t="shared" si="0"/>
        <v>27.579489638507088</v>
      </c>
      <c r="L50" s="82"/>
    </row>
    <row r="51" spans="1:12" ht="18" customHeight="1">
      <c r="A51" s="140" t="s">
        <v>53</v>
      </c>
      <c r="B51" s="152">
        <v>773608</v>
      </c>
      <c r="C51" s="142">
        <v>1</v>
      </c>
      <c r="D51" s="143">
        <v>13006</v>
      </c>
      <c r="E51" s="144">
        <v>4</v>
      </c>
      <c r="F51" s="145">
        <v>31968</v>
      </c>
      <c r="G51" s="142">
        <v>6</v>
      </c>
      <c r="H51" s="148">
        <v>46945</v>
      </c>
      <c r="I51" s="150">
        <v>11</v>
      </c>
      <c r="J51" s="148">
        <v>91919</v>
      </c>
      <c r="K51" s="149">
        <f t="shared" si="0"/>
        <v>11.881857478206017</v>
      </c>
      <c r="L51" s="82"/>
    </row>
    <row r="52" spans="1:12" ht="18" customHeight="1">
      <c r="A52" s="140" t="s">
        <v>54</v>
      </c>
      <c r="B52" s="152">
        <v>918899</v>
      </c>
      <c r="C52" s="142">
        <v>3</v>
      </c>
      <c r="D52" s="143">
        <v>49593</v>
      </c>
      <c r="E52" s="144">
        <v>3</v>
      </c>
      <c r="F52" s="145">
        <v>14347</v>
      </c>
      <c r="G52" s="142">
        <v>8</v>
      </c>
      <c r="H52" s="148">
        <v>25189</v>
      </c>
      <c r="I52" s="150">
        <v>14</v>
      </c>
      <c r="J52" s="148">
        <v>89129</v>
      </c>
      <c r="K52" s="149">
        <f t="shared" si="0"/>
        <v>9.69954260479117</v>
      </c>
      <c r="L52" s="82"/>
    </row>
    <row r="53" spans="1:12" ht="18" customHeight="1">
      <c r="A53" s="153" t="s">
        <v>55</v>
      </c>
      <c r="B53" s="154">
        <v>227672</v>
      </c>
      <c r="C53" s="155">
        <v>2</v>
      </c>
      <c r="D53" s="156">
        <v>25748</v>
      </c>
      <c r="E53" s="157">
        <v>2</v>
      </c>
      <c r="F53" s="158">
        <v>9955</v>
      </c>
      <c r="G53" s="155">
        <v>4</v>
      </c>
      <c r="H53" s="159">
        <v>12034</v>
      </c>
      <c r="I53" s="160">
        <v>8</v>
      </c>
      <c r="J53" s="159">
        <v>47737</v>
      </c>
      <c r="K53" s="161">
        <f t="shared" si="0"/>
        <v>20.967444393689167</v>
      </c>
      <c r="L53" s="82"/>
    </row>
    <row r="54" spans="1:12" ht="18" customHeight="1">
      <c r="A54" s="102" t="s">
        <v>60</v>
      </c>
      <c r="B54" s="87">
        <v>37796173</v>
      </c>
      <c r="C54" s="95">
        <v>78</v>
      </c>
      <c r="D54" s="120">
        <v>2113267</v>
      </c>
      <c r="E54" s="127">
        <v>94</v>
      </c>
      <c r="F54" s="128">
        <v>1350694</v>
      </c>
      <c r="G54" s="123">
        <v>313</v>
      </c>
      <c r="H54" s="96">
        <v>1970373</v>
      </c>
      <c r="I54" s="95">
        <f>SUM(I7:I53)</f>
        <v>485</v>
      </c>
      <c r="J54" s="97">
        <f>SUM(J7:J53)</f>
        <v>5434334</v>
      </c>
      <c r="K54" s="92">
        <f>J54/B54*100</f>
        <v>14.378000651018292</v>
      </c>
      <c r="L54" s="82"/>
    </row>
    <row r="55" spans="1:12" ht="18" customHeight="1" thickBot="1">
      <c r="A55" s="108" t="s">
        <v>61</v>
      </c>
      <c r="B55" s="103">
        <v>37796173</v>
      </c>
      <c r="C55" s="104">
        <v>32</v>
      </c>
      <c r="D55" s="121">
        <v>2113402</v>
      </c>
      <c r="E55" s="129">
        <v>56</v>
      </c>
      <c r="F55" s="130">
        <v>1350694</v>
      </c>
      <c r="G55" s="124">
        <v>313</v>
      </c>
      <c r="H55" s="105">
        <v>1970373</v>
      </c>
      <c r="I55" s="104">
        <v>401</v>
      </c>
      <c r="J55" s="106">
        <f>D55+F55+H55</f>
        <v>5434469</v>
      </c>
      <c r="K55" s="107">
        <f>J55/B55*100</f>
        <v>14.37835783003745</v>
      </c>
      <c r="L55" s="82"/>
    </row>
    <row r="56" spans="1:12" ht="15" customHeight="1">
      <c r="A56" s="101" t="s">
        <v>77</v>
      </c>
      <c r="B56" s="109"/>
      <c r="C56" s="110"/>
      <c r="D56" s="109"/>
      <c r="E56" s="110"/>
      <c r="F56" s="111"/>
      <c r="G56" s="110"/>
      <c r="H56" s="112"/>
      <c r="I56" s="110"/>
      <c r="J56" s="113"/>
      <c r="K56" s="114"/>
      <c r="L56" s="82"/>
    </row>
    <row r="57" spans="1:12" s="100" customFormat="1" ht="15" customHeight="1">
      <c r="A57" s="93" t="s">
        <v>78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9"/>
    </row>
    <row r="58" spans="1:12" s="100" customFormat="1" ht="15" customHeight="1">
      <c r="A58" s="93" t="s">
        <v>82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9"/>
    </row>
    <row r="59" spans="1:12" s="100" customFormat="1" ht="15" customHeight="1">
      <c r="A59" s="93" t="s">
        <v>81</v>
      </c>
      <c r="B59" s="93"/>
      <c r="C59" s="93"/>
      <c r="D59" s="101"/>
      <c r="E59" s="93"/>
      <c r="F59" s="93"/>
      <c r="G59" s="93"/>
      <c r="H59" s="93"/>
      <c r="I59" s="93"/>
      <c r="J59" s="93"/>
      <c r="K59" s="93"/>
      <c r="L59" s="99"/>
    </row>
    <row r="60" spans="1:12" ht="15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2"/>
    </row>
    <row r="61" spans="1:12" ht="1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2"/>
    </row>
    <row r="62" spans="1:12" ht="15" customHeight="1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2"/>
    </row>
    <row r="63" spans="1:12" ht="15" customHeight="1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2"/>
    </row>
  </sheetData>
  <sheetProtection/>
  <mergeCells count="7">
    <mergeCell ref="B4:B6"/>
    <mergeCell ref="C4:J4"/>
    <mergeCell ref="K4:K6"/>
    <mergeCell ref="C5:D5"/>
    <mergeCell ref="E5:F5"/>
    <mergeCell ref="G5:H5"/>
    <mergeCell ref="I5:J5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ゴシック,標準"平成27年版　環境統計集&amp;R&amp;"ＭＳ ゴシック,標準"3章 自然環境（原生的な自然及びすぐれた自然の保全）</oddHeader>
    <oddFooter>&amp;C&amp;"ＭＳ ゴシック,標準"136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zoomScale="85" zoomScaleNormal="85" workbookViewId="0" topLeftCell="A1">
      <selection activeCell="L64" sqref="L64"/>
    </sheetView>
  </sheetViews>
  <sheetFormatPr defaultColWidth="8.875" defaultRowHeight="15" customHeight="1"/>
  <cols>
    <col min="1" max="2" width="12.625" style="94" customWidth="1"/>
    <col min="3" max="3" width="8.125" style="94" customWidth="1"/>
    <col min="4" max="4" width="12.625" style="94" customWidth="1"/>
    <col min="5" max="5" width="8.125" style="94" customWidth="1"/>
    <col min="6" max="6" width="12.625" style="94" customWidth="1"/>
    <col min="7" max="7" width="8.125" style="94" customWidth="1"/>
    <col min="8" max="8" width="12.625" style="94" customWidth="1"/>
    <col min="9" max="9" width="8.125" style="94" customWidth="1"/>
    <col min="10" max="11" width="12.625" style="94" customWidth="1"/>
    <col min="12" max="16384" width="8.875" style="83" customWidth="1"/>
  </cols>
  <sheetData>
    <row r="1" spans="1:12" ht="30" customHeight="1">
      <c r="A1" s="88" t="s">
        <v>73</v>
      </c>
      <c r="B1" s="89"/>
      <c r="C1" s="90"/>
      <c r="D1" s="90"/>
      <c r="E1" s="90"/>
      <c r="F1" s="90"/>
      <c r="G1" s="90"/>
      <c r="H1" s="84"/>
      <c r="I1" s="84"/>
      <c r="J1" s="84"/>
      <c r="K1" s="84"/>
      <c r="L1" s="82"/>
    </row>
    <row r="2" spans="1:12" s="166" customFormat="1" ht="18" customHeight="1">
      <c r="A2" s="162"/>
      <c r="B2" s="163"/>
      <c r="C2" s="164"/>
      <c r="D2" s="164"/>
      <c r="E2" s="164"/>
      <c r="F2" s="164"/>
      <c r="G2" s="164"/>
      <c r="H2" s="84"/>
      <c r="I2" s="84"/>
      <c r="J2" s="84"/>
      <c r="K2" s="84"/>
      <c r="L2" s="165"/>
    </row>
    <row r="3" spans="1:12" ht="18" customHeight="1" thickBot="1">
      <c r="A3" s="84"/>
      <c r="B3" s="84"/>
      <c r="C3" s="84"/>
      <c r="D3" s="84"/>
      <c r="E3" s="84"/>
      <c r="F3" s="84"/>
      <c r="G3" s="84"/>
      <c r="H3" s="84"/>
      <c r="I3" s="91"/>
      <c r="J3" s="84"/>
      <c r="K3" s="98" t="s">
        <v>74</v>
      </c>
      <c r="L3" s="82"/>
    </row>
    <row r="4" spans="1:13" ht="18" customHeight="1">
      <c r="A4" s="115"/>
      <c r="B4" s="167" t="s">
        <v>75</v>
      </c>
      <c r="C4" s="170" t="s">
        <v>76</v>
      </c>
      <c r="D4" s="171"/>
      <c r="E4" s="171"/>
      <c r="F4" s="171"/>
      <c r="G4" s="171"/>
      <c r="H4" s="171"/>
      <c r="I4" s="171"/>
      <c r="J4" s="171"/>
      <c r="K4" s="172" t="s">
        <v>5</v>
      </c>
      <c r="L4" s="84"/>
      <c r="M4" s="85"/>
    </row>
    <row r="5" spans="1:12" ht="18" customHeight="1">
      <c r="A5" s="116"/>
      <c r="B5" s="168"/>
      <c r="C5" s="174" t="s">
        <v>62</v>
      </c>
      <c r="D5" s="175"/>
      <c r="E5" s="176" t="s">
        <v>63</v>
      </c>
      <c r="F5" s="177"/>
      <c r="G5" s="178" t="s">
        <v>64</v>
      </c>
      <c r="H5" s="179"/>
      <c r="I5" s="180" t="s">
        <v>66</v>
      </c>
      <c r="J5" s="180"/>
      <c r="K5" s="173"/>
      <c r="L5" s="84"/>
    </row>
    <row r="6" spans="1:12" ht="18" customHeight="1">
      <c r="A6" s="116"/>
      <c r="B6" s="169"/>
      <c r="C6" s="117" t="s">
        <v>8</v>
      </c>
      <c r="D6" s="119" t="s">
        <v>65</v>
      </c>
      <c r="E6" s="125" t="s">
        <v>8</v>
      </c>
      <c r="F6" s="126" t="s">
        <v>65</v>
      </c>
      <c r="G6" s="122" t="s">
        <v>8</v>
      </c>
      <c r="H6" s="118" t="s">
        <v>65</v>
      </c>
      <c r="I6" s="117" t="s">
        <v>8</v>
      </c>
      <c r="J6" s="118" t="s">
        <v>65</v>
      </c>
      <c r="K6" s="173"/>
      <c r="L6" s="84"/>
    </row>
    <row r="7" spans="1:12" ht="18" customHeight="1">
      <c r="A7" s="131" t="s">
        <v>9</v>
      </c>
      <c r="B7" s="132">
        <v>8345687</v>
      </c>
      <c r="C7" s="133">
        <v>6</v>
      </c>
      <c r="D7" s="134">
        <v>508308</v>
      </c>
      <c r="E7" s="135">
        <v>5</v>
      </c>
      <c r="F7" s="136">
        <v>212359</v>
      </c>
      <c r="G7" s="133">
        <v>12</v>
      </c>
      <c r="H7" s="137">
        <v>146894</v>
      </c>
      <c r="I7" s="138">
        <v>23</v>
      </c>
      <c r="J7" s="137">
        <v>867540</v>
      </c>
      <c r="K7" s="139">
        <f aca="true" t="shared" si="0" ref="K7:K53">J7/B7*100</f>
        <v>10.395069932529221</v>
      </c>
      <c r="L7" s="86"/>
    </row>
    <row r="8" spans="1:12" ht="18" customHeight="1">
      <c r="A8" s="140" t="s">
        <v>10</v>
      </c>
      <c r="B8" s="141">
        <v>964454</v>
      </c>
      <c r="C8" s="142">
        <v>2</v>
      </c>
      <c r="D8" s="143">
        <v>43170</v>
      </c>
      <c r="E8" s="144">
        <v>2</v>
      </c>
      <c r="F8" s="145">
        <v>44607</v>
      </c>
      <c r="G8" s="142">
        <v>7</v>
      </c>
      <c r="H8" s="146">
        <v>26810</v>
      </c>
      <c r="I8" s="147">
        <v>11</v>
      </c>
      <c r="J8" s="148">
        <v>114587</v>
      </c>
      <c r="K8" s="149">
        <f t="shared" si="0"/>
        <v>11.88102283779216</v>
      </c>
      <c r="L8" s="82"/>
    </row>
    <row r="9" spans="1:12" ht="18" customHeight="1">
      <c r="A9" s="140" t="s">
        <v>11</v>
      </c>
      <c r="B9" s="141">
        <v>1527889</v>
      </c>
      <c r="C9" s="142">
        <v>2</v>
      </c>
      <c r="D9" s="143">
        <v>29247</v>
      </c>
      <c r="E9" s="144">
        <v>2</v>
      </c>
      <c r="F9" s="145">
        <v>20038</v>
      </c>
      <c r="G9" s="142">
        <v>7</v>
      </c>
      <c r="H9" s="148">
        <v>22817</v>
      </c>
      <c r="I9" s="150">
        <v>11</v>
      </c>
      <c r="J9" s="148">
        <v>72102</v>
      </c>
      <c r="K9" s="149">
        <f t="shared" si="0"/>
        <v>4.719060088789172</v>
      </c>
      <c r="L9" s="82"/>
    </row>
    <row r="10" spans="1:12" ht="18" customHeight="1">
      <c r="A10" s="140" t="s">
        <v>12</v>
      </c>
      <c r="B10" s="141">
        <v>728576</v>
      </c>
      <c r="C10" s="142">
        <v>1</v>
      </c>
      <c r="D10" s="143">
        <v>980</v>
      </c>
      <c r="E10" s="144">
        <v>3</v>
      </c>
      <c r="F10" s="145">
        <v>64175</v>
      </c>
      <c r="G10" s="142">
        <v>8</v>
      </c>
      <c r="H10" s="148">
        <v>106044</v>
      </c>
      <c r="I10" s="150">
        <v>12</v>
      </c>
      <c r="J10" s="148">
        <v>171199</v>
      </c>
      <c r="K10" s="149">
        <f t="shared" si="0"/>
        <v>23.49775452389318</v>
      </c>
      <c r="L10" s="82"/>
    </row>
    <row r="11" spans="1:12" ht="18" customHeight="1">
      <c r="A11" s="140" t="s">
        <v>13</v>
      </c>
      <c r="B11" s="141">
        <v>1163625</v>
      </c>
      <c r="C11" s="142">
        <v>1</v>
      </c>
      <c r="D11" s="143">
        <v>26789</v>
      </c>
      <c r="E11" s="144">
        <v>3</v>
      </c>
      <c r="F11" s="145">
        <v>46765</v>
      </c>
      <c r="G11" s="142">
        <v>8</v>
      </c>
      <c r="H11" s="148">
        <v>50223.2</v>
      </c>
      <c r="I11" s="150">
        <v>12</v>
      </c>
      <c r="J11" s="148">
        <v>123777</v>
      </c>
      <c r="K11" s="149">
        <f t="shared" si="0"/>
        <v>10.6371898163068</v>
      </c>
      <c r="L11" s="82"/>
    </row>
    <row r="12" spans="1:12" ht="18" customHeight="1">
      <c r="A12" s="140" t="s">
        <v>14</v>
      </c>
      <c r="B12" s="141">
        <v>932346</v>
      </c>
      <c r="C12" s="142">
        <v>1</v>
      </c>
      <c r="D12" s="143">
        <v>71115</v>
      </c>
      <c r="E12" s="144">
        <v>3</v>
      </c>
      <c r="F12" s="145">
        <v>42255</v>
      </c>
      <c r="G12" s="142">
        <v>6</v>
      </c>
      <c r="H12" s="148">
        <v>42440</v>
      </c>
      <c r="I12" s="150">
        <v>10</v>
      </c>
      <c r="J12" s="148">
        <v>155810</v>
      </c>
      <c r="K12" s="149">
        <f t="shared" si="0"/>
        <v>16.711607064330195</v>
      </c>
      <c r="L12" s="82"/>
    </row>
    <row r="13" spans="1:12" ht="18" customHeight="1">
      <c r="A13" s="140" t="s">
        <v>15</v>
      </c>
      <c r="B13" s="141">
        <v>1378276</v>
      </c>
      <c r="C13" s="142">
        <v>3</v>
      </c>
      <c r="D13" s="143">
        <v>90108</v>
      </c>
      <c r="E13" s="144">
        <v>1</v>
      </c>
      <c r="F13" s="145">
        <v>33665</v>
      </c>
      <c r="G13" s="142">
        <v>11</v>
      </c>
      <c r="H13" s="148">
        <v>55323</v>
      </c>
      <c r="I13" s="150">
        <v>15</v>
      </c>
      <c r="J13" s="148">
        <v>179096</v>
      </c>
      <c r="K13" s="149">
        <f t="shared" si="0"/>
        <v>12.994204353844948</v>
      </c>
      <c r="L13" s="82"/>
    </row>
    <row r="14" spans="1:12" ht="18" customHeight="1">
      <c r="A14" s="140" t="s">
        <v>16</v>
      </c>
      <c r="B14" s="141">
        <v>609572</v>
      </c>
      <c r="C14" s="142"/>
      <c r="D14" s="143">
        <v>0</v>
      </c>
      <c r="E14" s="144">
        <v>1</v>
      </c>
      <c r="F14" s="145">
        <v>31801</v>
      </c>
      <c r="G14" s="142">
        <v>9</v>
      </c>
      <c r="H14" s="148">
        <v>59095</v>
      </c>
      <c r="I14" s="150">
        <v>10</v>
      </c>
      <c r="J14" s="148">
        <v>90896</v>
      </c>
      <c r="K14" s="149">
        <f t="shared" si="0"/>
        <v>14.91144606379558</v>
      </c>
      <c r="L14" s="82"/>
    </row>
    <row r="15" spans="1:12" ht="18" customHeight="1">
      <c r="A15" s="140" t="s">
        <v>17</v>
      </c>
      <c r="B15" s="141">
        <v>640828</v>
      </c>
      <c r="C15" s="142">
        <v>2</v>
      </c>
      <c r="D15" s="143">
        <v>104781</v>
      </c>
      <c r="E15" s="144"/>
      <c r="F15" s="145">
        <v>0</v>
      </c>
      <c r="G15" s="142">
        <v>8</v>
      </c>
      <c r="H15" s="148">
        <v>28662</v>
      </c>
      <c r="I15" s="150">
        <v>10</v>
      </c>
      <c r="J15" s="148">
        <v>133443</v>
      </c>
      <c r="K15" s="149">
        <f t="shared" si="0"/>
        <v>20.823528310248616</v>
      </c>
      <c r="L15" s="82"/>
    </row>
    <row r="16" spans="1:12" ht="18" customHeight="1">
      <c r="A16" s="140" t="s">
        <v>18</v>
      </c>
      <c r="B16" s="141">
        <v>636233</v>
      </c>
      <c r="C16" s="142">
        <v>3</v>
      </c>
      <c r="D16" s="143">
        <v>80907</v>
      </c>
      <c r="E16" s="144">
        <v>1</v>
      </c>
      <c r="F16" s="145">
        <v>8063</v>
      </c>
      <c r="G16" s="142"/>
      <c r="H16" s="148">
        <v>0</v>
      </c>
      <c r="I16" s="150">
        <v>4</v>
      </c>
      <c r="J16" s="148">
        <v>88970</v>
      </c>
      <c r="K16" s="149">
        <f t="shared" si="0"/>
        <v>13.983870688882845</v>
      </c>
      <c r="L16" s="82"/>
    </row>
    <row r="17" spans="1:12" ht="18" customHeight="1">
      <c r="A17" s="140" t="s">
        <v>19</v>
      </c>
      <c r="B17" s="141">
        <v>376792</v>
      </c>
      <c r="C17" s="142">
        <v>1</v>
      </c>
      <c r="D17" s="143">
        <v>34411</v>
      </c>
      <c r="E17" s="144"/>
      <c r="F17" s="145">
        <v>0</v>
      </c>
      <c r="G17" s="142">
        <v>10</v>
      </c>
      <c r="H17" s="148">
        <v>90172</v>
      </c>
      <c r="I17" s="150">
        <v>11</v>
      </c>
      <c r="J17" s="148">
        <v>124583</v>
      </c>
      <c r="K17" s="149">
        <f t="shared" si="0"/>
        <v>33.06413087326695</v>
      </c>
      <c r="L17" s="82"/>
    </row>
    <row r="18" spans="1:12" ht="18" customHeight="1">
      <c r="A18" s="140" t="s">
        <v>20</v>
      </c>
      <c r="B18" s="141">
        <v>515660</v>
      </c>
      <c r="C18" s="142"/>
      <c r="D18" s="151">
        <v>0</v>
      </c>
      <c r="E18" s="144">
        <v>2</v>
      </c>
      <c r="F18" s="145">
        <v>8845</v>
      </c>
      <c r="G18" s="142">
        <v>8</v>
      </c>
      <c r="H18" s="148">
        <v>19692</v>
      </c>
      <c r="I18" s="150">
        <v>10</v>
      </c>
      <c r="J18" s="148">
        <v>28537</v>
      </c>
      <c r="K18" s="149">
        <f t="shared" si="0"/>
        <v>5.534072838692161</v>
      </c>
      <c r="L18" s="82"/>
    </row>
    <row r="19" spans="1:12" ht="18" customHeight="1">
      <c r="A19" s="140" t="s">
        <v>21</v>
      </c>
      <c r="B19" s="141">
        <v>218765</v>
      </c>
      <c r="C19" s="142">
        <v>3</v>
      </c>
      <c r="D19" s="143">
        <v>69426</v>
      </c>
      <c r="E19" s="144">
        <v>1</v>
      </c>
      <c r="F19" s="145">
        <v>777</v>
      </c>
      <c r="G19" s="142">
        <v>6</v>
      </c>
      <c r="H19" s="148">
        <v>9686</v>
      </c>
      <c r="I19" s="150">
        <v>10</v>
      </c>
      <c r="J19" s="148">
        <v>79889</v>
      </c>
      <c r="K19" s="149">
        <f t="shared" si="0"/>
        <v>36.51818161040386</v>
      </c>
      <c r="L19" s="82"/>
    </row>
    <row r="20" spans="1:12" ht="18" customHeight="1">
      <c r="A20" s="140" t="s">
        <v>22</v>
      </c>
      <c r="B20" s="141">
        <v>241586</v>
      </c>
      <c r="C20" s="142">
        <v>1</v>
      </c>
      <c r="D20" s="143">
        <v>10356</v>
      </c>
      <c r="E20" s="144">
        <v>1</v>
      </c>
      <c r="F20" s="145">
        <v>27572</v>
      </c>
      <c r="G20" s="142">
        <v>4</v>
      </c>
      <c r="H20" s="148">
        <v>17210</v>
      </c>
      <c r="I20" s="150">
        <v>6</v>
      </c>
      <c r="J20" s="148">
        <v>55138</v>
      </c>
      <c r="K20" s="149">
        <f t="shared" si="0"/>
        <v>22.823342412225873</v>
      </c>
      <c r="L20" s="82"/>
    </row>
    <row r="21" spans="1:12" ht="18" customHeight="1">
      <c r="A21" s="140" t="s">
        <v>23</v>
      </c>
      <c r="B21" s="141">
        <v>1258381</v>
      </c>
      <c r="C21" s="142">
        <v>4</v>
      </c>
      <c r="D21" s="143">
        <v>106383</v>
      </c>
      <c r="E21" s="144">
        <v>2</v>
      </c>
      <c r="F21" s="145">
        <v>81928</v>
      </c>
      <c r="G21" s="142">
        <v>13</v>
      </c>
      <c r="H21" s="148">
        <v>128580</v>
      </c>
      <c r="I21" s="150">
        <v>19</v>
      </c>
      <c r="J21" s="148">
        <v>316891</v>
      </c>
      <c r="K21" s="149">
        <f t="shared" si="0"/>
        <v>25.18243679775839</v>
      </c>
      <c r="L21" s="82"/>
    </row>
    <row r="22" spans="1:12" ht="18" customHeight="1">
      <c r="A22" s="140" t="s">
        <v>24</v>
      </c>
      <c r="B22" s="141">
        <v>424761</v>
      </c>
      <c r="C22" s="142">
        <v>2</v>
      </c>
      <c r="D22" s="143">
        <v>79173</v>
      </c>
      <c r="E22" s="144">
        <v>1</v>
      </c>
      <c r="F22" s="145">
        <v>1005</v>
      </c>
      <c r="G22" s="142">
        <v>6</v>
      </c>
      <c r="H22" s="148">
        <v>45376</v>
      </c>
      <c r="I22" s="150">
        <v>9</v>
      </c>
      <c r="J22" s="148">
        <v>125554</v>
      </c>
      <c r="K22" s="149">
        <f t="shared" si="0"/>
        <v>29.55874009148674</v>
      </c>
      <c r="L22" s="82"/>
    </row>
    <row r="23" spans="1:12" ht="18" customHeight="1">
      <c r="A23" s="140" t="s">
        <v>25</v>
      </c>
      <c r="B23" s="141">
        <v>418566</v>
      </c>
      <c r="C23" s="142">
        <v>1</v>
      </c>
      <c r="D23" s="143">
        <v>25735</v>
      </c>
      <c r="E23" s="144">
        <v>2</v>
      </c>
      <c r="F23" s="145">
        <v>10453</v>
      </c>
      <c r="G23" s="142">
        <v>5</v>
      </c>
      <c r="H23" s="148">
        <v>16376</v>
      </c>
      <c r="I23" s="150">
        <v>8</v>
      </c>
      <c r="J23" s="148">
        <v>52564</v>
      </c>
      <c r="K23" s="149">
        <f t="shared" si="0"/>
        <v>12.558115088182031</v>
      </c>
      <c r="L23" s="82"/>
    </row>
    <row r="24" spans="1:12" ht="18" customHeight="1">
      <c r="A24" s="140" t="s">
        <v>26</v>
      </c>
      <c r="B24" s="141">
        <v>418983</v>
      </c>
      <c r="C24" s="142">
        <v>1</v>
      </c>
      <c r="D24" s="143">
        <v>7406</v>
      </c>
      <c r="E24" s="144">
        <v>2</v>
      </c>
      <c r="F24" s="145">
        <v>23465</v>
      </c>
      <c r="G24" s="142">
        <v>1</v>
      </c>
      <c r="H24" s="148">
        <v>31039</v>
      </c>
      <c r="I24" s="150">
        <v>4</v>
      </c>
      <c r="J24" s="148">
        <v>61190</v>
      </c>
      <c r="K24" s="149">
        <f t="shared" si="0"/>
        <v>14.604411157493264</v>
      </c>
      <c r="L24" s="82"/>
    </row>
    <row r="25" spans="1:12" ht="18" customHeight="1">
      <c r="A25" s="140" t="s">
        <v>27</v>
      </c>
      <c r="B25" s="141">
        <v>446537</v>
      </c>
      <c r="C25" s="142">
        <v>3</v>
      </c>
      <c r="D25" s="143">
        <v>101862</v>
      </c>
      <c r="E25" s="144">
        <v>1</v>
      </c>
      <c r="F25" s="145">
        <v>4088</v>
      </c>
      <c r="G25" s="142">
        <v>2</v>
      </c>
      <c r="H25" s="148">
        <v>15203</v>
      </c>
      <c r="I25" s="150">
        <v>6</v>
      </c>
      <c r="J25" s="148">
        <v>121153</v>
      </c>
      <c r="K25" s="149">
        <f t="shared" si="0"/>
        <v>27.131682257013416</v>
      </c>
      <c r="L25" s="82"/>
    </row>
    <row r="26" spans="1:12" ht="18" customHeight="1">
      <c r="A26" s="140" t="s">
        <v>28</v>
      </c>
      <c r="B26" s="141">
        <v>1356223</v>
      </c>
      <c r="C26" s="142">
        <v>4</v>
      </c>
      <c r="D26" s="143">
        <v>170743</v>
      </c>
      <c r="E26" s="144">
        <v>3</v>
      </c>
      <c r="F26" s="145">
        <v>46755</v>
      </c>
      <c r="G26" s="142">
        <v>6</v>
      </c>
      <c r="H26" s="148">
        <v>61050</v>
      </c>
      <c r="I26" s="150">
        <v>13</v>
      </c>
      <c r="J26" s="148">
        <v>278548</v>
      </c>
      <c r="K26" s="149">
        <f t="shared" si="0"/>
        <v>20.53851025974342</v>
      </c>
      <c r="L26" s="82"/>
    </row>
    <row r="27" spans="1:12" ht="18" customHeight="1">
      <c r="A27" s="140" t="s">
        <v>29</v>
      </c>
      <c r="B27" s="141">
        <v>1062117</v>
      </c>
      <c r="C27" s="142">
        <v>2</v>
      </c>
      <c r="D27" s="143">
        <v>38236</v>
      </c>
      <c r="E27" s="144">
        <v>2</v>
      </c>
      <c r="F27" s="145">
        <v>34632</v>
      </c>
      <c r="G27" s="142">
        <v>15</v>
      </c>
      <c r="H27" s="148">
        <v>122225</v>
      </c>
      <c r="I27" s="150">
        <v>19</v>
      </c>
      <c r="J27" s="148">
        <v>195093</v>
      </c>
      <c r="K27" s="149">
        <f t="shared" si="0"/>
        <v>18.368315355088</v>
      </c>
      <c r="L27" s="82"/>
    </row>
    <row r="28" spans="1:12" ht="18" customHeight="1">
      <c r="A28" s="140" t="s">
        <v>30</v>
      </c>
      <c r="B28" s="141">
        <v>778042</v>
      </c>
      <c r="C28" s="142">
        <v>2</v>
      </c>
      <c r="D28" s="143">
        <v>50080</v>
      </c>
      <c r="E28" s="144">
        <v>1</v>
      </c>
      <c r="F28" s="145">
        <v>4838</v>
      </c>
      <c r="G28" s="142">
        <v>4</v>
      </c>
      <c r="H28" s="148">
        <v>28859</v>
      </c>
      <c r="I28" s="150">
        <v>7</v>
      </c>
      <c r="J28" s="148">
        <v>83777</v>
      </c>
      <c r="K28" s="149">
        <f t="shared" si="0"/>
        <v>10.767670639888335</v>
      </c>
      <c r="L28" s="82"/>
    </row>
    <row r="29" spans="1:12" ht="18" customHeight="1">
      <c r="A29" s="140" t="s">
        <v>31</v>
      </c>
      <c r="B29" s="141">
        <v>516504</v>
      </c>
      <c r="C29" s="142"/>
      <c r="D29" s="143">
        <v>0</v>
      </c>
      <c r="E29" s="144">
        <v>4</v>
      </c>
      <c r="F29" s="145">
        <v>49817</v>
      </c>
      <c r="G29" s="142">
        <v>7</v>
      </c>
      <c r="H29" s="148">
        <v>39056</v>
      </c>
      <c r="I29" s="150">
        <v>11</v>
      </c>
      <c r="J29" s="148">
        <v>88873</v>
      </c>
      <c r="K29" s="149">
        <f t="shared" si="0"/>
        <v>17.206643123770583</v>
      </c>
      <c r="L29" s="82"/>
    </row>
    <row r="30" spans="1:12" ht="18" customHeight="1">
      <c r="A30" s="140" t="s">
        <v>32</v>
      </c>
      <c r="B30" s="141">
        <v>577727</v>
      </c>
      <c r="C30" s="142">
        <v>2</v>
      </c>
      <c r="D30" s="143">
        <v>72526</v>
      </c>
      <c r="E30" s="144">
        <v>2</v>
      </c>
      <c r="F30" s="145">
        <v>26272</v>
      </c>
      <c r="G30" s="142">
        <v>5</v>
      </c>
      <c r="H30" s="148">
        <v>103098</v>
      </c>
      <c r="I30" s="150">
        <v>9</v>
      </c>
      <c r="J30" s="148">
        <v>201896</v>
      </c>
      <c r="K30" s="149">
        <f t="shared" si="0"/>
        <v>34.946609730893655</v>
      </c>
      <c r="L30" s="82"/>
    </row>
    <row r="31" spans="1:12" ht="18" customHeight="1">
      <c r="A31" s="140" t="s">
        <v>33</v>
      </c>
      <c r="B31" s="141">
        <v>401736</v>
      </c>
      <c r="C31" s="142"/>
      <c r="D31" s="143">
        <v>0</v>
      </c>
      <c r="E31" s="144">
        <v>2</v>
      </c>
      <c r="F31" s="145">
        <v>113071</v>
      </c>
      <c r="G31" s="142">
        <v>3</v>
      </c>
      <c r="H31" s="148">
        <v>36886</v>
      </c>
      <c r="I31" s="150">
        <v>5</v>
      </c>
      <c r="J31" s="148">
        <v>149957</v>
      </c>
      <c r="K31" s="149">
        <f t="shared" si="0"/>
        <v>37.32724973614513</v>
      </c>
      <c r="L31" s="82"/>
    </row>
    <row r="32" spans="1:12" ht="18" customHeight="1">
      <c r="A32" s="140" t="s">
        <v>34</v>
      </c>
      <c r="B32" s="141">
        <v>461321</v>
      </c>
      <c r="C32" s="142">
        <v>1</v>
      </c>
      <c r="D32" s="143">
        <v>1206</v>
      </c>
      <c r="E32" s="144">
        <v>3</v>
      </c>
      <c r="F32" s="145">
        <v>24404</v>
      </c>
      <c r="G32" s="142">
        <v>3</v>
      </c>
      <c r="H32" s="148">
        <v>128</v>
      </c>
      <c r="I32" s="150">
        <v>7</v>
      </c>
      <c r="J32" s="148">
        <v>25738</v>
      </c>
      <c r="K32" s="149">
        <f t="shared" si="0"/>
        <v>5.57919539756482</v>
      </c>
      <c r="L32" s="82"/>
    </row>
    <row r="33" spans="1:12" ht="18" customHeight="1">
      <c r="A33" s="140" t="s">
        <v>35</v>
      </c>
      <c r="B33" s="152">
        <v>189847</v>
      </c>
      <c r="C33" s="142"/>
      <c r="D33" s="143">
        <v>0</v>
      </c>
      <c r="E33" s="144">
        <v>2</v>
      </c>
      <c r="F33" s="145">
        <v>16498</v>
      </c>
      <c r="G33" s="142">
        <v>2</v>
      </c>
      <c r="H33" s="148">
        <v>3541</v>
      </c>
      <c r="I33" s="150">
        <v>4</v>
      </c>
      <c r="J33" s="148">
        <v>20039</v>
      </c>
      <c r="K33" s="149">
        <f t="shared" si="0"/>
        <v>10.555341933240978</v>
      </c>
      <c r="L33" s="82"/>
    </row>
    <row r="34" spans="1:12" ht="18" customHeight="1">
      <c r="A34" s="140" t="s">
        <v>36</v>
      </c>
      <c r="B34" s="141">
        <v>839613</v>
      </c>
      <c r="C34" s="142">
        <v>2</v>
      </c>
      <c r="D34" s="143">
        <v>19458</v>
      </c>
      <c r="E34" s="144">
        <v>1</v>
      </c>
      <c r="F34" s="145">
        <v>25200</v>
      </c>
      <c r="G34" s="142">
        <v>11</v>
      </c>
      <c r="H34" s="148">
        <v>121357</v>
      </c>
      <c r="I34" s="150">
        <v>14</v>
      </c>
      <c r="J34" s="148">
        <v>166015</v>
      </c>
      <c r="K34" s="149">
        <f t="shared" si="0"/>
        <v>19.772800087659434</v>
      </c>
      <c r="L34" s="82"/>
    </row>
    <row r="35" spans="1:12" ht="18" customHeight="1">
      <c r="A35" s="140" t="s">
        <v>37</v>
      </c>
      <c r="B35" s="141">
        <v>369109</v>
      </c>
      <c r="C35" s="142">
        <v>1</v>
      </c>
      <c r="D35" s="143">
        <v>31313</v>
      </c>
      <c r="E35" s="144">
        <v>4</v>
      </c>
      <c r="F35" s="145">
        <v>28522</v>
      </c>
      <c r="G35" s="142">
        <v>3</v>
      </c>
      <c r="H35" s="148">
        <v>3493</v>
      </c>
      <c r="I35" s="150">
        <v>8</v>
      </c>
      <c r="J35" s="148">
        <v>63328</v>
      </c>
      <c r="K35" s="149">
        <f t="shared" si="0"/>
        <v>17.15699156617693</v>
      </c>
      <c r="L35" s="82"/>
    </row>
    <row r="36" spans="1:12" ht="18" customHeight="1">
      <c r="A36" s="140" t="s">
        <v>38</v>
      </c>
      <c r="B36" s="141">
        <v>472629</v>
      </c>
      <c r="C36" s="142">
        <v>2</v>
      </c>
      <c r="D36" s="143">
        <v>11980</v>
      </c>
      <c r="E36" s="144">
        <v>2</v>
      </c>
      <c r="F36" s="145">
        <v>16746</v>
      </c>
      <c r="G36" s="142">
        <v>13</v>
      </c>
      <c r="H36" s="148">
        <v>21585</v>
      </c>
      <c r="I36" s="150">
        <v>17</v>
      </c>
      <c r="J36" s="148">
        <v>50311</v>
      </c>
      <c r="K36" s="149">
        <f t="shared" si="0"/>
        <v>10.644924454487557</v>
      </c>
      <c r="L36" s="82"/>
    </row>
    <row r="37" spans="1:12" ht="18" customHeight="1">
      <c r="A37" s="140" t="s">
        <v>39</v>
      </c>
      <c r="B37" s="141">
        <v>350728</v>
      </c>
      <c r="C37" s="142">
        <v>2</v>
      </c>
      <c r="D37" s="143">
        <v>17299</v>
      </c>
      <c r="E37" s="144">
        <v>2</v>
      </c>
      <c r="F37" s="145">
        <v>10016</v>
      </c>
      <c r="G37" s="142">
        <v>3</v>
      </c>
      <c r="H37" s="148">
        <v>21746</v>
      </c>
      <c r="I37" s="150">
        <v>7</v>
      </c>
      <c r="J37" s="148">
        <v>49061</v>
      </c>
      <c r="K37" s="149">
        <f t="shared" si="0"/>
        <v>13.988332839123196</v>
      </c>
      <c r="L37" s="82"/>
    </row>
    <row r="38" spans="1:12" ht="18" customHeight="1">
      <c r="A38" s="140" t="s">
        <v>40</v>
      </c>
      <c r="B38" s="141">
        <v>670795</v>
      </c>
      <c r="C38" s="142">
        <v>1</v>
      </c>
      <c r="D38" s="143">
        <v>13036</v>
      </c>
      <c r="E38" s="144">
        <v>2</v>
      </c>
      <c r="F38" s="145">
        <v>10848</v>
      </c>
      <c r="G38" s="142">
        <v>11</v>
      </c>
      <c r="H38" s="148">
        <v>16612</v>
      </c>
      <c r="I38" s="150">
        <v>14</v>
      </c>
      <c r="J38" s="148">
        <v>40496</v>
      </c>
      <c r="K38" s="149">
        <f t="shared" si="0"/>
        <v>6.037015779783689</v>
      </c>
      <c r="L38" s="82"/>
    </row>
    <row r="39" spans="1:12" ht="18" customHeight="1">
      <c r="A39" s="140" t="s">
        <v>41</v>
      </c>
      <c r="B39" s="141">
        <v>711321</v>
      </c>
      <c r="C39" s="142">
        <v>2</v>
      </c>
      <c r="D39" s="143">
        <v>11497</v>
      </c>
      <c r="E39" s="144">
        <v>1</v>
      </c>
      <c r="F39" s="145">
        <v>15024</v>
      </c>
      <c r="G39" s="142">
        <v>7</v>
      </c>
      <c r="H39" s="148">
        <v>54143</v>
      </c>
      <c r="I39" s="150">
        <v>10</v>
      </c>
      <c r="J39" s="148">
        <v>80664</v>
      </c>
      <c r="K39" s="149">
        <f t="shared" si="0"/>
        <v>11.340027919884271</v>
      </c>
      <c r="L39" s="82"/>
    </row>
    <row r="40" spans="1:12" ht="18" customHeight="1">
      <c r="A40" s="140" t="s">
        <v>42</v>
      </c>
      <c r="B40" s="141">
        <v>847958</v>
      </c>
      <c r="C40" s="142">
        <v>1</v>
      </c>
      <c r="D40" s="143">
        <v>10681</v>
      </c>
      <c r="E40" s="144">
        <v>2</v>
      </c>
      <c r="F40" s="145">
        <v>20731</v>
      </c>
      <c r="G40" s="142">
        <v>6</v>
      </c>
      <c r="H40" s="148">
        <v>6441</v>
      </c>
      <c r="I40" s="150">
        <v>9</v>
      </c>
      <c r="J40" s="148">
        <v>37853</v>
      </c>
      <c r="K40" s="149">
        <f t="shared" si="0"/>
        <v>4.46401826505558</v>
      </c>
      <c r="L40" s="82"/>
    </row>
    <row r="41" spans="1:12" ht="18" customHeight="1">
      <c r="A41" s="140" t="s">
        <v>43</v>
      </c>
      <c r="B41" s="141">
        <v>611395</v>
      </c>
      <c r="C41" s="142">
        <v>1</v>
      </c>
      <c r="D41" s="143">
        <v>5910</v>
      </c>
      <c r="E41" s="144">
        <v>3</v>
      </c>
      <c r="F41" s="145">
        <v>20839</v>
      </c>
      <c r="G41" s="142">
        <v>4</v>
      </c>
      <c r="H41" s="148">
        <v>15918</v>
      </c>
      <c r="I41" s="150">
        <v>8</v>
      </c>
      <c r="J41" s="148">
        <v>42667</v>
      </c>
      <c r="K41" s="149">
        <f t="shared" si="0"/>
        <v>6.978630836038895</v>
      </c>
      <c r="L41" s="82"/>
    </row>
    <row r="42" spans="1:12" ht="18" customHeight="1">
      <c r="A42" s="140" t="s">
        <v>44</v>
      </c>
      <c r="B42" s="141">
        <v>414667</v>
      </c>
      <c r="C42" s="142">
        <v>1</v>
      </c>
      <c r="D42" s="143">
        <v>1538</v>
      </c>
      <c r="E42" s="144">
        <v>2</v>
      </c>
      <c r="F42" s="145">
        <v>21921</v>
      </c>
      <c r="G42" s="142">
        <v>6</v>
      </c>
      <c r="H42" s="148">
        <v>15247</v>
      </c>
      <c r="I42" s="150">
        <v>9</v>
      </c>
      <c r="J42" s="148">
        <v>38706</v>
      </c>
      <c r="K42" s="149">
        <f t="shared" si="0"/>
        <v>9.33423686958451</v>
      </c>
      <c r="L42" s="82"/>
    </row>
    <row r="43" spans="1:12" ht="18" customHeight="1">
      <c r="A43" s="140" t="s">
        <v>45</v>
      </c>
      <c r="B43" s="141">
        <v>187653</v>
      </c>
      <c r="C43" s="142">
        <v>1</v>
      </c>
      <c r="D43" s="143">
        <v>18171</v>
      </c>
      <c r="E43" s="144"/>
      <c r="F43" s="145">
        <v>0</v>
      </c>
      <c r="G43" s="142">
        <v>1</v>
      </c>
      <c r="H43" s="148">
        <v>2363</v>
      </c>
      <c r="I43" s="150">
        <v>2</v>
      </c>
      <c r="J43" s="148">
        <v>20534</v>
      </c>
      <c r="K43" s="149">
        <f t="shared" si="0"/>
        <v>10.942537556020953</v>
      </c>
      <c r="L43" s="82"/>
    </row>
    <row r="44" spans="1:12" ht="18" customHeight="1">
      <c r="A44" s="140" t="s">
        <v>46</v>
      </c>
      <c r="B44" s="141">
        <v>567818</v>
      </c>
      <c r="C44" s="142">
        <v>2</v>
      </c>
      <c r="D44" s="143">
        <v>14117</v>
      </c>
      <c r="E44" s="144">
        <v>1</v>
      </c>
      <c r="F44" s="145">
        <v>7820</v>
      </c>
      <c r="G44" s="142">
        <v>7</v>
      </c>
      <c r="H44" s="148">
        <v>19184</v>
      </c>
      <c r="I44" s="150">
        <v>10</v>
      </c>
      <c r="J44" s="148">
        <v>41121</v>
      </c>
      <c r="K44" s="149">
        <f t="shared" si="0"/>
        <v>7.241933154637578</v>
      </c>
      <c r="L44" s="82"/>
    </row>
    <row r="45" spans="1:12" ht="18" customHeight="1">
      <c r="A45" s="140" t="s">
        <v>47</v>
      </c>
      <c r="B45" s="141">
        <v>710516</v>
      </c>
      <c r="C45" s="142">
        <v>1</v>
      </c>
      <c r="D45" s="143">
        <v>6041</v>
      </c>
      <c r="E45" s="144">
        <v>3</v>
      </c>
      <c r="F45" s="145">
        <v>8133</v>
      </c>
      <c r="G45" s="142">
        <v>18</v>
      </c>
      <c r="H45" s="148">
        <v>33330</v>
      </c>
      <c r="I45" s="150">
        <v>22</v>
      </c>
      <c r="J45" s="148">
        <v>47504</v>
      </c>
      <c r="K45" s="149">
        <f t="shared" si="0"/>
        <v>6.685845216715738</v>
      </c>
      <c r="L45" s="82"/>
    </row>
    <row r="46" spans="1:12" ht="18" customHeight="1">
      <c r="A46" s="140" t="s">
        <v>48</v>
      </c>
      <c r="B46" s="141">
        <v>497720</v>
      </c>
      <c r="C46" s="142">
        <v>1</v>
      </c>
      <c r="D46" s="143">
        <v>46</v>
      </c>
      <c r="E46" s="144">
        <v>3</v>
      </c>
      <c r="F46" s="145">
        <v>22252</v>
      </c>
      <c r="G46" s="142">
        <v>5</v>
      </c>
      <c r="H46" s="148">
        <v>65809</v>
      </c>
      <c r="I46" s="150">
        <v>9</v>
      </c>
      <c r="J46" s="148">
        <v>88107</v>
      </c>
      <c r="K46" s="149">
        <f t="shared" si="0"/>
        <v>17.702121674837258</v>
      </c>
      <c r="L46" s="82"/>
    </row>
    <row r="47" spans="1:12" ht="18" customHeight="1">
      <c r="A47" s="140" t="s">
        <v>49</v>
      </c>
      <c r="B47" s="152">
        <v>243965</v>
      </c>
      <c r="C47" s="142"/>
      <c r="D47" s="143">
        <v>0</v>
      </c>
      <c r="E47" s="144">
        <v>1</v>
      </c>
      <c r="F47" s="145">
        <v>3924</v>
      </c>
      <c r="G47" s="142">
        <v>6</v>
      </c>
      <c r="H47" s="148">
        <v>22960</v>
      </c>
      <c r="I47" s="150">
        <v>7</v>
      </c>
      <c r="J47" s="148">
        <v>26884</v>
      </c>
      <c r="K47" s="149">
        <f t="shared" si="0"/>
        <v>11.019613469145165</v>
      </c>
      <c r="L47" s="82"/>
    </row>
    <row r="48" spans="1:12" ht="18" customHeight="1">
      <c r="A48" s="140" t="s">
        <v>50</v>
      </c>
      <c r="B48" s="152">
        <v>410533</v>
      </c>
      <c r="C48" s="142">
        <v>2</v>
      </c>
      <c r="D48" s="143">
        <v>37504</v>
      </c>
      <c r="E48" s="144">
        <v>2</v>
      </c>
      <c r="F48" s="145">
        <v>12304</v>
      </c>
      <c r="G48" s="142">
        <v>6</v>
      </c>
      <c r="H48" s="148">
        <v>24283</v>
      </c>
      <c r="I48" s="150">
        <v>10</v>
      </c>
      <c r="J48" s="148">
        <v>74091</v>
      </c>
      <c r="K48" s="149">
        <f t="shared" si="0"/>
        <v>18.047513841761806</v>
      </c>
      <c r="L48" s="82"/>
    </row>
    <row r="49" spans="1:12" ht="18" customHeight="1">
      <c r="A49" s="140" t="s">
        <v>51</v>
      </c>
      <c r="B49" s="152">
        <v>740473</v>
      </c>
      <c r="C49" s="142">
        <v>2</v>
      </c>
      <c r="D49" s="143">
        <v>68342</v>
      </c>
      <c r="E49" s="144">
        <v>2</v>
      </c>
      <c r="F49" s="145">
        <v>16597</v>
      </c>
      <c r="G49" s="142">
        <v>7</v>
      </c>
      <c r="H49" s="148">
        <v>70697</v>
      </c>
      <c r="I49" s="150">
        <v>11</v>
      </c>
      <c r="J49" s="148">
        <v>155636</v>
      </c>
      <c r="K49" s="149">
        <f t="shared" si="0"/>
        <v>21.018457121326502</v>
      </c>
      <c r="L49" s="82"/>
    </row>
    <row r="50" spans="1:12" ht="18" customHeight="1">
      <c r="A50" s="140" t="s">
        <v>52</v>
      </c>
      <c r="B50" s="152">
        <v>633971</v>
      </c>
      <c r="C50" s="142">
        <v>2</v>
      </c>
      <c r="D50" s="143">
        <v>21243</v>
      </c>
      <c r="E50" s="144">
        <v>3</v>
      </c>
      <c r="F50" s="145">
        <v>89307</v>
      </c>
      <c r="G50" s="142">
        <v>5</v>
      </c>
      <c r="H50" s="148">
        <v>64299</v>
      </c>
      <c r="I50" s="150">
        <v>10</v>
      </c>
      <c r="J50" s="148">
        <v>174849</v>
      </c>
      <c r="K50" s="149">
        <f t="shared" si="0"/>
        <v>27.579968168891007</v>
      </c>
      <c r="L50" s="82"/>
    </row>
    <row r="51" spans="1:12" ht="18" customHeight="1">
      <c r="A51" s="140" t="s">
        <v>53</v>
      </c>
      <c r="B51" s="152">
        <v>773599</v>
      </c>
      <c r="C51" s="142">
        <v>1</v>
      </c>
      <c r="D51" s="143">
        <v>13006</v>
      </c>
      <c r="E51" s="144">
        <v>4</v>
      </c>
      <c r="F51" s="145">
        <v>31968</v>
      </c>
      <c r="G51" s="142">
        <v>6</v>
      </c>
      <c r="H51" s="148">
        <v>46945</v>
      </c>
      <c r="I51" s="150">
        <v>11</v>
      </c>
      <c r="J51" s="148">
        <v>91919</v>
      </c>
      <c r="K51" s="149">
        <f t="shared" si="0"/>
        <v>11.881995710956193</v>
      </c>
      <c r="L51" s="82"/>
    </row>
    <row r="52" spans="1:12" ht="18" customHeight="1">
      <c r="A52" s="140" t="s">
        <v>54</v>
      </c>
      <c r="B52" s="152">
        <v>918878</v>
      </c>
      <c r="C52" s="142">
        <v>3</v>
      </c>
      <c r="D52" s="143">
        <v>49593</v>
      </c>
      <c r="E52" s="144">
        <v>2</v>
      </c>
      <c r="F52" s="145">
        <v>8900</v>
      </c>
      <c r="G52" s="142">
        <v>9</v>
      </c>
      <c r="H52" s="148">
        <v>27650</v>
      </c>
      <c r="I52" s="150">
        <v>14</v>
      </c>
      <c r="J52" s="148">
        <v>86143</v>
      </c>
      <c r="K52" s="149">
        <f t="shared" si="0"/>
        <v>9.37480274856945</v>
      </c>
      <c r="L52" s="82"/>
    </row>
    <row r="53" spans="1:12" ht="18" customHeight="1">
      <c r="A53" s="153" t="s">
        <v>55</v>
      </c>
      <c r="B53" s="154">
        <v>227615</v>
      </c>
      <c r="C53" s="155">
        <v>2</v>
      </c>
      <c r="D53" s="156">
        <v>25748</v>
      </c>
      <c r="E53" s="157">
        <v>2</v>
      </c>
      <c r="F53" s="158">
        <v>13413</v>
      </c>
      <c r="G53" s="155">
        <v>4</v>
      </c>
      <c r="H53" s="159">
        <v>12034</v>
      </c>
      <c r="I53" s="160">
        <v>8</v>
      </c>
      <c r="J53" s="159">
        <v>51195</v>
      </c>
      <c r="K53" s="161">
        <f t="shared" si="0"/>
        <v>22.491927157700502</v>
      </c>
      <c r="L53" s="82"/>
    </row>
    <row r="54" spans="1:12" ht="18" customHeight="1">
      <c r="A54" s="102" t="s">
        <v>60</v>
      </c>
      <c r="B54" s="87">
        <v>37791990</v>
      </c>
      <c r="C54" s="95">
        <f>SUM(C7:C53)</f>
        <v>78</v>
      </c>
      <c r="D54" s="120">
        <v>2099471</v>
      </c>
      <c r="E54" s="127">
        <v>94</v>
      </c>
      <c r="F54" s="128">
        <v>1362613</v>
      </c>
      <c r="G54" s="123">
        <v>314</v>
      </c>
      <c r="H54" s="96">
        <v>1972561</v>
      </c>
      <c r="I54" s="95">
        <v>486</v>
      </c>
      <c r="J54" s="97">
        <v>5434645</v>
      </c>
      <c r="K54" s="92">
        <f>J54/B54*100</f>
        <v>14.380415003285089</v>
      </c>
      <c r="L54" s="82"/>
    </row>
    <row r="55" spans="1:12" ht="18" customHeight="1" thickBot="1">
      <c r="A55" s="108" t="s">
        <v>61</v>
      </c>
      <c r="B55" s="103">
        <v>37564375</v>
      </c>
      <c r="C55" s="104">
        <v>31</v>
      </c>
      <c r="D55" s="121">
        <v>2099606</v>
      </c>
      <c r="E55" s="129">
        <v>56</v>
      </c>
      <c r="F55" s="130">
        <v>1362613</v>
      </c>
      <c r="G55" s="124">
        <v>314</v>
      </c>
      <c r="H55" s="105">
        <v>1972561</v>
      </c>
      <c r="I55" s="104">
        <v>401</v>
      </c>
      <c r="J55" s="106">
        <v>5434780</v>
      </c>
      <c r="K55" s="107">
        <f>J55/B55*100</f>
        <v>14.467910087682812</v>
      </c>
      <c r="L55" s="82"/>
    </row>
    <row r="56" spans="1:12" ht="15" customHeight="1">
      <c r="A56" s="101" t="s">
        <v>77</v>
      </c>
      <c r="B56" s="109"/>
      <c r="C56" s="110"/>
      <c r="D56" s="109"/>
      <c r="E56" s="110"/>
      <c r="F56" s="111"/>
      <c r="G56" s="110"/>
      <c r="H56" s="112"/>
      <c r="I56" s="110"/>
      <c r="J56" s="113"/>
      <c r="K56" s="114"/>
      <c r="L56" s="82"/>
    </row>
    <row r="57" spans="1:12" s="100" customFormat="1" ht="15" customHeight="1">
      <c r="A57" s="93" t="s">
        <v>78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9"/>
    </row>
    <row r="58" spans="1:12" s="100" customFormat="1" ht="15" customHeight="1">
      <c r="A58" s="93" t="s">
        <v>79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9"/>
    </row>
    <row r="59" spans="1:12" s="100" customFormat="1" ht="15" customHeigh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9"/>
    </row>
    <row r="60" spans="1:12" s="100" customFormat="1" ht="15" customHeight="1">
      <c r="A60" s="93" t="s">
        <v>80</v>
      </c>
      <c r="B60" s="93"/>
      <c r="C60" s="93"/>
      <c r="D60" s="101"/>
      <c r="E60" s="93"/>
      <c r="F60" s="93"/>
      <c r="G60" s="93"/>
      <c r="H60" s="93"/>
      <c r="I60" s="93"/>
      <c r="J60" s="93"/>
      <c r="K60" s="93"/>
      <c r="L60" s="99"/>
    </row>
    <row r="61" spans="1:12" ht="1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2"/>
    </row>
    <row r="62" spans="1:12" ht="15" customHeight="1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2"/>
    </row>
    <row r="63" spans="1:12" ht="15" customHeight="1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2"/>
    </row>
    <row r="64" spans="1:12" ht="15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2"/>
    </row>
  </sheetData>
  <sheetProtection/>
  <mergeCells count="7">
    <mergeCell ref="B4:B6"/>
    <mergeCell ref="C4:J4"/>
    <mergeCell ref="K4:K6"/>
    <mergeCell ref="C5:D5"/>
    <mergeCell ref="E5:F5"/>
    <mergeCell ref="G5:H5"/>
    <mergeCell ref="I5:J5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ゴシック,標準"平成26年版　環境統計集&amp;R&amp;"ＭＳ ゴシック,標準"3章 自然環境（原生的な自然及びすぐれた自然の保全）</oddHeader>
    <oddFooter>&amp;C&amp;"ＭＳ ゴシック,標準"136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9" sqref="E9"/>
    </sheetView>
  </sheetViews>
  <sheetFormatPr defaultColWidth="8.875" defaultRowHeight="13.5"/>
  <cols>
    <col min="1" max="1" width="4.50390625" style="0" customWidth="1"/>
    <col min="2" max="2" width="9.50390625" style="0" customWidth="1"/>
    <col min="3" max="3" width="12.75390625" style="0" bestFit="1" customWidth="1"/>
    <col min="4" max="4" width="5.50390625" style="0" bestFit="1" customWidth="1"/>
    <col min="5" max="5" width="11.625" style="0" bestFit="1" customWidth="1"/>
    <col min="6" max="6" width="5.50390625" style="0" bestFit="1" customWidth="1"/>
    <col min="7" max="7" width="11.625" style="0" bestFit="1" customWidth="1"/>
    <col min="8" max="8" width="5.50390625" style="0" bestFit="1" customWidth="1"/>
    <col min="9" max="9" width="11.625" style="0" bestFit="1" customWidth="1"/>
    <col min="10" max="10" width="9.125" style="0" bestFit="1" customWidth="1"/>
    <col min="11" max="11" width="12.125" style="0" customWidth="1"/>
    <col min="12" max="12" width="9.125" style="0" bestFit="1" customWidth="1"/>
  </cols>
  <sheetData>
    <row r="1" spans="1:13" ht="13.5">
      <c r="A1" s="25" t="s">
        <v>73</v>
      </c>
      <c r="B1" s="2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13.5">
      <c r="A2" s="45"/>
      <c r="B2" s="45"/>
      <c r="C2" s="45"/>
      <c r="D2" s="45"/>
      <c r="E2" s="45"/>
      <c r="F2" s="45"/>
      <c r="G2" s="45"/>
      <c r="H2" s="45"/>
      <c r="I2" s="45"/>
      <c r="J2" s="24" t="s">
        <v>72</v>
      </c>
      <c r="K2" s="45"/>
      <c r="L2" s="47" t="s">
        <v>2</v>
      </c>
      <c r="M2" s="46"/>
    </row>
    <row r="3" spans="1:14" ht="13.5">
      <c r="A3" s="185" t="s">
        <v>70</v>
      </c>
      <c r="B3" s="26"/>
      <c r="C3" s="26"/>
      <c r="D3" s="188" t="s">
        <v>71</v>
      </c>
      <c r="E3" s="189"/>
      <c r="F3" s="189"/>
      <c r="G3" s="189"/>
      <c r="H3" s="189"/>
      <c r="I3" s="189"/>
      <c r="J3" s="189"/>
      <c r="K3" s="189"/>
      <c r="L3" s="190" t="s">
        <v>5</v>
      </c>
      <c r="M3" s="48"/>
      <c r="N3" s="27"/>
    </row>
    <row r="4" spans="1:13" ht="13.5">
      <c r="A4" s="186"/>
      <c r="B4" s="28" t="s">
        <v>6</v>
      </c>
      <c r="C4" s="28" t="s">
        <v>7</v>
      </c>
      <c r="D4" s="193" t="s">
        <v>62</v>
      </c>
      <c r="E4" s="193"/>
      <c r="F4" s="193" t="s">
        <v>63</v>
      </c>
      <c r="G4" s="193"/>
      <c r="H4" s="194" t="s">
        <v>64</v>
      </c>
      <c r="I4" s="195"/>
      <c r="J4" s="193" t="s">
        <v>66</v>
      </c>
      <c r="K4" s="188"/>
      <c r="L4" s="191"/>
      <c r="M4" s="48"/>
    </row>
    <row r="5" spans="1:13" ht="13.5">
      <c r="A5" s="187"/>
      <c r="B5" s="28"/>
      <c r="C5" s="28" t="s">
        <v>0</v>
      </c>
      <c r="D5" s="26" t="s">
        <v>8</v>
      </c>
      <c r="E5" s="26" t="s">
        <v>65</v>
      </c>
      <c r="F5" s="26" t="s">
        <v>8</v>
      </c>
      <c r="G5" s="26" t="s">
        <v>65</v>
      </c>
      <c r="H5" s="26" t="s">
        <v>8</v>
      </c>
      <c r="I5" s="26" t="s">
        <v>65</v>
      </c>
      <c r="J5" s="26" t="s">
        <v>8</v>
      </c>
      <c r="K5" s="29" t="s">
        <v>65</v>
      </c>
      <c r="L5" s="192"/>
      <c r="M5" s="48"/>
    </row>
    <row r="6" spans="1:13" ht="13.5">
      <c r="A6" s="30">
        <v>1</v>
      </c>
      <c r="B6" s="31" t="s">
        <v>9</v>
      </c>
      <c r="C6" s="38">
        <v>8345687</v>
      </c>
      <c r="D6" s="2">
        <v>6</v>
      </c>
      <c r="E6" s="3">
        <v>508308</v>
      </c>
      <c r="F6" s="3">
        <v>5</v>
      </c>
      <c r="G6" s="3">
        <v>212359</v>
      </c>
      <c r="H6" s="3">
        <v>12</v>
      </c>
      <c r="I6" s="3">
        <v>146894</v>
      </c>
      <c r="J6" s="3">
        <v>23</v>
      </c>
      <c r="K6" s="3">
        <v>867561</v>
      </c>
      <c r="L6" s="5">
        <f aca="true" t="shared" si="0" ref="L6:L13">K6/C6*100</f>
        <v>10.395321559507325</v>
      </c>
      <c r="M6" s="49"/>
    </row>
    <row r="7" spans="1:13" ht="13.5">
      <c r="A7" s="32">
        <v>2</v>
      </c>
      <c r="B7" s="33" t="s">
        <v>10</v>
      </c>
      <c r="C7" s="35">
        <v>964454</v>
      </c>
      <c r="D7" s="7">
        <v>1</v>
      </c>
      <c r="E7" s="8">
        <v>40747</v>
      </c>
      <c r="F7" s="8">
        <v>2</v>
      </c>
      <c r="G7" s="8">
        <v>44607</v>
      </c>
      <c r="H7" s="8">
        <v>8</v>
      </c>
      <c r="I7" s="34">
        <v>29216</v>
      </c>
      <c r="J7" s="34">
        <v>11</v>
      </c>
      <c r="K7" s="3">
        <v>114570</v>
      </c>
      <c r="L7" s="5">
        <f t="shared" si="0"/>
        <v>11.879260182445197</v>
      </c>
      <c r="M7" s="46"/>
    </row>
    <row r="8" spans="1:13" ht="13.5">
      <c r="A8" s="32">
        <v>3</v>
      </c>
      <c r="B8" s="33" t="s">
        <v>11</v>
      </c>
      <c r="C8" s="35">
        <v>1527889</v>
      </c>
      <c r="D8" s="7">
        <v>2</v>
      </c>
      <c r="E8" s="8">
        <v>29247</v>
      </c>
      <c r="F8" s="8">
        <v>2</v>
      </c>
      <c r="G8" s="8">
        <v>20038</v>
      </c>
      <c r="H8" s="8">
        <v>7</v>
      </c>
      <c r="I8" s="8">
        <v>22817</v>
      </c>
      <c r="J8" s="8">
        <v>11</v>
      </c>
      <c r="K8" s="3">
        <v>72102</v>
      </c>
      <c r="L8" s="5">
        <f t="shared" si="0"/>
        <v>4.719060088789172</v>
      </c>
      <c r="M8" s="46"/>
    </row>
    <row r="9" spans="1:13" ht="13.5">
      <c r="A9" s="32">
        <v>4</v>
      </c>
      <c r="B9" s="33" t="s">
        <v>12</v>
      </c>
      <c r="C9" s="35">
        <v>728576</v>
      </c>
      <c r="D9" s="7">
        <v>1</v>
      </c>
      <c r="E9" s="8">
        <v>980</v>
      </c>
      <c r="F9" s="8">
        <v>3</v>
      </c>
      <c r="G9" s="8">
        <v>64175</v>
      </c>
      <c r="H9" s="8">
        <v>8</v>
      </c>
      <c r="I9" s="8">
        <v>106044</v>
      </c>
      <c r="J9" s="8">
        <v>12</v>
      </c>
      <c r="K9" s="3">
        <v>171199</v>
      </c>
      <c r="L9" s="5">
        <f t="shared" si="0"/>
        <v>23.49775452389318</v>
      </c>
      <c r="M9" s="46"/>
    </row>
    <row r="10" spans="1:13" ht="13.5">
      <c r="A10" s="36">
        <v>5</v>
      </c>
      <c r="B10" s="37" t="s">
        <v>13</v>
      </c>
      <c r="C10" s="35">
        <v>1163625</v>
      </c>
      <c r="D10" s="7">
        <v>1</v>
      </c>
      <c r="E10" s="10">
        <v>26789</v>
      </c>
      <c r="F10" s="8">
        <v>3</v>
      </c>
      <c r="G10" s="10">
        <v>46765</v>
      </c>
      <c r="H10" s="8">
        <v>8</v>
      </c>
      <c r="I10" s="75">
        <v>50223.2</v>
      </c>
      <c r="J10" s="10">
        <v>12</v>
      </c>
      <c r="K10" s="3">
        <v>123777</v>
      </c>
      <c r="L10" s="5">
        <f t="shared" si="0"/>
        <v>10.6371898163068</v>
      </c>
      <c r="M10" s="46"/>
    </row>
    <row r="11" spans="1:13" ht="13.5">
      <c r="A11" s="32">
        <v>6</v>
      </c>
      <c r="B11" s="33" t="s">
        <v>14</v>
      </c>
      <c r="C11" s="38">
        <v>932346</v>
      </c>
      <c r="D11" s="2">
        <v>1</v>
      </c>
      <c r="E11" s="8">
        <v>71115</v>
      </c>
      <c r="F11" s="3">
        <v>3</v>
      </c>
      <c r="G11" s="69">
        <v>42255</v>
      </c>
      <c r="H11" s="3">
        <v>6</v>
      </c>
      <c r="I11" s="8">
        <v>42440</v>
      </c>
      <c r="J11" s="8">
        <v>10</v>
      </c>
      <c r="K11" s="3">
        <v>155810</v>
      </c>
      <c r="L11" s="5">
        <f t="shared" si="0"/>
        <v>16.711607064330195</v>
      </c>
      <c r="M11" s="46"/>
    </row>
    <row r="12" spans="1:13" ht="13.5">
      <c r="A12" s="32">
        <v>7</v>
      </c>
      <c r="B12" s="33" t="s">
        <v>15</v>
      </c>
      <c r="C12" s="35">
        <v>1378276</v>
      </c>
      <c r="D12" s="7">
        <v>3</v>
      </c>
      <c r="E12" s="8">
        <v>90108</v>
      </c>
      <c r="F12" s="8">
        <v>1</v>
      </c>
      <c r="G12" s="69">
        <v>33665</v>
      </c>
      <c r="H12" s="8">
        <v>11</v>
      </c>
      <c r="I12" s="70">
        <v>55323</v>
      </c>
      <c r="J12" s="8">
        <v>15</v>
      </c>
      <c r="K12" s="78">
        <v>179096</v>
      </c>
      <c r="L12" s="80">
        <f t="shared" si="0"/>
        <v>12.994204353844948</v>
      </c>
      <c r="M12" s="46"/>
    </row>
    <row r="13" spans="1:13" ht="13.5">
      <c r="A13" s="32">
        <v>8</v>
      </c>
      <c r="B13" s="33" t="s">
        <v>16</v>
      </c>
      <c r="C13" s="35">
        <v>609572</v>
      </c>
      <c r="D13" s="7"/>
      <c r="E13" s="8">
        <v>0</v>
      </c>
      <c r="F13" s="8">
        <v>1</v>
      </c>
      <c r="G13" s="69">
        <v>31801</v>
      </c>
      <c r="H13" s="8">
        <v>9</v>
      </c>
      <c r="I13" s="8">
        <v>59095</v>
      </c>
      <c r="J13" s="8">
        <v>10</v>
      </c>
      <c r="K13" s="3">
        <v>90896</v>
      </c>
      <c r="L13" s="5">
        <f t="shared" si="0"/>
        <v>14.91144606379558</v>
      </c>
      <c r="M13" s="46"/>
    </row>
    <row r="14" spans="1:13" ht="13.5">
      <c r="A14" s="32">
        <v>9</v>
      </c>
      <c r="B14" s="33" t="s">
        <v>17</v>
      </c>
      <c r="C14" s="35">
        <v>640828</v>
      </c>
      <c r="D14" s="7">
        <v>2</v>
      </c>
      <c r="E14" s="8">
        <v>104781</v>
      </c>
      <c r="F14" s="8"/>
      <c r="G14" s="69">
        <v>0</v>
      </c>
      <c r="H14" s="8">
        <v>8</v>
      </c>
      <c r="I14" s="8">
        <v>28662</v>
      </c>
      <c r="J14" s="8">
        <v>10</v>
      </c>
      <c r="K14" s="3">
        <v>133443</v>
      </c>
      <c r="L14" s="5">
        <f aca="true" t="shared" si="1" ref="L14:L52">K14/C14*100</f>
        <v>20.823528310248616</v>
      </c>
      <c r="M14" s="46"/>
    </row>
    <row r="15" spans="1:13" ht="13.5">
      <c r="A15" s="32">
        <v>10</v>
      </c>
      <c r="B15" s="37" t="s">
        <v>18</v>
      </c>
      <c r="C15" s="39">
        <v>636233</v>
      </c>
      <c r="D15" s="14">
        <v>3</v>
      </c>
      <c r="E15" s="10">
        <v>80907</v>
      </c>
      <c r="F15" s="10">
        <v>1</v>
      </c>
      <c r="G15" s="10">
        <v>8063</v>
      </c>
      <c r="H15" s="8"/>
      <c r="I15" s="10">
        <v>0</v>
      </c>
      <c r="J15" s="10">
        <v>4</v>
      </c>
      <c r="K15" s="3">
        <v>88970</v>
      </c>
      <c r="L15" s="5">
        <f t="shared" si="1"/>
        <v>13.983870688882845</v>
      </c>
      <c r="M15" s="46"/>
    </row>
    <row r="16" spans="1:13" ht="13.5">
      <c r="A16" s="30">
        <v>11</v>
      </c>
      <c r="B16" s="33" t="s">
        <v>19</v>
      </c>
      <c r="C16" s="35">
        <v>376792</v>
      </c>
      <c r="D16" s="7">
        <v>1</v>
      </c>
      <c r="E16" s="8">
        <v>34411</v>
      </c>
      <c r="F16" s="8"/>
      <c r="G16" s="69">
        <v>0</v>
      </c>
      <c r="H16" s="3">
        <v>10</v>
      </c>
      <c r="I16" s="8">
        <v>90172</v>
      </c>
      <c r="J16" s="8">
        <v>11</v>
      </c>
      <c r="K16" s="3">
        <v>124583</v>
      </c>
      <c r="L16" s="5">
        <f t="shared" si="1"/>
        <v>33.06413087326695</v>
      </c>
      <c r="M16" s="46"/>
    </row>
    <row r="17" spans="1:13" ht="13.5">
      <c r="A17" s="32">
        <v>12</v>
      </c>
      <c r="B17" s="33" t="s">
        <v>20</v>
      </c>
      <c r="C17" s="35">
        <v>515660</v>
      </c>
      <c r="D17" s="7"/>
      <c r="E17" s="71">
        <v>0</v>
      </c>
      <c r="F17" s="8">
        <v>2</v>
      </c>
      <c r="G17" s="69">
        <v>8845</v>
      </c>
      <c r="H17" s="8">
        <v>8</v>
      </c>
      <c r="I17" s="8">
        <v>19692</v>
      </c>
      <c r="J17" s="8">
        <v>10</v>
      </c>
      <c r="K17" s="3">
        <v>28537</v>
      </c>
      <c r="L17" s="5">
        <f t="shared" si="1"/>
        <v>5.534072838692161</v>
      </c>
      <c r="M17" s="46"/>
    </row>
    <row r="18" spans="1:13" ht="13.5">
      <c r="A18" s="32">
        <v>13</v>
      </c>
      <c r="B18" s="33" t="s">
        <v>21</v>
      </c>
      <c r="C18" s="35">
        <v>218765</v>
      </c>
      <c r="D18" s="7">
        <v>3</v>
      </c>
      <c r="E18" s="52">
        <v>69426</v>
      </c>
      <c r="F18" s="8">
        <v>1</v>
      </c>
      <c r="G18" s="69">
        <v>777</v>
      </c>
      <c r="H18" s="8">
        <v>6</v>
      </c>
      <c r="I18" s="8">
        <v>9686</v>
      </c>
      <c r="J18" s="8">
        <v>10</v>
      </c>
      <c r="K18" s="3">
        <v>79889</v>
      </c>
      <c r="L18" s="5">
        <f t="shared" si="1"/>
        <v>36.51818161040386</v>
      </c>
      <c r="M18" s="46"/>
    </row>
    <row r="19" spans="1:13" ht="13.5">
      <c r="A19" s="32">
        <v>14</v>
      </c>
      <c r="B19" s="33" t="s">
        <v>22</v>
      </c>
      <c r="C19" s="35">
        <v>241586</v>
      </c>
      <c r="D19" s="7">
        <v>1</v>
      </c>
      <c r="E19" s="8">
        <v>10356</v>
      </c>
      <c r="F19" s="8">
        <v>1</v>
      </c>
      <c r="G19" s="69">
        <v>27572</v>
      </c>
      <c r="H19" s="8">
        <v>4</v>
      </c>
      <c r="I19" s="8">
        <v>17210</v>
      </c>
      <c r="J19" s="8">
        <v>6</v>
      </c>
      <c r="K19" s="3">
        <v>55138</v>
      </c>
      <c r="L19" s="5">
        <f t="shared" si="1"/>
        <v>22.823342412225873</v>
      </c>
      <c r="M19" s="46"/>
    </row>
    <row r="20" spans="1:13" ht="13.5">
      <c r="A20" s="36">
        <v>15</v>
      </c>
      <c r="B20" s="33" t="s">
        <v>23</v>
      </c>
      <c r="C20" s="35">
        <v>1258381</v>
      </c>
      <c r="D20" s="7">
        <v>4</v>
      </c>
      <c r="E20" s="10">
        <v>106383</v>
      </c>
      <c r="F20" s="8">
        <v>2</v>
      </c>
      <c r="G20" s="10">
        <v>81928</v>
      </c>
      <c r="H20" s="10">
        <v>13</v>
      </c>
      <c r="I20" s="10">
        <v>128580</v>
      </c>
      <c r="J20" s="8">
        <v>19</v>
      </c>
      <c r="K20" s="3">
        <v>316891</v>
      </c>
      <c r="L20" s="5">
        <f t="shared" si="1"/>
        <v>25.18243679775839</v>
      </c>
      <c r="M20" s="46"/>
    </row>
    <row r="21" spans="1:13" ht="13.5">
      <c r="A21" s="41">
        <v>16</v>
      </c>
      <c r="B21" s="31" t="s">
        <v>24</v>
      </c>
      <c r="C21" s="38">
        <v>424761</v>
      </c>
      <c r="D21" s="2">
        <v>2</v>
      </c>
      <c r="E21" s="8">
        <v>79173</v>
      </c>
      <c r="F21" s="3">
        <v>1</v>
      </c>
      <c r="G21" s="69">
        <v>1005</v>
      </c>
      <c r="H21" s="8">
        <v>6</v>
      </c>
      <c r="I21" s="70">
        <v>45376</v>
      </c>
      <c r="J21" s="3">
        <v>9</v>
      </c>
      <c r="K21" s="3">
        <v>125554</v>
      </c>
      <c r="L21" s="5">
        <f t="shared" si="1"/>
        <v>29.55874009148674</v>
      </c>
      <c r="M21" s="46"/>
    </row>
    <row r="22" spans="1:13" ht="13.5">
      <c r="A22" s="42">
        <v>17</v>
      </c>
      <c r="B22" s="33" t="s">
        <v>25</v>
      </c>
      <c r="C22" s="35">
        <v>418566</v>
      </c>
      <c r="D22" s="7">
        <v>1</v>
      </c>
      <c r="E22" s="8">
        <v>25735</v>
      </c>
      <c r="F22" s="8">
        <v>2</v>
      </c>
      <c r="G22" s="69">
        <v>10453</v>
      </c>
      <c r="H22" s="8">
        <v>5</v>
      </c>
      <c r="I22" s="8">
        <v>16376</v>
      </c>
      <c r="J22" s="8">
        <v>8</v>
      </c>
      <c r="K22" s="3">
        <v>52564</v>
      </c>
      <c r="L22" s="5">
        <f t="shared" si="1"/>
        <v>12.558115088182031</v>
      </c>
      <c r="M22" s="46"/>
    </row>
    <row r="23" spans="1:13" ht="13.5">
      <c r="A23" s="42">
        <v>18</v>
      </c>
      <c r="B23" s="33" t="s">
        <v>26</v>
      </c>
      <c r="C23" s="35">
        <v>418983</v>
      </c>
      <c r="D23" s="7">
        <v>1</v>
      </c>
      <c r="E23" s="8">
        <v>7406</v>
      </c>
      <c r="F23" s="8">
        <v>2</v>
      </c>
      <c r="G23" s="69">
        <v>23465</v>
      </c>
      <c r="H23" s="8">
        <v>1</v>
      </c>
      <c r="I23" s="70">
        <v>33239</v>
      </c>
      <c r="J23" s="8">
        <v>4</v>
      </c>
      <c r="K23" s="78">
        <v>64110</v>
      </c>
      <c r="L23" s="80">
        <f t="shared" si="1"/>
        <v>15.301336808414662</v>
      </c>
      <c r="M23" s="46"/>
    </row>
    <row r="24" spans="1:13" ht="13.5">
      <c r="A24" s="42">
        <v>19</v>
      </c>
      <c r="B24" s="33" t="s">
        <v>27</v>
      </c>
      <c r="C24" s="35">
        <v>446537</v>
      </c>
      <c r="D24" s="7">
        <v>3</v>
      </c>
      <c r="E24" s="8">
        <v>101862</v>
      </c>
      <c r="F24" s="8">
        <v>1</v>
      </c>
      <c r="G24" s="69">
        <v>4088</v>
      </c>
      <c r="H24" s="8">
        <v>2</v>
      </c>
      <c r="I24" s="8">
        <v>15203</v>
      </c>
      <c r="J24" s="8">
        <v>6</v>
      </c>
      <c r="K24" s="3">
        <v>121153</v>
      </c>
      <c r="L24" s="5">
        <f t="shared" si="1"/>
        <v>27.131682257013416</v>
      </c>
      <c r="M24" s="46"/>
    </row>
    <row r="25" spans="1:13" ht="13.5">
      <c r="A25" s="43">
        <v>20</v>
      </c>
      <c r="B25" s="37" t="s">
        <v>28</v>
      </c>
      <c r="C25" s="39">
        <v>1356223</v>
      </c>
      <c r="D25" s="14">
        <v>4</v>
      </c>
      <c r="E25" s="10">
        <v>170743</v>
      </c>
      <c r="F25" s="10">
        <v>3</v>
      </c>
      <c r="G25" s="69">
        <v>46755</v>
      </c>
      <c r="H25" s="8">
        <v>6</v>
      </c>
      <c r="I25" s="10">
        <v>61050</v>
      </c>
      <c r="J25" s="8">
        <v>13</v>
      </c>
      <c r="K25" s="3">
        <v>278548</v>
      </c>
      <c r="L25" s="5">
        <f t="shared" si="1"/>
        <v>20.53851025974342</v>
      </c>
      <c r="M25" s="46"/>
    </row>
    <row r="26" spans="1:13" ht="13.5">
      <c r="A26" s="32">
        <v>21</v>
      </c>
      <c r="B26" s="31" t="s">
        <v>29</v>
      </c>
      <c r="C26" s="35">
        <v>1062117</v>
      </c>
      <c r="D26" s="2">
        <v>2</v>
      </c>
      <c r="E26" s="8">
        <v>38236</v>
      </c>
      <c r="F26" s="3">
        <v>2</v>
      </c>
      <c r="G26" s="72">
        <v>34632</v>
      </c>
      <c r="H26" s="3">
        <v>15</v>
      </c>
      <c r="I26" s="8">
        <v>122225</v>
      </c>
      <c r="J26" s="3">
        <v>19</v>
      </c>
      <c r="K26" s="3">
        <v>195093</v>
      </c>
      <c r="L26" s="5">
        <f t="shared" si="1"/>
        <v>18.368315355088</v>
      </c>
      <c r="M26" s="46"/>
    </row>
    <row r="27" spans="1:13" ht="13.5">
      <c r="A27" s="32">
        <v>22</v>
      </c>
      <c r="B27" s="33" t="s">
        <v>30</v>
      </c>
      <c r="C27" s="35">
        <v>778042</v>
      </c>
      <c r="D27" s="7">
        <v>2</v>
      </c>
      <c r="E27" s="8">
        <v>50080</v>
      </c>
      <c r="F27" s="8">
        <v>1</v>
      </c>
      <c r="G27" s="73">
        <v>4838</v>
      </c>
      <c r="H27" s="8">
        <v>4</v>
      </c>
      <c r="I27" s="8">
        <v>28859</v>
      </c>
      <c r="J27" s="8">
        <v>7</v>
      </c>
      <c r="K27" s="3">
        <v>83777</v>
      </c>
      <c r="L27" s="5">
        <f t="shared" si="1"/>
        <v>10.767670639888335</v>
      </c>
      <c r="M27" s="46"/>
    </row>
    <row r="28" spans="1:13" ht="13.5">
      <c r="A28" s="32">
        <v>23</v>
      </c>
      <c r="B28" s="33" t="s">
        <v>31</v>
      </c>
      <c r="C28" s="35">
        <v>516504</v>
      </c>
      <c r="D28" s="7"/>
      <c r="E28" s="8">
        <v>0</v>
      </c>
      <c r="F28" s="8">
        <v>4</v>
      </c>
      <c r="G28" s="73">
        <v>49817</v>
      </c>
      <c r="H28" s="8">
        <v>7</v>
      </c>
      <c r="I28" s="8">
        <v>39056</v>
      </c>
      <c r="J28" s="8">
        <v>11</v>
      </c>
      <c r="K28" s="3">
        <v>88873</v>
      </c>
      <c r="L28" s="5">
        <f t="shared" si="1"/>
        <v>17.206643123770583</v>
      </c>
      <c r="M28" s="46"/>
    </row>
    <row r="29" spans="1:13" ht="13.5">
      <c r="A29" s="32">
        <v>24</v>
      </c>
      <c r="B29" s="33" t="s">
        <v>32</v>
      </c>
      <c r="C29" s="35">
        <v>577727</v>
      </c>
      <c r="D29" s="7">
        <v>2</v>
      </c>
      <c r="E29" s="8">
        <v>72526</v>
      </c>
      <c r="F29" s="8">
        <v>2</v>
      </c>
      <c r="G29" s="73">
        <v>26272</v>
      </c>
      <c r="H29" s="8">
        <v>5</v>
      </c>
      <c r="I29" s="8">
        <v>103098</v>
      </c>
      <c r="J29" s="8">
        <v>9</v>
      </c>
      <c r="K29" s="3">
        <v>201896</v>
      </c>
      <c r="L29" s="5">
        <f t="shared" si="1"/>
        <v>34.946609730893655</v>
      </c>
      <c r="M29" s="46"/>
    </row>
    <row r="30" spans="1:13" ht="13.5">
      <c r="A30" s="32">
        <v>25</v>
      </c>
      <c r="B30" s="33" t="s">
        <v>33</v>
      </c>
      <c r="C30" s="35">
        <v>401736</v>
      </c>
      <c r="D30" s="7"/>
      <c r="E30" s="10">
        <v>0</v>
      </c>
      <c r="F30" s="8">
        <v>2</v>
      </c>
      <c r="G30" s="74">
        <v>113071</v>
      </c>
      <c r="H30" s="10">
        <v>3</v>
      </c>
      <c r="I30" s="10">
        <v>36886</v>
      </c>
      <c r="J30" s="10">
        <v>5</v>
      </c>
      <c r="K30" s="3">
        <v>149957</v>
      </c>
      <c r="L30" s="5">
        <f t="shared" si="1"/>
        <v>37.32724973614513</v>
      </c>
      <c r="M30" s="46"/>
    </row>
    <row r="31" spans="1:13" ht="13.5">
      <c r="A31" s="30">
        <v>26</v>
      </c>
      <c r="B31" s="31" t="s">
        <v>34</v>
      </c>
      <c r="C31" s="38">
        <v>461321</v>
      </c>
      <c r="D31" s="2">
        <v>1</v>
      </c>
      <c r="E31" s="3">
        <v>1206</v>
      </c>
      <c r="F31" s="3">
        <v>3</v>
      </c>
      <c r="G31" s="69">
        <v>24404</v>
      </c>
      <c r="H31" s="8">
        <v>3</v>
      </c>
      <c r="I31" s="8">
        <v>128</v>
      </c>
      <c r="J31" s="8">
        <v>7</v>
      </c>
      <c r="K31" s="3">
        <v>25738</v>
      </c>
      <c r="L31" s="5">
        <f t="shared" si="1"/>
        <v>5.57919539756482</v>
      </c>
      <c r="M31" s="46"/>
    </row>
    <row r="32" spans="1:13" ht="13.5">
      <c r="A32" s="32">
        <v>27</v>
      </c>
      <c r="B32" s="33" t="s">
        <v>35</v>
      </c>
      <c r="C32" s="6">
        <v>189847</v>
      </c>
      <c r="D32" s="7"/>
      <c r="E32" s="8">
        <v>0</v>
      </c>
      <c r="F32" s="8">
        <v>2</v>
      </c>
      <c r="G32" s="69">
        <v>16498</v>
      </c>
      <c r="H32" s="8">
        <v>2</v>
      </c>
      <c r="I32" s="70">
        <v>3541</v>
      </c>
      <c r="J32" s="8">
        <v>4</v>
      </c>
      <c r="K32" s="3">
        <v>20039</v>
      </c>
      <c r="L32" s="5">
        <f t="shared" si="1"/>
        <v>10.555341933240978</v>
      </c>
      <c r="M32" s="46"/>
    </row>
    <row r="33" spans="1:13" ht="13.5">
      <c r="A33" s="32">
        <v>28</v>
      </c>
      <c r="B33" s="33" t="s">
        <v>36</v>
      </c>
      <c r="C33" s="35">
        <v>839613</v>
      </c>
      <c r="D33" s="7">
        <v>2</v>
      </c>
      <c r="E33" s="8">
        <v>19458</v>
      </c>
      <c r="F33" s="8">
        <v>1</v>
      </c>
      <c r="G33" s="69">
        <v>25200</v>
      </c>
      <c r="H33" s="8">
        <v>11</v>
      </c>
      <c r="I33" s="8">
        <v>121357</v>
      </c>
      <c r="J33" s="8">
        <v>14</v>
      </c>
      <c r="K33" s="3">
        <v>166015</v>
      </c>
      <c r="L33" s="5">
        <f t="shared" si="1"/>
        <v>19.772800087659434</v>
      </c>
      <c r="M33" s="46"/>
    </row>
    <row r="34" spans="1:13" ht="13.5">
      <c r="A34" s="32">
        <v>29</v>
      </c>
      <c r="B34" s="33" t="s">
        <v>37</v>
      </c>
      <c r="C34" s="35">
        <v>369109</v>
      </c>
      <c r="D34" s="7">
        <v>1</v>
      </c>
      <c r="E34" s="8">
        <v>31313</v>
      </c>
      <c r="F34" s="8">
        <v>4</v>
      </c>
      <c r="G34" s="69">
        <v>28522</v>
      </c>
      <c r="H34" s="8">
        <v>3</v>
      </c>
      <c r="I34" s="8">
        <v>3493</v>
      </c>
      <c r="J34" s="8">
        <v>8</v>
      </c>
      <c r="K34" s="3">
        <v>63328</v>
      </c>
      <c r="L34" s="5">
        <f t="shared" si="1"/>
        <v>17.15699156617693</v>
      </c>
      <c r="M34" s="46"/>
    </row>
    <row r="35" spans="1:13" ht="13.5">
      <c r="A35" s="36">
        <v>30</v>
      </c>
      <c r="B35" s="37" t="s">
        <v>38</v>
      </c>
      <c r="C35" s="39">
        <v>472629</v>
      </c>
      <c r="D35" s="14">
        <v>2</v>
      </c>
      <c r="E35" s="10">
        <v>11980</v>
      </c>
      <c r="F35" s="10">
        <v>2</v>
      </c>
      <c r="G35" s="69">
        <v>16746</v>
      </c>
      <c r="H35" s="8">
        <v>13</v>
      </c>
      <c r="I35" s="10">
        <v>21583</v>
      </c>
      <c r="J35" s="10">
        <v>17</v>
      </c>
      <c r="K35" s="3">
        <v>50309</v>
      </c>
      <c r="L35" s="5">
        <f t="shared" si="1"/>
        <v>10.64450128959501</v>
      </c>
      <c r="M35" s="46"/>
    </row>
    <row r="36" spans="1:13" ht="13.5">
      <c r="A36" s="30">
        <v>31</v>
      </c>
      <c r="B36" s="31" t="s">
        <v>39</v>
      </c>
      <c r="C36" s="35">
        <v>350728</v>
      </c>
      <c r="D36" s="2">
        <v>2</v>
      </c>
      <c r="E36" s="8">
        <v>16999</v>
      </c>
      <c r="F36" s="3">
        <v>2</v>
      </c>
      <c r="G36" s="72">
        <v>10016</v>
      </c>
      <c r="H36" s="3">
        <v>3</v>
      </c>
      <c r="I36" s="8">
        <v>22045</v>
      </c>
      <c r="J36" s="3">
        <v>7</v>
      </c>
      <c r="K36" s="3">
        <v>49060</v>
      </c>
      <c r="L36" s="5">
        <f t="shared" si="1"/>
        <v>13.988047717889646</v>
      </c>
      <c r="M36" s="46"/>
    </row>
    <row r="37" spans="1:13" ht="13.5">
      <c r="A37" s="32">
        <v>32</v>
      </c>
      <c r="B37" s="33" t="s">
        <v>40</v>
      </c>
      <c r="C37" s="35">
        <v>670795</v>
      </c>
      <c r="D37" s="7">
        <v>1</v>
      </c>
      <c r="E37" s="8">
        <v>13036</v>
      </c>
      <c r="F37" s="8">
        <v>2</v>
      </c>
      <c r="G37" s="73">
        <v>10848</v>
      </c>
      <c r="H37" s="8">
        <v>11</v>
      </c>
      <c r="I37" s="70">
        <v>16612</v>
      </c>
      <c r="J37" s="8">
        <v>14</v>
      </c>
      <c r="K37" s="3">
        <v>40496</v>
      </c>
      <c r="L37" s="5">
        <f t="shared" si="1"/>
        <v>6.037015779783689</v>
      </c>
      <c r="M37" s="46"/>
    </row>
    <row r="38" spans="1:13" ht="13.5">
      <c r="A38" s="32">
        <v>33</v>
      </c>
      <c r="B38" s="33" t="s">
        <v>41</v>
      </c>
      <c r="C38" s="35">
        <v>711321</v>
      </c>
      <c r="D38" s="7">
        <v>2</v>
      </c>
      <c r="E38" s="8">
        <v>11497</v>
      </c>
      <c r="F38" s="8">
        <v>1</v>
      </c>
      <c r="G38" s="73">
        <v>15024</v>
      </c>
      <c r="H38" s="8">
        <v>7</v>
      </c>
      <c r="I38" s="8">
        <v>54143</v>
      </c>
      <c r="J38" s="8">
        <v>10</v>
      </c>
      <c r="K38" s="3">
        <v>80664</v>
      </c>
      <c r="L38" s="5">
        <f t="shared" si="1"/>
        <v>11.340027919884271</v>
      </c>
      <c r="M38" s="46"/>
    </row>
    <row r="39" spans="1:13" ht="13.5">
      <c r="A39" s="32">
        <v>34</v>
      </c>
      <c r="B39" s="33" t="s">
        <v>42</v>
      </c>
      <c r="C39" s="35">
        <v>847958</v>
      </c>
      <c r="D39" s="7">
        <v>1</v>
      </c>
      <c r="E39" s="8">
        <v>10681</v>
      </c>
      <c r="F39" s="8">
        <v>2</v>
      </c>
      <c r="G39" s="73">
        <v>20731</v>
      </c>
      <c r="H39" s="8">
        <v>6</v>
      </c>
      <c r="I39" s="8">
        <v>6441</v>
      </c>
      <c r="J39" s="8">
        <v>9</v>
      </c>
      <c r="K39" s="3">
        <v>37853</v>
      </c>
      <c r="L39" s="5">
        <f t="shared" si="1"/>
        <v>4.46401826505558</v>
      </c>
      <c r="M39" s="46"/>
    </row>
    <row r="40" spans="1:13" ht="13.5">
      <c r="A40" s="36">
        <v>35</v>
      </c>
      <c r="B40" s="37" t="s">
        <v>43</v>
      </c>
      <c r="C40" s="35">
        <v>611395</v>
      </c>
      <c r="D40" s="14">
        <v>1</v>
      </c>
      <c r="E40" s="10">
        <v>5910</v>
      </c>
      <c r="F40" s="10">
        <v>3</v>
      </c>
      <c r="G40" s="74">
        <v>20839</v>
      </c>
      <c r="H40" s="10">
        <v>4</v>
      </c>
      <c r="I40" s="10">
        <v>15918</v>
      </c>
      <c r="J40" s="10">
        <v>8</v>
      </c>
      <c r="K40" s="3">
        <v>42667</v>
      </c>
      <c r="L40" s="5">
        <f t="shared" si="1"/>
        <v>6.978630836038895</v>
      </c>
      <c r="M40" s="46"/>
    </row>
    <row r="41" spans="1:13" ht="13.5">
      <c r="A41" s="30">
        <v>36</v>
      </c>
      <c r="B41" s="31" t="s">
        <v>44</v>
      </c>
      <c r="C41" s="38">
        <v>414667</v>
      </c>
      <c r="D41" s="2">
        <v>1</v>
      </c>
      <c r="E41" s="8">
        <v>1538</v>
      </c>
      <c r="F41" s="3">
        <v>2</v>
      </c>
      <c r="G41" s="69">
        <v>21921</v>
      </c>
      <c r="H41" s="8">
        <v>6</v>
      </c>
      <c r="I41" s="8">
        <v>15247</v>
      </c>
      <c r="J41" s="3">
        <v>9</v>
      </c>
      <c r="K41" s="3">
        <v>38706</v>
      </c>
      <c r="L41" s="5">
        <f t="shared" si="1"/>
        <v>9.33423686958451</v>
      </c>
      <c r="M41" s="46"/>
    </row>
    <row r="42" spans="1:13" ht="13.5">
      <c r="A42" s="32">
        <v>37</v>
      </c>
      <c r="B42" s="33" t="s">
        <v>45</v>
      </c>
      <c r="C42" s="35">
        <v>187653</v>
      </c>
      <c r="D42" s="7">
        <v>1</v>
      </c>
      <c r="E42" s="8">
        <v>18171</v>
      </c>
      <c r="F42" s="8"/>
      <c r="G42" s="69">
        <v>0</v>
      </c>
      <c r="H42" s="8">
        <v>1</v>
      </c>
      <c r="I42" s="8">
        <v>2363</v>
      </c>
      <c r="J42" s="8">
        <v>2</v>
      </c>
      <c r="K42" s="3">
        <v>20534</v>
      </c>
      <c r="L42" s="5">
        <f t="shared" si="1"/>
        <v>10.942537556020953</v>
      </c>
      <c r="M42" s="46"/>
    </row>
    <row r="43" spans="1:13" ht="13.5">
      <c r="A43" s="32">
        <v>38</v>
      </c>
      <c r="B43" s="33" t="s">
        <v>46</v>
      </c>
      <c r="C43" s="35">
        <v>567818</v>
      </c>
      <c r="D43" s="7">
        <v>2</v>
      </c>
      <c r="E43" s="8">
        <v>14117</v>
      </c>
      <c r="F43" s="8">
        <v>1</v>
      </c>
      <c r="G43" s="69">
        <v>7820</v>
      </c>
      <c r="H43" s="8">
        <v>7</v>
      </c>
      <c r="I43" s="8">
        <v>19184</v>
      </c>
      <c r="J43" s="8">
        <v>10</v>
      </c>
      <c r="K43" s="3">
        <v>41121</v>
      </c>
      <c r="L43" s="5">
        <f t="shared" si="1"/>
        <v>7.241933154637578</v>
      </c>
      <c r="M43" s="46"/>
    </row>
    <row r="44" spans="1:13" ht="13.5">
      <c r="A44" s="32">
        <v>39</v>
      </c>
      <c r="B44" s="33" t="s">
        <v>47</v>
      </c>
      <c r="C44" s="35">
        <v>710516</v>
      </c>
      <c r="D44" s="7">
        <v>1</v>
      </c>
      <c r="E44" s="8">
        <v>6041</v>
      </c>
      <c r="F44" s="8">
        <v>3</v>
      </c>
      <c r="G44" s="69">
        <v>8133</v>
      </c>
      <c r="H44" s="8">
        <v>18</v>
      </c>
      <c r="I44" s="8">
        <v>33330</v>
      </c>
      <c r="J44" s="8">
        <v>22</v>
      </c>
      <c r="K44" s="3">
        <v>47504</v>
      </c>
      <c r="L44" s="5">
        <f t="shared" si="1"/>
        <v>6.685845216715738</v>
      </c>
      <c r="M44" s="46"/>
    </row>
    <row r="45" spans="1:13" ht="13.5">
      <c r="A45" s="36">
        <v>40</v>
      </c>
      <c r="B45" s="37" t="s">
        <v>48</v>
      </c>
      <c r="C45" s="39">
        <v>497720</v>
      </c>
      <c r="D45" s="14">
        <v>1</v>
      </c>
      <c r="E45" s="10">
        <v>46</v>
      </c>
      <c r="F45" s="10">
        <v>3</v>
      </c>
      <c r="G45" s="69">
        <v>22252</v>
      </c>
      <c r="H45" s="8">
        <v>5</v>
      </c>
      <c r="I45" s="10">
        <v>65809</v>
      </c>
      <c r="J45" s="10">
        <v>9</v>
      </c>
      <c r="K45" s="3">
        <v>88107</v>
      </c>
      <c r="L45" s="5">
        <f t="shared" si="1"/>
        <v>17.702121674837258</v>
      </c>
      <c r="M45" s="46"/>
    </row>
    <row r="46" spans="1:13" ht="13.5">
      <c r="A46" s="30">
        <v>41</v>
      </c>
      <c r="B46" s="31" t="s">
        <v>49</v>
      </c>
      <c r="C46" s="1">
        <v>243965</v>
      </c>
      <c r="D46" s="2"/>
      <c r="E46" s="8">
        <v>0</v>
      </c>
      <c r="F46" s="3">
        <v>1</v>
      </c>
      <c r="G46" s="3">
        <v>3924</v>
      </c>
      <c r="H46" s="3">
        <v>6</v>
      </c>
      <c r="I46" s="8">
        <v>22960</v>
      </c>
      <c r="J46" s="3">
        <v>7</v>
      </c>
      <c r="K46" s="3">
        <v>26884</v>
      </c>
      <c r="L46" s="5">
        <f t="shared" si="1"/>
        <v>11.019613469145165</v>
      </c>
      <c r="M46" s="46"/>
    </row>
    <row r="47" spans="1:13" ht="13.5">
      <c r="A47" s="32">
        <v>42</v>
      </c>
      <c r="B47" s="33" t="s">
        <v>50</v>
      </c>
      <c r="C47" s="6">
        <v>410533</v>
      </c>
      <c r="D47" s="7">
        <v>2</v>
      </c>
      <c r="E47" s="8">
        <v>37504</v>
      </c>
      <c r="F47" s="8">
        <v>2</v>
      </c>
      <c r="G47" s="73">
        <v>12304</v>
      </c>
      <c r="H47" s="8">
        <v>6</v>
      </c>
      <c r="I47" s="8">
        <v>24283</v>
      </c>
      <c r="J47" s="8">
        <v>10</v>
      </c>
      <c r="K47" s="3">
        <v>74091</v>
      </c>
      <c r="L47" s="5">
        <f t="shared" si="1"/>
        <v>18.047513841761806</v>
      </c>
      <c r="M47" s="46"/>
    </row>
    <row r="48" spans="1:13" ht="13.5">
      <c r="A48" s="32">
        <v>43</v>
      </c>
      <c r="B48" s="33" t="s">
        <v>51</v>
      </c>
      <c r="C48" s="6">
        <v>740473</v>
      </c>
      <c r="D48" s="7">
        <v>2</v>
      </c>
      <c r="E48" s="8">
        <v>68342</v>
      </c>
      <c r="F48" s="8">
        <v>2</v>
      </c>
      <c r="G48" s="73">
        <v>16597</v>
      </c>
      <c r="H48" s="8">
        <v>7</v>
      </c>
      <c r="I48" s="8">
        <v>70697</v>
      </c>
      <c r="J48" s="8">
        <v>11</v>
      </c>
      <c r="K48" s="3">
        <v>155636</v>
      </c>
      <c r="L48" s="5">
        <f t="shared" si="1"/>
        <v>21.018457121326502</v>
      </c>
      <c r="M48" s="46"/>
    </row>
    <row r="49" spans="1:13" ht="13.5">
      <c r="A49" s="32">
        <v>44</v>
      </c>
      <c r="B49" s="33" t="s">
        <v>52</v>
      </c>
      <c r="C49" s="6">
        <v>633971</v>
      </c>
      <c r="D49" s="7">
        <v>2</v>
      </c>
      <c r="E49" s="8">
        <v>21243</v>
      </c>
      <c r="F49" s="8">
        <v>3</v>
      </c>
      <c r="G49" s="73">
        <v>89307</v>
      </c>
      <c r="H49" s="8">
        <v>5</v>
      </c>
      <c r="I49" s="8">
        <v>64299</v>
      </c>
      <c r="J49" s="8">
        <v>10</v>
      </c>
      <c r="K49" s="3">
        <v>174849</v>
      </c>
      <c r="L49" s="5">
        <f t="shared" si="1"/>
        <v>27.579968168891007</v>
      </c>
      <c r="M49" s="46"/>
    </row>
    <row r="50" spans="1:13" ht="13.5">
      <c r="A50" s="36">
        <v>45</v>
      </c>
      <c r="B50" s="37" t="s">
        <v>53</v>
      </c>
      <c r="C50" s="13">
        <v>773599</v>
      </c>
      <c r="D50" s="14">
        <v>1</v>
      </c>
      <c r="E50" s="10">
        <v>13006</v>
      </c>
      <c r="F50" s="10">
        <v>4</v>
      </c>
      <c r="G50" s="74">
        <v>31968</v>
      </c>
      <c r="H50" s="10">
        <v>6</v>
      </c>
      <c r="I50" s="10">
        <v>46945</v>
      </c>
      <c r="J50" s="10">
        <v>11</v>
      </c>
      <c r="K50" s="3">
        <v>91919</v>
      </c>
      <c r="L50" s="5">
        <f t="shared" si="1"/>
        <v>11.881995710956193</v>
      </c>
      <c r="M50" s="46"/>
    </row>
    <row r="51" spans="1:13" ht="13.5">
      <c r="A51" s="32">
        <v>46</v>
      </c>
      <c r="B51" s="33" t="s">
        <v>54</v>
      </c>
      <c r="C51" s="6">
        <v>918878</v>
      </c>
      <c r="D51" s="7">
        <v>3</v>
      </c>
      <c r="E51" s="8">
        <v>49593</v>
      </c>
      <c r="F51" s="8">
        <v>2</v>
      </c>
      <c r="G51" s="69">
        <v>8900</v>
      </c>
      <c r="H51" s="8">
        <v>9</v>
      </c>
      <c r="I51" s="70">
        <v>27650</v>
      </c>
      <c r="J51" s="8">
        <v>14</v>
      </c>
      <c r="K51" s="78">
        <v>86143</v>
      </c>
      <c r="L51" s="80">
        <f t="shared" si="1"/>
        <v>9.37480274856945</v>
      </c>
      <c r="M51" s="46"/>
    </row>
    <row r="52" spans="1:13" ht="13.5">
      <c r="A52" s="36">
        <v>47</v>
      </c>
      <c r="B52" s="37" t="s">
        <v>55</v>
      </c>
      <c r="C52" s="18">
        <v>227615</v>
      </c>
      <c r="D52" s="14">
        <v>1</v>
      </c>
      <c r="E52" s="10">
        <v>21958</v>
      </c>
      <c r="F52" s="10">
        <v>2</v>
      </c>
      <c r="G52" s="74">
        <v>13413</v>
      </c>
      <c r="H52" s="10">
        <v>4</v>
      </c>
      <c r="I52" s="75">
        <v>12035</v>
      </c>
      <c r="J52" s="10">
        <v>7</v>
      </c>
      <c r="K52" s="78">
        <v>47406</v>
      </c>
      <c r="L52" s="80">
        <f t="shared" si="1"/>
        <v>20.8272741251675</v>
      </c>
      <c r="M52" s="46"/>
    </row>
    <row r="53" spans="1:13" ht="14.25" thickBot="1">
      <c r="A53" s="181" t="s">
        <v>60</v>
      </c>
      <c r="B53" s="182"/>
      <c r="C53" s="54">
        <v>37791990</v>
      </c>
      <c r="D53" s="19">
        <v>76</v>
      </c>
      <c r="E53" s="54">
        <v>2092958</v>
      </c>
      <c r="F53" s="20">
        <v>94</v>
      </c>
      <c r="G53" s="55">
        <v>1362613</v>
      </c>
      <c r="H53" s="21">
        <v>315</v>
      </c>
      <c r="I53" s="76">
        <v>1977485</v>
      </c>
      <c r="J53" s="19">
        <v>485</v>
      </c>
      <c r="K53" s="79">
        <v>5433057</v>
      </c>
      <c r="L53" s="80">
        <f>K53/C53*100</f>
        <v>14.376213054671108</v>
      </c>
      <c r="M53" s="46"/>
    </row>
    <row r="54" spans="1:13" ht="14.25" thickTop="1">
      <c r="A54" s="183" t="s">
        <v>61</v>
      </c>
      <c r="B54" s="184"/>
      <c r="C54" s="58">
        <v>37564375</v>
      </c>
      <c r="D54" s="22">
        <v>30</v>
      </c>
      <c r="E54" s="58">
        <v>2093363</v>
      </c>
      <c r="F54" s="22">
        <v>56</v>
      </c>
      <c r="G54" s="59">
        <v>1362613</v>
      </c>
      <c r="H54" s="23">
        <v>315</v>
      </c>
      <c r="I54" s="77">
        <v>1977485</v>
      </c>
      <c r="J54" s="22">
        <v>401</v>
      </c>
      <c r="K54" s="75">
        <v>5433461</v>
      </c>
      <c r="L54" s="81">
        <f>K54/C54*100</f>
        <v>14.464398782090745</v>
      </c>
      <c r="M54" s="46"/>
    </row>
    <row r="55" spans="1:13" ht="13.5">
      <c r="A55" s="44" t="s">
        <v>4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6"/>
    </row>
    <row r="56" spans="1:13" ht="13.5">
      <c r="A56" s="44" t="s">
        <v>59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6"/>
    </row>
    <row r="57" spans="1:13" ht="13.5">
      <c r="A57" s="44" t="s">
        <v>56</v>
      </c>
      <c r="B57" s="45"/>
      <c r="C57" s="45"/>
      <c r="D57" s="45"/>
      <c r="E57" s="62"/>
      <c r="F57" s="45"/>
      <c r="G57" s="45"/>
      <c r="H57" s="45"/>
      <c r="I57" s="45"/>
      <c r="J57" s="45"/>
      <c r="K57" s="45"/>
      <c r="L57" s="45"/>
      <c r="M57" s="46"/>
    </row>
    <row r="58" spans="1:13" ht="13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6"/>
    </row>
    <row r="59" spans="1:13" ht="13.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1:13" ht="13.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3" ht="13.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</sheetData>
  <sheetProtection/>
  <mergeCells count="9">
    <mergeCell ref="A53:B53"/>
    <mergeCell ref="A54:B54"/>
    <mergeCell ref="A3:A5"/>
    <mergeCell ref="D3:K3"/>
    <mergeCell ref="L3:L5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9">
      <selection activeCell="E38" sqref="E38"/>
    </sheetView>
  </sheetViews>
  <sheetFormatPr defaultColWidth="8.875" defaultRowHeight="13.5"/>
  <cols>
    <col min="1" max="1" width="4.50390625" style="0" customWidth="1"/>
    <col min="2" max="2" width="9.50390625" style="0" customWidth="1"/>
    <col min="3" max="3" width="13.00390625" style="0" customWidth="1"/>
    <col min="4" max="4" width="9.125" style="0" bestFit="1" customWidth="1"/>
    <col min="5" max="5" width="12.125" style="0" customWidth="1"/>
    <col min="6" max="6" width="9.125" style="0" bestFit="1" customWidth="1"/>
    <col min="7" max="7" width="11.625" style="0" bestFit="1" customWidth="1"/>
    <col min="8" max="8" width="9.125" style="0" bestFit="1" customWidth="1"/>
    <col min="9" max="9" width="11.625" style="0" bestFit="1" customWidth="1"/>
    <col min="10" max="10" width="9.125" style="0" bestFit="1" customWidth="1"/>
    <col min="11" max="11" width="12.125" style="0" customWidth="1"/>
    <col min="12" max="12" width="9.125" style="0" bestFit="1" customWidth="1"/>
  </cols>
  <sheetData>
    <row r="1" spans="1:13" ht="13.5">
      <c r="A1" s="25" t="s">
        <v>67</v>
      </c>
      <c r="B1" s="2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13.5">
      <c r="A2" s="45"/>
      <c r="B2" s="45"/>
      <c r="C2" s="45"/>
      <c r="D2" s="45"/>
      <c r="E2" s="45"/>
      <c r="F2" s="45"/>
      <c r="G2" s="45"/>
      <c r="H2" s="45"/>
      <c r="I2" s="45"/>
      <c r="J2" s="24" t="s">
        <v>69</v>
      </c>
      <c r="K2" s="45"/>
      <c r="L2" s="47" t="s">
        <v>68</v>
      </c>
      <c r="M2" s="46"/>
    </row>
    <row r="3" spans="1:14" ht="13.5">
      <c r="A3" s="185" t="s">
        <v>70</v>
      </c>
      <c r="B3" s="26"/>
      <c r="C3" s="26"/>
      <c r="D3" s="188" t="s">
        <v>71</v>
      </c>
      <c r="E3" s="189"/>
      <c r="F3" s="189"/>
      <c r="G3" s="189"/>
      <c r="H3" s="189"/>
      <c r="I3" s="189"/>
      <c r="J3" s="189"/>
      <c r="K3" s="189"/>
      <c r="L3" s="190" t="s">
        <v>5</v>
      </c>
      <c r="M3" s="48"/>
      <c r="N3" s="27"/>
    </row>
    <row r="4" spans="1:13" ht="13.5">
      <c r="A4" s="186"/>
      <c r="B4" s="28" t="s">
        <v>6</v>
      </c>
      <c r="C4" s="28" t="s">
        <v>7</v>
      </c>
      <c r="D4" s="193" t="s">
        <v>62</v>
      </c>
      <c r="E4" s="193"/>
      <c r="F4" s="193" t="s">
        <v>63</v>
      </c>
      <c r="G4" s="193"/>
      <c r="H4" s="193" t="s">
        <v>64</v>
      </c>
      <c r="I4" s="193"/>
      <c r="J4" s="193" t="s">
        <v>66</v>
      </c>
      <c r="K4" s="188"/>
      <c r="L4" s="191"/>
      <c r="M4" s="48"/>
    </row>
    <row r="5" spans="1:13" ht="13.5">
      <c r="A5" s="187"/>
      <c r="B5" s="28"/>
      <c r="C5" s="28" t="s">
        <v>57</v>
      </c>
      <c r="D5" s="26" t="s">
        <v>8</v>
      </c>
      <c r="E5" s="26" t="s">
        <v>65</v>
      </c>
      <c r="F5" s="26" t="s">
        <v>8</v>
      </c>
      <c r="G5" s="26" t="s">
        <v>65</v>
      </c>
      <c r="H5" s="26" t="s">
        <v>8</v>
      </c>
      <c r="I5" s="26" t="s">
        <v>65</v>
      </c>
      <c r="J5" s="26" t="s">
        <v>8</v>
      </c>
      <c r="K5" s="29" t="s">
        <v>65</v>
      </c>
      <c r="L5" s="192"/>
      <c r="M5" s="48"/>
    </row>
    <row r="6" spans="1:13" ht="13.5">
      <c r="A6" s="30">
        <v>1</v>
      </c>
      <c r="B6" s="31" t="s">
        <v>9</v>
      </c>
      <c r="C6" s="38">
        <v>8345687</v>
      </c>
      <c r="D6" s="2">
        <v>6</v>
      </c>
      <c r="E6" s="3">
        <v>508308</v>
      </c>
      <c r="F6" s="3">
        <v>5</v>
      </c>
      <c r="G6" s="4">
        <v>212359</v>
      </c>
      <c r="H6" s="3">
        <v>12</v>
      </c>
      <c r="I6" s="4">
        <v>146894</v>
      </c>
      <c r="J6" s="3">
        <v>23</v>
      </c>
      <c r="K6" s="3">
        <v>867561</v>
      </c>
      <c r="L6" s="5">
        <v>10.4</v>
      </c>
      <c r="M6" s="49"/>
    </row>
    <row r="7" spans="1:13" ht="13.5">
      <c r="A7" s="32">
        <v>2</v>
      </c>
      <c r="B7" s="33" t="s">
        <v>10</v>
      </c>
      <c r="C7" s="35">
        <v>964454</v>
      </c>
      <c r="D7" s="7">
        <v>1</v>
      </c>
      <c r="E7" s="8">
        <v>40747</v>
      </c>
      <c r="F7" s="8">
        <v>2</v>
      </c>
      <c r="G7" s="9">
        <v>44607</v>
      </c>
      <c r="H7" s="8">
        <v>8</v>
      </c>
      <c r="I7" s="50">
        <v>29216</v>
      </c>
      <c r="J7" s="34">
        <v>11</v>
      </c>
      <c r="K7" s="3">
        <v>114570</v>
      </c>
      <c r="L7" s="5">
        <v>11.88</v>
      </c>
      <c r="M7" s="46"/>
    </row>
    <row r="8" spans="1:13" ht="13.5">
      <c r="A8" s="32">
        <v>3</v>
      </c>
      <c r="B8" s="33" t="s">
        <v>11</v>
      </c>
      <c r="C8" s="35">
        <v>1527889</v>
      </c>
      <c r="D8" s="7">
        <v>2</v>
      </c>
      <c r="E8" s="8">
        <v>29247</v>
      </c>
      <c r="F8" s="8">
        <v>2</v>
      </c>
      <c r="G8" s="9">
        <v>20038</v>
      </c>
      <c r="H8" s="8">
        <v>7</v>
      </c>
      <c r="I8" s="9">
        <v>22817</v>
      </c>
      <c r="J8" s="8">
        <v>11</v>
      </c>
      <c r="K8" s="3">
        <v>72102</v>
      </c>
      <c r="L8" s="5">
        <v>4.72</v>
      </c>
      <c r="M8" s="46"/>
    </row>
    <row r="9" spans="1:13" ht="13.5">
      <c r="A9" s="32">
        <v>4</v>
      </c>
      <c r="B9" s="33" t="s">
        <v>12</v>
      </c>
      <c r="C9" s="35">
        <v>728576</v>
      </c>
      <c r="D9" s="7">
        <v>1</v>
      </c>
      <c r="E9" s="8">
        <v>980</v>
      </c>
      <c r="F9" s="8">
        <v>3</v>
      </c>
      <c r="G9" s="9">
        <v>64175</v>
      </c>
      <c r="H9" s="8">
        <v>8</v>
      </c>
      <c r="I9" s="9">
        <v>106044</v>
      </c>
      <c r="J9" s="8">
        <v>12</v>
      </c>
      <c r="K9" s="3">
        <v>171199</v>
      </c>
      <c r="L9" s="5">
        <v>23.5</v>
      </c>
      <c r="M9" s="46"/>
    </row>
    <row r="10" spans="1:13" ht="13.5">
      <c r="A10" s="36">
        <v>5</v>
      </c>
      <c r="B10" s="37" t="s">
        <v>13</v>
      </c>
      <c r="C10" s="35">
        <v>1163625</v>
      </c>
      <c r="D10" s="7">
        <v>1</v>
      </c>
      <c r="E10" s="10">
        <v>26789</v>
      </c>
      <c r="F10" s="8">
        <v>3</v>
      </c>
      <c r="G10" s="11">
        <v>46765</v>
      </c>
      <c r="H10" s="8">
        <v>8</v>
      </c>
      <c r="I10" s="11">
        <v>50223</v>
      </c>
      <c r="J10" s="10">
        <v>12</v>
      </c>
      <c r="K10" s="3">
        <v>123777</v>
      </c>
      <c r="L10" s="5">
        <v>10.64</v>
      </c>
      <c r="M10" s="46"/>
    </row>
    <row r="11" spans="1:13" ht="13.5">
      <c r="A11" s="32">
        <v>6</v>
      </c>
      <c r="B11" s="33" t="s">
        <v>14</v>
      </c>
      <c r="C11" s="38">
        <v>932346</v>
      </c>
      <c r="D11" s="2">
        <v>1</v>
      </c>
      <c r="E11" s="8">
        <v>71115</v>
      </c>
      <c r="F11" s="3">
        <v>3</v>
      </c>
      <c r="G11" s="12">
        <v>42255</v>
      </c>
      <c r="H11" s="3">
        <v>6</v>
      </c>
      <c r="I11" s="9">
        <v>42440</v>
      </c>
      <c r="J11" s="8">
        <v>10</v>
      </c>
      <c r="K11" s="3">
        <v>155810</v>
      </c>
      <c r="L11" s="5">
        <v>16.71</v>
      </c>
      <c r="M11" s="46"/>
    </row>
    <row r="12" spans="1:13" ht="13.5">
      <c r="A12" s="32">
        <v>7</v>
      </c>
      <c r="B12" s="33" t="s">
        <v>15</v>
      </c>
      <c r="C12" s="35">
        <v>1378276</v>
      </c>
      <c r="D12" s="7">
        <v>3</v>
      </c>
      <c r="E12" s="8">
        <v>90108</v>
      </c>
      <c r="F12" s="8">
        <v>1</v>
      </c>
      <c r="G12" s="12">
        <v>33665</v>
      </c>
      <c r="H12" s="8">
        <v>11</v>
      </c>
      <c r="I12" s="9">
        <v>55336</v>
      </c>
      <c r="J12" s="8">
        <v>15</v>
      </c>
      <c r="K12" s="3">
        <v>179109</v>
      </c>
      <c r="L12" s="5">
        <v>13</v>
      </c>
      <c r="M12" s="46"/>
    </row>
    <row r="13" spans="1:13" ht="13.5">
      <c r="A13" s="32">
        <v>8</v>
      </c>
      <c r="B13" s="33" t="s">
        <v>16</v>
      </c>
      <c r="C13" s="35">
        <v>609572</v>
      </c>
      <c r="D13" s="7"/>
      <c r="E13" s="8">
        <v>0</v>
      </c>
      <c r="F13" s="8">
        <v>1</v>
      </c>
      <c r="G13" s="12">
        <v>31801</v>
      </c>
      <c r="H13" s="8">
        <v>9</v>
      </c>
      <c r="I13" s="9">
        <v>59095</v>
      </c>
      <c r="J13" s="8">
        <v>10</v>
      </c>
      <c r="K13" s="3">
        <v>90896</v>
      </c>
      <c r="L13" s="5">
        <v>14.91</v>
      </c>
      <c r="M13" s="46"/>
    </row>
    <row r="14" spans="1:13" ht="13.5">
      <c r="A14" s="32">
        <v>9</v>
      </c>
      <c r="B14" s="33" t="s">
        <v>17</v>
      </c>
      <c r="C14" s="35">
        <v>640828</v>
      </c>
      <c r="D14" s="7">
        <v>2</v>
      </c>
      <c r="E14" s="8">
        <v>104781</v>
      </c>
      <c r="F14" s="8"/>
      <c r="G14" s="12">
        <v>0</v>
      </c>
      <c r="H14" s="8">
        <v>8</v>
      </c>
      <c r="I14" s="51">
        <v>28662</v>
      </c>
      <c r="J14" s="8">
        <v>10</v>
      </c>
      <c r="K14" s="3">
        <v>133443</v>
      </c>
      <c r="L14" s="5">
        <v>20.82</v>
      </c>
      <c r="M14" s="46"/>
    </row>
    <row r="15" spans="1:13" ht="13.5">
      <c r="A15" s="32">
        <v>10</v>
      </c>
      <c r="B15" s="37" t="s">
        <v>18</v>
      </c>
      <c r="C15" s="39">
        <v>636233</v>
      </c>
      <c r="D15" s="14">
        <v>3</v>
      </c>
      <c r="E15" s="10">
        <v>80907</v>
      </c>
      <c r="F15" s="10">
        <v>1</v>
      </c>
      <c r="G15" s="11">
        <v>8063</v>
      </c>
      <c r="H15" s="8"/>
      <c r="I15" s="11">
        <v>0</v>
      </c>
      <c r="J15" s="10">
        <v>4</v>
      </c>
      <c r="K15" s="3">
        <v>88970</v>
      </c>
      <c r="L15" s="5">
        <v>13.98</v>
      </c>
      <c r="M15" s="46"/>
    </row>
    <row r="16" spans="1:13" ht="13.5">
      <c r="A16" s="30">
        <v>11</v>
      </c>
      <c r="B16" s="33" t="s">
        <v>19</v>
      </c>
      <c r="C16" s="35">
        <v>376792</v>
      </c>
      <c r="D16" s="7">
        <v>1</v>
      </c>
      <c r="E16" s="8">
        <v>34411</v>
      </c>
      <c r="F16" s="8"/>
      <c r="G16" s="12">
        <v>0</v>
      </c>
      <c r="H16" s="3">
        <v>10</v>
      </c>
      <c r="I16" s="9">
        <v>90172</v>
      </c>
      <c r="J16" s="8">
        <v>11</v>
      </c>
      <c r="K16" s="3">
        <v>124583</v>
      </c>
      <c r="L16" s="5">
        <v>33.06</v>
      </c>
      <c r="M16" s="46"/>
    </row>
    <row r="17" spans="1:13" ht="13.5">
      <c r="A17" s="32">
        <v>12</v>
      </c>
      <c r="B17" s="33" t="s">
        <v>20</v>
      </c>
      <c r="C17" s="35">
        <v>515660</v>
      </c>
      <c r="D17" s="7"/>
      <c r="E17" s="40">
        <v>0</v>
      </c>
      <c r="F17" s="8">
        <v>2</v>
      </c>
      <c r="G17" s="12">
        <v>8845</v>
      </c>
      <c r="H17" s="8">
        <v>8</v>
      </c>
      <c r="I17" s="9">
        <v>19692</v>
      </c>
      <c r="J17" s="8">
        <v>10</v>
      </c>
      <c r="K17" s="3">
        <v>28537</v>
      </c>
      <c r="L17" s="5">
        <v>5.53</v>
      </c>
      <c r="M17" s="46"/>
    </row>
    <row r="18" spans="1:13" ht="13.5">
      <c r="A18" s="32">
        <v>13</v>
      </c>
      <c r="B18" s="33" t="s">
        <v>21</v>
      </c>
      <c r="C18" s="35">
        <v>218765</v>
      </c>
      <c r="D18" s="7">
        <v>3</v>
      </c>
      <c r="E18" s="52">
        <v>69426</v>
      </c>
      <c r="F18" s="8">
        <v>1</v>
      </c>
      <c r="G18" s="12">
        <v>777</v>
      </c>
      <c r="H18" s="8">
        <v>6</v>
      </c>
      <c r="I18" s="9">
        <v>9686</v>
      </c>
      <c r="J18" s="8">
        <v>10</v>
      </c>
      <c r="K18" s="3">
        <v>79889</v>
      </c>
      <c r="L18" s="5">
        <v>36.52</v>
      </c>
      <c r="M18" s="46"/>
    </row>
    <row r="19" spans="1:13" ht="13.5">
      <c r="A19" s="32">
        <v>14</v>
      </c>
      <c r="B19" s="33" t="s">
        <v>22</v>
      </c>
      <c r="C19" s="35">
        <v>241586</v>
      </c>
      <c r="D19" s="7">
        <v>1</v>
      </c>
      <c r="E19" s="8">
        <v>10356</v>
      </c>
      <c r="F19" s="8">
        <v>1</v>
      </c>
      <c r="G19" s="12">
        <v>27572</v>
      </c>
      <c r="H19" s="8">
        <v>4</v>
      </c>
      <c r="I19" s="9">
        <v>17210</v>
      </c>
      <c r="J19" s="8">
        <v>6</v>
      </c>
      <c r="K19" s="3">
        <v>55138</v>
      </c>
      <c r="L19" s="5">
        <v>22.82</v>
      </c>
      <c r="M19" s="46"/>
    </row>
    <row r="20" spans="1:13" ht="13.5">
      <c r="A20" s="36">
        <v>15</v>
      </c>
      <c r="B20" s="33" t="s">
        <v>23</v>
      </c>
      <c r="C20" s="35">
        <v>1258381</v>
      </c>
      <c r="D20" s="7">
        <v>4</v>
      </c>
      <c r="E20" s="10">
        <v>106383</v>
      </c>
      <c r="F20" s="8">
        <v>2</v>
      </c>
      <c r="G20" s="11">
        <v>81928</v>
      </c>
      <c r="H20" s="10">
        <v>13</v>
      </c>
      <c r="I20" s="11">
        <v>128580</v>
      </c>
      <c r="J20" s="8">
        <v>19</v>
      </c>
      <c r="K20" s="3">
        <v>316891</v>
      </c>
      <c r="L20" s="5">
        <v>25.18</v>
      </c>
      <c r="M20" s="46"/>
    </row>
    <row r="21" spans="1:13" ht="13.5">
      <c r="A21" s="41">
        <v>16</v>
      </c>
      <c r="B21" s="31" t="s">
        <v>24</v>
      </c>
      <c r="C21" s="38">
        <v>424761</v>
      </c>
      <c r="D21" s="2">
        <v>2</v>
      </c>
      <c r="E21" s="8">
        <v>79173</v>
      </c>
      <c r="F21" s="3">
        <v>1</v>
      </c>
      <c r="G21" s="12">
        <v>1005</v>
      </c>
      <c r="H21" s="8">
        <v>6</v>
      </c>
      <c r="I21" s="9">
        <v>45376</v>
      </c>
      <c r="J21" s="3">
        <v>9</v>
      </c>
      <c r="K21" s="3">
        <v>125554</v>
      </c>
      <c r="L21" s="5">
        <v>29.56</v>
      </c>
      <c r="M21" s="46"/>
    </row>
    <row r="22" spans="1:13" ht="13.5">
      <c r="A22" s="42">
        <v>17</v>
      </c>
      <c r="B22" s="33" t="s">
        <v>25</v>
      </c>
      <c r="C22" s="35">
        <v>418566</v>
      </c>
      <c r="D22" s="7">
        <v>1</v>
      </c>
      <c r="E22" s="8">
        <v>25735</v>
      </c>
      <c r="F22" s="8">
        <v>2</v>
      </c>
      <c r="G22" s="12">
        <v>10453</v>
      </c>
      <c r="H22" s="8">
        <v>5</v>
      </c>
      <c r="I22" s="9">
        <v>16376</v>
      </c>
      <c r="J22" s="8">
        <v>8</v>
      </c>
      <c r="K22" s="3">
        <v>52564</v>
      </c>
      <c r="L22" s="5">
        <v>12.56</v>
      </c>
      <c r="M22" s="46"/>
    </row>
    <row r="23" spans="1:13" ht="13.5">
      <c r="A23" s="42">
        <v>18</v>
      </c>
      <c r="B23" s="33" t="s">
        <v>26</v>
      </c>
      <c r="C23" s="35">
        <v>418983</v>
      </c>
      <c r="D23" s="7">
        <v>1</v>
      </c>
      <c r="E23" s="8">
        <v>5206</v>
      </c>
      <c r="F23" s="8">
        <v>2</v>
      </c>
      <c r="G23" s="12">
        <v>23465</v>
      </c>
      <c r="H23" s="8">
        <v>1</v>
      </c>
      <c r="I23" s="9">
        <v>33239</v>
      </c>
      <c r="J23" s="8">
        <v>4</v>
      </c>
      <c r="K23" s="3">
        <v>61910</v>
      </c>
      <c r="L23" s="5">
        <v>14.78</v>
      </c>
      <c r="M23" s="46"/>
    </row>
    <row r="24" spans="1:13" ht="13.5">
      <c r="A24" s="42">
        <v>19</v>
      </c>
      <c r="B24" s="33" t="s">
        <v>27</v>
      </c>
      <c r="C24" s="35">
        <v>446537</v>
      </c>
      <c r="D24" s="7">
        <v>3</v>
      </c>
      <c r="E24" s="8">
        <v>101862</v>
      </c>
      <c r="F24" s="8">
        <v>1</v>
      </c>
      <c r="G24" s="12">
        <v>4088</v>
      </c>
      <c r="H24" s="8">
        <v>2</v>
      </c>
      <c r="I24" s="9">
        <v>15203</v>
      </c>
      <c r="J24" s="8">
        <v>6</v>
      </c>
      <c r="K24" s="3">
        <v>121153</v>
      </c>
      <c r="L24" s="5">
        <v>27.13</v>
      </c>
      <c r="M24" s="46"/>
    </row>
    <row r="25" spans="1:13" ht="13.5">
      <c r="A25" s="43">
        <v>20</v>
      </c>
      <c r="B25" s="37" t="s">
        <v>28</v>
      </c>
      <c r="C25" s="39">
        <v>1356223</v>
      </c>
      <c r="D25" s="14">
        <v>4</v>
      </c>
      <c r="E25" s="10">
        <v>170743</v>
      </c>
      <c r="F25" s="10">
        <v>3</v>
      </c>
      <c r="G25" s="12">
        <v>46755</v>
      </c>
      <c r="H25" s="8">
        <v>6</v>
      </c>
      <c r="I25" s="11">
        <v>61050</v>
      </c>
      <c r="J25" s="8">
        <v>13</v>
      </c>
      <c r="K25" s="3">
        <v>278548</v>
      </c>
      <c r="L25" s="5">
        <v>20.54</v>
      </c>
      <c r="M25" s="46"/>
    </row>
    <row r="26" spans="1:13" ht="13.5">
      <c r="A26" s="32">
        <v>21</v>
      </c>
      <c r="B26" s="31" t="s">
        <v>29</v>
      </c>
      <c r="C26" s="35">
        <v>1062117</v>
      </c>
      <c r="D26" s="2">
        <v>2</v>
      </c>
      <c r="E26" s="8">
        <v>38236</v>
      </c>
      <c r="F26" s="3">
        <v>2</v>
      </c>
      <c r="G26" s="15">
        <v>34632</v>
      </c>
      <c r="H26" s="3">
        <v>15</v>
      </c>
      <c r="I26" s="9">
        <v>122225</v>
      </c>
      <c r="J26" s="3">
        <v>19</v>
      </c>
      <c r="K26" s="3">
        <v>195093</v>
      </c>
      <c r="L26" s="5">
        <v>18.37</v>
      </c>
      <c r="M26" s="46"/>
    </row>
    <row r="27" spans="1:13" ht="13.5">
      <c r="A27" s="32">
        <v>22</v>
      </c>
      <c r="B27" s="33" t="s">
        <v>30</v>
      </c>
      <c r="C27" s="35">
        <v>778042</v>
      </c>
      <c r="D27" s="7">
        <v>2</v>
      </c>
      <c r="E27" s="8">
        <v>50080</v>
      </c>
      <c r="F27" s="8">
        <v>1</v>
      </c>
      <c r="G27" s="16">
        <v>4838</v>
      </c>
      <c r="H27" s="8">
        <v>4</v>
      </c>
      <c r="I27" s="51">
        <v>28859</v>
      </c>
      <c r="J27" s="8">
        <v>7</v>
      </c>
      <c r="K27" s="3">
        <v>83777</v>
      </c>
      <c r="L27" s="5">
        <v>10.77</v>
      </c>
      <c r="M27" s="46"/>
    </row>
    <row r="28" spans="1:13" ht="13.5">
      <c r="A28" s="32">
        <v>23</v>
      </c>
      <c r="B28" s="33" t="s">
        <v>31</v>
      </c>
      <c r="C28" s="35">
        <v>516504</v>
      </c>
      <c r="D28" s="7"/>
      <c r="E28" s="8">
        <v>0</v>
      </c>
      <c r="F28" s="8">
        <v>4</v>
      </c>
      <c r="G28" s="16">
        <v>49817</v>
      </c>
      <c r="H28" s="8">
        <v>7</v>
      </c>
      <c r="I28" s="9">
        <v>39056</v>
      </c>
      <c r="J28" s="8">
        <v>11</v>
      </c>
      <c r="K28" s="3">
        <v>88873</v>
      </c>
      <c r="L28" s="5">
        <v>17.21</v>
      </c>
      <c r="M28" s="46"/>
    </row>
    <row r="29" spans="1:13" ht="13.5">
      <c r="A29" s="32">
        <v>24</v>
      </c>
      <c r="B29" s="33" t="s">
        <v>32</v>
      </c>
      <c r="C29" s="35">
        <v>577727</v>
      </c>
      <c r="D29" s="7">
        <v>2</v>
      </c>
      <c r="E29" s="8">
        <v>72526</v>
      </c>
      <c r="F29" s="8">
        <v>2</v>
      </c>
      <c r="G29" s="16">
        <v>26272</v>
      </c>
      <c r="H29" s="8">
        <v>5</v>
      </c>
      <c r="I29" s="9">
        <v>103098</v>
      </c>
      <c r="J29" s="8">
        <v>9</v>
      </c>
      <c r="K29" s="3">
        <v>201896</v>
      </c>
      <c r="L29" s="5">
        <v>34.95</v>
      </c>
      <c r="M29" s="46"/>
    </row>
    <row r="30" spans="1:13" ht="13.5">
      <c r="A30" s="32">
        <v>25</v>
      </c>
      <c r="B30" s="33" t="s">
        <v>33</v>
      </c>
      <c r="C30" s="35">
        <v>401736</v>
      </c>
      <c r="D30" s="7"/>
      <c r="E30" s="10">
        <v>0</v>
      </c>
      <c r="F30" s="8">
        <v>2</v>
      </c>
      <c r="G30" s="17">
        <v>113071</v>
      </c>
      <c r="H30" s="10">
        <v>3</v>
      </c>
      <c r="I30" s="11">
        <v>36886</v>
      </c>
      <c r="J30" s="10">
        <v>5</v>
      </c>
      <c r="K30" s="3">
        <v>149957</v>
      </c>
      <c r="L30" s="5">
        <v>37.33</v>
      </c>
      <c r="M30" s="46"/>
    </row>
    <row r="31" spans="1:13" ht="13.5">
      <c r="A31" s="30">
        <v>26</v>
      </c>
      <c r="B31" s="31" t="s">
        <v>34</v>
      </c>
      <c r="C31" s="38">
        <v>461321</v>
      </c>
      <c r="D31" s="2">
        <v>1</v>
      </c>
      <c r="E31" s="3">
        <v>1206</v>
      </c>
      <c r="F31" s="3">
        <v>3</v>
      </c>
      <c r="G31" s="12">
        <v>24404</v>
      </c>
      <c r="H31" s="8">
        <v>3</v>
      </c>
      <c r="I31" s="9">
        <v>128</v>
      </c>
      <c r="J31" s="8">
        <v>7</v>
      </c>
      <c r="K31" s="3">
        <v>25738</v>
      </c>
      <c r="L31" s="5">
        <v>5.58</v>
      </c>
      <c r="M31" s="46"/>
    </row>
    <row r="32" spans="1:13" ht="13.5">
      <c r="A32" s="32">
        <v>27</v>
      </c>
      <c r="B32" s="33" t="s">
        <v>35</v>
      </c>
      <c r="C32" s="6">
        <v>189847</v>
      </c>
      <c r="D32" s="7"/>
      <c r="E32" s="8">
        <v>0</v>
      </c>
      <c r="F32" s="8">
        <v>2</v>
      </c>
      <c r="G32" s="12">
        <v>16498</v>
      </c>
      <c r="H32" s="8">
        <v>2</v>
      </c>
      <c r="I32" s="9">
        <v>3514</v>
      </c>
      <c r="J32" s="8">
        <v>4</v>
      </c>
      <c r="K32" s="3">
        <v>20039</v>
      </c>
      <c r="L32" s="5">
        <v>10.56</v>
      </c>
      <c r="M32" s="46"/>
    </row>
    <row r="33" spans="1:13" ht="13.5">
      <c r="A33" s="32">
        <v>28</v>
      </c>
      <c r="B33" s="33" t="s">
        <v>36</v>
      </c>
      <c r="C33" s="35">
        <v>839613</v>
      </c>
      <c r="D33" s="7">
        <v>2</v>
      </c>
      <c r="E33" s="8">
        <v>19458</v>
      </c>
      <c r="F33" s="8">
        <v>1</v>
      </c>
      <c r="G33" s="12">
        <v>25200</v>
      </c>
      <c r="H33" s="8">
        <v>11</v>
      </c>
      <c r="I33" s="9">
        <v>121357</v>
      </c>
      <c r="J33" s="8">
        <v>14</v>
      </c>
      <c r="K33" s="3">
        <v>166015</v>
      </c>
      <c r="L33" s="5">
        <v>19.77</v>
      </c>
      <c r="M33" s="46"/>
    </row>
    <row r="34" spans="1:13" ht="13.5">
      <c r="A34" s="32">
        <v>29</v>
      </c>
      <c r="B34" s="33" t="s">
        <v>37</v>
      </c>
      <c r="C34" s="35">
        <v>369109</v>
      </c>
      <c r="D34" s="7">
        <v>1</v>
      </c>
      <c r="E34" s="8">
        <v>31313</v>
      </c>
      <c r="F34" s="8">
        <v>4</v>
      </c>
      <c r="G34" s="12">
        <v>28522</v>
      </c>
      <c r="H34" s="8">
        <v>3</v>
      </c>
      <c r="I34" s="9">
        <v>3493</v>
      </c>
      <c r="J34" s="8">
        <v>8</v>
      </c>
      <c r="K34" s="3">
        <v>63328</v>
      </c>
      <c r="L34" s="5">
        <v>17.16</v>
      </c>
      <c r="M34" s="46"/>
    </row>
    <row r="35" spans="1:13" ht="13.5">
      <c r="A35" s="36">
        <v>30</v>
      </c>
      <c r="B35" s="37" t="s">
        <v>38</v>
      </c>
      <c r="C35" s="39">
        <v>472629</v>
      </c>
      <c r="D35" s="14">
        <v>2</v>
      </c>
      <c r="E35" s="10">
        <v>11980</v>
      </c>
      <c r="F35" s="10">
        <v>2</v>
      </c>
      <c r="G35" s="12">
        <v>16746</v>
      </c>
      <c r="H35" s="8">
        <v>13</v>
      </c>
      <c r="I35" s="53">
        <v>21583</v>
      </c>
      <c r="J35" s="10">
        <v>17</v>
      </c>
      <c r="K35" s="3">
        <v>50309</v>
      </c>
      <c r="L35" s="5">
        <v>10.64</v>
      </c>
      <c r="M35" s="46"/>
    </row>
    <row r="36" spans="1:13" ht="13.5">
      <c r="A36" s="30">
        <v>31</v>
      </c>
      <c r="B36" s="31" t="s">
        <v>39</v>
      </c>
      <c r="C36" s="35">
        <v>350728</v>
      </c>
      <c r="D36" s="2">
        <v>2</v>
      </c>
      <c r="E36" s="8">
        <v>16999</v>
      </c>
      <c r="F36" s="3">
        <v>2</v>
      </c>
      <c r="G36" s="15">
        <v>10016</v>
      </c>
      <c r="H36" s="3">
        <v>3</v>
      </c>
      <c r="I36" s="9">
        <v>22045</v>
      </c>
      <c r="J36" s="3">
        <v>7</v>
      </c>
      <c r="K36" s="3">
        <v>49060</v>
      </c>
      <c r="L36" s="5">
        <v>13.99</v>
      </c>
      <c r="M36" s="46"/>
    </row>
    <row r="37" spans="1:13" ht="13.5">
      <c r="A37" s="32">
        <v>32</v>
      </c>
      <c r="B37" s="33" t="s">
        <v>40</v>
      </c>
      <c r="C37" s="35">
        <v>670795</v>
      </c>
      <c r="D37" s="7">
        <v>1</v>
      </c>
      <c r="E37" s="8">
        <v>13036</v>
      </c>
      <c r="F37" s="8">
        <v>2</v>
      </c>
      <c r="G37" s="16">
        <v>10848</v>
      </c>
      <c r="H37" s="8">
        <v>11</v>
      </c>
      <c r="I37" s="9">
        <v>16613</v>
      </c>
      <c r="J37" s="8">
        <v>14</v>
      </c>
      <c r="K37" s="3">
        <v>40497</v>
      </c>
      <c r="L37" s="5">
        <v>6.04</v>
      </c>
      <c r="M37" s="46"/>
    </row>
    <row r="38" spans="1:13" ht="13.5">
      <c r="A38" s="32">
        <v>33</v>
      </c>
      <c r="B38" s="33" t="s">
        <v>41</v>
      </c>
      <c r="C38" s="35">
        <v>711321</v>
      </c>
      <c r="D38" s="7">
        <v>2</v>
      </c>
      <c r="E38" s="8">
        <v>11497</v>
      </c>
      <c r="F38" s="8">
        <v>1</v>
      </c>
      <c r="G38" s="16">
        <v>15024</v>
      </c>
      <c r="H38" s="8">
        <v>7</v>
      </c>
      <c r="I38" s="9">
        <v>54143</v>
      </c>
      <c r="J38" s="8">
        <v>10</v>
      </c>
      <c r="K38" s="3">
        <v>80664</v>
      </c>
      <c r="L38" s="5">
        <v>11.34</v>
      </c>
      <c r="M38" s="46"/>
    </row>
    <row r="39" spans="1:13" ht="13.5">
      <c r="A39" s="32">
        <v>34</v>
      </c>
      <c r="B39" s="33" t="s">
        <v>42</v>
      </c>
      <c r="C39" s="35">
        <v>847958</v>
      </c>
      <c r="D39" s="7">
        <v>1</v>
      </c>
      <c r="E39" s="8">
        <v>10681</v>
      </c>
      <c r="F39" s="8">
        <v>2</v>
      </c>
      <c r="G39" s="16">
        <v>20731</v>
      </c>
      <c r="H39" s="8">
        <v>6</v>
      </c>
      <c r="I39" s="9">
        <v>6441</v>
      </c>
      <c r="J39" s="8">
        <v>9</v>
      </c>
      <c r="K39" s="3">
        <v>37853</v>
      </c>
      <c r="L39" s="5">
        <v>4.46</v>
      </c>
      <c r="M39" s="46"/>
    </row>
    <row r="40" spans="1:13" ht="13.5">
      <c r="A40" s="36">
        <v>35</v>
      </c>
      <c r="B40" s="37" t="s">
        <v>43</v>
      </c>
      <c r="C40" s="35">
        <v>611395</v>
      </c>
      <c r="D40" s="14">
        <v>1</v>
      </c>
      <c r="E40" s="10">
        <v>5910</v>
      </c>
      <c r="F40" s="10">
        <v>3</v>
      </c>
      <c r="G40" s="17">
        <v>20839</v>
      </c>
      <c r="H40" s="10">
        <v>4</v>
      </c>
      <c r="I40" s="11">
        <v>15918</v>
      </c>
      <c r="J40" s="10">
        <v>8</v>
      </c>
      <c r="K40" s="3">
        <v>42667</v>
      </c>
      <c r="L40" s="5">
        <v>6.98</v>
      </c>
      <c r="M40" s="46"/>
    </row>
    <row r="41" spans="1:13" ht="13.5">
      <c r="A41" s="30">
        <v>36</v>
      </c>
      <c r="B41" s="31" t="s">
        <v>44</v>
      </c>
      <c r="C41" s="38">
        <v>414667</v>
      </c>
      <c r="D41" s="2">
        <v>1</v>
      </c>
      <c r="E41" s="8">
        <v>1538</v>
      </c>
      <c r="F41" s="3">
        <v>2</v>
      </c>
      <c r="G41" s="12">
        <v>21921</v>
      </c>
      <c r="H41" s="8">
        <v>6</v>
      </c>
      <c r="I41" s="9">
        <v>15247</v>
      </c>
      <c r="J41" s="3">
        <v>9</v>
      </c>
      <c r="K41" s="3">
        <v>38706</v>
      </c>
      <c r="L41" s="5">
        <v>9.33</v>
      </c>
      <c r="M41" s="46"/>
    </row>
    <row r="42" spans="1:13" ht="13.5">
      <c r="A42" s="32">
        <v>37</v>
      </c>
      <c r="B42" s="33" t="s">
        <v>45</v>
      </c>
      <c r="C42" s="35">
        <v>187653</v>
      </c>
      <c r="D42" s="7">
        <v>1</v>
      </c>
      <c r="E42" s="8">
        <v>18171</v>
      </c>
      <c r="F42" s="8"/>
      <c r="G42" s="12">
        <v>0</v>
      </c>
      <c r="H42" s="8">
        <v>1</v>
      </c>
      <c r="I42" s="9">
        <v>2363</v>
      </c>
      <c r="J42" s="8">
        <v>2</v>
      </c>
      <c r="K42" s="3">
        <v>20534</v>
      </c>
      <c r="L42" s="5">
        <v>10.94</v>
      </c>
      <c r="M42" s="46"/>
    </row>
    <row r="43" spans="1:13" ht="13.5">
      <c r="A43" s="32">
        <v>38</v>
      </c>
      <c r="B43" s="33" t="s">
        <v>46</v>
      </c>
      <c r="C43" s="35">
        <v>567818</v>
      </c>
      <c r="D43" s="7">
        <v>2</v>
      </c>
      <c r="E43" s="8">
        <v>14117</v>
      </c>
      <c r="F43" s="8">
        <v>1</v>
      </c>
      <c r="G43" s="12">
        <v>7820</v>
      </c>
      <c r="H43" s="8">
        <v>7</v>
      </c>
      <c r="I43" s="9">
        <v>19184</v>
      </c>
      <c r="J43" s="8">
        <v>10</v>
      </c>
      <c r="K43" s="3">
        <v>41121</v>
      </c>
      <c r="L43" s="5">
        <v>7.24</v>
      </c>
      <c r="M43" s="46"/>
    </row>
    <row r="44" spans="1:13" ht="13.5">
      <c r="A44" s="32">
        <v>39</v>
      </c>
      <c r="B44" s="33" t="s">
        <v>47</v>
      </c>
      <c r="C44" s="35">
        <v>710516</v>
      </c>
      <c r="D44" s="7">
        <v>1</v>
      </c>
      <c r="E44" s="8">
        <v>6041</v>
      </c>
      <c r="F44" s="8">
        <v>3</v>
      </c>
      <c r="G44" s="12">
        <v>8133</v>
      </c>
      <c r="H44" s="8">
        <v>18</v>
      </c>
      <c r="I44" s="9">
        <v>33330</v>
      </c>
      <c r="J44" s="8">
        <v>22</v>
      </c>
      <c r="K44" s="3">
        <v>47504</v>
      </c>
      <c r="L44" s="5">
        <v>6.69</v>
      </c>
      <c r="M44" s="46"/>
    </row>
    <row r="45" spans="1:13" ht="13.5">
      <c r="A45" s="36">
        <v>40</v>
      </c>
      <c r="B45" s="37" t="s">
        <v>48</v>
      </c>
      <c r="C45" s="39">
        <v>497720</v>
      </c>
      <c r="D45" s="14">
        <v>1</v>
      </c>
      <c r="E45" s="10">
        <v>46</v>
      </c>
      <c r="F45" s="10">
        <v>3</v>
      </c>
      <c r="G45" s="12">
        <v>22252</v>
      </c>
      <c r="H45" s="8">
        <v>5</v>
      </c>
      <c r="I45" s="11">
        <v>65809</v>
      </c>
      <c r="J45" s="10">
        <v>9</v>
      </c>
      <c r="K45" s="3">
        <v>88107</v>
      </c>
      <c r="L45" s="5">
        <v>17.7</v>
      </c>
      <c r="M45" s="46"/>
    </row>
    <row r="46" spans="1:13" ht="13.5">
      <c r="A46" s="30">
        <v>41</v>
      </c>
      <c r="B46" s="31" t="s">
        <v>49</v>
      </c>
      <c r="C46" s="1">
        <v>243965</v>
      </c>
      <c r="D46" s="2"/>
      <c r="E46" s="8">
        <v>0</v>
      </c>
      <c r="F46" s="3">
        <v>1</v>
      </c>
      <c r="G46" s="4">
        <v>3924</v>
      </c>
      <c r="H46" s="3">
        <v>6</v>
      </c>
      <c r="I46" s="9">
        <v>22960</v>
      </c>
      <c r="J46" s="3">
        <v>7</v>
      </c>
      <c r="K46" s="3">
        <v>26884</v>
      </c>
      <c r="L46" s="5">
        <v>11.02</v>
      </c>
      <c r="M46" s="46"/>
    </row>
    <row r="47" spans="1:13" ht="13.5">
      <c r="A47" s="32">
        <v>42</v>
      </c>
      <c r="B47" s="33" t="s">
        <v>50</v>
      </c>
      <c r="C47" s="6">
        <v>410533</v>
      </c>
      <c r="D47" s="7">
        <v>2</v>
      </c>
      <c r="E47" s="8">
        <v>37504</v>
      </c>
      <c r="F47" s="8">
        <v>2</v>
      </c>
      <c r="G47" s="16">
        <v>12304</v>
      </c>
      <c r="H47" s="8">
        <v>6</v>
      </c>
      <c r="I47" s="9">
        <v>24283</v>
      </c>
      <c r="J47" s="8">
        <v>10</v>
      </c>
      <c r="K47" s="3">
        <v>74091</v>
      </c>
      <c r="L47" s="5">
        <v>18.05</v>
      </c>
      <c r="M47" s="46"/>
    </row>
    <row r="48" spans="1:13" ht="13.5">
      <c r="A48" s="32">
        <v>43</v>
      </c>
      <c r="B48" s="33" t="s">
        <v>51</v>
      </c>
      <c r="C48" s="6">
        <v>740473</v>
      </c>
      <c r="D48" s="7">
        <v>2</v>
      </c>
      <c r="E48" s="8">
        <v>68342</v>
      </c>
      <c r="F48" s="8">
        <v>2</v>
      </c>
      <c r="G48" s="16">
        <v>16597</v>
      </c>
      <c r="H48" s="8">
        <v>7</v>
      </c>
      <c r="I48" s="9">
        <v>70697</v>
      </c>
      <c r="J48" s="8">
        <v>11</v>
      </c>
      <c r="K48" s="3">
        <v>155636</v>
      </c>
      <c r="L48" s="5">
        <v>21.02</v>
      </c>
      <c r="M48" s="46"/>
    </row>
    <row r="49" spans="1:13" ht="13.5">
      <c r="A49" s="32">
        <v>44</v>
      </c>
      <c r="B49" s="33" t="s">
        <v>52</v>
      </c>
      <c r="C49" s="6">
        <v>633971</v>
      </c>
      <c r="D49" s="7">
        <v>2</v>
      </c>
      <c r="E49" s="8">
        <v>21243</v>
      </c>
      <c r="F49" s="8">
        <v>3</v>
      </c>
      <c r="G49" s="16">
        <v>89307</v>
      </c>
      <c r="H49" s="8">
        <v>5</v>
      </c>
      <c r="I49" s="9">
        <v>64299</v>
      </c>
      <c r="J49" s="8">
        <v>10</v>
      </c>
      <c r="K49" s="3">
        <v>174849</v>
      </c>
      <c r="L49" s="5">
        <v>27.58</v>
      </c>
      <c r="M49" s="46"/>
    </row>
    <row r="50" spans="1:13" ht="13.5">
      <c r="A50" s="36">
        <v>45</v>
      </c>
      <c r="B50" s="37" t="s">
        <v>53</v>
      </c>
      <c r="C50" s="13">
        <v>773599</v>
      </c>
      <c r="D50" s="14">
        <v>1</v>
      </c>
      <c r="E50" s="10">
        <v>13006</v>
      </c>
      <c r="F50" s="10">
        <v>4</v>
      </c>
      <c r="G50" s="17">
        <v>31968</v>
      </c>
      <c r="H50" s="10">
        <v>6</v>
      </c>
      <c r="I50" s="11">
        <v>46945</v>
      </c>
      <c r="J50" s="10">
        <v>11</v>
      </c>
      <c r="K50" s="3">
        <v>91919</v>
      </c>
      <c r="L50" s="5">
        <v>11.88</v>
      </c>
      <c r="M50" s="46"/>
    </row>
    <row r="51" spans="1:13" ht="13.5">
      <c r="A51" s="32">
        <v>46</v>
      </c>
      <c r="B51" s="33" t="s">
        <v>54</v>
      </c>
      <c r="C51" s="6">
        <v>918878</v>
      </c>
      <c r="D51" s="7">
        <v>3</v>
      </c>
      <c r="E51" s="8">
        <v>49593</v>
      </c>
      <c r="F51" s="8">
        <v>2</v>
      </c>
      <c r="G51" s="12">
        <v>8900</v>
      </c>
      <c r="H51" s="8">
        <v>9</v>
      </c>
      <c r="I51" s="51">
        <v>27677</v>
      </c>
      <c r="J51" s="8">
        <v>14</v>
      </c>
      <c r="K51" s="3">
        <v>86170</v>
      </c>
      <c r="L51" s="5">
        <v>9.38</v>
      </c>
      <c r="M51" s="46"/>
    </row>
    <row r="52" spans="1:13" ht="13.5">
      <c r="A52" s="36">
        <v>47</v>
      </c>
      <c r="B52" s="37" t="s">
        <v>55</v>
      </c>
      <c r="C52" s="18">
        <v>227615</v>
      </c>
      <c r="D52" s="14">
        <v>1</v>
      </c>
      <c r="E52" s="10">
        <v>21958</v>
      </c>
      <c r="F52" s="10">
        <v>2</v>
      </c>
      <c r="G52" s="17">
        <v>13413</v>
      </c>
      <c r="H52" s="10">
        <v>4</v>
      </c>
      <c r="I52" s="11">
        <v>12035</v>
      </c>
      <c r="J52" s="10">
        <v>7</v>
      </c>
      <c r="K52" s="3">
        <v>47406</v>
      </c>
      <c r="L52" s="5">
        <v>20.83</v>
      </c>
      <c r="M52" s="46"/>
    </row>
    <row r="53" spans="1:13" ht="14.25" thickBot="1">
      <c r="A53" s="181" t="s">
        <v>60</v>
      </c>
      <c r="B53" s="182"/>
      <c r="C53" s="54">
        <v>37791990</v>
      </c>
      <c r="D53" s="19">
        <v>76</v>
      </c>
      <c r="E53" s="54">
        <v>2090758</v>
      </c>
      <c r="F53" s="20">
        <v>94</v>
      </c>
      <c r="G53" s="55">
        <v>1362613</v>
      </c>
      <c r="H53" s="21">
        <v>315</v>
      </c>
      <c r="I53" s="56">
        <v>1977528</v>
      </c>
      <c r="J53" s="19">
        <v>485</v>
      </c>
      <c r="K53" s="57">
        <v>5430900</v>
      </c>
      <c r="L53" s="5">
        <v>14.37</v>
      </c>
      <c r="M53" s="46"/>
    </row>
    <row r="54" spans="1:13" ht="14.25" thickTop="1">
      <c r="A54" s="183" t="s">
        <v>61</v>
      </c>
      <c r="B54" s="184"/>
      <c r="C54" s="58">
        <v>37564375</v>
      </c>
      <c r="D54" s="22">
        <v>30</v>
      </c>
      <c r="E54" s="58">
        <v>2091163</v>
      </c>
      <c r="F54" s="22">
        <v>56</v>
      </c>
      <c r="G54" s="59">
        <v>1362613</v>
      </c>
      <c r="H54" s="23">
        <v>315</v>
      </c>
      <c r="I54" s="60">
        <v>1977528</v>
      </c>
      <c r="J54" s="22">
        <v>401</v>
      </c>
      <c r="K54" s="10">
        <v>5431304</v>
      </c>
      <c r="L54" s="61">
        <v>14.37</v>
      </c>
      <c r="M54" s="46"/>
    </row>
    <row r="55" spans="1:13" ht="13.5">
      <c r="A55" s="44" t="s">
        <v>58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6"/>
    </row>
    <row r="56" spans="1:13" ht="13.5">
      <c r="A56" s="44" t="s">
        <v>59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6"/>
    </row>
    <row r="57" spans="1:13" ht="13.5">
      <c r="A57" s="44" t="s">
        <v>56</v>
      </c>
      <c r="B57" s="45"/>
      <c r="C57" s="45"/>
      <c r="D57" s="45"/>
      <c r="E57" s="62"/>
      <c r="F57" s="45"/>
      <c r="G57" s="45"/>
      <c r="H57" s="45"/>
      <c r="I57" s="45"/>
      <c r="J57" s="45"/>
      <c r="K57" s="45"/>
      <c r="L57" s="45"/>
      <c r="M57" s="46"/>
    </row>
    <row r="58" spans="1:13" ht="13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6"/>
    </row>
    <row r="59" spans="1:13" ht="13.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1:13" ht="13.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3" ht="13.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</sheetData>
  <sheetProtection/>
  <mergeCells count="9">
    <mergeCell ref="A54:B54"/>
    <mergeCell ref="A3:A5"/>
    <mergeCell ref="D3:K3"/>
    <mergeCell ref="L3:L5"/>
    <mergeCell ref="D4:E4"/>
    <mergeCell ref="F4:G4"/>
    <mergeCell ref="H4:I4"/>
    <mergeCell ref="J4:K4"/>
    <mergeCell ref="A53:B5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B34" sqref="B34"/>
    </sheetView>
  </sheetViews>
  <sheetFormatPr defaultColWidth="8.875" defaultRowHeight="13.5"/>
  <cols>
    <col min="1" max="1" width="4.50390625" style="0" customWidth="1"/>
    <col min="2" max="2" width="9.50390625" style="0" customWidth="1"/>
    <col min="3" max="3" width="13.00390625" style="0" customWidth="1"/>
    <col min="4" max="4" width="9.125" style="0" bestFit="1" customWidth="1"/>
    <col min="5" max="5" width="12.125" style="0" customWidth="1"/>
    <col min="6" max="6" width="9.125" style="0" bestFit="1" customWidth="1"/>
    <col min="7" max="7" width="11.625" style="0" bestFit="1" customWidth="1"/>
    <col min="8" max="8" width="9.125" style="0" bestFit="1" customWidth="1"/>
    <col min="9" max="9" width="11.625" style="0" bestFit="1" customWidth="1"/>
    <col min="10" max="10" width="9.125" style="0" bestFit="1" customWidth="1"/>
    <col min="11" max="11" width="12.125" style="0" customWidth="1"/>
    <col min="12" max="12" width="9.125" style="0" bestFit="1" customWidth="1"/>
  </cols>
  <sheetData>
    <row r="1" spans="1:13" ht="13.5">
      <c r="A1" s="25" t="s">
        <v>67</v>
      </c>
      <c r="B1" s="25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ht="13.5">
      <c r="A2" s="63"/>
      <c r="B2" s="63"/>
      <c r="C2" s="63"/>
      <c r="D2" s="63"/>
      <c r="E2" s="63"/>
      <c r="F2" s="63"/>
      <c r="G2" s="63"/>
      <c r="H2" s="63"/>
      <c r="I2" s="63"/>
      <c r="J2" s="24" t="s">
        <v>1</v>
      </c>
      <c r="K2" s="63"/>
      <c r="L2" s="65" t="s">
        <v>2</v>
      </c>
      <c r="M2" s="64"/>
    </row>
    <row r="3" spans="1:14" ht="13.5">
      <c r="A3" s="185" t="s">
        <v>70</v>
      </c>
      <c r="B3" s="26"/>
      <c r="C3" s="26"/>
      <c r="D3" s="188" t="s">
        <v>71</v>
      </c>
      <c r="E3" s="189"/>
      <c r="F3" s="189"/>
      <c r="G3" s="189"/>
      <c r="H3" s="189"/>
      <c r="I3" s="189"/>
      <c r="J3" s="189"/>
      <c r="K3" s="189"/>
      <c r="L3" s="190" t="s">
        <v>5</v>
      </c>
      <c r="M3" s="66"/>
      <c r="N3" s="27"/>
    </row>
    <row r="4" spans="1:13" ht="13.5">
      <c r="A4" s="186"/>
      <c r="B4" s="28" t="s">
        <v>6</v>
      </c>
      <c r="C4" s="28" t="s">
        <v>7</v>
      </c>
      <c r="D4" s="193" t="s">
        <v>62</v>
      </c>
      <c r="E4" s="193"/>
      <c r="F4" s="193" t="s">
        <v>63</v>
      </c>
      <c r="G4" s="193"/>
      <c r="H4" s="193" t="s">
        <v>64</v>
      </c>
      <c r="I4" s="193"/>
      <c r="J4" s="193" t="s">
        <v>66</v>
      </c>
      <c r="K4" s="188"/>
      <c r="L4" s="191"/>
      <c r="M4" s="66"/>
    </row>
    <row r="5" spans="1:13" ht="13.5">
      <c r="A5" s="187"/>
      <c r="B5" s="28"/>
      <c r="C5" s="28" t="s">
        <v>3</v>
      </c>
      <c r="D5" s="26" t="s">
        <v>8</v>
      </c>
      <c r="E5" s="26" t="s">
        <v>65</v>
      </c>
      <c r="F5" s="26" t="s">
        <v>8</v>
      </c>
      <c r="G5" s="26" t="s">
        <v>65</v>
      </c>
      <c r="H5" s="26" t="s">
        <v>8</v>
      </c>
      <c r="I5" s="26" t="s">
        <v>65</v>
      </c>
      <c r="J5" s="26" t="s">
        <v>8</v>
      </c>
      <c r="K5" s="29" t="s">
        <v>65</v>
      </c>
      <c r="L5" s="192"/>
      <c r="M5" s="66"/>
    </row>
    <row r="6" spans="1:13" ht="13.5">
      <c r="A6" s="30">
        <v>1</v>
      </c>
      <c r="B6" s="31" t="s">
        <v>9</v>
      </c>
      <c r="C6" s="38">
        <v>8345687</v>
      </c>
      <c r="D6" s="2">
        <v>6</v>
      </c>
      <c r="E6" s="3">
        <v>506381</v>
      </c>
      <c r="F6" s="3">
        <v>5</v>
      </c>
      <c r="G6" s="4">
        <v>212359</v>
      </c>
      <c r="H6" s="3">
        <v>12</v>
      </c>
      <c r="I6" s="4">
        <v>146894</v>
      </c>
      <c r="J6" s="3">
        <v>23</v>
      </c>
      <c r="K6" s="3">
        <f aca="true" t="shared" si="0" ref="K6:K37">E6+G6+I6</f>
        <v>865634</v>
      </c>
      <c r="L6" s="5">
        <f aca="true" t="shared" si="1" ref="L6:L37">K6/C6*100</f>
        <v>10.372231788707149</v>
      </c>
      <c r="M6" s="67"/>
    </row>
    <row r="7" spans="1:13" ht="13.5">
      <c r="A7" s="32">
        <v>2</v>
      </c>
      <c r="B7" s="33" t="s">
        <v>10</v>
      </c>
      <c r="C7" s="35">
        <v>964454</v>
      </c>
      <c r="D7" s="7">
        <v>1</v>
      </c>
      <c r="E7" s="8">
        <v>40747</v>
      </c>
      <c r="F7" s="8">
        <v>2</v>
      </c>
      <c r="G7" s="9">
        <v>44607</v>
      </c>
      <c r="H7" s="8">
        <v>8</v>
      </c>
      <c r="I7" s="50">
        <v>29216</v>
      </c>
      <c r="J7" s="34">
        <v>11</v>
      </c>
      <c r="K7" s="3">
        <f t="shared" si="0"/>
        <v>114570</v>
      </c>
      <c r="L7" s="5">
        <f t="shared" si="1"/>
        <v>11.879260182445197</v>
      </c>
      <c r="M7" s="64"/>
    </row>
    <row r="8" spans="1:13" ht="13.5">
      <c r="A8" s="32">
        <v>3</v>
      </c>
      <c r="B8" s="33" t="s">
        <v>11</v>
      </c>
      <c r="C8" s="35">
        <v>1527889</v>
      </c>
      <c r="D8" s="7">
        <v>2</v>
      </c>
      <c r="E8" s="8">
        <v>29247</v>
      </c>
      <c r="F8" s="8">
        <v>2</v>
      </c>
      <c r="G8" s="9">
        <v>20038</v>
      </c>
      <c r="H8" s="8">
        <v>7</v>
      </c>
      <c r="I8" s="9">
        <v>22817</v>
      </c>
      <c r="J8" s="8">
        <v>11</v>
      </c>
      <c r="K8" s="3">
        <f t="shared" si="0"/>
        <v>72102</v>
      </c>
      <c r="L8" s="5">
        <f t="shared" si="1"/>
        <v>4.719060088789172</v>
      </c>
      <c r="M8" s="64"/>
    </row>
    <row r="9" spans="1:13" ht="13.5">
      <c r="A9" s="32">
        <v>4</v>
      </c>
      <c r="B9" s="33" t="s">
        <v>12</v>
      </c>
      <c r="C9" s="35">
        <v>728576</v>
      </c>
      <c r="D9" s="7">
        <v>1</v>
      </c>
      <c r="E9" s="8">
        <v>980</v>
      </c>
      <c r="F9" s="8">
        <v>3</v>
      </c>
      <c r="G9" s="9">
        <v>64175</v>
      </c>
      <c r="H9" s="8">
        <v>8</v>
      </c>
      <c r="I9" s="9">
        <v>106044</v>
      </c>
      <c r="J9" s="8">
        <v>12</v>
      </c>
      <c r="K9" s="3">
        <f t="shared" si="0"/>
        <v>171199</v>
      </c>
      <c r="L9" s="5">
        <f t="shared" si="1"/>
        <v>23.49775452389318</v>
      </c>
      <c r="M9" s="64"/>
    </row>
    <row r="10" spans="1:13" ht="13.5">
      <c r="A10" s="36">
        <v>5</v>
      </c>
      <c r="B10" s="37" t="s">
        <v>13</v>
      </c>
      <c r="C10" s="35">
        <v>1163625</v>
      </c>
      <c r="D10" s="7">
        <v>1</v>
      </c>
      <c r="E10" s="10">
        <v>26789</v>
      </c>
      <c r="F10" s="8">
        <v>3</v>
      </c>
      <c r="G10" s="11">
        <v>46765</v>
      </c>
      <c r="H10" s="8">
        <v>8</v>
      </c>
      <c r="I10" s="11">
        <v>50223.2</v>
      </c>
      <c r="J10" s="10">
        <v>12</v>
      </c>
      <c r="K10" s="3">
        <f t="shared" si="0"/>
        <v>123777.2</v>
      </c>
      <c r="L10" s="5">
        <f t="shared" si="1"/>
        <v>10.637207003974648</v>
      </c>
      <c r="M10" s="64"/>
    </row>
    <row r="11" spans="1:13" ht="13.5">
      <c r="A11" s="32">
        <v>6</v>
      </c>
      <c r="B11" s="33" t="s">
        <v>14</v>
      </c>
      <c r="C11" s="38">
        <v>932346</v>
      </c>
      <c r="D11" s="2">
        <v>1</v>
      </c>
      <c r="E11" s="8">
        <v>71115</v>
      </c>
      <c r="F11" s="3">
        <v>3</v>
      </c>
      <c r="G11" s="12">
        <v>42255</v>
      </c>
      <c r="H11" s="3">
        <v>6</v>
      </c>
      <c r="I11" s="9">
        <v>42440</v>
      </c>
      <c r="J11" s="8">
        <v>10</v>
      </c>
      <c r="K11" s="3">
        <f t="shared" si="0"/>
        <v>155810</v>
      </c>
      <c r="L11" s="5">
        <f t="shared" si="1"/>
        <v>16.711607064330195</v>
      </c>
      <c r="M11" s="64"/>
    </row>
    <row r="12" spans="1:13" ht="13.5">
      <c r="A12" s="32">
        <v>7</v>
      </c>
      <c r="B12" s="33" t="s">
        <v>15</v>
      </c>
      <c r="C12" s="35">
        <v>1378276</v>
      </c>
      <c r="D12" s="7">
        <v>3</v>
      </c>
      <c r="E12" s="8">
        <v>90123</v>
      </c>
      <c r="F12" s="8">
        <v>1</v>
      </c>
      <c r="G12" s="12">
        <v>33665</v>
      </c>
      <c r="H12" s="8">
        <v>11</v>
      </c>
      <c r="I12" s="9">
        <v>55336</v>
      </c>
      <c r="J12" s="8">
        <v>15</v>
      </c>
      <c r="K12" s="3">
        <f t="shared" si="0"/>
        <v>179124</v>
      </c>
      <c r="L12" s="5">
        <f t="shared" si="1"/>
        <v>12.996235877284375</v>
      </c>
      <c r="M12" s="64"/>
    </row>
    <row r="13" spans="1:13" ht="13.5">
      <c r="A13" s="32">
        <v>8</v>
      </c>
      <c r="B13" s="33" t="s">
        <v>16</v>
      </c>
      <c r="C13" s="35">
        <v>609572</v>
      </c>
      <c r="D13" s="7"/>
      <c r="E13" s="8">
        <v>0</v>
      </c>
      <c r="F13" s="8">
        <v>1</v>
      </c>
      <c r="G13" s="12">
        <v>31801</v>
      </c>
      <c r="H13" s="8">
        <v>9</v>
      </c>
      <c r="I13" s="9">
        <v>59095</v>
      </c>
      <c r="J13" s="8">
        <v>10</v>
      </c>
      <c r="K13" s="3">
        <f t="shared" si="0"/>
        <v>90896</v>
      </c>
      <c r="L13" s="5">
        <f t="shared" si="1"/>
        <v>14.91144606379558</v>
      </c>
      <c r="M13" s="64"/>
    </row>
    <row r="14" spans="1:13" ht="13.5">
      <c r="A14" s="32">
        <v>9</v>
      </c>
      <c r="B14" s="33" t="s">
        <v>17</v>
      </c>
      <c r="C14" s="35">
        <v>640828</v>
      </c>
      <c r="D14" s="7">
        <v>2</v>
      </c>
      <c r="E14" s="8">
        <v>104781</v>
      </c>
      <c r="F14" s="8"/>
      <c r="G14" s="12">
        <v>0</v>
      </c>
      <c r="H14" s="8">
        <v>8</v>
      </c>
      <c r="I14" s="51">
        <v>28662</v>
      </c>
      <c r="J14" s="8">
        <v>10</v>
      </c>
      <c r="K14" s="3">
        <f t="shared" si="0"/>
        <v>133443</v>
      </c>
      <c r="L14" s="5">
        <f t="shared" si="1"/>
        <v>20.823528310248616</v>
      </c>
      <c r="M14" s="64"/>
    </row>
    <row r="15" spans="1:13" ht="13.5">
      <c r="A15" s="32">
        <v>10</v>
      </c>
      <c r="B15" s="37" t="s">
        <v>18</v>
      </c>
      <c r="C15" s="39">
        <v>636233</v>
      </c>
      <c r="D15" s="14">
        <v>3</v>
      </c>
      <c r="E15" s="10">
        <v>80907</v>
      </c>
      <c r="F15" s="10">
        <v>1</v>
      </c>
      <c r="G15" s="11">
        <v>8063</v>
      </c>
      <c r="H15" s="8"/>
      <c r="I15" s="11">
        <v>0</v>
      </c>
      <c r="J15" s="10">
        <v>4</v>
      </c>
      <c r="K15" s="3">
        <f t="shared" si="0"/>
        <v>88970</v>
      </c>
      <c r="L15" s="5">
        <f t="shared" si="1"/>
        <v>13.983870688882845</v>
      </c>
      <c r="M15" s="64"/>
    </row>
    <row r="16" spans="1:13" ht="13.5">
      <c r="A16" s="30">
        <v>11</v>
      </c>
      <c r="B16" s="33" t="s">
        <v>19</v>
      </c>
      <c r="C16" s="35">
        <v>376792</v>
      </c>
      <c r="D16" s="7">
        <v>1</v>
      </c>
      <c r="E16" s="8">
        <v>34411</v>
      </c>
      <c r="F16" s="8"/>
      <c r="G16" s="12">
        <v>0</v>
      </c>
      <c r="H16" s="3">
        <v>10</v>
      </c>
      <c r="I16" s="9">
        <v>90172</v>
      </c>
      <c r="J16" s="8">
        <v>11</v>
      </c>
      <c r="K16" s="3">
        <f t="shared" si="0"/>
        <v>124583</v>
      </c>
      <c r="L16" s="5">
        <f t="shared" si="1"/>
        <v>33.06413087326695</v>
      </c>
      <c r="M16" s="64"/>
    </row>
    <row r="17" spans="1:13" ht="13.5">
      <c r="A17" s="32">
        <v>12</v>
      </c>
      <c r="B17" s="33" t="s">
        <v>20</v>
      </c>
      <c r="C17" s="35">
        <v>515660</v>
      </c>
      <c r="D17" s="7"/>
      <c r="E17" s="40">
        <v>0</v>
      </c>
      <c r="F17" s="8">
        <v>2</v>
      </c>
      <c r="G17" s="12">
        <v>8845</v>
      </c>
      <c r="H17" s="8">
        <v>8</v>
      </c>
      <c r="I17" s="9">
        <v>19692</v>
      </c>
      <c r="J17" s="8">
        <v>10</v>
      </c>
      <c r="K17" s="3">
        <f t="shared" si="0"/>
        <v>28537</v>
      </c>
      <c r="L17" s="5">
        <f t="shared" si="1"/>
        <v>5.534072838692161</v>
      </c>
      <c r="M17" s="64"/>
    </row>
    <row r="18" spans="1:13" ht="13.5">
      <c r="A18" s="32">
        <v>13</v>
      </c>
      <c r="B18" s="33" t="s">
        <v>21</v>
      </c>
      <c r="C18" s="35">
        <v>218765</v>
      </c>
      <c r="D18" s="7">
        <v>3</v>
      </c>
      <c r="E18" s="52">
        <v>69426</v>
      </c>
      <c r="F18" s="8">
        <v>1</v>
      </c>
      <c r="G18" s="12">
        <v>777</v>
      </c>
      <c r="H18" s="8">
        <v>6</v>
      </c>
      <c r="I18" s="9">
        <v>9686</v>
      </c>
      <c r="J18" s="8">
        <v>10</v>
      </c>
      <c r="K18" s="3">
        <f t="shared" si="0"/>
        <v>79889</v>
      </c>
      <c r="L18" s="5">
        <f t="shared" si="1"/>
        <v>36.51818161040386</v>
      </c>
      <c r="M18" s="64"/>
    </row>
    <row r="19" spans="1:13" ht="13.5">
      <c r="A19" s="32">
        <v>14</v>
      </c>
      <c r="B19" s="33" t="s">
        <v>22</v>
      </c>
      <c r="C19" s="35">
        <v>241586</v>
      </c>
      <c r="D19" s="7">
        <v>1</v>
      </c>
      <c r="E19" s="8">
        <v>10356</v>
      </c>
      <c r="F19" s="8">
        <v>1</v>
      </c>
      <c r="G19" s="12">
        <v>27572</v>
      </c>
      <c r="H19" s="8">
        <v>4</v>
      </c>
      <c r="I19" s="9">
        <v>17210</v>
      </c>
      <c r="J19" s="8">
        <v>6</v>
      </c>
      <c r="K19" s="3">
        <f t="shared" si="0"/>
        <v>55138</v>
      </c>
      <c r="L19" s="5">
        <f t="shared" si="1"/>
        <v>22.823342412225873</v>
      </c>
      <c r="M19" s="64"/>
    </row>
    <row r="20" spans="1:13" ht="13.5">
      <c r="A20" s="36">
        <v>15</v>
      </c>
      <c r="B20" s="33" t="s">
        <v>23</v>
      </c>
      <c r="C20" s="35">
        <v>1258381</v>
      </c>
      <c r="D20" s="7">
        <v>4</v>
      </c>
      <c r="E20" s="10">
        <v>106383</v>
      </c>
      <c r="F20" s="8">
        <v>2</v>
      </c>
      <c r="G20" s="11">
        <v>81928</v>
      </c>
      <c r="H20" s="10">
        <v>13</v>
      </c>
      <c r="I20" s="11">
        <v>128580</v>
      </c>
      <c r="J20" s="8">
        <v>19</v>
      </c>
      <c r="K20" s="3">
        <f t="shared" si="0"/>
        <v>316891</v>
      </c>
      <c r="L20" s="5">
        <f t="shared" si="1"/>
        <v>25.18243679775839</v>
      </c>
      <c r="M20" s="64"/>
    </row>
    <row r="21" spans="1:13" ht="13.5">
      <c r="A21" s="41">
        <v>16</v>
      </c>
      <c r="B21" s="31" t="s">
        <v>24</v>
      </c>
      <c r="C21" s="38">
        <v>424761</v>
      </c>
      <c r="D21" s="2">
        <v>2</v>
      </c>
      <c r="E21" s="8">
        <v>79173</v>
      </c>
      <c r="F21" s="3">
        <v>1</v>
      </c>
      <c r="G21" s="12">
        <v>1005</v>
      </c>
      <c r="H21" s="8">
        <v>5</v>
      </c>
      <c r="I21" s="9">
        <v>39576</v>
      </c>
      <c r="J21" s="3">
        <v>8</v>
      </c>
      <c r="K21" s="3">
        <f t="shared" si="0"/>
        <v>119754</v>
      </c>
      <c r="L21" s="5">
        <f t="shared" si="1"/>
        <v>28.193266330948465</v>
      </c>
      <c r="M21" s="64"/>
    </row>
    <row r="22" spans="1:13" ht="13.5">
      <c r="A22" s="42">
        <v>17</v>
      </c>
      <c r="B22" s="33" t="s">
        <v>25</v>
      </c>
      <c r="C22" s="35">
        <v>418566</v>
      </c>
      <c r="D22" s="7">
        <v>1</v>
      </c>
      <c r="E22" s="8">
        <v>25735</v>
      </c>
      <c r="F22" s="8">
        <v>2</v>
      </c>
      <c r="G22" s="12">
        <v>10383</v>
      </c>
      <c r="H22" s="8">
        <v>5</v>
      </c>
      <c r="I22" s="9">
        <v>16376</v>
      </c>
      <c r="J22" s="8">
        <v>8</v>
      </c>
      <c r="K22" s="3">
        <f t="shared" si="0"/>
        <v>52494</v>
      </c>
      <c r="L22" s="5">
        <f t="shared" si="1"/>
        <v>12.541391321798711</v>
      </c>
      <c r="M22" s="64"/>
    </row>
    <row r="23" spans="1:13" ht="13.5">
      <c r="A23" s="42">
        <v>18</v>
      </c>
      <c r="B23" s="33" t="s">
        <v>26</v>
      </c>
      <c r="C23" s="35">
        <v>418983</v>
      </c>
      <c r="D23" s="7">
        <v>1</v>
      </c>
      <c r="E23" s="8">
        <v>5206</v>
      </c>
      <c r="F23" s="8">
        <v>2</v>
      </c>
      <c r="G23" s="12">
        <v>22987</v>
      </c>
      <c r="H23" s="8">
        <v>1</v>
      </c>
      <c r="I23" s="9">
        <v>33239</v>
      </c>
      <c r="J23" s="8">
        <v>4</v>
      </c>
      <c r="K23" s="3">
        <f t="shared" si="0"/>
        <v>61432</v>
      </c>
      <c r="L23" s="5">
        <f t="shared" si="1"/>
        <v>14.662170064179215</v>
      </c>
      <c r="M23" s="64"/>
    </row>
    <row r="24" spans="1:13" ht="13.5">
      <c r="A24" s="42">
        <v>19</v>
      </c>
      <c r="B24" s="33" t="s">
        <v>27</v>
      </c>
      <c r="C24" s="35">
        <v>446537</v>
      </c>
      <c r="D24" s="7">
        <v>3</v>
      </c>
      <c r="E24" s="8">
        <v>101862</v>
      </c>
      <c r="F24" s="8">
        <v>1</v>
      </c>
      <c r="G24" s="12">
        <v>4088</v>
      </c>
      <c r="H24" s="8">
        <v>2</v>
      </c>
      <c r="I24" s="9">
        <v>15203</v>
      </c>
      <c r="J24" s="8">
        <v>6</v>
      </c>
      <c r="K24" s="3">
        <f t="shared" si="0"/>
        <v>121153</v>
      </c>
      <c r="L24" s="5">
        <f t="shared" si="1"/>
        <v>27.131682257013416</v>
      </c>
      <c r="M24" s="64"/>
    </row>
    <row r="25" spans="1:13" ht="13.5">
      <c r="A25" s="43">
        <v>20</v>
      </c>
      <c r="B25" s="37" t="s">
        <v>28</v>
      </c>
      <c r="C25" s="39">
        <v>1356223</v>
      </c>
      <c r="D25" s="14">
        <v>4</v>
      </c>
      <c r="E25" s="10">
        <v>170743</v>
      </c>
      <c r="F25" s="10">
        <v>3</v>
      </c>
      <c r="G25" s="12">
        <v>46755</v>
      </c>
      <c r="H25" s="8">
        <v>6</v>
      </c>
      <c r="I25" s="11">
        <v>61050.48</v>
      </c>
      <c r="J25" s="8">
        <v>13</v>
      </c>
      <c r="K25" s="3">
        <f t="shared" si="0"/>
        <v>278548.48</v>
      </c>
      <c r="L25" s="5">
        <f t="shared" si="1"/>
        <v>20.538545652153072</v>
      </c>
      <c r="M25" s="64"/>
    </row>
    <row r="26" spans="1:13" ht="13.5">
      <c r="A26" s="32">
        <v>21</v>
      </c>
      <c r="B26" s="31" t="s">
        <v>29</v>
      </c>
      <c r="C26" s="35">
        <v>1062117</v>
      </c>
      <c r="D26" s="2">
        <v>2</v>
      </c>
      <c r="E26" s="8">
        <v>38236</v>
      </c>
      <c r="F26" s="3">
        <v>2</v>
      </c>
      <c r="G26" s="15">
        <v>34632</v>
      </c>
      <c r="H26" s="3">
        <v>15</v>
      </c>
      <c r="I26" s="9">
        <v>122225</v>
      </c>
      <c r="J26" s="3">
        <v>19</v>
      </c>
      <c r="K26" s="3">
        <f t="shared" si="0"/>
        <v>195093</v>
      </c>
      <c r="L26" s="5">
        <f t="shared" si="1"/>
        <v>18.368315355088</v>
      </c>
      <c r="M26" s="64"/>
    </row>
    <row r="27" spans="1:13" ht="13.5">
      <c r="A27" s="32">
        <v>22</v>
      </c>
      <c r="B27" s="33" t="s">
        <v>30</v>
      </c>
      <c r="C27" s="35">
        <v>778042</v>
      </c>
      <c r="D27" s="7">
        <v>2</v>
      </c>
      <c r="E27" s="8">
        <v>50080</v>
      </c>
      <c r="F27" s="8">
        <v>1</v>
      </c>
      <c r="G27" s="16">
        <v>4838</v>
      </c>
      <c r="H27" s="8">
        <v>4</v>
      </c>
      <c r="I27" s="51">
        <v>28859</v>
      </c>
      <c r="J27" s="8">
        <v>7</v>
      </c>
      <c r="K27" s="3">
        <f t="shared" si="0"/>
        <v>83777</v>
      </c>
      <c r="L27" s="5">
        <f t="shared" si="1"/>
        <v>10.767670639888335</v>
      </c>
      <c r="M27" s="64"/>
    </row>
    <row r="28" spans="1:13" ht="13.5">
      <c r="A28" s="32">
        <v>23</v>
      </c>
      <c r="B28" s="33" t="s">
        <v>31</v>
      </c>
      <c r="C28" s="35">
        <v>516504</v>
      </c>
      <c r="D28" s="7"/>
      <c r="E28" s="8">
        <v>0</v>
      </c>
      <c r="F28" s="8">
        <v>4</v>
      </c>
      <c r="G28" s="16">
        <v>49817</v>
      </c>
      <c r="H28" s="8">
        <v>7</v>
      </c>
      <c r="I28" s="9">
        <v>39056</v>
      </c>
      <c r="J28" s="8">
        <v>11</v>
      </c>
      <c r="K28" s="3">
        <f t="shared" si="0"/>
        <v>88873</v>
      </c>
      <c r="L28" s="5">
        <f t="shared" si="1"/>
        <v>17.206643123770583</v>
      </c>
      <c r="M28" s="64"/>
    </row>
    <row r="29" spans="1:13" ht="13.5">
      <c r="A29" s="32">
        <v>24</v>
      </c>
      <c r="B29" s="33" t="s">
        <v>32</v>
      </c>
      <c r="C29" s="35">
        <v>577727</v>
      </c>
      <c r="D29" s="7">
        <v>2</v>
      </c>
      <c r="E29" s="8">
        <v>72526</v>
      </c>
      <c r="F29" s="8">
        <v>2</v>
      </c>
      <c r="G29" s="16">
        <v>26272</v>
      </c>
      <c r="H29" s="8">
        <v>5</v>
      </c>
      <c r="I29" s="9">
        <v>103098</v>
      </c>
      <c r="J29" s="8">
        <v>9</v>
      </c>
      <c r="K29" s="3">
        <f t="shared" si="0"/>
        <v>201896</v>
      </c>
      <c r="L29" s="5">
        <f t="shared" si="1"/>
        <v>34.946609730893655</v>
      </c>
      <c r="M29" s="64"/>
    </row>
    <row r="30" spans="1:13" ht="13.5">
      <c r="A30" s="32">
        <v>25</v>
      </c>
      <c r="B30" s="33" t="s">
        <v>33</v>
      </c>
      <c r="C30" s="35">
        <v>401736</v>
      </c>
      <c r="D30" s="7"/>
      <c r="E30" s="10">
        <v>0</v>
      </c>
      <c r="F30" s="8">
        <v>2</v>
      </c>
      <c r="G30" s="17">
        <v>113071</v>
      </c>
      <c r="H30" s="10">
        <v>3</v>
      </c>
      <c r="I30" s="11">
        <v>36886</v>
      </c>
      <c r="J30" s="10">
        <v>5</v>
      </c>
      <c r="K30" s="3">
        <f t="shared" si="0"/>
        <v>149957</v>
      </c>
      <c r="L30" s="5">
        <f t="shared" si="1"/>
        <v>37.32724973614513</v>
      </c>
      <c r="M30" s="64"/>
    </row>
    <row r="31" spans="1:13" ht="13.5">
      <c r="A31" s="30">
        <v>26</v>
      </c>
      <c r="B31" s="31" t="s">
        <v>34</v>
      </c>
      <c r="C31" s="38">
        <v>461321</v>
      </c>
      <c r="D31" s="2">
        <v>1</v>
      </c>
      <c r="E31" s="3">
        <v>1206</v>
      </c>
      <c r="F31" s="3">
        <v>3</v>
      </c>
      <c r="G31" s="12">
        <v>24404</v>
      </c>
      <c r="H31" s="8">
        <v>3</v>
      </c>
      <c r="I31" s="9">
        <v>128.4</v>
      </c>
      <c r="J31" s="8">
        <v>7</v>
      </c>
      <c r="K31" s="3">
        <f t="shared" si="0"/>
        <v>25738.4</v>
      </c>
      <c r="L31" s="5">
        <f t="shared" si="1"/>
        <v>5.57928210508518</v>
      </c>
      <c r="M31" s="64"/>
    </row>
    <row r="32" spans="1:13" ht="13.5">
      <c r="A32" s="32">
        <v>27</v>
      </c>
      <c r="B32" s="33" t="s">
        <v>35</v>
      </c>
      <c r="C32" s="6">
        <v>189847</v>
      </c>
      <c r="D32" s="7"/>
      <c r="E32" s="8">
        <v>0</v>
      </c>
      <c r="F32" s="8">
        <v>2</v>
      </c>
      <c r="G32" s="12">
        <v>16498</v>
      </c>
      <c r="H32" s="8">
        <v>1</v>
      </c>
      <c r="I32" s="9">
        <v>2594</v>
      </c>
      <c r="J32" s="8">
        <v>3</v>
      </c>
      <c r="K32" s="3">
        <f t="shared" si="0"/>
        <v>19092</v>
      </c>
      <c r="L32" s="5">
        <f t="shared" si="1"/>
        <v>10.056519197037614</v>
      </c>
      <c r="M32" s="64"/>
    </row>
    <row r="33" spans="1:13" ht="13.5">
      <c r="A33" s="32">
        <v>28</v>
      </c>
      <c r="B33" s="33" t="s">
        <v>36</v>
      </c>
      <c r="C33" s="35">
        <v>839613</v>
      </c>
      <c r="D33" s="7">
        <v>2</v>
      </c>
      <c r="E33" s="8">
        <v>19458</v>
      </c>
      <c r="F33" s="8">
        <v>1</v>
      </c>
      <c r="G33" s="12">
        <v>25200</v>
      </c>
      <c r="H33" s="8">
        <v>11</v>
      </c>
      <c r="I33" s="9">
        <v>121357</v>
      </c>
      <c r="J33" s="8">
        <v>14</v>
      </c>
      <c r="K33" s="3">
        <f t="shared" si="0"/>
        <v>166015</v>
      </c>
      <c r="L33" s="5">
        <f t="shared" si="1"/>
        <v>19.772800087659434</v>
      </c>
      <c r="M33" s="64"/>
    </row>
    <row r="34" spans="1:13" ht="13.5">
      <c r="A34" s="32">
        <v>29</v>
      </c>
      <c r="B34" s="33" t="s">
        <v>37</v>
      </c>
      <c r="C34" s="35">
        <v>369109</v>
      </c>
      <c r="D34" s="7">
        <v>1</v>
      </c>
      <c r="E34" s="8">
        <v>31313</v>
      </c>
      <c r="F34" s="8">
        <v>4</v>
      </c>
      <c r="G34" s="12">
        <v>28522</v>
      </c>
      <c r="H34" s="8">
        <v>3</v>
      </c>
      <c r="I34" s="9">
        <v>3493</v>
      </c>
      <c r="J34" s="8">
        <v>8</v>
      </c>
      <c r="K34" s="3">
        <f t="shared" si="0"/>
        <v>63328</v>
      </c>
      <c r="L34" s="5">
        <f t="shared" si="1"/>
        <v>17.15699156617693</v>
      </c>
      <c r="M34" s="64"/>
    </row>
    <row r="35" spans="1:13" ht="13.5">
      <c r="A35" s="36">
        <v>30</v>
      </c>
      <c r="B35" s="37" t="s">
        <v>38</v>
      </c>
      <c r="C35" s="39">
        <v>472629</v>
      </c>
      <c r="D35" s="14">
        <v>2</v>
      </c>
      <c r="E35" s="10">
        <v>11980</v>
      </c>
      <c r="F35" s="10">
        <v>2</v>
      </c>
      <c r="G35" s="12">
        <v>16746</v>
      </c>
      <c r="H35" s="8">
        <v>13</v>
      </c>
      <c r="I35" s="53">
        <v>21583</v>
      </c>
      <c r="J35" s="10">
        <v>17</v>
      </c>
      <c r="K35" s="3">
        <f t="shared" si="0"/>
        <v>50309</v>
      </c>
      <c r="L35" s="5">
        <f t="shared" si="1"/>
        <v>10.64450128959501</v>
      </c>
      <c r="M35" s="64"/>
    </row>
    <row r="36" spans="1:13" ht="13.5">
      <c r="A36" s="30">
        <v>31</v>
      </c>
      <c r="B36" s="31" t="s">
        <v>39</v>
      </c>
      <c r="C36" s="35">
        <v>350728</v>
      </c>
      <c r="D36" s="2">
        <v>2</v>
      </c>
      <c r="E36" s="8">
        <v>16999</v>
      </c>
      <c r="F36" s="3">
        <v>2</v>
      </c>
      <c r="G36" s="15">
        <v>10016</v>
      </c>
      <c r="H36" s="3">
        <v>3</v>
      </c>
      <c r="I36" s="9">
        <v>22045</v>
      </c>
      <c r="J36" s="3">
        <v>7</v>
      </c>
      <c r="K36" s="3">
        <f t="shared" si="0"/>
        <v>49060</v>
      </c>
      <c r="L36" s="5">
        <f t="shared" si="1"/>
        <v>13.988047717889646</v>
      </c>
      <c r="M36" s="64"/>
    </row>
    <row r="37" spans="1:13" ht="13.5">
      <c r="A37" s="32">
        <v>32</v>
      </c>
      <c r="B37" s="33" t="s">
        <v>40</v>
      </c>
      <c r="C37" s="35">
        <v>670795</v>
      </c>
      <c r="D37" s="7">
        <v>1</v>
      </c>
      <c r="E37" s="8">
        <v>13036</v>
      </c>
      <c r="F37" s="8">
        <v>2</v>
      </c>
      <c r="G37" s="16">
        <v>10848</v>
      </c>
      <c r="H37" s="8">
        <v>11</v>
      </c>
      <c r="I37" s="9">
        <v>16613.2</v>
      </c>
      <c r="J37" s="8">
        <v>14</v>
      </c>
      <c r="K37" s="3">
        <f t="shared" si="0"/>
        <v>40497.2</v>
      </c>
      <c r="L37" s="5">
        <f t="shared" si="1"/>
        <v>6.037194671993679</v>
      </c>
      <c r="M37" s="64"/>
    </row>
    <row r="38" spans="1:13" ht="13.5">
      <c r="A38" s="32">
        <v>33</v>
      </c>
      <c r="B38" s="33" t="s">
        <v>41</v>
      </c>
      <c r="C38" s="35">
        <v>711321</v>
      </c>
      <c r="D38" s="7">
        <v>2</v>
      </c>
      <c r="E38" s="8">
        <v>11497</v>
      </c>
      <c r="F38" s="8">
        <v>1</v>
      </c>
      <c r="G38" s="16">
        <v>15024</v>
      </c>
      <c r="H38" s="8">
        <v>7</v>
      </c>
      <c r="I38" s="9">
        <v>54143</v>
      </c>
      <c r="J38" s="8">
        <v>10</v>
      </c>
      <c r="K38" s="3">
        <f aca="true" t="shared" si="2" ref="K38:K54">E38+G38+I38</f>
        <v>80664</v>
      </c>
      <c r="L38" s="5">
        <f aca="true" t="shared" si="3" ref="L38:L54">K38/C38*100</f>
        <v>11.340027919884271</v>
      </c>
      <c r="M38" s="64"/>
    </row>
    <row r="39" spans="1:13" ht="13.5">
      <c r="A39" s="32">
        <v>34</v>
      </c>
      <c r="B39" s="33" t="s">
        <v>42</v>
      </c>
      <c r="C39" s="35">
        <v>847958</v>
      </c>
      <c r="D39" s="7">
        <v>1</v>
      </c>
      <c r="E39" s="8">
        <v>10681</v>
      </c>
      <c r="F39" s="8">
        <v>2</v>
      </c>
      <c r="G39" s="16">
        <v>20731</v>
      </c>
      <c r="H39" s="8">
        <v>6</v>
      </c>
      <c r="I39" s="9">
        <v>6441</v>
      </c>
      <c r="J39" s="8">
        <v>9</v>
      </c>
      <c r="K39" s="3">
        <f t="shared" si="2"/>
        <v>37853</v>
      </c>
      <c r="L39" s="5">
        <f t="shared" si="3"/>
        <v>4.46401826505558</v>
      </c>
      <c r="M39" s="64"/>
    </row>
    <row r="40" spans="1:13" ht="13.5">
      <c r="A40" s="36">
        <v>35</v>
      </c>
      <c r="B40" s="37" t="s">
        <v>43</v>
      </c>
      <c r="C40" s="35">
        <v>611395</v>
      </c>
      <c r="D40" s="14">
        <v>1</v>
      </c>
      <c r="E40" s="10">
        <v>5910</v>
      </c>
      <c r="F40" s="10">
        <v>3</v>
      </c>
      <c r="G40" s="17">
        <v>20839</v>
      </c>
      <c r="H40" s="10">
        <v>4</v>
      </c>
      <c r="I40" s="11">
        <v>15918</v>
      </c>
      <c r="J40" s="10">
        <v>8</v>
      </c>
      <c r="K40" s="3">
        <f t="shared" si="2"/>
        <v>42667</v>
      </c>
      <c r="L40" s="5">
        <f t="shared" si="3"/>
        <v>6.978630836038895</v>
      </c>
      <c r="M40" s="64"/>
    </row>
    <row r="41" spans="1:13" ht="13.5">
      <c r="A41" s="30">
        <v>36</v>
      </c>
      <c r="B41" s="31" t="s">
        <v>44</v>
      </c>
      <c r="C41" s="38">
        <v>414667</v>
      </c>
      <c r="D41" s="2">
        <v>1</v>
      </c>
      <c r="E41" s="8">
        <v>1538</v>
      </c>
      <c r="F41" s="3">
        <v>2</v>
      </c>
      <c r="G41" s="12">
        <v>21921</v>
      </c>
      <c r="H41" s="8">
        <v>6</v>
      </c>
      <c r="I41" s="9">
        <v>15247</v>
      </c>
      <c r="J41" s="3">
        <v>9</v>
      </c>
      <c r="K41" s="3">
        <f t="shared" si="2"/>
        <v>38706</v>
      </c>
      <c r="L41" s="5">
        <f t="shared" si="3"/>
        <v>9.33423686958451</v>
      </c>
      <c r="M41" s="64"/>
    </row>
    <row r="42" spans="1:13" ht="13.5">
      <c r="A42" s="32">
        <v>37</v>
      </c>
      <c r="B42" s="33" t="s">
        <v>45</v>
      </c>
      <c r="C42" s="35">
        <v>187653</v>
      </c>
      <c r="D42" s="7">
        <v>1</v>
      </c>
      <c r="E42" s="8">
        <v>18171</v>
      </c>
      <c r="F42" s="8"/>
      <c r="G42" s="12">
        <v>0</v>
      </c>
      <c r="H42" s="8">
        <v>1</v>
      </c>
      <c r="I42" s="9">
        <v>2363</v>
      </c>
      <c r="J42" s="8">
        <v>2</v>
      </c>
      <c r="K42" s="3">
        <f t="shared" si="2"/>
        <v>20534</v>
      </c>
      <c r="L42" s="5">
        <f t="shared" si="3"/>
        <v>10.942537556020953</v>
      </c>
      <c r="M42" s="64"/>
    </row>
    <row r="43" spans="1:13" ht="13.5">
      <c r="A43" s="32">
        <v>38</v>
      </c>
      <c r="B43" s="33" t="s">
        <v>46</v>
      </c>
      <c r="C43" s="35">
        <v>567818</v>
      </c>
      <c r="D43" s="7">
        <v>2</v>
      </c>
      <c r="E43" s="8">
        <v>14117</v>
      </c>
      <c r="F43" s="8">
        <v>1</v>
      </c>
      <c r="G43" s="12">
        <v>7820</v>
      </c>
      <c r="H43" s="8">
        <v>7</v>
      </c>
      <c r="I43" s="9">
        <v>19184</v>
      </c>
      <c r="J43" s="8">
        <v>10</v>
      </c>
      <c r="K43" s="3">
        <f t="shared" si="2"/>
        <v>41121</v>
      </c>
      <c r="L43" s="5">
        <f t="shared" si="3"/>
        <v>7.241933154637578</v>
      </c>
      <c r="M43" s="64"/>
    </row>
    <row r="44" spans="1:13" ht="13.5">
      <c r="A44" s="32">
        <v>39</v>
      </c>
      <c r="B44" s="33" t="s">
        <v>47</v>
      </c>
      <c r="C44" s="35">
        <v>710516</v>
      </c>
      <c r="D44" s="7">
        <v>1</v>
      </c>
      <c r="E44" s="8">
        <v>6041</v>
      </c>
      <c r="F44" s="8">
        <v>3</v>
      </c>
      <c r="G44" s="12">
        <v>8133</v>
      </c>
      <c r="H44" s="8">
        <v>18</v>
      </c>
      <c r="I44" s="9">
        <v>33330</v>
      </c>
      <c r="J44" s="8">
        <v>22</v>
      </c>
      <c r="K44" s="3">
        <f t="shared" si="2"/>
        <v>47504</v>
      </c>
      <c r="L44" s="5">
        <f t="shared" si="3"/>
        <v>6.685845216715738</v>
      </c>
      <c r="M44" s="64"/>
    </row>
    <row r="45" spans="1:13" ht="13.5">
      <c r="A45" s="36">
        <v>40</v>
      </c>
      <c r="B45" s="37" t="s">
        <v>48</v>
      </c>
      <c r="C45" s="39">
        <v>497720</v>
      </c>
      <c r="D45" s="14">
        <v>1</v>
      </c>
      <c r="E45" s="10">
        <v>46</v>
      </c>
      <c r="F45" s="10">
        <v>3</v>
      </c>
      <c r="G45" s="12">
        <v>22252</v>
      </c>
      <c r="H45" s="8">
        <v>5</v>
      </c>
      <c r="I45" s="11">
        <v>65809</v>
      </c>
      <c r="J45" s="10">
        <v>9</v>
      </c>
      <c r="K45" s="3">
        <f t="shared" si="2"/>
        <v>88107</v>
      </c>
      <c r="L45" s="5">
        <f t="shared" si="3"/>
        <v>17.702121674837258</v>
      </c>
      <c r="M45" s="64"/>
    </row>
    <row r="46" spans="1:13" ht="13.5">
      <c r="A46" s="30">
        <v>41</v>
      </c>
      <c r="B46" s="31" t="s">
        <v>49</v>
      </c>
      <c r="C46" s="1">
        <v>243965</v>
      </c>
      <c r="D46" s="2"/>
      <c r="E46" s="8">
        <v>0</v>
      </c>
      <c r="F46" s="3">
        <v>1</v>
      </c>
      <c r="G46" s="4">
        <v>3924</v>
      </c>
      <c r="H46" s="3">
        <v>6</v>
      </c>
      <c r="I46" s="9">
        <v>22960</v>
      </c>
      <c r="J46" s="3">
        <v>7</v>
      </c>
      <c r="K46" s="3">
        <f t="shared" si="2"/>
        <v>26884</v>
      </c>
      <c r="L46" s="5">
        <f t="shared" si="3"/>
        <v>11.019613469145165</v>
      </c>
      <c r="M46" s="64"/>
    </row>
    <row r="47" spans="1:13" ht="13.5">
      <c r="A47" s="32">
        <v>42</v>
      </c>
      <c r="B47" s="33" t="s">
        <v>50</v>
      </c>
      <c r="C47" s="6">
        <v>410533</v>
      </c>
      <c r="D47" s="7">
        <v>2</v>
      </c>
      <c r="E47" s="8">
        <v>37504</v>
      </c>
      <c r="F47" s="8">
        <v>2</v>
      </c>
      <c r="G47" s="16">
        <v>12304</v>
      </c>
      <c r="H47" s="8">
        <v>6</v>
      </c>
      <c r="I47" s="9">
        <v>24283</v>
      </c>
      <c r="J47" s="8">
        <v>10</v>
      </c>
      <c r="K47" s="3">
        <f t="shared" si="2"/>
        <v>74091</v>
      </c>
      <c r="L47" s="5">
        <f t="shared" si="3"/>
        <v>18.047513841761806</v>
      </c>
      <c r="M47" s="64"/>
    </row>
    <row r="48" spans="1:13" ht="13.5">
      <c r="A48" s="32">
        <v>43</v>
      </c>
      <c r="B48" s="33" t="s">
        <v>51</v>
      </c>
      <c r="C48" s="6">
        <v>740473</v>
      </c>
      <c r="D48" s="7">
        <v>2</v>
      </c>
      <c r="E48" s="8">
        <v>68342</v>
      </c>
      <c r="F48" s="8">
        <v>2</v>
      </c>
      <c r="G48" s="16">
        <v>16597</v>
      </c>
      <c r="H48" s="8">
        <v>7</v>
      </c>
      <c r="I48" s="9">
        <v>70697</v>
      </c>
      <c r="J48" s="8">
        <v>11</v>
      </c>
      <c r="K48" s="3">
        <f t="shared" si="2"/>
        <v>155636</v>
      </c>
      <c r="L48" s="5">
        <f t="shared" si="3"/>
        <v>21.018457121326502</v>
      </c>
      <c r="M48" s="64"/>
    </row>
    <row r="49" spans="1:13" ht="13.5">
      <c r="A49" s="32">
        <v>44</v>
      </c>
      <c r="B49" s="33" t="s">
        <v>52</v>
      </c>
      <c r="C49" s="6">
        <v>633971</v>
      </c>
      <c r="D49" s="7">
        <v>2</v>
      </c>
      <c r="E49" s="8">
        <v>21243</v>
      </c>
      <c r="F49" s="8">
        <v>3</v>
      </c>
      <c r="G49" s="16">
        <v>89307</v>
      </c>
      <c r="H49" s="8">
        <v>5</v>
      </c>
      <c r="I49" s="9">
        <v>64299</v>
      </c>
      <c r="J49" s="8">
        <v>10</v>
      </c>
      <c r="K49" s="3">
        <f t="shared" si="2"/>
        <v>174849</v>
      </c>
      <c r="L49" s="5">
        <f t="shared" si="3"/>
        <v>27.579968168891007</v>
      </c>
      <c r="M49" s="64"/>
    </row>
    <row r="50" spans="1:13" ht="13.5">
      <c r="A50" s="36">
        <v>45</v>
      </c>
      <c r="B50" s="37" t="s">
        <v>53</v>
      </c>
      <c r="C50" s="13">
        <v>773599</v>
      </c>
      <c r="D50" s="14">
        <v>1</v>
      </c>
      <c r="E50" s="10">
        <v>13006</v>
      </c>
      <c r="F50" s="10">
        <v>4</v>
      </c>
      <c r="G50" s="17">
        <v>31968</v>
      </c>
      <c r="H50" s="10">
        <v>6</v>
      </c>
      <c r="I50" s="11">
        <v>46945</v>
      </c>
      <c r="J50" s="10">
        <v>11</v>
      </c>
      <c r="K50" s="3">
        <f t="shared" si="2"/>
        <v>91919</v>
      </c>
      <c r="L50" s="5">
        <f t="shared" si="3"/>
        <v>11.881995710956193</v>
      </c>
      <c r="M50" s="64"/>
    </row>
    <row r="51" spans="1:13" ht="13.5">
      <c r="A51" s="32">
        <v>46</v>
      </c>
      <c r="B51" s="33" t="s">
        <v>54</v>
      </c>
      <c r="C51" s="6">
        <v>918878</v>
      </c>
      <c r="D51" s="7">
        <v>2</v>
      </c>
      <c r="E51" s="8">
        <v>49235</v>
      </c>
      <c r="F51" s="8">
        <v>2</v>
      </c>
      <c r="G51" s="12">
        <v>8900</v>
      </c>
      <c r="H51" s="8">
        <v>9</v>
      </c>
      <c r="I51" s="51">
        <v>27677</v>
      </c>
      <c r="J51" s="8">
        <v>13</v>
      </c>
      <c r="K51" s="3">
        <f t="shared" si="2"/>
        <v>85812</v>
      </c>
      <c r="L51" s="5">
        <f t="shared" si="3"/>
        <v>9.338780556287125</v>
      </c>
      <c r="M51" s="64"/>
    </row>
    <row r="52" spans="1:13" ht="13.5">
      <c r="A52" s="36">
        <v>47</v>
      </c>
      <c r="B52" s="37" t="s">
        <v>55</v>
      </c>
      <c r="C52" s="18">
        <v>227615</v>
      </c>
      <c r="D52" s="14">
        <v>1</v>
      </c>
      <c r="E52" s="10">
        <v>20569</v>
      </c>
      <c r="F52" s="10">
        <v>2</v>
      </c>
      <c r="G52" s="17">
        <v>13413</v>
      </c>
      <c r="H52" s="10">
        <v>4</v>
      </c>
      <c r="I52" s="11">
        <v>12035</v>
      </c>
      <c r="J52" s="10">
        <v>7</v>
      </c>
      <c r="K52" s="3">
        <f t="shared" si="2"/>
        <v>46017</v>
      </c>
      <c r="L52" s="5">
        <f t="shared" si="3"/>
        <v>20.217033148078993</v>
      </c>
      <c r="M52" s="64"/>
    </row>
    <row r="53" spans="1:13" ht="14.25" thickBot="1">
      <c r="A53" s="181" t="s">
        <v>60</v>
      </c>
      <c r="B53" s="182"/>
      <c r="C53" s="54">
        <f>SUM(C5:C52)</f>
        <v>37791990</v>
      </c>
      <c r="D53" s="19">
        <v>75</v>
      </c>
      <c r="E53" s="54">
        <v>2087099</v>
      </c>
      <c r="F53" s="20">
        <v>94</v>
      </c>
      <c r="G53" s="55">
        <v>1362065</v>
      </c>
      <c r="H53" s="21">
        <v>313</v>
      </c>
      <c r="I53" s="56">
        <v>1970780</v>
      </c>
      <c r="J53" s="19">
        <v>482</v>
      </c>
      <c r="K53" s="57">
        <f t="shared" si="2"/>
        <v>5419944</v>
      </c>
      <c r="L53" s="5">
        <f t="shared" si="3"/>
        <v>14.341515225845477</v>
      </c>
      <c r="M53" s="64"/>
    </row>
    <row r="54" spans="1:13" ht="14.25" thickTop="1">
      <c r="A54" s="183" t="s">
        <v>61</v>
      </c>
      <c r="B54" s="184"/>
      <c r="C54" s="58">
        <f>SUM(C5:C51)</f>
        <v>37564375</v>
      </c>
      <c r="D54" s="22">
        <v>29</v>
      </c>
      <c r="E54" s="58">
        <v>2087504</v>
      </c>
      <c r="F54" s="22">
        <v>56</v>
      </c>
      <c r="G54" s="59">
        <v>1362065</v>
      </c>
      <c r="H54" s="23">
        <v>313</v>
      </c>
      <c r="I54" s="60">
        <v>1970780</v>
      </c>
      <c r="J54" s="22">
        <v>398</v>
      </c>
      <c r="K54" s="10">
        <f t="shared" si="2"/>
        <v>5420349</v>
      </c>
      <c r="L54" s="61">
        <f t="shared" si="3"/>
        <v>14.42949336971532</v>
      </c>
      <c r="M54" s="64"/>
    </row>
    <row r="55" spans="1:13" ht="13.5">
      <c r="A55" s="44" t="s">
        <v>4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4"/>
    </row>
    <row r="56" spans="1:13" ht="13.5">
      <c r="A56" s="44" t="s">
        <v>59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4"/>
    </row>
    <row r="57" spans="1:13" ht="13.5">
      <c r="A57" s="44" t="s">
        <v>56</v>
      </c>
      <c r="B57" s="63"/>
      <c r="C57" s="63"/>
      <c r="D57" s="63"/>
      <c r="E57" s="68"/>
      <c r="F57" s="63"/>
      <c r="G57" s="63"/>
      <c r="H57" s="63"/>
      <c r="I57" s="63"/>
      <c r="J57" s="63"/>
      <c r="K57" s="63"/>
      <c r="L57" s="63"/>
      <c r="M57" s="64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4"/>
    </row>
    <row r="59" spans="1:13" ht="13.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1:13" ht="13.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1:13" ht="13.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</sheetData>
  <sheetProtection/>
  <mergeCells count="9">
    <mergeCell ref="A53:B53"/>
    <mergeCell ref="A54:B54"/>
    <mergeCell ref="A3:A5"/>
    <mergeCell ref="D3:K3"/>
    <mergeCell ref="L3:L5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2014-07-23T07:55:10Z</cp:lastPrinted>
  <dcterms:created xsi:type="dcterms:W3CDTF">2006-11-10T04:48:38Z</dcterms:created>
  <dcterms:modified xsi:type="dcterms:W3CDTF">2015-07-30T05:06:53Z</dcterms:modified>
  <cp:category/>
  <cp:version/>
  <cp:contentType/>
  <cp:contentStatus/>
</cp:coreProperties>
</file>