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75" yWindow="1140" windowWidth="13275" windowHeight="7005" tabRatio="862" activeTab="0"/>
  </bookViews>
  <sheets>
    <sheet name="29"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<sst xmlns="http://schemas.openxmlformats.org/spreadsheetml/2006/main" count="21" uniqueCount="21">
  <si>
    <t>最終処分量</t>
  </si>
  <si>
    <t>北海道・東北</t>
  </si>
  <si>
    <t>首都圏</t>
  </si>
  <si>
    <t>北陸・中部</t>
  </si>
  <si>
    <t>近畿</t>
  </si>
  <si>
    <t>中国・四国</t>
  </si>
  <si>
    <t>合計</t>
  </si>
  <si>
    <t>九州・沖縄</t>
  </si>
  <si>
    <t>圏　　　域</t>
  </si>
  <si>
    <t>注）</t>
  </si>
  <si>
    <t xml:space="preserve"> 1: 市町村が他の都道府県の公社・業者等に最終処分を委託した一般廃棄物量を圏域毎に単純に合計したもの。</t>
  </si>
  <si>
    <t>　　但し、大阪湾広域臨海環境整備センターに委託した量は含まない。</t>
  </si>
  <si>
    <t xml:space="preserve"> ・ 下段は、県外搬出量または圏外搬出量の各合計に占める割合。</t>
  </si>
  <si>
    <t xml:space="preserve"> ・ （　　）は最終処分量に対する割合。</t>
  </si>
  <si>
    <t xml:space="preserve"> 2: 市町村が圏域外の公社・業者等に最終処分を委託した一般廃棄物量。</t>
  </si>
  <si>
    <t xml:space="preserve"> ・ 千トン未満は四捨五入しているため合計値が一致しない場合がある。</t>
  </si>
  <si>
    <t>4.28　一般廃棄物の広域移動状況</t>
  </si>
  <si>
    <r>
      <t>都道府県外搬出量</t>
    </r>
    <r>
      <rPr>
        <vertAlign val="superscript"/>
        <sz val="11"/>
        <rFont val="ＭＳ ゴシック"/>
        <family val="3"/>
      </rPr>
      <t xml:space="preserve"> １）</t>
    </r>
  </si>
  <si>
    <r>
      <t>うち圏外搬出量</t>
    </r>
    <r>
      <rPr>
        <vertAlign val="superscript"/>
        <sz val="11"/>
        <rFont val="ＭＳ ゴシック"/>
        <family val="3"/>
      </rPr>
      <t xml:space="preserve"> 2）</t>
    </r>
  </si>
  <si>
    <t>（単位：万t/年）（平成26年度）</t>
  </si>
  <si>
    <t>資料：環境省「廃棄物の広域移動対策検討調査及び廃棄物等循環利用量実態調査報告書（広域移動状況編）」より作成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</si>
</sst>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0.0_ "/>
  </numFmts>
  <fonts count="26">
    <font>
      <sz val="11"/>
      <color indexed="8"/>
      <name val="ＭＳ Ｐゴシック"/>
      <family val="3"/>
    </font>
    <font>
      <sz val="9"/>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11"/>
      <name val="ＭＳ ゴシック"/>
      <family val="3"/>
    </font>
    <font>
      <sz val="11"/>
      <name val="ＭＳ Ｐゴシック"/>
      <family val="3"/>
    </font>
    <font>
      <b/>
      <sz val="14"/>
      <color indexed="8"/>
      <name val="ＭＳ ゴシック"/>
      <family val="3"/>
    </font>
    <font>
      <sz val="11"/>
      <color indexed="8"/>
      <name val="ＭＳ ゴシック"/>
      <family val="3"/>
    </font>
    <font>
      <b/>
      <sz val="14"/>
      <color theme="1"/>
      <name val="ＭＳ ゴシック"/>
      <family val="3"/>
    </font>
    <font>
      <sz val="11"/>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border>
    <border>
      <left/>
      <right/>
      <top style="thin"/>
      <bottom/>
    </border>
    <border>
      <left style="hair"/>
      <right/>
      <top style="thin"/>
      <bottom>
        <color indexed="63"/>
      </bottom>
    </border>
    <border>
      <left style="thin"/>
      <right/>
      <top style="dashed"/>
      <bottom style="thin"/>
    </border>
    <border>
      <left style="thin"/>
      <right/>
      <top style="dashed"/>
      <bottom style="medium"/>
    </border>
    <border>
      <left/>
      <right style="thin"/>
      <top style="medium"/>
      <bottom/>
    </border>
    <border>
      <left/>
      <right style="thin"/>
      <top/>
      <bottom style="thin"/>
    </border>
    <border>
      <left style="thin"/>
      <right style="thin"/>
      <top style="medium"/>
      <bottom/>
    </border>
    <border>
      <left style="thin"/>
      <right style="thin"/>
      <top/>
      <bottom style="thin"/>
    </border>
    <border>
      <left style="thin"/>
      <right/>
      <top style="medium"/>
      <bottom/>
    </border>
    <border>
      <left/>
      <right/>
      <top style="medium"/>
      <bottom/>
    </border>
    <border>
      <left style="hair"/>
      <right/>
      <top style="hair"/>
      <bottom/>
    </border>
    <border>
      <left/>
      <right/>
      <top style="hair"/>
      <bottom/>
    </border>
    <border>
      <left/>
      <right style="thin"/>
      <top style="thin"/>
      <bottom style="thin"/>
    </border>
    <border>
      <left/>
      <right/>
      <top style="dashed"/>
      <bottom style="thin"/>
    </border>
    <border>
      <left style="hair"/>
      <right/>
      <top style="dashed"/>
      <bottom style="thin"/>
    </border>
    <border>
      <left/>
      <right style="thin"/>
      <top style="thin"/>
      <bottom style="medium"/>
    </border>
    <border>
      <left/>
      <right/>
      <top style="dashed"/>
      <bottom style="medium"/>
    </border>
    <border>
      <left style="hair"/>
      <right/>
      <top style="dashed"/>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19" fillId="4" borderId="0" applyNumberFormat="0" applyBorder="0" applyAlignment="0" applyProtection="0"/>
  </cellStyleXfs>
  <cellXfs count="34">
    <xf numFmtId="0" fontId="0" fillId="0" borderId="0" xfId="0" applyAlignment="1">
      <alignment/>
    </xf>
    <xf numFmtId="0" fontId="3" fillId="0" borderId="0" xfId="63" applyFont="1">
      <alignment vertical="center"/>
      <protection/>
    </xf>
    <xf numFmtId="0" fontId="3" fillId="0" borderId="0" xfId="63" applyFont="1" applyBorder="1" applyAlignment="1">
      <alignment horizontal="left" vertical="center"/>
      <protection/>
    </xf>
    <xf numFmtId="0" fontId="3" fillId="0" borderId="0" xfId="63" applyFont="1" applyBorder="1">
      <alignment vertical="center"/>
      <protection/>
    </xf>
    <xf numFmtId="49" fontId="3" fillId="0" borderId="0" xfId="63" applyNumberFormat="1" applyFont="1" applyAlignment="1">
      <alignment horizontal="right" vertical="center"/>
      <protection/>
    </xf>
    <xf numFmtId="0" fontId="24" fillId="0" borderId="0" xfId="63" applyFont="1" applyFill="1" applyBorder="1" applyAlignment="1">
      <alignment horizontal="left" vertical="center"/>
      <protection/>
    </xf>
    <xf numFmtId="0" fontId="24" fillId="0" borderId="0" xfId="63" applyFont="1" applyFill="1" applyBorder="1">
      <alignment vertical="center"/>
      <protection/>
    </xf>
    <xf numFmtId="0" fontId="25" fillId="0" borderId="0" xfId="63" applyFont="1" applyFill="1">
      <alignment vertical="center"/>
      <protection/>
    </xf>
    <xf numFmtId="0" fontId="3" fillId="0" borderId="0" xfId="63" applyFont="1" applyFill="1" applyBorder="1">
      <alignment vertical="center"/>
      <protection/>
    </xf>
    <xf numFmtId="0" fontId="3" fillId="0" borderId="0" xfId="63" applyFont="1" applyFill="1" applyBorder="1" applyAlignment="1">
      <alignment horizontal="right" vertical="center"/>
      <protection/>
    </xf>
    <xf numFmtId="0" fontId="3" fillId="0" borderId="10" xfId="63" applyFont="1" applyFill="1" applyBorder="1">
      <alignment vertical="center"/>
      <protection/>
    </xf>
    <xf numFmtId="178" fontId="3" fillId="0" borderId="11" xfId="63" applyNumberFormat="1" applyFont="1" applyFill="1" applyBorder="1" applyAlignment="1">
      <alignment horizontal="center" vertical="center"/>
      <protection/>
    </xf>
    <xf numFmtId="181" fontId="3" fillId="0" borderId="11" xfId="63" applyNumberFormat="1" applyFont="1" applyFill="1" applyBorder="1">
      <alignment vertical="center"/>
      <protection/>
    </xf>
    <xf numFmtId="180" fontId="3" fillId="0" borderId="12" xfId="63" applyNumberFormat="1" applyFont="1" applyFill="1" applyBorder="1" applyAlignment="1">
      <alignment horizontal="right" vertical="center"/>
      <protection/>
    </xf>
    <xf numFmtId="181" fontId="3" fillId="0" borderId="13" xfId="63" applyNumberFormat="1" applyFont="1" applyFill="1" applyBorder="1">
      <alignment vertical="center"/>
      <protection/>
    </xf>
    <xf numFmtId="178" fontId="3" fillId="0" borderId="14" xfId="63" applyNumberFormat="1"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179" fontId="3" fillId="0" borderId="14" xfId="43" applyNumberFormat="1" applyFont="1" applyFill="1" applyBorder="1" applyAlignment="1">
      <alignment horizontal="center" vertical="center"/>
    </xf>
    <xf numFmtId="0" fontId="3" fillId="0" borderId="25" xfId="62" applyFont="1" applyFill="1" applyBorder="1" applyAlignment="1">
      <alignment horizontal="center"/>
      <protection/>
    </xf>
    <xf numFmtId="179" fontId="3" fillId="0" borderId="26" xfId="43" applyNumberFormat="1" applyFont="1" applyFill="1" applyBorder="1" applyAlignment="1">
      <alignment horizontal="center" vertical="center"/>
    </xf>
    <xf numFmtId="0" fontId="3" fillId="0" borderId="0" xfId="63" applyFont="1" applyAlignment="1">
      <alignment horizontal="left" vertical="center" wrapText="1"/>
      <protection/>
    </xf>
    <xf numFmtId="0" fontId="3" fillId="0" borderId="27" xfId="63" applyFont="1" applyFill="1" applyBorder="1" applyAlignment="1">
      <alignment horizontal="center" vertical="center"/>
      <protection/>
    </xf>
    <xf numFmtId="179" fontId="3" fillId="0" borderId="15" xfId="43" applyNumberFormat="1" applyFont="1" applyFill="1" applyBorder="1" applyAlignment="1">
      <alignment horizontal="center" vertical="center"/>
    </xf>
    <xf numFmtId="0" fontId="3" fillId="0" borderId="28" xfId="62" applyFont="1" applyFill="1" applyBorder="1" applyAlignment="1">
      <alignment horizontal="center"/>
      <protection/>
    </xf>
    <xf numFmtId="179" fontId="3" fillId="0" borderId="29" xfId="43"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3.28　・　3.29_"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8&#19968;&#33324;&#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J28"/>
  <sheetViews>
    <sheetView tabSelected="1" view="pageLayout" zoomScaleNormal="130" workbookViewId="0" topLeftCell="A55">
      <selection activeCell="C30" sqref="C30"/>
    </sheetView>
  </sheetViews>
  <sheetFormatPr defaultColWidth="9.00390625" defaultRowHeight="19.5" customHeight="1"/>
  <cols>
    <col min="1" max="6" width="13.125" style="3" customWidth="1"/>
    <col min="7" max="16384" width="9.00390625" style="1" customWidth="1"/>
  </cols>
  <sheetData>
    <row r="1" spans="1:6" s="7" customFormat="1" ht="30" customHeight="1">
      <c r="A1" s="5" t="s">
        <v>16</v>
      </c>
      <c r="B1" s="6"/>
      <c r="C1" s="6"/>
      <c r="D1" s="6"/>
      <c r="E1" s="6"/>
      <c r="F1" s="6"/>
    </row>
    <row r="2" ht="19.5" customHeight="1">
      <c r="A2" s="2"/>
    </row>
    <row r="3" spans="1:6" ht="19.5" customHeight="1" thickBot="1">
      <c r="A3" s="8"/>
      <c r="B3" s="8"/>
      <c r="C3" s="8"/>
      <c r="D3" s="8"/>
      <c r="E3" s="8"/>
      <c r="F3" s="9" t="s">
        <v>19</v>
      </c>
    </row>
    <row r="4" spans="1:6" ht="19.5" customHeight="1">
      <c r="A4" s="17" t="s">
        <v>8</v>
      </c>
      <c r="B4" s="19" t="s">
        <v>0</v>
      </c>
      <c r="C4" s="21" t="s">
        <v>17</v>
      </c>
      <c r="D4" s="22"/>
      <c r="E4" s="22"/>
      <c r="F4" s="22"/>
    </row>
    <row r="5" spans="1:6" ht="19.5" customHeight="1">
      <c r="A5" s="18"/>
      <c r="B5" s="20"/>
      <c r="C5" s="10"/>
      <c r="D5" s="8"/>
      <c r="E5" s="23" t="s">
        <v>18</v>
      </c>
      <c r="F5" s="24"/>
    </row>
    <row r="6" spans="1:10" ht="19.5" customHeight="1">
      <c r="A6" s="25" t="s">
        <v>1</v>
      </c>
      <c r="B6" s="11">
        <v>90.9854</v>
      </c>
      <c r="C6" s="12">
        <v>1.735</v>
      </c>
      <c r="D6" s="13">
        <f>C6/$B6</f>
        <v>0.019068993486867126</v>
      </c>
      <c r="E6" s="14">
        <v>0.3196</v>
      </c>
      <c r="F6" s="13">
        <f>E6/$B6</f>
        <v>0.0035126514803473963</v>
      </c>
      <c r="I6" s="4"/>
      <c r="J6" s="4"/>
    </row>
    <row r="7" spans="1:9" ht="19.5" customHeight="1">
      <c r="A7" s="25"/>
      <c r="B7" s="15"/>
      <c r="C7" s="26">
        <f>C6/$C$18</f>
        <v>0.06660319848904792</v>
      </c>
      <c r="D7" s="27"/>
      <c r="E7" s="28">
        <f>E6/$E$18</f>
        <v>0.020603935119523454</v>
      </c>
      <c r="F7" s="27"/>
      <c r="I7" s="4"/>
    </row>
    <row r="8" spans="1:10" ht="19.5" customHeight="1">
      <c r="A8" s="25" t="s">
        <v>2</v>
      </c>
      <c r="B8" s="11">
        <v>121.5315</v>
      </c>
      <c r="C8" s="12">
        <v>15.1189</v>
      </c>
      <c r="D8" s="13">
        <f>C8/$B8</f>
        <v>0.1244031382810218</v>
      </c>
      <c r="E8" s="14">
        <v>8.0304</v>
      </c>
      <c r="F8" s="13">
        <f>E8/$B8</f>
        <v>0.06607669616519174</v>
      </c>
      <c r="I8" s="4"/>
      <c r="J8" s="4"/>
    </row>
    <row r="9" spans="1:9" ht="19.5" customHeight="1">
      <c r="A9" s="25"/>
      <c r="B9" s="15"/>
      <c r="C9" s="26">
        <f>C8/$C$18</f>
        <v>0.5803844943147357</v>
      </c>
      <c r="D9" s="27"/>
      <c r="E9" s="28">
        <f>E8/$E$18</f>
        <v>0.5177028804249723</v>
      </c>
      <c r="F9" s="27"/>
      <c r="I9" s="4"/>
    </row>
    <row r="10" spans="1:10" ht="19.5" customHeight="1">
      <c r="A10" s="25" t="s">
        <v>3</v>
      </c>
      <c r="B10" s="11">
        <v>60.45009503043664</v>
      </c>
      <c r="C10" s="12">
        <v>7.727</v>
      </c>
      <c r="D10" s="13">
        <f>C10/$B10</f>
        <v>0.12782444752335714</v>
      </c>
      <c r="E10" s="14">
        <v>6.2331</v>
      </c>
      <c r="F10" s="13">
        <f>E10/$B10</f>
        <v>0.103111500434559</v>
      </c>
      <c r="I10" s="4"/>
      <c r="J10" s="4"/>
    </row>
    <row r="11" spans="1:9" ht="19.5" customHeight="1">
      <c r="A11" s="25"/>
      <c r="B11" s="15"/>
      <c r="C11" s="26">
        <f>C10/$C$18</f>
        <v>0.2966241583428664</v>
      </c>
      <c r="D11" s="27"/>
      <c r="E11" s="28">
        <f>E10/$E$18</f>
        <v>0.4018347559245984</v>
      </c>
      <c r="F11" s="27"/>
      <c r="I11" s="4"/>
    </row>
    <row r="12" spans="1:10" ht="19.5" customHeight="1">
      <c r="A12" s="25" t="s">
        <v>4</v>
      </c>
      <c r="B12" s="11">
        <v>91.9051</v>
      </c>
      <c r="C12" s="12">
        <v>0.6543</v>
      </c>
      <c r="D12" s="13">
        <f>C12/$B12</f>
        <v>0.0071193002346986185</v>
      </c>
      <c r="E12" s="14">
        <v>0.4421</v>
      </c>
      <c r="F12" s="13">
        <f>E12/$B12</f>
        <v>0.004810396811493594</v>
      </c>
      <c r="I12" s="4"/>
      <c r="J12" s="4"/>
    </row>
    <row r="13" spans="1:9" ht="19.5" customHeight="1">
      <c r="A13" s="25"/>
      <c r="B13" s="15"/>
      <c r="C13" s="26">
        <f>C12/$C$18</f>
        <v>0.025117275372555644</v>
      </c>
      <c r="D13" s="27"/>
      <c r="E13" s="28">
        <f>E12/$E$18</f>
        <v>0.02850125067691276</v>
      </c>
      <c r="F13" s="27"/>
      <c r="I13" s="4"/>
    </row>
    <row r="14" spans="1:10" ht="19.5" customHeight="1">
      <c r="A14" s="25" t="s">
        <v>5</v>
      </c>
      <c r="B14" s="11">
        <v>34.3224115582849</v>
      </c>
      <c r="C14" s="12">
        <v>0.7014</v>
      </c>
      <c r="D14" s="13">
        <f>C14/$B14</f>
        <v>0.02043562698993081</v>
      </c>
      <c r="E14" s="14">
        <v>0.4125</v>
      </c>
      <c r="F14" s="13">
        <f>E14/$B14</f>
        <v>0.012018386275087622</v>
      </c>
      <c r="I14" s="4"/>
      <c r="J14" s="4"/>
    </row>
    <row r="15" spans="1:9" ht="19.5" customHeight="1">
      <c r="A15" s="25"/>
      <c r="B15" s="15"/>
      <c r="C15" s="26">
        <f>C14/$C$18</f>
        <v>0.02692535067447735</v>
      </c>
      <c r="D15" s="27"/>
      <c r="E15" s="28">
        <f>E14/$E$18</f>
        <v>0.0265930013667191</v>
      </c>
      <c r="F15" s="27"/>
      <c r="I15" s="4"/>
    </row>
    <row r="16" spans="1:10" ht="19.5" customHeight="1">
      <c r="A16" s="25" t="s">
        <v>7</v>
      </c>
      <c r="B16" s="11">
        <v>49.8437</v>
      </c>
      <c r="C16" s="12">
        <v>0.1132</v>
      </c>
      <c r="D16" s="13">
        <f>C16/$B16</f>
        <v>0.0022710994569022764</v>
      </c>
      <c r="E16" s="14">
        <v>0.0739</v>
      </c>
      <c r="F16" s="13">
        <f>E16/$B16</f>
        <v>0.0014826347161225992</v>
      </c>
      <c r="I16" s="4"/>
      <c r="J16" s="4"/>
    </row>
    <row r="17" spans="1:9" ht="19.5" customHeight="1">
      <c r="A17" s="25"/>
      <c r="B17" s="15"/>
      <c r="C17" s="26">
        <f>C16/$C$18</f>
        <v>0.004345522806317131</v>
      </c>
      <c r="D17" s="27"/>
      <c r="E17" s="28">
        <f>E16/$E$18</f>
        <v>0.00476417648727404</v>
      </c>
      <c r="F17" s="27"/>
      <c r="I17" s="4"/>
    </row>
    <row r="18" spans="1:10" ht="19.5" customHeight="1">
      <c r="A18" s="25" t="s">
        <v>6</v>
      </c>
      <c r="B18" s="11">
        <f>SUM(B6:B17)</f>
        <v>449.03820658872155</v>
      </c>
      <c r="C18" s="12">
        <f>C6+C8+C10+C12+C14+C16</f>
        <v>26.049799999999998</v>
      </c>
      <c r="D18" s="13">
        <f>C18/$B18</f>
        <v>0.058012435507206764</v>
      </c>
      <c r="E18" s="14">
        <f>E6+E8+E10+E12+E14+E16</f>
        <v>15.5116</v>
      </c>
      <c r="F18" s="13">
        <f>E18/$B18</f>
        <v>0.03454405387425579</v>
      </c>
      <c r="J18" s="4"/>
    </row>
    <row r="19" spans="1:6" ht="19.5" customHeight="1" thickBot="1">
      <c r="A19" s="30"/>
      <c r="B19" s="16"/>
      <c r="C19" s="31">
        <f>C18/$C$18</f>
        <v>1</v>
      </c>
      <c r="D19" s="32"/>
      <c r="E19" s="33">
        <f>E18/$E$18</f>
        <v>1</v>
      </c>
      <c r="F19" s="32"/>
    </row>
    <row r="20" ht="15" customHeight="1">
      <c r="A20" s="3" t="s">
        <v>9</v>
      </c>
    </row>
    <row r="21" ht="15" customHeight="1">
      <c r="A21" s="3" t="s">
        <v>10</v>
      </c>
    </row>
    <row r="22" ht="15" customHeight="1">
      <c r="A22" s="3" t="s">
        <v>11</v>
      </c>
    </row>
    <row r="23" ht="15" customHeight="1">
      <c r="A23" s="3" t="s">
        <v>14</v>
      </c>
    </row>
    <row r="24" ht="15" customHeight="1">
      <c r="A24" s="3" t="s">
        <v>15</v>
      </c>
    </row>
    <row r="25" ht="15" customHeight="1">
      <c r="A25" s="3" t="s">
        <v>13</v>
      </c>
    </row>
    <row r="26" ht="15" customHeight="1">
      <c r="A26" s="3" t="s">
        <v>12</v>
      </c>
    </row>
    <row r="27" ht="15" customHeight="1"/>
    <row r="28" spans="1:10" ht="15" customHeight="1">
      <c r="A28" s="29" t="s">
        <v>20</v>
      </c>
      <c r="B28" s="29"/>
      <c r="C28" s="29"/>
      <c r="D28" s="29"/>
      <c r="E28" s="29"/>
      <c r="F28" s="29"/>
      <c r="G28" s="29"/>
      <c r="H28" s="29"/>
      <c r="I28" s="29"/>
      <c r="J28" s="29"/>
    </row>
  </sheetData>
  <sheetProtection/>
  <mergeCells count="26">
    <mergeCell ref="A28:J28"/>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874015748031497" right="0.7874015748031497" top="0.7874015748031497" bottom="0.7874015748031497" header="0.3937007874015748" footer="0.3937007874015748"/>
  <pageSetup firstPageNumber="205" useFirstPageNumber="1" horizontalDpi="600" verticalDpi="600" orientation="portrait" paperSize="9" scale="70" r:id="rId1"/>
  <headerFooter>
    <oddHeader>&amp;L平成29年版　環境統計集&amp;R&amp;"ＭＳ ゴシック,標準"4章 物質循環（広域移動）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2017-07-28T05:48:47Z</cp:lastPrinted>
  <dcterms:created xsi:type="dcterms:W3CDTF">2002-08-27T01:39:20Z</dcterms:created>
  <dcterms:modified xsi:type="dcterms:W3CDTF">2017-08-23T06:10:38Z</dcterms:modified>
  <cp:category/>
  <cp:version/>
  <cp:contentType/>
  <cp:contentStatus/>
</cp:coreProperties>
</file>