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activeTab="0"/>
  </bookViews>
  <sheets>
    <sheet name="29" sheetId="1" r:id="rId1"/>
  </sheets>
  <definedNames>
    <definedName name="_xlnm.Print_Area" localSheetId="0">'29'!$A$1:$M$56</definedName>
  </definedNames>
  <calcPr fullCalcOnLoad="1"/>
</workbook>
</file>

<file path=xl/sharedStrings.xml><?xml version="1.0" encoding="utf-8"?>
<sst xmlns="http://schemas.openxmlformats.org/spreadsheetml/2006/main" count="90" uniqueCount="65">
  <si>
    <t>ニュージーランド</t>
  </si>
  <si>
    <t>ノルウェー</t>
  </si>
  <si>
    <t>スウェーデン</t>
  </si>
  <si>
    <t>北アメリカ*</t>
  </si>
  <si>
    <t>ヨーロッパ*（OECD加盟国）</t>
  </si>
  <si>
    <t>EU-15*</t>
  </si>
  <si>
    <t>注）</t>
  </si>
  <si>
    <t>英国</t>
  </si>
  <si>
    <t>メキシコ</t>
  </si>
  <si>
    <t>オーストリア</t>
  </si>
  <si>
    <t>ベルギー</t>
  </si>
  <si>
    <t>デンマーク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</si>
  <si>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</si>
  <si>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</si>
  <si>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</si>
  <si>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</si>
  <si>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</si>
  <si>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</si>
  <si>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</si>
  <si>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</si>
  <si>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オランダ</t>
  </si>
  <si>
    <t>ポーランド</t>
  </si>
  <si>
    <t>ポルトガル</t>
  </si>
  <si>
    <t>スペイン</t>
  </si>
  <si>
    <t>スイス</t>
  </si>
  <si>
    <t>トルコ</t>
  </si>
  <si>
    <t>カナダ</t>
  </si>
  <si>
    <r>
      <t>一酸化二窒素
（N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O）</t>
    </r>
  </si>
  <si>
    <t>オーストラリア</t>
  </si>
  <si>
    <t>ルクセンブルグ</t>
  </si>
  <si>
    <r>
      <t>ハイドロフル
オロカーボン類（HFC</t>
    </r>
    <r>
      <rPr>
        <vertAlign val="subscript"/>
        <sz val="11"/>
        <rFont val="ＭＳ ゴシック"/>
        <family val="3"/>
      </rPr>
      <t>S</t>
    </r>
    <r>
      <rPr>
        <sz val="11"/>
        <rFont val="ＭＳ ゴシック"/>
        <family val="3"/>
      </rPr>
      <t>）</t>
    </r>
  </si>
  <si>
    <r>
      <t>パーフルオロ
カーボン類
（PFC</t>
    </r>
    <r>
      <rPr>
        <vertAlign val="subscript"/>
        <sz val="11"/>
        <rFont val="ＭＳ ゴシック"/>
        <family val="3"/>
      </rPr>
      <t>S</t>
    </r>
    <r>
      <rPr>
        <sz val="11"/>
        <rFont val="ＭＳ ゴシック"/>
        <family val="3"/>
      </rPr>
      <t>）</t>
    </r>
  </si>
  <si>
    <r>
      <t>合計</t>
    </r>
    <r>
      <rPr>
        <vertAlign val="superscript"/>
        <sz val="11"/>
        <rFont val="ＭＳ ゴシック"/>
        <family val="3"/>
      </rPr>
      <t xml:space="preserve"> 1)</t>
    </r>
  </si>
  <si>
    <r>
      <t>二酸化炭素
（CO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</si>
  <si>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r>
      <t>メタン
（CH</t>
    </r>
    <r>
      <rPr>
        <vertAlign val="subscript"/>
        <sz val="11"/>
        <rFont val="ＭＳ ゴシック"/>
        <family val="3"/>
      </rPr>
      <t>4</t>
    </r>
    <r>
      <rPr>
        <sz val="11"/>
        <rFont val="ＭＳ ゴシック"/>
        <family val="3"/>
      </rPr>
      <t>）</t>
    </r>
  </si>
  <si>
    <r>
      <t>六フッ化硫黄
（SF</t>
    </r>
    <r>
      <rPr>
        <vertAlign val="subscript"/>
        <sz val="11"/>
        <rFont val="ＭＳ ゴシック"/>
        <family val="3"/>
      </rPr>
      <t>6</t>
    </r>
    <r>
      <rPr>
        <sz val="11"/>
        <rFont val="ＭＳ ゴシック"/>
        <family val="3"/>
      </rPr>
      <t>）</t>
    </r>
  </si>
  <si>
    <r>
      <t>三フッ化窒素
（NF</t>
    </r>
    <r>
      <rPr>
        <vertAlign val="sub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</si>
  <si>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アメリカ合衆国</t>
  </si>
  <si>
    <t>日本</t>
  </si>
  <si>
    <t>韓国</t>
  </si>
  <si>
    <t>スロバキア</t>
  </si>
  <si>
    <t>チリ</t>
  </si>
  <si>
    <t>エストニア</t>
  </si>
  <si>
    <t>イスラエル</t>
  </si>
  <si>
    <t>ラトビア</t>
  </si>
  <si>
    <t>スロベニア</t>
  </si>
  <si>
    <t>OECD - Total</t>
  </si>
  <si>
    <t>・ イスラエル　･･･土地利用の変化及び森林による排出、間接ガスが含まれる</t>
  </si>
  <si>
    <t>　 メキシコ　　･･･土地利用の変化及び森林による排出が含まれる。</t>
  </si>
  <si>
    <t>　 北アメリカ　･･･カナダとアメリカの合計値。</t>
  </si>
  <si>
    <t>　 ヨーロッパ　･･･オーストリア、ベルギー、チェコ共和国、デンマーク、フィンランド、フランス、ドイツ、ギリシャ、ハンガリー、アイスランド、
アイルランド、</t>
  </si>
  <si>
    <t>　　　　　　　　　イタリア、ルクセンブルグ、オランダ、ノルウェー、ポーランド、ポルトガル、スロバキア、スペイン、スウェーデン、スイス、イギリスの合計値</t>
  </si>
  <si>
    <t>　 OECD - Total･･･イスラエルを除く。また、推計値を含む。</t>
  </si>
  <si>
    <t>1: 原則として土地利用の変化及び森林による排出は含まれていない。</t>
  </si>
  <si>
    <t>チェコ</t>
  </si>
  <si>
    <t xml:space="preserve">                  *エストニア、ラトビア、スロベニアは除く</t>
  </si>
  <si>
    <t>資料：OECD.Statより作成</t>
  </si>
  <si>
    <t>-</t>
  </si>
  <si>
    <t>-</t>
  </si>
  <si>
    <t>-</t>
  </si>
  <si>
    <t>-</t>
  </si>
  <si>
    <t>-</t>
  </si>
  <si>
    <t>-</t>
  </si>
  <si>
    <t>2.07　主要国及び各地域における各温室効果ガスの排出量</t>
  </si>
  <si>
    <r>
      <t>（単位：千t-CO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）（2014年）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</si>
</sst>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0;[Red]0"/>
    <numFmt numFmtId="182" formatCode="0.0;[Red]0.0"/>
    <numFmt numFmtId="183" formatCode="0.00;[Red]0.00"/>
    <numFmt numFmtId="184" formatCode="#,##0_);[Red]\(#,##0\)"/>
    <numFmt numFmtId="185" formatCode="#,##0.0_);[Red]\(#,##0.0\)"/>
    <numFmt numFmtId="186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b/>
      <sz val="11"/>
      <name val="ＭＳ ゴシック"/>
      <family val="3"/>
    </font>
    <font>
      <vertAlign val="superscript"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1" shrinkToFit="1"/>
    </xf>
    <xf numFmtId="0" fontId="2" fillId="30" borderId="11" xfId="0" applyFont="1" applyFill="1" applyBorder="1" applyAlignment="1">
      <alignment horizontal="left" vertical="center" indent="1" shrinkToFit="1"/>
    </xf>
    <xf numFmtId="0" fontId="2" fillId="30" borderId="12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6" fontId="2" fillId="0" borderId="14" xfId="48" applyNumberFormat="1" applyFont="1" applyFill="1" applyBorder="1" applyAlignment="1">
      <alignment horizontal="right" vertical="center"/>
    </xf>
    <xf numFmtId="186" fontId="2" fillId="0" borderId="14" xfId="48" applyNumberFormat="1" applyFont="1" applyFill="1" applyBorder="1" applyAlignment="1">
      <alignment vertical="center"/>
    </xf>
    <xf numFmtId="186" fontId="2" fillId="0" borderId="15" xfId="48" applyNumberFormat="1" applyFont="1" applyFill="1" applyBorder="1" applyAlignment="1">
      <alignment vertical="center"/>
    </xf>
    <xf numFmtId="186" fontId="2" fillId="0" borderId="16" xfId="48" applyNumberFormat="1" applyFont="1" applyFill="1" applyBorder="1" applyAlignment="1">
      <alignment horizontal="right" vertical="center"/>
    </xf>
    <xf numFmtId="186" fontId="2" fillId="0" borderId="16" xfId="48" applyNumberFormat="1" applyFont="1" applyFill="1" applyBorder="1" applyAlignment="1">
      <alignment vertical="center"/>
    </xf>
    <xf numFmtId="186" fontId="2" fillId="0" borderId="17" xfId="48" applyNumberFormat="1" applyFont="1" applyFill="1" applyBorder="1" applyAlignment="1">
      <alignment horizontal="right" vertical="center"/>
    </xf>
    <xf numFmtId="186" fontId="2" fillId="0" borderId="17" xfId="48" applyNumberFormat="1" applyFont="1" applyFill="1" applyBorder="1" applyAlignment="1">
      <alignment vertical="center"/>
    </xf>
    <xf numFmtId="186" fontId="2" fillId="0" borderId="18" xfId="48" applyNumberFormat="1" applyFont="1" applyFill="1" applyBorder="1" applyAlignment="1">
      <alignment horizontal="right" vertical="center"/>
    </xf>
    <xf numFmtId="186" fontId="2" fillId="0" borderId="18" xfId="48" applyNumberFormat="1" applyFont="1" applyFill="1" applyBorder="1" applyAlignment="1">
      <alignment vertical="center"/>
    </xf>
    <xf numFmtId="186" fontId="2" fillId="0" borderId="19" xfId="48" applyNumberFormat="1" applyFont="1" applyFill="1" applyBorder="1" applyAlignment="1">
      <alignment horizontal="right" vertical="center"/>
    </xf>
    <xf numFmtId="186" fontId="2" fillId="0" borderId="19" xfId="48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horizontal="right" vertical="center"/>
    </xf>
    <xf numFmtId="186" fontId="2" fillId="0" borderId="2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zoomScaleNormal="70" workbookViewId="0" topLeftCell="A1">
      <selection activeCell="I3" sqref="I3"/>
    </sheetView>
  </sheetViews>
  <sheetFormatPr defaultColWidth="9.00390625" defaultRowHeight="13.5"/>
  <cols>
    <col min="1" max="1" width="25.625" style="3" customWidth="1"/>
    <col min="2" max="9" width="13.625" style="3" customWidth="1"/>
    <col min="10" max="18" width="6.625" style="1" customWidth="1"/>
    <col min="19" max="19" width="12.625" style="1" customWidth="1"/>
    <col min="20" max="16384" width="9.00390625" style="1" customWidth="1"/>
  </cols>
  <sheetData>
    <row r="1" spans="1:6" ht="30" customHeight="1">
      <c r="A1" s="21" t="s">
        <v>63</v>
      </c>
      <c r="B1" s="20"/>
      <c r="C1" s="20"/>
      <c r="D1" s="20"/>
      <c r="E1" s="6"/>
      <c r="F1" s="6"/>
    </row>
    <row r="2" ht="19.5" customHeight="1">
      <c r="I2" s="1"/>
    </row>
    <row r="3" ht="19.5" customHeight="1" thickBot="1">
      <c r="I3" s="13" t="s">
        <v>64</v>
      </c>
    </row>
    <row r="4" spans="1:19" s="2" customFormat="1" ht="19.5" customHeight="1">
      <c r="A4" s="47"/>
      <c r="B4" s="38" t="s">
        <v>33</v>
      </c>
      <c r="C4" s="38" t="s">
        <v>34</v>
      </c>
      <c r="D4" s="38" t="s">
        <v>27</v>
      </c>
      <c r="E4" s="38" t="s">
        <v>30</v>
      </c>
      <c r="F4" s="38" t="s">
        <v>31</v>
      </c>
      <c r="G4" s="38" t="s">
        <v>35</v>
      </c>
      <c r="H4" s="41" t="s">
        <v>36</v>
      </c>
      <c r="I4" s="44" t="s">
        <v>32</v>
      </c>
      <c r="J4" s="1"/>
      <c r="K4" s="1"/>
      <c r="L4" s="1"/>
      <c r="M4" s="1"/>
      <c r="N4" s="5"/>
      <c r="O4" s="5"/>
      <c r="P4" s="5"/>
      <c r="Q4" s="5"/>
      <c r="R4" s="5"/>
      <c r="S4" s="4"/>
    </row>
    <row r="5" spans="1:19" s="2" customFormat="1" ht="19.5" customHeight="1">
      <c r="A5" s="48"/>
      <c r="B5" s="39"/>
      <c r="C5" s="39"/>
      <c r="D5" s="39"/>
      <c r="E5" s="39"/>
      <c r="F5" s="39"/>
      <c r="G5" s="39"/>
      <c r="H5" s="42"/>
      <c r="I5" s="45"/>
      <c r="J5" s="1"/>
      <c r="K5" s="1"/>
      <c r="L5" s="1"/>
      <c r="M5" s="1"/>
      <c r="N5" s="5"/>
      <c r="O5" s="5"/>
      <c r="P5" s="5"/>
      <c r="Q5" s="5"/>
      <c r="R5" s="5"/>
      <c r="S5" s="4"/>
    </row>
    <row r="6" spans="1:19" s="2" customFormat="1" ht="19.5" customHeight="1">
      <c r="A6" s="49"/>
      <c r="B6" s="40"/>
      <c r="C6" s="40"/>
      <c r="D6" s="40"/>
      <c r="E6" s="40"/>
      <c r="F6" s="40"/>
      <c r="G6" s="40"/>
      <c r="H6" s="43"/>
      <c r="I6" s="46"/>
      <c r="J6" s="1"/>
      <c r="K6" s="1"/>
      <c r="L6" s="1"/>
      <c r="M6" s="1"/>
      <c r="N6" s="5"/>
      <c r="O6" s="5"/>
      <c r="P6" s="5"/>
      <c r="Q6" s="5"/>
      <c r="R6" s="5"/>
      <c r="S6" s="7"/>
    </row>
    <row r="7" spans="1:19" s="2" customFormat="1" ht="19.5" customHeight="1">
      <c r="A7" s="15" t="s">
        <v>26</v>
      </c>
      <c r="B7" s="22">
        <v>574099.776</v>
      </c>
      <c r="C7" s="23">
        <v>108436.717</v>
      </c>
      <c r="D7" s="23">
        <v>39407.111</v>
      </c>
      <c r="E7" s="23">
        <v>9024.46</v>
      </c>
      <c r="F7" s="23">
        <v>1088.037</v>
      </c>
      <c r="G7" s="23">
        <v>362.632</v>
      </c>
      <c r="H7" s="24">
        <v>0.151</v>
      </c>
      <c r="I7" s="24">
        <v>732418.883</v>
      </c>
      <c r="J7" s="1"/>
      <c r="K7" s="1"/>
      <c r="L7" s="1"/>
      <c r="M7" s="1"/>
      <c r="N7" s="8"/>
      <c r="O7" s="8"/>
      <c r="P7" s="8"/>
      <c r="Q7" s="8"/>
      <c r="R7" s="8"/>
      <c r="S7" s="9"/>
    </row>
    <row r="8" spans="1:19" s="2" customFormat="1" ht="19.5" customHeight="1">
      <c r="A8" s="16" t="s">
        <v>8</v>
      </c>
      <c r="B8" s="25" t="s">
        <v>57</v>
      </c>
      <c r="C8" s="25" t="s">
        <v>57</v>
      </c>
      <c r="D8" s="25" t="s">
        <v>57</v>
      </c>
      <c r="E8" s="25" t="s">
        <v>57</v>
      </c>
      <c r="F8" s="25" t="s">
        <v>57</v>
      </c>
      <c r="G8" s="25" t="s">
        <v>57</v>
      </c>
      <c r="H8" s="27">
        <v>0</v>
      </c>
      <c r="I8" s="27" t="s">
        <v>57</v>
      </c>
      <c r="J8" s="1"/>
      <c r="K8" s="1"/>
      <c r="L8" s="1"/>
      <c r="M8" s="1"/>
      <c r="N8" s="8"/>
      <c r="O8" s="8"/>
      <c r="P8" s="8"/>
      <c r="Q8" s="8"/>
      <c r="R8" s="8"/>
      <c r="S8" s="9"/>
    </row>
    <row r="9" spans="1:19" s="2" customFormat="1" ht="19.5" customHeight="1">
      <c r="A9" s="16" t="s">
        <v>37</v>
      </c>
      <c r="B9" s="25">
        <v>5556006.578</v>
      </c>
      <c r="C9" s="26">
        <v>730828.659</v>
      </c>
      <c r="D9" s="26">
        <v>403509.797</v>
      </c>
      <c r="E9" s="26">
        <v>166700</v>
      </c>
      <c r="F9" s="25">
        <v>5600</v>
      </c>
      <c r="G9" s="25">
        <v>7300</v>
      </c>
      <c r="H9" s="27">
        <v>500</v>
      </c>
      <c r="I9" s="28">
        <v>6870454.432</v>
      </c>
      <c r="J9" s="1"/>
      <c r="K9" s="1"/>
      <c r="L9" s="1"/>
      <c r="M9" s="1"/>
      <c r="N9" s="8"/>
      <c r="O9" s="8"/>
      <c r="P9" s="8"/>
      <c r="Q9" s="8"/>
      <c r="R9" s="8"/>
      <c r="S9" s="9"/>
    </row>
    <row r="10" spans="1:19" s="2" customFormat="1" ht="19.5" customHeight="1">
      <c r="A10" s="16" t="s">
        <v>38</v>
      </c>
      <c r="B10" s="25">
        <v>1265490.609</v>
      </c>
      <c r="C10" s="26">
        <v>35481.865</v>
      </c>
      <c r="D10" s="26">
        <v>20848.33</v>
      </c>
      <c r="E10" s="26">
        <v>35784.943</v>
      </c>
      <c r="F10" s="26">
        <v>3361.425</v>
      </c>
      <c r="G10" s="26">
        <v>2064.413</v>
      </c>
      <c r="H10" s="28">
        <v>830.718</v>
      </c>
      <c r="I10" s="28">
        <v>1363862.305</v>
      </c>
      <c r="J10" s="1"/>
      <c r="K10" s="1"/>
      <c r="L10" s="1"/>
      <c r="M10" s="1"/>
      <c r="N10" s="8"/>
      <c r="O10" s="8"/>
      <c r="P10" s="8"/>
      <c r="Q10" s="8"/>
      <c r="R10" s="8"/>
      <c r="S10" s="9"/>
    </row>
    <row r="11" spans="1:19" s="2" customFormat="1" ht="19.5" customHeight="1">
      <c r="A11" s="16" t="s">
        <v>39</v>
      </c>
      <c r="B11" s="25" t="s">
        <v>57</v>
      </c>
      <c r="C11" s="25" t="s">
        <v>57</v>
      </c>
      <c r="D11" s="25" t="s">
        <v>58</v>
      </c>
      <c r="E11" s="25" t="s">
        <v>57</v>
      </c>
      <c r="F11" s="25" t="s">
        <v>57</v>
      </c>
      <c r="G11" s="25" t="s">
        <v>57</v>
      </c>
      <c r="H11" s="27">
        <v>0</v>
      </c>
      <c r="I11" s="27" t="s">
        <v>57</v>
      </c>
      <c r="J11" s="1"/>
      <c r="K11" s="1"/>
      <c r="L11" s="1"/>
      <c r="M11" s="1"/>
      <c r="N11" s="8"/>
      <c r="O11" s="8"/>
      <c r="P11" s="8"/>
      <c r="Q11" s="8"/>
      <c r="R11" s="8"/>
      <c r="S11" s="9"/>
    </row>
    <row r="12" spans="1:19" s="2" customFormat="1" ht="19.5" customHeight="1">
      <c r="A12" s="16" t="s">
        <v>28</v>
      </c>
      <c r="B12" s="25">
        <v>393126.947</v>
      </c>
      <c r="C12" s="26">
        <v>98076.109</v>
      </c>
      <c r="D12" s="26">
        <v>20084.543</v>
      </c>
      <c r="E12" s="25">
        <v>10787.35</v>
      </c>
      <c r="F12" s="26">
        <v>192.536</v>
      </c>
      <c r="G12" s="25">
        <v>129.605</v>
      </c>
      <c r="H12" s="27">
        <v>0</v>
      </c>
      <c r="I12" s="28">
        <v>522397.091</v>
      </c>
      <c r="J12" s="1"/>
      <c r="K12" s="1"/>
      <c r="L12" s="1"/>
      <c r="M12" s="1"/>
      <c r="N12" s="8"/>
      <c r="O12" s="8"/>
      <c r="P12" s="8"/>
      <c r="Q12" s="8"/>
      <c r="R12" s="8"/>
      <c r="S12" s="9"/>
    </row>
    <row r="13" spans="1:19" s="12" customFormat="1" ht="19.5" customHeight="1">
      <c r="A13" s="16" t="s">
        <v>0</v>
      </c>
      <c r="B13" s="25">
        <v>35616.985</v>
      </c>
      <c r="C13" s="26">
        <v>34813.011</v>
      </c>
      <c r="D13" s="26">
        <v>9065.965</v>
      </c>
      <c r="E13" s="26">
        <v>1517.228</v>
      </c>
      <c r="F13" s="26">
        <v>73.41</v>
      </c>
      <c r="G13" s="26">
        <v>17.83</v>
      </c>
      <c r="H13" s="28">
        <v>0</v>
      </c>
      <c r="I13" s="28">
        <v>81104.429</v>
      </c>
      <c r="J13" s="1"/>
      <c r="K13" s="1"/>
      <c r="L13" s="1"/>
      <c r="M13" s="1"/>
      <c r="N13" s="10"/>
      <c r="O13" s="10"/>
      <c r="P13" s="10"/>
      <c r="Q13" s="10"/>
      <c r="R13" s="10"/>
      <c r="S13" s="11"/>
    </row>
    <row r="14" spans="1:19" s="2" customFormat="1" ht="19.5" customHeight="1">
      <c r="A14" s="16" t="s">
        <v>9</v>
      </c>
      <c r="B14" s="25">
        <v>64262.564</v>
      </c>
      <c r="C14" s="26">
        <v>6623.266</v>
      </c>
      <c r="D14" s="26">
        <v>3427.437</v>
      </c>
      <c r="E14" s="26">
        <v>1653.363</v>
      </c>
      <c r="F14" s="26">
        <v>53.029</v>
      </c>
      <c r="G14" s="26">
        <v>301.96</v>
      </c>
      <c r="H14" s="28">
        <v>11</v>
      </c>
      <c r="I14" s="28">
        <v>76332.619</v>
      </c>
      <c r="J14" s="1"/>
      <c r="K14" s="1"/>
      <c r="L14" s="1"/>
      <c r="M14" s="1"/>
      <c r="N14" s="8"/>
      <c r="O14" s="8"/>
      <c r="P14" s="8"/>
      <c r="Q14" s="8"/>
      <c r="R14" s="8"/>
      <c r="S14" s="9"/>
    </row>
    <row r="15" spans="1:19" s="2" customFormat="1" ht="19.5" customHeight="1">
      <c r="A15" s="16" t="s">
        <v>10</v>
      </c>
      <c r="B15" s="25">
        <v>96325.413</v>
      </c>
      <c r="C15" s="26">
        <v>8047.552</v>
      </c>
      <c r="D15" s="26">
        <v>6278.984</v>
      </c>
      <c r="E15" s="26">
        <v>2811.797</v>
      </c>
      <c r="F15" s="25">
        <v>306.964</v>
      </c>
      <c r="G15" s="25">
        <v>95.218</v>
      </c>
      <c r="H15" s="27">
        <v>0.69</v>
      </c>
      <c r="I15" s="28">
        <v>113866.619</v>
      </c>
      <c r="J15" s="1"/>
      <c r="K15" s="1"/>
      <c r="L15" s="1"/>
      <c r="M15" s="1"/>
      <c r="N15" s="8"/>
      <c r="O15" s="8"/>
      <c r="P15" s="8"/>
      <c r="Q15" s="8"/>
      <c r="R15" s="8"/>
      <c r="S15" s="9"/>
    </row>
    <row r="16" spans="1:19" s="2" customFormat="1" ht="19.5" customHeight="1">
      <c r="A16" s="16" t="s">
        <v>54</v>
      </c>
      <c r="B16" s="25">
        <v>101154.384</v>
      </c>
      <c r="C16" s="25">
        <v>13238.524</v>
      </c>
      <c r="D16" s="25">
        <v>6323.695</v>
      </c>
      <c r="E16" s="25">
        <v>2830.382</v>
      </c>
      <c r="F16" s="25">
        <v>5.342</v>
      </c>
      <c r="G16" s="25">
        <v>96.015</v>
      </c>
      <c r="H16" s="27">
        <v>2.353</v>
      </c>
      <c r="I16" s="28">
        <v>123650.696</v>
      </c>
      <c r="J16" s="1"/>
      <c r="K16" s="1"/>
      <c r="L16" s="1"/>
      <c r="M16" s="1"/>
      <c r="N16" s="8"/>
      <c r="O16" s="8"/>
      <c r="P16" s="8"/>
      <c r="Q16" s="8"/>
      <c r="R16" s="8"/>
      <c r="S16" s="9"/>
    </row>
    <row r="17" spans="1:19" s="2" customFormat="1" ht="19.5" customHeight="1">
      <c r="A17" s="16" t="s">
        <v>11</v>
      </c>
      <c r="B17" s="25">
        <v>38833.976</v>
      </c>
      <c r="C17" s="26">
        <v>7363.986</v>
      </c>
      <c r="D17" s="26">
        <v>5091.755</v>
      </c>
      <c r="E17" s="26">
        <v>735.436</v>
      </c>
      <c r="F17" s="26">
        <v>8.664</v>
      </c>
      <c r="G17" s="26">
        <v>132.959</v>
      </c>
      <c r="H17" s="28">
        <v>0</v>
      </c>
      <c r="I17" s="28">
        <v>52166.776</v>
      </c>
      <c r="J17" s="1"/>
      <c r="K17" s="1"/>
      <c r="L17" s="1"/>
      <c r="M17" s="1"/>
      <c r="N17" s="8"/>
      <c r="O17" s="8"/>
      <c r="P17" s="8"/>
      <c r="Q17" s="8"/>
      <c r="R17" s="8"/>
      <c r="S17" s="9"/>
    </row>
    <row r="18" spans="1:19" s="2" customFormat="1" ht="19.5" customHeight="1">
      <c r="A18" s="16" t="s">
        <v>12</v>
      </c>
      <c r="B18" s="25">
        <v>47597.734</v>
      </c>
      <c r="C18" s="26">
        <v>5016.975</v>
      </c>
      <c r="D18" s="26">
        <v>4626.445</v>
      </c>
      <c r="E18" s="26">
        <v>1743.279</v>
      </c>
      <c r="F18" s="26">
        <v>10.304</v>
      </c>
      <c r="G18" s="26">
        <v>34.251</v>
      </c>
      <c r="H18" s="28">
        <v>0</v>
      </c>
      <c r="I18" s="28">
        <v>59028.987</v>
      </c>
      <c r="J18" s="1"/>
      <c r="K18" s="1"/>
      <c r="L18" s="1"/>
      <c r="M18" s="1"/>
      <c r="N18" s="8"/>
      <c r="O18" s="8"/>
      <c r="P18" s="8"/>
      <c r="Q18" s="8"/>
      <c r="R18" s="8"/>
      <c r="S18" s="9"/>
    </row>
    <row r="19" spans="1:19" s="2" customFormat="1" ht="19.5" customHeight="1">
      <c r="A19" s="16" t="s">
        <v>13</v>
      </c>
      <c r="B19" s="25">
        <v>341152.532</v>
      </c>
      <c r="C19" s="26">
        <v>59761.953</v>
      </c>
      <c r="D19" s="26">
        <v>43031.339</v>
      </c>
      <c r="E19" s="26">
        <v>19398.683</v>
      </c>
      <c r="F19" s="26">
        <v>591.712</v>
      </c>
      <c r="G19" s="26">
        <v>470.947</v>
      </c>
      <c r="H19" s="28">
        <v>10.63</v>
      </c>
      <c r="I19" s="28">
        <v>464417.795</v>
      </c>
      <c r="J19" s="1"/>
      <c r="K19" s="1"/>
      <c r="L19" s="1"/>
      <c r="M19" s="1"/>
      <c r="N19" s="8"/>
      <c r="O19" s="8"/>
      <c r="P19" s="8"/>
      <c r="Q19" s="8"/>
      <c r="R19" s="8"/>
      <c r="S19" s="9"/>
    </row>
    <row r="20" spans="1:19" s="2" customFormat="1" ht="19.5" customHeight="1">
      <c r="A20" s="16" t="s">
        <v>14</v>
      </c>
      <c r="B20" s="25">
        <v>792858.58</v>
      </c>
      <c r="C20" s="26">
        <v>54752.438</v>
      </c>
      <c r="D20" s="26">
        <v>38038.14</v>
      </c>
      <c r="E20" s="26">
        <v>10750.368</v>
      </c>
      <c r="F20" s="26">
        <v>234.23</v>
      </c>
      <c r="G20" s="26">
        <v>3396.172</v>
      </c>
      <c r="H20" s="28">
        <v>20.279</v>
      </c>
      <c r="I20" s="28">
        <v>900202.154</v>
      </c>
      <c r="J20" s="1"/>
      <c r="K20" s="1"/>
      <c r="L20" s="1"/>
      <c r="M20" s="1"/>
      <c r="N20" s="8"/>
      <c r="O20" s="8"/>
      <c r="P20" s="8"/>
      <c r="Q20" s="8"/>
      <c r="R20" s="8"/>
      <c r="S20" s="9"/>
    </row>
    <row r="21" spans="1:19" s="2" customFormat="1" ht="19.5" customHeight="1">
      <c r="A21" s="16" t="s">
        <v>15</v>
      </c>
      <c r="B21" s="25">
        <v>79628.274</v>
      </c>
      <c r="C21" s="26">
        <v>11191.265</v>
      </c>
      <c r="D21" s="26">
        <v>4686.09</v>
      </c>
      <c r="E21" s="26">
        <v>5758.129</v>
      </c>
      <c r="F21" s="26">
        <v>134.634</v>
      </c>
      <c r="G21" s="25">
        <v>4.922</v>
      </c>
      <c r="H21" s="27">
        <v>0</v>
      </c>
      <c r="I21" s="28">
        <v>101403.313</v>
      </c>
      <c r="J21" s="1"/>
      <c r="K21" s="1"/>
      <c r="L21" s="1"/>
      <c r="M21" s="1"/>
      <c r="N21" s="8"/>
      <c r="O21" s="8"/>
      <c r="P21" s="8"/>
      <c r="Q21" s="8"/>
      <c r="R21" s="8"/>
      <c r="S21" s="9"/>
    </row>
    <row r="22" spans="1:19" s="2" customFormat="1" ht="19.5" customHeight="1">
      <c r="A22" s="16" t="s">
        <v>16</v>
      </c>
      <c r="B22" s="25">
        <v>43573.409</v>
      </c>
      <c r="C22" s="26">
        <v>7613.969</v>
      </c>
      <c r="D22" s="26">
        <v>4502.035</v>
      </c>
      <c r="E22" s="26">
        <v>1428.16</v>
      </c>
      <c r="F22" s="26">
        <v>1.961</v>
      </c>
      <c r="G22" s="26">
        <v>104.097</v>
      </c>
      <c r="H22" s="28">
        <v>0</v>
      </c>
      <c r="I22" s="28">
        <v>57223.631</v>
      </c>
      <c r="J22" s="1"/>
      <c r="K22" s="1"/>
      <c r="L22" s="1"/>
      <c r="M22" s="1"/>
      <c r="N22" s="8"/>
      <c r="O22" s="8"/>
      <c r="P22" s="8"/>
      <c r="Q22" s="8"/>
      <c r="R22" s="8"/>
      <c r="S22" s="9"/>
    </row>
    <row r="23" spans="1:19" s="2" customFormat="1" ht="19.5" customHeight="1">
      <c r="A23" s="16" t="s">
        <v>17</v>
      </c>
      <c r="B23" s="25">
        <v>3272.208</v>
      </c>
      <c r="C23" s="26">
        <v>592.49</v>
      </c>
      <c r="D23" s="26">
        <v>467.976</v>
      </c>
      <c r="E23" s="26">
        <v>162.924</v>
      </c>
      <c r="F23" s="26">
        <v>99.033</v>
      </c>
      <c r="G23" s="26">
        <v>2.216</v>
      </c>
      <c r="H23" s="28">
        <v>0</v>
      </c>
      <c r="I23" s="28">
        <v>4596.847</v>
      </c>
      <c r="J23" s="1"/>
      <c r="K23" s="1"/>
      <c r="L23" s="1"/>
      <c r="M23" s="1"/>
      <c r="N23" s="8"/>
      <c r="O23" s="8"/>
      <c r="P23" s="8"/>
      <c r="Q23" s="8"/>
      <c r="R23" s="8"/>
      <c r="S23" s="9"/>
    </row>
    <row r="24" spans="1:19" s="2" customFormat="1" ht="19.5" customHeight="1">
      <c r="A24" s="16" t="s">
        <v>18</v>
      </c>
      <c r="B24" s="25">
        <v>36623.585</v>
      </c>
      <c r="C24" s="26">
        <v>13433.354</v>
      </c>
      <c r="D24" s="26">
        <v>6985.06</v>
      </c>
      <c r="E24" s="25">
        <v>1155.418</v>
      </c>
      <c r="F24" s="25">
        <v>9.004</v>
      </c>
      <c r="G24" s="25">
        <v>46.29</v>
      </c>
      <c r="H24" s="27">
        <v>0</v>
      </c>
      <c r="I24" s="28">
        <v>58253.671</v>
      </c>
      <c r="J24" s="1"/>
      <c r="K24" s="1"/>
      <c r="L24" s="1"/>
      <c r="M24" s="1"/>
      <c r="N24" s="8"/>
      <c r="O24" s="8"/>
      <c r="P24" s="8"/>
      <c r="Q24" s="8"/>
      <c r="R24" s="8"/>
      <c r="S24" s="9"/>
    </row>
    <row r="25" spans="1:19" s="2" customFormat="1" ht="19.5" customHeight="1">
      <c r="A25" s="16" t="s">
        <v>19</v>
      </c>
      <c r="B25" s="25">
        <v>342826.677</v>
      </c>
      <c r="C25" s="26">
        <v>43252.028</v>
      </c>
      <c r="D25" s="26">
        <v>18584.729</v>
      </c>
      <c r="E25" s="26">
        <v>11977.714</v>
      </c>
      <c r="F25" s="26">
        <v>1564.344</v>
      </c>
      <c r="G25" s="26">
        <v>353.548</v>
      </c>
      <c r="H25" s="28">
        <v>28.175</v>
      </c>
      <c r="I25" s="28">
        <v>418587.215</v>
      </c>
      <c r="J25" s="1"/>
      <c r="K25" s="1"/>
      <c r="L25" s="1"/>
      <c r="M25" s="1"/>
      <c r="N25" s="8"/>
      <c r="O25" s="8"/>
      <c r="P25" s="8"/>
      <c r="Q25" s="8"/>
      <c r="R25" s="8"/>
      <c r="S25" s="9"/>
    </row>
    <row r="26" spans="1:19" s="2" customFormat="1" ht="19.5" customHeight="1">
      <c r="A26" s="16" t="s">
        <v>29</v>
      </c>
      <c r="B26" s="25">
        <v>9829.929</v>
      </c>
      <c r="C26" s="26">
        <v>570.123</v>
      </c>
      <c r="D26" s="26">
        <v>296.011</v>
      </c>
      <c r="E26" s="25">
        <v>66.077</v>
      </c>
      <c r="F26" s="25">
        <v>0</v>
      </c>
      <c r="G26" s="25">
        <v>8.441</v>
      </c>
      <c r="H26" s="27">
        <v>0</v>
      </c>
      <c r="I26" s="28">
        <v>10770.581</v>
      </c>
      <c r="J26" s="1"/>
      <c r="K26" s="1"/>
      <c r="L26" s="1"/>
      <c r="M26" s="1"/>
      <c r="N26" s="8"/>
      <c r="O26" s="8"/>
      <c r="P26" s="8"/>
      <c r="Q26" s="8"/>
      <c r="R26" s="8"/>
      <c r="S26" s="9"/>
    </row>
    <row r="27" spans="1:19" s="2" customFormat="1" ht="19.5" customHeight="1">
      <c r="A27" s="16" t="s">
        <v>20</v>
      </c>
      <c r="B27" s="25">
        <v>157789.582</v>
      </c>
      <c r="C27" s="26">
        <v>18771.509</v>
      </c>
      <c r="D27" s="26">
        <v>7815.382</v>
      </c>
      <c r="E27" s="26">
        <v>2241.158</v>
      </c>
      <c r="F27" s="25">
        <v>93.21</v>
      </c>
      <c r="G27" s="26">
        <v>134.588</v>
      </c>
      <c r="H27" s="28">
        <v>0</v>
      </c>
      <c r="I27" s="28">
        <v>186845.429</v>
      </c>
      <c r="J27" s="1"/>
      <c r="K27" s="1"/>
      <c r="L27" s="1"/>
      <c r="M27" s="1"/>
      <c r="N27" s="8"/>
      <c r="O27" s="8"/>
      <c r="P27" s="8"/>
      <c r="Q27" s="8"/>
      <c r="R27" s="8"/>
      <c r="S27" s="9"/>
    </row>
    <row r="28" spans="1:19" s="2" customFormat="1" ht="19.5" customHeight="1">
      <c r="A28" s="16" t="s">
        <v>1</v>
      </c>
      <c r="B28" s="25">
        <v>43867.445</v>
      </c>
      <c r="C28" s="26">
        <v>5339.744</v>
      </c>
      <c r="D28" s="26">
        <v>2527.364</v>
      </c>
      <c r="E28" s="26">
        <v>1187.551</v>
      </c>
      <c r="F28" s="26">
        <v>178.92</v>
      </c>
      <c r="G28" s="26">
        <v>54.74</v>
      </c>
      <c r="H28" s="28">
        <v>0</v>
      </c>
      <c r="I28" s="28">
        <v>53155.764</v>
      </c>
      <c r="J28" s="1"/>
      <c r="K28" s="1"/>
      <c r="L28" s="1"/>
      <c r="M28" s="1"/>
      <c r="N28" s="8"/>
      <c r="O28" s="8"/>
      <c r="P28" s="8"/>
      <c r="Q28" s="8"/>
      <c r="R28" s="8"/>
      <c r="S28" s="9"/>
    </row>
    <row r="29" spans="1:19" s="2" customFormat="1" ht="19.5" customHeight="1">
      <c r="A29" s="16" t="s">
        <v>21</v>
      </c>
      <c r="B29" s="25">
        <v>310307.297</v>
      </c>
      <c r="C29" s="26">
        <v>41330.224</v>
      </c>
      <c r="D29" s="26">
        <v>19746.424</v>
      </c>
      <c r="E29" s="25">
        <v>8586.931</v>
      </c>
      <c r="F29" s="25">
        <v>13.903</v>
      </c>
      <c r="G29" s="25">
        <v>52.786</v>
      </c>
      <c r="H29" s="27">
        <v>0</v>
      </c>
      <c r="I29" s="28">
        <v>380037.566</v>
      </c>
      <c r="J29" s="1"/>
      <c r="K29" s="1"/>
      <c r="L29" s="1"/>
      <c r="M29" s="1"/>
      <c r="N29" s="8"/>
      <c r="O29" s="8"/>
      <c r="P29" s="8"/>
      <c r="Q29" s="8"/>
      <c r="R29" s="8"/>
      <c r="S29" s="9"/>
    </row>
    <row r="30" spans="1:19" s="2" customFormat="1" ht="19.5" customHeight="1">
      <c r="A30" s="16" t="s">
        <v>22</v>
      </c>
      <c r="B30" s="25">
        <v>47202.863</v>
      </c>
      <c r="C30" s="26">
        <v>12066.346</v>
      </c>
      <c r="D30" s="26">
        <v>3416.84</v>
      </c>
      <c r="E30" s="25">
        <v>1750.306</v>
      </c>
      <c r="F30" s="25">
        <v>0.015</v>
      </c>
      <c r="G30" s="26">
        <v>55.75</v>
      </c>
      <c r="H30" s="28">
        <v>0</v>
      </c>
      <c r="I30" s="28">
        <v>64492.119</v>
      </c>
      <c r="J30" s="1"/>
      <c r="K30" s="1"/>
      <c r="L30" s="1"/>
      <c r="M30" s="1"/>
      <c r="N30" s="8"/>
      <c r="O30" s="8"/>
      <c r="P30" s="8"/>
      <c r="Q30" s="8"/>
      <c r="R30" s="8"/>
      <c r="S30" s="9"/>
    </row>
    <row r="31" spans="1:19" s="2" customFormat="1" ht="19.5" customHeight="1">
      <c r="A31" s="16" t="s">
        <v>40</v>
      </c>
      <c r="B31" s="25">
        <v>33347.484</v>
      </c>
      <c r="C31" s="26">
        <v>4363.291</v>
      </c>
      <c r="D31" s="26">
        <v>2356.577</v>
      </c>
      <c r="E31" s="26">
        <v>546.016</v>
      </c>
      <c r="F31" s="26">
        <v>11.148</v>
      </c>
      <c r="G31" s="26">
        <v>14.168</v>
      </c>
      <c r="H31" s="28">
        <v>0</v>
      </c>
      <c r="I31" s="28">
        <v>40638.684</v>
      </c>
      <c r="J31" s="1"/>
      <c r="K31" s="1"/>
      <c r="L31" s="1"/>
      <c r="M31" s="1"/>
      <c r="N31" s="8"/>
      <c r="O31" s="8"/>
      <c r="P31" s="8"/>
      <c r="Q31" s="8"/>
      <c r="R31" s="8"/>
      <c r="S31" s="9"/>
    </row>
    <row r="32" spans="1:19" s="2" customFormat="1" ht="19.5" customHeight="1">
      <c r="A32" s="16" t="s">
        <v>23</v>
      </c>
      <c r="B32" s="25">
        <v>253466.918</v>
      </c>
      <c r="C32" s="26">
        <v>38165.813</v>
      </c>
      <c r="D32" s="26">
        <v>19966.675</v>
      </c>
      <c r="E32" s="26">
        <v>17053.32</v>
      </c>
      <c r="F32" s="26">
        <v>66.105</v>
      </c>
      <c r="G32" s="26">
        <v>207.444</v>
      </c>
      <c r="H32" s="28">
        <v>0</v>
      </c>
      <c r="I32" s="28">
        <v>328926.275</v>
      </c>
      <c r="J32" s="1"/>
      <c r="K32" s="1"/>
      <c r="L32" s="1"/>
      <c r="M32" s="1"/>
      <c r="N32" s="8"/>
      <c r="O32" s="8"/>
      <c r="P32" s="8"/>
      <c r="Q32" s="8"/>
      <c r="R32" s="8"/>
      <c r="S32" s="9"/>
    </row>
    <row r="33" spans="1:19" s="2" customFormat="1" ht="19.5" customHeight="1">
      <c r="A33" s="16" t="s">
        <v>2</v>
      </c>
      <c r="B33" s="25">
        <v>43404.903</v>
      </c>
      <c r="C33" s="26">
        <v>5158.275</v>
      </c>
      <c r="D33" s="26">
        <v>4884.13</v>
      </c>
      <c r="E33" s="26">
        <v>807.114</v>
      </c>
      <c r="F33" s="26">
        <v>81.698</v>
      </c>
      <c r="G33" s="26">
        <v>46.618</v>
      </c>
      <c r="H33" s="28">
        <v>0</v>
      </c>
      <c r="I33" s="28">
        <v>54382.737</v>
      </c>
      <c r="J33" s="1"/>
      <c r="K33" s="1"/>
      <c r="L33" s="1"/>
      <c r="M33" s="1"/>
      <c r="N33" s="8"/>
      <c r="O33" s="8"/>
      <c r="P33" s="8"/>
      <c r="Q33" s="8"/>
      <c r="R33" s="8"/>
      <c r="S33" s="9"/>
    </row>
    <row r="34" spans="1:19" s="2" customFormat="1" ht="19.5" customHeight="1">
      <c r="A34" s="16" t="s">
        <v>24</v>
      </c>
      <c r="B34" s="25">
        <v>39265.053</v>
      </c>
      <c r="C34" s="26">
        <v>5097.067</v>
      </c>
      <c r="D34" s="26">
        <v>2439.012</v>
      </c>
      <c r="E34" s="26">
        <v>1500.98</v>
      </c>
      <c r="F34" s="26">
        <v>43.884</v>
      </c>
      <c r="G34" s="26">
        <v>258.842</v>
      </c>
      <c r="H34" s="28">
        <v>0.404</v>
      </c>
      <c r="I34" s="28">
        <v>48605.241</v>
      </c>
      <c r="J34" s="1"/>
      <c r="K34" s="1"/>
      <c r="L34" s="1"/>
      <c r="M34" s="1"/>
      <c r="N34" s="8"/>
      <c r="O34" s="8"/>
      <c r="P34" s="8"/>
      <c r="Q34" s="8"/>
      <c r="R34" s="8"/>
      <c r="S34" s="9"/>
    </row>
    <row r="35" spans="1:19" s="2" customFormat="1" ht="19.5" customHeight="1">
      <c r="A35" s="16" t="s">
        <v>25</v>
      </c>
      <c r="B35" s="25">
        <v>382213.402</v>
      </c>
      <c r="C35" s="26">
        <v>57137.714</v>
      </c>
      <c r="D35" s="26">
        <v>23282.709</v>
      </c>
      <c r="E35" s="25">
        <v>4916.553</v>
      </c>
      <c r="F35" s="25" t="s">
        <v>57</v>
      </c>
      <c r="G35" s="25" t="s">
        <v>57</v>
      </c>
      <c r="H35" s="27">
        <v>0</v>
      </c>
      <c r="I35" s="28">
        <v>467550.377</v>
      </c>
      <c r="J35" s="1"/>
      <c r="K35" s="1"/>
      <c r="L35" s="1"/>
      <c r="M35" s="1"/>
      <c r="N35" s="8"/>
      <c r="O35" s="8"/>
      <c r="P35" s="8"/>
      <c r="Q35" s="8"/>
      <c r="R35" s="8"/>
      <c r="S35" s="9"/>
    </row>
    <row r="36" spans="1:19" s="2" customFormat="1" ht="19.5" customHeight="1">
      <c r="A36" s="16" t="s">
        <v>7</v>
      </c>
      <c r="B36" s="25">
        <v>434794.557</v>
      </c>
      <c r="C36" s="26">
        <v>53890.865</v>
      </c>
      <c r="D36" s="26">
        <v>21348.544</v>
      </c>
      <c r="E36" s="25">
        <v>16422.557</v>
      </c>
      <c r="F36" s="25">
        <v>278.315</v>
      </c>
      <c r="G36" s="25">
        <v>468.162</v>
      </c>
      <c r="H36" s="27">
        <v>0.399</v>
      </c>
      <c r="I36" s="28">
        <v>527203.398</v>
      </c>
      <c r="J36" s="1"/>
      <c r="K36" s="1"/>
      <c r="L36" s="1"/>
      <c r="M36" s="1"/>
      <c r="N36" s="8"/>
      <c r="O36" s="8"/>
      <c r="P36" s="8"/>
      <c r="Q36" s="8"/>
      <c r="R36" s="8"/>
      <c r="S36" s="9"/>
    </row>
    <row r="37" spans="1:19" s="2" customFormat="1" ht="19.5" customHeight="1">
      <c r="A37" s="37" t="s">
        <v>41</v>
      </c>
      <c r="B37" s="25" t="s">
        <v>57</v>
      </c>
      <c r="C37" s="25" t="s">
        <v>59</v>
      </c>
      <c r="D37" s="25" t="s">
        <v>57</v>
      </c>
      <c r="E37" s="25" t="s">
        <v>57</v>
      </c>
      <c r="F37" s="25" t="s">
        <v>57</v>
      </c>
      <c r="G37" s="25" t="s">
        <v>60</v>
      </c>
      <c r="H37" s="27">
        <v>0</v>
      </c>
      <c r="I37" s="27" t="s">
        <v>57</v>
      </c>
      <c r="J37" s="1"/>
      <c r="K37" s="1"/>
      <c r="L37" s="1"/>
      <c r="M37" s="1"/>
      <c r="N37" s="8"/>
      <c r="O37" s="8"/>
      <c r="P37" s="8"/>
      <c r="Q37" s="8"/>
      <c r="R37" s="8"/>
      <c r="S37" s="9"/>
    </row>
    <row r="38" spans="1:19" s="12" customFormat="1" ht="19.5" customHeight="1">
      <c r="A38" s="37" t="s">
        <v>42</v>
      </c>
      <c r="B38" s="25">
        <v>18918.715</v>
      </c>
      <c r="C38" s="26">
        <v>1102.373</v>
      </c>
      <c r="D38" s="26">
        <v>819.529</v>
      </c>
      <c r="E38" s="25">
        <v>216.522</v>
      </c>
      <c r="F38" s="25" t="s">
        <v>57</v>
      </c>
      <c r="G38" s="25">
        <v>2.1</v>
      </c>
      <c r="H38" s="27">
        <v>0</v>
      </c>
      <c r="I38" s="28">
        <v>21059.24</v>
      </c>
      <c r="J38" s="1"/>
      <c r="K38" s="1"/>
      <c r="L38" s="1"/>
      <c r="M38" s="1"/>
      <c r="N38" s="10"/>
      <c r="O38" s="10"/>
      <c r="P38" s="10"/>
      <c r="Q38" s="10"/>
      <c r="R38" s="10"/>
      <c r="S38" s="11"/>
    </row>
    <row r="39" spans="1:19" s="12" customFormat="1" ht="18" customHeight="1">
      <c r="A39" s="37" t="s">
        <v>43</v>
      </c>
      <c r="B39" s="25" t="s">
        <v>57</v>
      </c>
      <c r="C39" s="25" t="s">
        <v>57</v>
      </c>
      <c r="D39" s="25" t="s">
        <v>57</v>
      </c>
      <c r="E39" s="25" t="s">
        <v>61</v>
      </c>
      <c r="F39" s="25" t="s">
        <v>62</v>
      </c>
      <c r="G39" s="25" t="s">
        <v>57</v>
      </c>
      <c r="H39" s="27">
        <v>0</v>
      </c>
      <c r="I39" s="27" t="s">
        <v>57</v>
      </c>
      <c r="J39" s="1"/>
      <c r="K39" s="1"/>
      <c r="L39" s="1"/>
      <c r="M39" s="1"/>
      <c r="N39" s="10"/>
      <c r="O39" s="10"/>
      <c r="P39" s="10"/>
      <c r="Q39" s="10"/>
      <c r="R39" s="10"/>
      <c r="S39" s="11"/>
    </row>
    <row r="40" spans="1:19" s="12" customFormat="1" ht="19.5" customHeight="1">
      <c r="A40" s="37" t="s">
        <v>44</v>
      </c>
      <c r="B40" s="25">
        <v>7188.118</v>
      </c>
      <c r="C40" s="26">
        <v>2086.013</v>
      </c>
      <c r="D40" s="26">
        <v>1872.995</v>
      </c>
      <c r="E40" s="26">
        <v>127.934</v>
      </c>
      <c r="F40" s="26">
        <v>0</v>
      </c>
      <c r="G40" s="25">
        <v>8.578</v>
      </c>
      <c r="H40" s="27">
        <v>0</v>
      </c>
      <c r="I40" s="28">
        <v>11283.639</v>
      </c>
      <c r="J40" s="1"/>
      <c r="K40" s="1"/>
      <c r="L40" s="1"/>
      <c r="M40" s="1"/>
      <c r="N40" s="10"/>
      <c r="O40" s="10"/>
      <c r="P40" s="10"/>
      <c r="Q40" s="10"/>
      <c r="R40" s="10"/>
      <c r="S40" s="11"/>
    </row>
    <row r="41" spans="1:9" ht="18" customHeight="1">
      <c r="A41" s="37" t="s">
        <v>45</v>
      </c>
      <c r="B41" s="25">
        <v>13489.98</v>
      </c>
      <c r="C41" s="26">
        <v>1978.92</v>
      </c>
      <c r="D41" s="26">
        <v>758.845</v>
      </c>
      <c r="E41" s="26">
        <v>323.824</v>
      </c>
      <c r="F41" s="26">
        <v>15.221</v>
      </c>
      <c r="G41" s="25">
        <v>15.521</v>
      </c>
      <c r="H41" s="27">
        <v>0</v>
      </c>
      <c r="I41" s="28">
        <v>16582.312</v>
      </c>
    </row>
    <row r="42" spans="1:9" ht="18" customHeight="1">
      <c r="A42" s="19" t="s">
        <v>3</v>
      </c>
      <c r="B42" s="29">
        <f>B7+B9</f>
        <v>6130106.353999999</v>
      </c>
      <c r="C42" s="30">
        <f aca="true" t="shared" si="0" ref="C42:I42">C7+C9</f>
        <v>839265.3759999999</v>
      </c>
      <c r="D42" s="30">
        <f t="shared" si="0"/>
        <v>442916.908</v>
      </c>
      <c r="E42" s="30">
        <f t="shared" si="0"/>
        <v>175724.46</v>
      </c>
      <c r="F42" s="30">
        <f t="shared" si="0"/>
        <v>6688.037</v>
      </c>
      <c r="G42" s="29">
        <f t="shared" si="0"/>
        <v>7662.632</v>
      </c>
      <c r="H42" s="31">
        <f t="shared" si="0"/>
        <v>500.151</v>
      </c>
      <c r="I42" s="32">
        <f t="shared" si="0"/>
        <v>7602873.315</v>
      </c>
    </row>
    <row r="43" spans="1:9" ht="18" customHeight="1">
      <c r="A43" s="19" t="s">
        <v>4</v>
      </c>
      <c r="B43" s="29">
        <f>SUM(B14:B34,B36)</f>
        <v>3361385.3669999996</v>
      </c>
      <c r="C43" s="30">
        <f aca="true" t="shared" si="1" ref="C43:I43">SUM(C14:C34,C36)</f>
        <v>415641.05700000003</v>
      </c>
      <c r="D43" s="30">
        <f t="shared" si="1"/>
        <v>226840.64399999997</v>
      </c>
      <c r="E43" s="30">
        <f t="shared" si="1"/>
        <v>110567.66300000002</v>
      </c>
      <c r="F43" s="30">
        <f t="shared" si="1"/>
        <v>3786.4189999999994</v>
      </c>
      <c r="G43" s="29">
        <f t="shared" si="1"/>
        <v>6340.133999999999</v>
      </c>
      <c r="H43" s="31">
        <f t="shared" si="1"/>
        <v>73.92999999999999</v>
      </c>
      <c r="I43" s="32">
        <f t="shared" si="1"/>
        <v>4124788.117</v>
      </c>
    </row>
    <row r="44" spans="1:9" ht="18" customHeight="1">
      <c r="A44" s="19" t="s">
        <v>5</v>
      </c>
      <c r="B44" s="29">
        <f>SUM(B14:B15,B17:B21,B24:B27,B30,B32:B33,B36)</f>
        <v>2786598.087</v>
      </c>
      <c r="C44" s="30">
        <f aca="true" t="shared" si="2" ref="C44:I44">SUM(C14:C15,C17:C21,C24:C27,C30,C32:C33,C36)</f>
        <v>338065.74799999996</v>
      </c>
      <c r="D44" s="30">
        <f t="shared" si="2"/>
        <v>188477.561</v>
      </c>
      <c r="E44" s="30">
        <f t="shared" si="2"/>
        <v>94324.719</v>
      </c>
      <c r="F44" s="30">
        <f t="shared" si="2"/>
        <v>3432.228</v>
      </c>
      <c r="G44" s="29">
        <f t="shared" si="2"/>
        <v>5757.2699999999995</v>
      </c>
      <c r="H44" s="31">
        <f t="shared" si="2"/>
        <v>71.173</v>
      </c>
      <c r="I44" s="32">
        <f t="shared" si="2"/>
        <v>3416879.688</v>
      </c>
    </row>
    <row r="45" spans="1:9" ht="18" customHeight="1" thickBot="1">
      <c r="A45" s="14" t="s">
        <v>46</v>
      </c>
      <c r="B45" s="33">
        <v>12793039.415</v>
      </c>
      <c r="C45" s="34">
        <v>1649388.313</v>
      </c>
      <c r="D45" s="34">
        <v>800272.186</v>
      </c>
      <c r="E45" s="34">
        <v>357603.023</v>
      </c>
      <c r="F45" s="34">
        <v>16448.834</v>
      </c>
      <c r="G45" s="33">
        <v>25044.503</v>
      </c>
      <c r="H45" s="35">
        <v>68.489</v>
      </c>
      <c r="I45" s="36">
        <v>15643363.378</v>
      </c>
    </row>
    <row r="46" spans="1:19" s="3" customFormat="1" ht="15" customHeight="1">
      <c r="A46" s="6" t="s">
        <v>6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15" customHeight="1">
      <c r="A47" s="6" t="s">
        <v>47</v>
      </c>
    </row>
    <row r="48" ht="15" customHeight="1">
      <c r="A48" s="6" t="s">
        <v>48</v>
      </c>
    </row>
    <row r="49" ht="15" customHeight="1">
      <c r="A49" s="6" t="s">
        <v>49</v>
      </c>
    </row>
    <row r="50" ht="15" customHeight="1">
      <c r="A50" s="17" t="s">
        <v>50</v>
      </c>
    </row>
    <row r="51" ht="15" customHeight="1">
      <c r="A51" s="18" t="s">
        <v>51</v>
      </c>
    </row>
    <row r="52" ht="15" customHeight="1">
      <c r="A52" s="3" t="s">
        <v>55</v>
      </c>
    </row>
    <row r="53" ht="15" customHeight="1">
      <c r="A53" s="6" t="s">
        <v>52</v>
      </c>
    </row>
    <row r="54" ht="15" customHeight="1">
      <c r="A54" s="6" t="s">
        <v>53</v>
      </c>
    </row>
    <row r="55" ht="15" customHeight="1">
      <c r="A55" s="6"/>
    </row>
    <row r="56" ht="15" customHeight="1">
      <c r="A56" s="6" t="s">
        <v>56</v>
      </c>
    </row>
    <row r="57" ht="15" customHeight="1"/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scale="55" r:id="rId1"/>
  <headerFooter>
    <oddHeader>&amp;L平成29年版　環境統計集&amp;R2章 地球環境（温室効果ガス排出）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2017-07-13T06:39:08Z</cp:lastPrinted>
  <dcterms:created xsi:type="dcterms:W3CDTF">2001-12-21T08:12:20Z</dcterms:created>
  <dcterms:modified xsi:type="dcterms:W3CDTF">2017-08-30T07:14:18Z</dcterms:modified>
  <cp:category/>
  <cp:version/>
  <cp:contentType/>
  <cp:contentStatus/>
</cp:coreProperties>
</file>