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110" windowWidth="16380" windowHeight="8190" activeTab="0"/>
  </bookViews>
  <sheets>
    <sheet name="24" sheetId="1" r:id="rId1"/>
  </sheets>
  <definedNames>
    <definedName name="_xlnm.Print_Area" localSheetId="0">'24'!$A$6:$M$95</definedName>
    <definedName name="_xlnm.Print_Titles" localSheetId="0">'24'!$1:$5</definedName>
  </definedNames>
  <calcPr fullCalcOnLoad="1"/>
</workbook>
</file>

<file path=xl/sharedStrings.xml><?xml version="1.0" encoding="utf-8"?>
<sst xmlns="http://schemas.openxmlformats.org/spreadsheetml/2006/main" count="270" uniqueCount="102">
  <si>
    <t>面積</t>
  </si>
  <si>
    <t>対(A)率</t>
  </si>
  <si>
    <t>宗谷</t>
  </si>
  <si>
    <t>網走</t>
  </si>
  <si>
    <t>根室</t>
  </si>
  <si>
    <t>釧路</t>
  </si>
  <si>
    <t>十勝</t>
  </si>
  <si>
    <t>日高</t>
  </si>
  <si>
    <t>胆振</t>
  </si>
  <si>
    <t>渡島</t>
  </si>
  <si>
    <t>桧山</t>
  </si>
  <si>
    <t>後志</t>
  </si>
  <si>
    <t>石狩</t>
  </si>
  <si>
    <t>留萌</t>
  </si>
  <si>
    <t>青森</t>
  </si>
  <si>
    <t>秋田</t>
  </si>
  <si>
    <t>山形</t>
  </si>
  <si>
    <t>新潟</t>
  </si>
  <si>
    <t>佐渡</t>
  </si>
  <si>
    <t>富山湾</t>
  </si>
  <si>
    <t>能登半島</t>
  </si>
  <si>
    <t>陸奥湾</t>
  </si>
  <si>
    <t>津軽海峡</t>
  </si>
  <si>
    <t>下北半島東</t>
  </si>
  <si>
    <t>三陸海岸</t>
  </si>
  <si>
    <t>宮城三陸海岸</t>
  </si>
  <si>
    <t>仙台湾</t>
  </si>
  <si>
    <t>福島</t>
  </si>
  <si>
    <t>鹿島灘</t>
  </si>
  <si>
    <t>若狭湾</t>
  </si>
  <si>
    <t>鳥取</t>
  </si>
  <si>
    <t>島根</t>
  </si>
  <si>
    <t>北長門</t>
  </si>
  <si>
    <t>隠岐</t>
  </si>
  <si>
    <t>房総</t>
  </si>
  <si>
    <t>東京湾</t>
  </si>
  <si>
    <t>相模湾</t>
  </si>
  <si>
    <t>伊豆</t>
  </si>
  <si>
    <t>駿河湾</t>
  </si>
  <si>
    <t>遠州灘</t>
  </si>
  <si>
    <t>伊勢湾</t>
  </si>
  <si>
    <t>三河湾</t>
  </si>
  <si>
    <t>熊野灘</t>
  </si>
  <si>
    <t>伊豆七島北</t>
  </si>
  <si>
    <t>伊豆七島南</t>
  </si>
  <si>
    <t>小笠原諸島</t>
  </si>
  <si>
    <t>火山列島</t>
  </si>
  <si>
    <t>和歌山</t>
  </si>
  <si>
    <t>土佐湾</t>
  </si>
  <si>
    <t>日向灘</t>
  </si>
  <si>
    <t>周防灘西</t>
  </si>
  <si>
    <t>周防灘東</t>
  </si>
  <si>
    <t>伊予灘西</t>
  </si>
  <si>
    <t>別府湾</t>
  </si>
  <si>
    <t>豊後水道</t>
  </si>
  <si>
    <t>伊予灘東</t>
  </si>
  <si>
    <t>広島湾</t>
  </si>
  <si>
    <t>安芸湾</t>
  </si>
  <si>
    <t>備後灘</t>
  </si>
  <si>
    <t>燧灘</t>
  </si>
  <si>
    <t>備讃瀬戸西</t>
  </si>
  <si>
    <t>備讃瀬戸東</t>
  </si>
  <si>
    <t>播磨灘北</t>
  </si>
  <si>
    <t>播磨灘南</t>
  </si>
  <si>
    <t>大阪湾北</t>
  </si>
  <si>
    <t>大阪湾南</t>
  </si>
  <si>
    <t>紀伊水道東</t>
  </si>
  <si>
    <t>響灘</t>
  </si>
  <si>
    <t>博多湾</t>
  </si>
  <si>
    <t>唐津伊万里</t>
  </si>
  <si>
    <t>大村湾</t>
  </si>
  <si>
    <t>長崎</t>
  </si>
  <si>
    <t>天草灘</t>
  </si>
  <si>
    <t>有明海</t>
  </si>
  <si>
    <t>八代海</t>
  </si>
  <si>
    <t>薩摩</t>
  </si>
  <si>
    <t>鹿児島湾</t>
  </si>
  <si>
    <t>大隈</t>
  </si>
  <si>
    <t>対馬</t>
  </si>
  <si>
    <t>五島</t>
  </si>
  <si>
    <t>大隈諸島</t>
  </si>
  <si>
    <t>トカラ列島</t>
  </si>
  <si>
    <t>奄美諸島</t>
  </si>
  <si>
    <t>沖縄島</t>
  </si>
  <si>
    <t>宮古列島</t>
  </si>
  <si>
    <t>八重山列島</t>
  </si>
  <si>
    <t>尖閣諸島</t>
  </si>
  <si>
    <t>大東諸島</t>
  </si>
  <si>
    <t>合計</t>
  </si>
  <si>
    <t>現　　　　　存　　　　　干　　　　　潟</t>
  </si>
  <si>
    <t>前浜</t>
  </si>
  <si>
    <t>河口</t>
  </si>
  <si>
    <t>潟湖</t>
  </si>
  <si>
    <t>人口干潟</t>
  </si>
  <si>
    <t>注）兵庫県、徳島県は未調査。なお、「0.0ha」は「0ha」を表す。</t>
  </si>
  <si>
    <t>-</t>
  </si>
  <si>
    <t>7.26　現存干潟分布状況（海域別）</t>
  </si>
  <si>
    <t>その他
（複合含む）</t>
  </si>
  <si>
    <t>合計
（A）</t>
  </si>
  <si>
    <t>コード　海域</t>
  </si>
  <si>
    <t>出典：環境省自然環境局生物多様性センター『第5回自然環境保全基礎調査「海辺調査」』</t>
  </si>
  <si>
    <t>（平成10年3月現在）（単位:ha、％）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</si>
</sst>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  <numFmt numFmtId="179" formatCode="#,##0.0_ ;[Red]\-#,##0.0\ "/>
  </numFmts>
  <fonts count="39">
    <font>
      <sz val="11"/>
      <name val="ＭＳ Ｐゴシック"/>
      <family val="3"/>
    </font>
    <font>
      <sz val="11"/>
      <name val="ＭＳ ゴシック"/>
      <family val="3"/>
    </font>
    <font>
      <sz val="11"/>
      <name val="Arial"/>
      <family val="2"/>
    </font>
    <font>
      <sz val="14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28">
    <xf numFmtId="0" fontId="0" fillId="0" borderId="0" xfId="0" applyAlignment="1">
      <alignment/>
    </xf>
    <xf numFmtId="38" fontId="1" fillId="0" borderId="0" xfId="48" applyFont="1" applyFill="1" applyBorder="1" applyAlignment="1">
      <alignment/>
    </xf>
    <xf numFmtId="38" fontId="1" fillId="0" borderId="10" xfId="48" applyFont="1" applyFill="1" applyBorder="1" applyAlignment="1">
      <alignment/>
    </xf>
    <xf numFmtId="38" fontId="1" fillId="0" borderId="11" xfId="48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78" fontId="1" fillId="0" borderId="0" xfId="48" applyNumberFormat="1" applyFont="1" applyFill="1" applyBorder="1" applyAlignment="1">
      <alignment/>
    </xf>
    <xf numFmtId="38" fontId="1" fillId="0" borderId="0" xfId="48" applyFont="1" applyFill="1" applyBorder="1" applyAlignment="1">
      <alignment horizontal="right"/>
    </xf>
    <xf numFmtId="38" fontId="1" fillId="0" borderId="12" xfId="48" applyFont="1" applyFill="1" applyBorder="1" applyAlignment="1">
      <alignment horizontal="center" vertical="center" wrapText="1"/>
    </xf>
    <xf numFmtId="178" fontId="1" fillId="0" borderId="12" xfId="48" applyNumberFormat="1" applyFont="1" applyFill="1" applyBorder="1" applyAlignment="1">
      <alignment horizontal="center" vertical="center" wrapText="1"/>
    </xf>
    <xf numFmtId="38" fontId="1" fillId="0" borderId="10" xfId="48" applyFont="1" applyFill="1" applyBorder="1" applyAlignment="1">
      <alignment horizontal="left" vertical="center" wrapText="1"/>
    </xf>
    <xf numFmtId="178" fontId="1" fillId="0" borderId="12" xfId="48" applyNumberFormat="1" applyFont="1" applyFill="1" applyBorder="1" applyAlignment="1">
      <alignment horizontal="right" vertical="center" wrapText="1"/>
    </xf>
    <xf numFmtId="40" fontId="1" fillId="0" borderId="12" xfId="48" applyNumberFormat="1" applyFont="1" applyFill="1" applyBorder="1" applyAlignment="1">
      <alignment horizontal="right" vertical="center" wrapText="1"/>
    </xf>
    <xf numFmtId="178" fontId="1" fillId="0" borderId="0" xfId="48" applyNumberFormat="1" applyFont="1" applyFill="1" applyBorder="1" applyAlignment="1">
      <alignment horizontal="right"/>
    </xf>
    <xf numFmtId="38" fontId="1" fillId="0" borderId="11" xfId="48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38" fontId="3" fillId="0" borderId="0" xfId="48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1" fillId="0" borderId="13" xfId="48" applyFont="1" applyFill="1" applyBorder="1" applyAlignment="1">
      <alignment horizontal="center" vertical="center"/>
    </xf>
    <xf numFmtId="38" fontId="1" fillId="0" borderId="14" xfId="48" applyFont="1" applyFill="1" applyBorder="1" applyAlignment="1">
      <alignment horizontal="center" vertical="center"/>
    </xf>
    <xf numFmtId="38" fontId="1" fillId="0" borderId="15" xfId="48" applyFont="1" applyFill="1" applyBorder="1" applyAlignment="1">
      <alignment horizontal="center" vertical="center"/>
    </xf>
    <xf numFmtId="38" fontId="1" fillId="0" borderId="16" xfId="48" applyFont="1" applyFill="1" applyBorder="1" applyAlignment="1">
      <alignment horizontal="center" vertical="center"/>
    </xf>
    <xf numFmtId="38" fontId="1" fillId="0" borderId="17" xfId="48" applyFont="1" applyFill="1" applyBorder="1" applyAlignment="1">
      <alignment horizontal="center" vertical="center"/>
    </xf>
    <xf numFmtId="38" fontId="1" fillId="0" borderId="18" xfId="48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="75" zoomScaleSheetLayoutView="75" zoomScalePageLayoutView="0" workbookViewId="0" topLeftCell="A37">
      <selection activeCell="P14" sqref="P14"/>
    </sheetView>
  </sheetViews>
  <sheetFormatPr defaultColWidth="9.00390625" defaultRowHeight="13.5"/>
  <cols>
    <col min="1" max="1" width="5.625" style="4" customWidth="1"/>
    <col min="2" max="2" width="13.50390625" style="4" customWidth="1"/>
    <col min="3" max="3" width="9.25390625" style="4" customWidth="1"/>
    <col min="4" max="4" width="8.125" style="4" customWidth="1"/>
    <col min="5" max="5" width="8.75390625" style="4" customWidth="1"/>
    <col min="6" max="6" width="8.00390625" style="4" customWidth="1"/>
    <col min="7" max="7" width="7.75390625" style="4" customWidth="1"/>
    <col min="8" max="8" width="7.625" style="4" customWidth="1"/>
    <col min="9" max="9" width="6.375" style="4" customWidth="1"/>
    <col min="10" max="10" width="8.00390625" style="4" customWidth="1"/>
    <col min="11" max="11" width="6.75390625" style="4" customWidth="1"/>
    <col min="12" max="12" width="8.125" style="4" customWidth="1"/>
    <col min="13" max="13" width="10.00390625" style="4" bestFit="1" customWidth="1"/>
    <col min="14" max="16384" width="9.00390625" style="4" customWidth="1"/>
  </cols>
  <sheetData>
    <row r="1" spans="1:5" s="16" customFormat="1" ht="17.25">
      <c r="A1" s="15" t="s">
        <v>96</v>
      </c>
      <c r="E1" s="17"/>
    </row>
    <row r="2" spans="2:13" ht="13.5">
      <c r="B2" s="1"/>
      <c r="C2" s="1"/>
      <c r="D2" s="5"/>
      <c r="E2" s="1"/>
      <c r="F2" s="5"/>
      <c r="G2" s="1"/>
      <c r="H2" s="5"/>
      <c r="I2" s="5"/>
      <c r="J2" s="5"/>
      <c r="K2" s="1"/>
      <c r="L2" s="5"/>
      <c r="M2" s="6" t="s">
        <v>101</v>
      </c>
    </row>
    <row r="3" spans="1:13" ht="13.5">
      <c r="A3" s="18" t="s">
        <v>99</v>
      </c>
      <c r="B3" s="19"/>
      <c r="C3" s="26" t="s">
        <v>89</v>
      </c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ht="27">
      <c r="A4" s="20"/>
      <c r="B4" s="21"/>
      <c r="C4" s="24" t="s">
        <v>90</v>
      </c>
      <c r="D4" s="25"/>
      <c r="E4" s="24" t="s">
        <v>91</v>
      </c>
      <c r="F4" s="25"/>
      <c r="G4" s="24" t="s">
        <v>92</v>
      </c>
      <c r="H4" s="25"/>
      <c r="I4" s="24" t="s">
        <v>93</v>
      </c>
      <c r="J4" s="25"/>
      <c r="K4" s="27" t="s">
        <v>97</v>
      </c>
      <c r="L4" s="25"/>
      <c r="M4" s="14" t="s">
        <v>98</v>
      </c>
    </row>
    <row r="5" spans="1:13" ht="13.5">
      <c r="A5" s="22"/>
      <c r="B5" s="23"/>
      <c r="C5" s="7" t="s">
        <v>0</v>
      </c>
      <c r="D5" s="8" t="s">
        <v>1</v>
      </c>
      <c r="E5" s="7" t="s">
        <v>0</v>
      </c>
      <c r="F5" s="8" t="s">
        <v>1</v>
      </c>
      <c r="G5" s="7" t="s">
        <v>0</v>
      </c>
      <c r="H5" s="8" t="s">
        <v>1</v>
      </c>
      <c r="I5" s="7" t="s">
        <v>0</v>
      </c>
      <c r="J5" s="8" t="s">
        <v>1</v>
      </c>
      <c r="K5" s="7" t="s">
        <v>0</v>
      </c>
      <c r="L5" s="8" t="s">
        <v>1</v>
      </c>
      <c r="M5" s="7" t="s">
        <v>0</v>
      </c>
    </row>
    <row r="6" spans="1:13" ht="13.5">
      <c r="A6" s="3">
        <v>101</v>
      </c>
      <c r="B6" s="9" t="s">
        <v>2</v>
      </c>
      <c r="C6" s="10">
        <v>26.5</v>
      </c>
      <c r="D6" s="11">
        <f>C6/M6*100</f>
        <v>100</v>
      </c>
      <c r="E6" s="10">
        <v>0</v>
      </c>
      <c r="F6" s="11">
        <f>E6/M6*100</f>
        <v>0</v>
      </c>
      <c r="G6" s="10">
        <v>0</v>
      </c>
      <c r="H6" s="11">
        <f>G6/M6*100</f>
        <v>0</v>
      </c>
      <c r="I6" s="10">
        <v>0</v>
      </c>
      <c r="J6" s="11">
        <f>I6/M6*100</f>
        <v>0</v>
      </c>
      <c r="K6" s="10">
        <v>0</v>
      </c>
      <c r="L6" s="11">
        <f>K6/M6*100</f>
        <v>0</v>
      </c>
      <c r="M6" s="10">
        <f aca="true" t="shared" si="0" ref="M6:M37">C6+E6+G6+I6+K6</f>
        <v>26.5</v>
      </c>
    </row>
    <row r="7" spans="1:13" ht="13.5">
      <c r="A7" s="3">
        <v>102</v>
      </c>
      <c r="B7" s="2" t="s">
        <v>3</v>
      </c>
      <c r="C7" s="10">
        <v>0</v>
      </c>
      <c r="D7" s="11" t="s">
        <v>95</v>
      </c>
      <c r="E7" s="10">
        <v>0</v>
      </c>
      <c r="F7" s="11" t="s">
        <v>95</v>
      </c>
      <c r="G7" s="10">
        <v>0</v>
      </c>
      <c r="H7" s="11" t="s">
        <v>95</v>
      </c>
      <c r="I7" s="10">
        <v>0</v>
      </c>
      <c r="J7" s="11" t="s">
        <v>95</v>
      </c>
      <c r="K7" s="10">
        <v>0</v>
      </c>
      <c r="L7" s="11" t="s">
        <v>95</v>
      </c>
      <c r="M7" s="10">
        <f t="shared" si="0"/>
        <v>0</v>
      </c>
    </row>
    <row r="8" spans="1:13" ht="13.5">
      <c r="A8" s="3">
        <v>103</v>
      </c>
      <c r="B8" s="2" t="s">
        <v>4</v>
      </c>
      <c r="C8" s="10">
        <v>459</v>
      </c>
      <c r="D8" s="11">
        <f>C8/M8*100</f>
        <v>43.755958055290755</v>
      </c>
      <c r="E8" s="10">
        <v>84</v>
      </c>
      <c r="F8" s="11">
        <f>E8/M8*100</f>
        <v>8.007626310772164</v>
      </c>
      <c r="G8" s="10">
        <v>497</v>
      </c>
      <c r="H8" s="11">
        <f>G8/M8*100</f>
        <v>47.37845567206864</v>
      </c>
      <c r="I8" s="10">
        <v>9</v>
      </c>
      <c r="J8" s="11">
        <f>I8/M8*100</f>
        <v>0.8579599618684461</v>
      </c>
      <c r="K8" s="10">
        <v>0</v>
      </c>
      <c r="L8" s="11">
        <f>K8/M8*100</f>
        <v>0</v>
      </c>
      <c r="M8" s="10">
        <f t="shared" si="0"/>
        <v>1049</v>
      </c>
    </row>
    <row r="9" spans="1:13" ht="13.5">
      <c r="A9" s="3">
        <v>104</v>
      </c>
      <c r="B9" s="2" t="s">
        <v>5</v>
      </c>
      <c r="C9" s="10">
        <v>0</v>
      </c>
      <c r="D9" s="11" t="s">
        <v>95</v>
      </c>
      <c r="E9" s="10">
        <v>0</v>
      </c>
      <c r="F9" s="11" t="s">
        <v>95</v>
      </c>
      <c r="G9" s="10">
        <v>0</v>
      </c>
      <c r="H9" s="11" t="s">
        <v>95</v>
      </c>
      <c r="I9" s="10">
        <v>0</v>
      </c>
      <c r="J9" s="11" t="s">
        <v>95</v>
      </c>
      <c r="K9" s="10">
        <v>0</v>
      </c>
      <c r="L9" s="11" t="s">
        <v>95</v>
      </c>
      <c r="M9" s="10">
        <f t="shared" si="0"/>
        <v>0</v>
      </c>
    </row>
    <row r="10" spans="1:13" ht="13.5">
      <c r="A10" s="3">
        <v>105</v>
      </c>
      <c r="B10" s="2" t="s">
        <v>6</v>
      </c>
      <c r="C10" s="10">
        <v>0</v>
      </c>
      <c r="D10" s="11" t="s">
        <v>95</v>
      </c>
      <c r="E10" s="10">
        <v>0</v>
      </c>
      <c r="F10" s="11" t="s">
        <v>95</v>
      </c>
      <c r="G10" s="10">
        <v>0</v>
      </c>
      <c r="H10" s="11" t="s">
        <v>95</v>
      </c>
      <c r="I10" s="10">
        <v>0</v>
      </c>
      <c r="J10" s="11" t="s">
        <v>95</v>
      </c>
      <c r="K10" s="10">
        <v>0</v>
      </c>
      <c r="L10" s="11" t="s">
        <v>95</v>
      </c>
      <c r="M10" s="10">
        <f t="shared" si="0"/>
        <v>0</v>
      </c>
    </row>
    <row r="11" spans="1:13" ht="13.5">
      <c r="A11" s="3">
        <v>106</v>
      </c>
      <c r="B11" s="2" t="s">
        <v>7</v>
      </c>
      <c r="C11" s="10">
        <v>0</v>
      </c>
      <c r="D11" s="11" t="s">
        <v>95</v>
      </c>
      <c r="E11" s="10">
        <v>0</v>
      </c>
      <c r="F11" s="11" t="s">
        <v>95</v>
      </c>
      <c r="G11" s="10">
        <v>0</v>
      </c>
      <c r="H11" s="11" t="s">
        <v>95</v>
      </c>
      <c r="I11" s="10">
        <v>0</v>
      </c>
      <c r="J11" s="11" t="s">
        <v>95</v>
      </c>
      <c r="K11" s="10">
        <v>0</v>
      </c>
      <c r="L11" s="11" t="s">
        <v>95</v>
      </c>
      <c r="M11" s="10">
        <f t="shared" si="0"/>
        <v>0</v>
      </c>
    </row>
    <row r="12" spans="1:13" ht="13.5">
      <c r="A12" s="3">
        <v>107</v>
      </c>
      <c r="B12" s="2" t="s">
        <v>8</v>
      </c>
      <c r="C12" s="10">
        <v>0</v>
      </c>
      <c r="D12" s="11">
        <f>C12/M12*100</f>
        <v>0</v>
      </c>
      <c r="E12" s="10">
        <v>12.4</v>
      </c>
      <c r="F12" s="11">
        <f>E12/M12*100</f>
        <v>100</v>
      </c>
      <c r="G12" s="10">
        <v>0</v>
      </c>
      <c r="H12" s="11">
        <f>G12/M12*100</f>
        <v>0</v>
      </c>
      <c r="I12" s="10">
        <v>0</v>
      </c>
      <c r="J12" s="11">
        <f>I12/M12*100</f>
        <v>0</v>
      </c>
      <c r="K12" s="10">
        <v>0</v>
      </c>
      <c r="L12" s="11">
        <f>K12/M12*100</f>
        <v>0</v>
      </c>
      <c r="M12" s="10">
        <f t="shared" si="0"/>
        <v>12.4</v>
      </c>
    </row>
    <row r="13" spans="1:13" ht="13.5">
      <c r="A13" s="3">
        <v>108</v>
      </c>
      <c r="B13" s="2" t="s">
        <v>9</v>
      </c>
      <c r="C13" s="10">
        <v>0</v>
      </c>
      <c r="D13" s="11" t="s">
        <v>95</v>
      </c>
      <c r="E13" s="10">
        <v>0</v>
      </c>
      <c r="F13" s="11" t="s">
        <v>95</v>
      </c>
      <c r="G13" s="10">
        <v>0</v>
      </c>
      <c r="H13" s="11" t="s">
        <v>95</v>
      </c>
      <c r="I13" s="10">
        <v>0</v>
      </c>
      <c r="J13" s="11" t="s">
        <v>95</v>
      </c>
      <c r="K13" s="10">
        <v>0</v>
      </c>
      <c r="L13" s="11" t="s">
        <v>95</v>
      </c>
      <c r="M13" s="10">
        <f t="shared" si="0"/>
        <v>0</v>
      </c>
    </row>
    <row r="14" spans="1:13" ht="13.5">
      <c r="A14" s="3">
        <v>109</v>
      </c>
      <c r="B14" s="2" t="s">
        <v>10</v>
      </c>
      <c r="C14" s="10">
        <v>0</v>
      </c>
      <c r="D14" s="11" t="s">
        <v>95</v>
      </c>
      <c r="E14" s="10">
        <v>0</v>
      </c>
      <c r="F14" s="11" t="s">
        <v>95</v>
      </c>
      <c r="G14" s="10">
        <v>0</v>
      </c>
      <c r="H14" s="11" t="s">
        <v>95</v>
      </c>
      <c r="I14" s="10">
        <v>0</v>
      </c>
      <c r="J14" s="11" t="s">
        <v>95</v>
      </c>
      <c r="K14" s="10">
        <v>0</v>
      </c>
      <c r="L14" s="11" t="s">
        <v>95</v>
      </c>
      <c r="M14" s="10">
        <f t="shared" si="0"/>
        <v>0</v>
      </c>
    </row>
    <row r="15" spans="1:13" ht="13.5">
      <c r="A15" s="3">
        <v>110</v>
      </c>
      <c r="B15" s="2" t="s">
        <v>11</v>
      </c>
      <c r="C15" s="10">
        <v>0</v>
      </c>
      <c r="D15" s="11" t="s">
        <v>95</v>
      </c>
      <c r="E15" s="10">
        <v>0</v>
      </c>
      <c r="F15" s="11" t="s">
        <v>95</v>
      </c>
      <c r="G15" s="10">
        <v>0</v>
      </c>
      <c r="H15" s="11" t="s">
        <v>95</v>
      </c>
      <c r="I15" s="10">
        <v>0</v>
      </c>
      <c r="J15" s="11" t="s">
        <v>95</v>
      </c>
      <c r="K15" s="10">
        <v>0</v>
      </c>
      <c r="L15" s="11" t="s">
        <v>95</v>
      </c>
      <c r="M15" s="10">
        <f t="shared" si="0"/>
        <v>0</v>
      </c>
    </row>
    <row r="16" spans="1:13" ht="13.5">
      <c r="A16" s="3">
        <v>111</v>
      </c>
      <c r="B16" s="2" t="s">
        <v>12</v>
      </c>
      <c r="C16" s="10">
        <v>0</v>
      </c>
      <c r="D16" s="11" t="s">
        <v>95</v>
      </c>
      <c r="E16" s="10">
        <v>0</v>
      </c>
      <c r="F16" s="11" t="s">
        <v>95</v>
      </c>
      <c r="G16" s="10">
        <v>0</v>
      </c>
      <c r="H16" s="11" t="s">
        <v>95</v>
      </c>
      <c r="I16" s="10">
        <v>0</v>
      </c>
      <c r="J16" s="11" t="s">
        <v>95</v>
      </c>
      <c r="K16" s="10">
        <v>0</v>
      </c>
      <c r="L16" s="11" t="s">
        <v>95</v>
      </c>
      <c r="M16" s="10">
        <f t="shared" si="0"/>
        <v>0</v>
      </c>
    </row>
    <row r="17" spans="1:13" ht="13.5">
      <c r="A17" s="3">
        <v>112</v>
      </c>
      <c r="B17" s="2" t="s">
        <v>13</v>
      </c>
      <c r="C17" s="10">
        <v>0</v>
      </c>
      <c r="D17" s="11" t="s">
        <v>95</v>
      </c>
      <c r="E17" s="10">
        <v>0</v>
      </c>
      <c r="F17" s="11" t="s">
        <v>95</v>
      </c>
      <c r="G17" s="10">
        <v>0</v>
      </c>
      <c r="H17" s="11" t="s">
        <v>95</v>
      </c>
      <c r="I17" s="10">
        <v>0</v>
      </c>
      <c r="J17" s="11" t="s">
        <v>95</v>
      </c>
      <c r="K17" s="10">
        <v>0</v>
      </c>
      <c r="L17" s="11" t="s">
        <v>95</v>
      </c>
      <c r="M17" s="10">
        <f t="shared" si="0"/>
        <v>0</v>
      </c>
    </row>
    <row r="18" spans="1:13" ht="13.5">
      <c r="A18" s="3">
        <v>201</v>
      </c>
      <c r="B18" s="2" t="s">
        <v>14</v>
      </c>
      <c r="C18" s="10">
        <v>0</v>
      </c>
      <c r="D18" s="11" t="s">
        <v>95</v>
      </c>
      <c r="E18" s="10">
        <v>0</v>
      </c>
      <c r="F18" s="11" t="s">
        <v>95</v>
      </c>
      <c r="G18" s="10">
        <v>0</v>
      </c>
      <c r="H18" s="11" t="s">
        <v>95</v>
      </c>
      <c r="I18" s="10">
        <v>0</v>
      </c>
      <c r="J18" s="11" t="s">
        <v>95</v>
      </c>
      <c r="K18" s="10">
        <v>0</v>
      </c>
      <c r="L18" s="11" t="s">
        <v>95</v>
      </c>
      <c r="M18" s="10">
        <f t="shared" si="0"/>
        <v>0</v>
      </c>
    </row>
    <row r="19" spans="1:13" ht="13.5">
      <c r="A19" s="3">
        <v>202</v>
      </c>
      <c r="B19" s="2" t="s">
        <v>15</v>
      </c>
      <c r="C19" s="10">
        <v>0</v>
      </c>
      <c r="D19" s="11" t="s">
        <v>95</v>
      </c>
      <c r="E19" s="10">
        <v>0</v>
      </c>
      <c r="F19" s="11" t="s">
        <v>95</v>
      </c>
      <c r="G19" s="10">
        <v>0</v>
      </c>
      <c r="H19" s="11" t="s">
        <v>95</v>
      </c>
      <c r="I19" s="10">
        <v>0</v>
      </c>
      <c r="J19" s="11" t="s">
        <v>95</v>
      </c>
      <c r="K19" s="10">
        <v>0</v>
      </c>
      <c r="L19" s="11" t="s">
        <v>95</v>
      </c>
      <c r="M19" s="10">
        <f t="shared" si="0"/>
        <v>0</v>
      </c>
    </row>
    <row r="20" spans="1:13" ht="13.5">
      <c r="A20" s="3">
        <v>203</v>
      </c>
      <c r="B20" s="2" t="s">
        <v>16</v>
      </c>
      <c r="C20" s="10">
        <v>0</v>
      </c>
      <c r="D20" s="11" t="s">
        <v>95</v>
      </c>
      <c r="E20" s="10">
        <v>0</v>
      </c>
      <c r="F20" s="11" t="s">
        <v>95</v>
      </c>
      <c r="G20" s="10">
        <v>0</v>
      </c>
      <c r="H20" s="11" t="s">
        <v>95</v>
      </c>
      <c r="I20" s="10">
        <v>0</v>
      </c>
      <c r="J20" s="11" t="s">
        <v>95</v>
      </c>
      <c r="K20" s="10">
        <v>0</v>
      </c>
      <c r="L20" s="11" t="s">
        <v>95</v>
      </c>
      <c r="M20" s="10">
        <f t="shared" si="0"/>
        <v>0</v>
      </c>
    </row>
    <row r="21" spans="1:13" ht="13.5">
      <c r="A21" s="3">
        <v>204</v>
      </c>
      <c r="B21" s="2" t="s">
        <v>17</v>
      </c>
      <c r="C21" s="10">
        <v>0</v>
      </c>
      <c r="D21" s="11" t="s">
        <v>95</v>
      </c>
      <c r="E21" s="10">
        <v>0</v>
      </c>
      <c r="F21" s="11" t="s">
        <v>95</v>
      </c>
      <c r="G21" s="10">
        <v>0</v>
      </c>
      <c r="H21" s="11" t="s">
        <v>95</v>
      </c>
      <c r="I21" s="10">
        <v>0</v>
      </c>
      <c r="J21" s="11" t="s">
        <v>95</v>
      </c>
      <c r="K21" s="10">
        <v>0</v>
      </c>
      <c r="L21" s="11" t="s">
        <v>95</v>
      </c>
      <c r="M21" s="10">
        <f t="shared" si="0"/>
        <v>0</v>
      </c>
    </row>
    <row r="22" spans="1:13" ht="13.5">
      <c r="A22" s="3">
        <v>205</v>
      </c>
      <c r="B22" s="2" t="s">
        <v>18</v>
      </c>
      <c r="C22" s="10">
        <v>0</v>
      </c>
      <c r="D22" s="11" t="s">
        <v>95</v>
      </c>
      <c r="E22" s="10">
        <v>0</v>
      </c>
      <c r="F22" s="11" t="s">
        <v>95</v>
      </c>
      <c r="G22" s="10">
        <v>0</v>
      </c>
      <c r="H22" s="11" t="s">
        <v>95</v>
      </c>
      <c r="I22" s="10">
        <v>0</v>
      </c>
      <c r="J22" s="11" t="s">
        <v>95</v>
      </c>
      <c r="K22" s="10">
        <v>0</v>
      </c>
      <c r="L22" s="11" t="s">
        <v>95</v>
      </c>
      <c r="M22" s="10">
        <f t="shared" si="0"/>
        <v>0</v>
      </c>
    </row>
    <row r="23" spans="1:13" ht="13.5">
      <c r="A23" s="3">
        <v>206</v>
      </c>
      <c r="B23" s="2" t="s">
        <v>19</v>
      </c>
      <c r="C23" s="10">
        <v>0</v>
      </c>
      <c r="D23" s="11" t="s">
        <v>95</v>
      </c>
      <c r="E23" s="10">
        <v>0</v>
      </c>
      <c r="F23" s="11" t="s">
        <v>95</v>
      </c>
      <c r="G23" s="10">
        <v>0</v>
      </c>
      <c r="H23" s="11" t="s">
        <v>95</v>
      </c>
      <c r="I23" s="10">
        <v>0</v>
      </c>
      <c r="J23" s="11" t="s">
        <v>95</v>
      </c>
      <c r="K23" s="10">
        <v>0</v>
      </c>
      <c r="L23" s="11" t="s">
        <v>95</v>
      </c>
      <c r="M23" s="10">
        <f t="shared" si="0"/>
        <v>0</v>
      </c>
    </row>
    <row r="24" spans="1:13" ht="13.5">
      <c r="A24" s="3">
        <v>207</v>
      </c>
      <c r="B24" s="2" t="s">
        <v>20</v>
      </c>
      <c r="C24" s="10">
        <v>0</v>
      </c>
      <c r="D24" s="11" t="s">
        <v>95</v>
      </c>
      <c r="E24" s="10">
        <v>0</v>
      </c>
      <c r="F24" s="11" t="s">
        <v>95</v>
      </c>
      <c r="G24" s="10">
        <v>0</v>
      </c>
      <c r="H24" s="11" t="s">
        <v>95</v>
      </c>
      <c r="I24" s="10">
        <v>0</v>
      </c>
      <c r="J24" s="11" t="s">
        <v>95</v>
      </c>
      <c r="K24" s="10">
        <v>0</v>
      </c>
      <c r="L24" s="11" t="s">
        <v>95</v>
      </c>
      <c r="M24" s="10">
        <f t="shared" si="0"/>
        <v>0</v>
      </c>
    </row>
    <row r="25" spans="1:13" ht="13.5">
      <c r="A25" s="3">
        <v>301</v>
      </c>
      <c r="B25" s="2" t="s">
        <v>21</v>
      </c>
      <c r="C25" s="10">
        <v>36.4</v>
      </c>
      <c r="D25" s="11">
        <f>C25/M25*100</f>
        <v>39.35135135135135</v>
      </c>
      <c r="E25" s="10">
        <v>56.1</v>
      </c>
      <c r="F25" s="11">
        <f>E25/M25*100</f>
        <v>60.64864864864865</v>
      </c>
      <c r="G25" s="10">
        <v>0</v>
      </c>
      <c r="H25" s="11">
        <f>G25/M25*100</f>
        <v>0</v>
      </c>
      <c r="I25" s="10">
        <v>0</v>
      </c>
      <c r="J25" s="11">
        <f>I25/M25*100</f>
        <v>0</v>
      </c>
      <c r="K25" s="10">
        <v>0</v>
      </c>
      <c r="L25" s="11">
        <f>K25/M25*100</f>
        <v>0</v>
      </c>
      <c r="M25" s="10">
        <f t="shared" si="0"/>
        <v>92.5</v>
      </c>
    </row>
    <row r="26" spans="1:13" ht="13.5">
      <c r="A26" s="3">
        <v>302</v>
      </c>
      <c r="B26" s="2" t="s">
        <v>22</v>
      </c>
      <c r="C26" s="10">
        <v>0</v>
      </c>
      <c r="D26" s="11" t="s">
        <v>95</v>
      </c>
      <c r="E26" s="10">
        <v>0</v>
      </c>
      <c r="F26" s="11" t="s">
        <v>95</v>
      </c>
      <c r="G26" s="10">
        <v>0</v>
      </c>
      <c r="H26" s="11" t="s">
        <v>95</v>
      </c>
      <c r="I26" s="10">
        <v>0</v>
      </c>
      <c r="J26" s="11" t="s">
        <v>95</v>
      </c>
      <c r="K26" s="10">
        <v>0</v>
      </c>
      <c r="L26" s="11" t="s">
        <v>95</v>
      </c>
      <c r="M26" s="10">
        <f t="shared" si="0"/>
        <v>0</v>
      </c>
    </row>
    <row r="27" spans="1:13" ht="13.5">
      <c r="A27" s="3">
        <v>303</v>
      </c>
      <c r="B27" s="2" t="s">
        <v>23</v>
      </c>
      <c r="C27" s="10">
        <v>0</v>
      </c>
      <c r="D27" s="11" t="s">
        <v>95</v>
      </c>
      <c r="E27" s="10">
        <v>0</v>
      </c>
      <c r="F27" s="11" t="s">
        <v>95</v>
      </c>
      <c r="G27" s="10">
        <v>0</v>
      </c>
      <c r="H27" s="11" t="s">
        <v>95</v>
      </c>
      <c r="I27" s="10">
        <v>0</v>
      </c>
      <c r="J27" s="11" t="s">
        <v>95</v>
      </c>
      <c r="K27" s="10">
        <v>0</v>
      </c>
      <c r="L27" s="11" t="s">
        <v>95</v>
      </c>
      <c r="M27" s="10">
        <f t="shared" si="0"/>
        <v>0</v>
      </c>
    </row>
    <row r="28" spans="1:13" ht="13.5">
      <c r="A28" s="3">
        <v>304</v>
      </c>
      <c r="B28" s="2" t="s">
        <v>24</v>
      </c>
      <c r="C28" s="10">
        <v>2.7</v>
      </c>
      <c r="D28" s="11">
        <f>C28/M28*100</f>
        <v>13.106796116504857</v>
      </c>
      <c r="E28" s="10">
        <v>17.9</v>
      </c>
      <c r="F28" s="11">
        <f>E28/M28*100</f>
        <v>86.89320388349515</v>
      </c>
      <c r="G28" s="10">
        <v>0</v>
      </c>
      <c r="H28" s="11">
        <f>G28/M28*100</f>
        <v>0</v>
      </c>
      <c r="I28" s="10">
        <v>0</v>
      </c>
      <c r="J28" s="11">
        <f>I28/M28*100</f>
        <v>0</v>
      </c>
      <c r="K28" s="10">
        <v>0</v>
      </c>
      <c r="L28" s="11">
        <f>K28/M28*100</f>
        <v>0</v>
      </c>
      <c r="M28" s="10">
        <f t="shared" si="0"/>
        <v>20.599999999999998</v>
      </c>
    </row>
    <row r="29" spans="1:13" ht="13.5">
      <c r="A29" s="3">
        <v>305</v>
      </c>
      <c r="B29" s="2" t="s">
        <v>25</v>
      </c>
      <c r="C29" s="10">
        <v>0</v>
      </c>
      <c r="D29" s="11" t="s">
        <v>95</v>
      </c>
      <c r="E29" s="10">
        <v>0</v>
      </c>
      <c r="F29" s="11" t="s">
        <v>95</v>
      </c>
      <c r="G29" s="10">
        <v>0</v>
      </c>
      <c r="H29" s="11" t="s">
        <v>95</v>
      </c>
      <c r="I29" s="10">
        <v>0</v>
      </c>
      <c r="J29" s="11" t="s">
        <v>95</v>
      </c>
      <c r="K29" s="10">
        <v>0</v>
      </c>
      <c r="L29" s="11" t="s">
        <v>95</v>
      </c>
      <c r="M29" s="10">
        <f t="shared" si="0"/>
        <v>0</v>
      </c>
    </row>
    <row r="30" spans="1:13" ht="13.5">
      <c r="A30" s="3">
        <v>306</v>
      </c>
      <c r="B30" s="2" t="s">
        <v>26</v>
      </c>
      <c r="C30" s="10">
        <v>0</v>
      </c>
      <c r="D30" s="11">
        <f>C30/M30*100</f>
        <v>0</v>
      </c>
      <c r="E30" s="10">
        <v>28.8</v>
      </c>
      <c r="F30" s="11">
        <f>E30/M30*100</f>
        <v>100</v>
      </c>
      <c r="G30" s="10">
        <v>0</v>
      </c>
      <c r="H30" s="11">
        <f>G30/M30*100</f>
        <v>0</v>
      </c>
      <c r="I30" s="10">
        <v>0</v>
      </c>
      <c r="J30" s="11">
        <f>I30/M30*100</f>
        <v>0</v>
      </c>
      <c r="K30" s="10">
        <v>0</v>
      </c>
      <c r="L30" s="11">
        <f>K30/M30*100</f>
        <v>0</v>
      </c>
      <c r="M30" s="10">
        <f t="shared" si="0"/>
        <v>28.8</v>
      </c>
    </row>
    <row r="31" spans="1:13" ht="13.5">
      <c r="A31" s="3">
        <v>307</v>
      </c>
      <c r="B31" s="2" t="s">
        <v>27</v>
      </c>
      <c r="C31" s="10">
        <v>0</v>
      </c>
      <c r="D31" s="11">
        <f>C31/M31*100</f>
        <v>0</v>
      </c>
      <c r="E31" s="10">
        <v>0</v>
      </c>
      <c r="F31" s="11">
        <f>E31/M31*100</f>
        <v>0</v>
      </c>
      <c r="G31" s="10">
        <v>700</v>
      </c>
      <c r="H31" s="11">
        <f>G31/M31*100</f>
        <v>100</v>
      </c>
      <c r="I31" s="10">
        <v>0</v>
      </c>
      <c r="J31" s="11">
        <f>I31/M31*100</f>
        <v>0</v>
      </c>
      <c r="K31" s="10">
        <v>0</v>
      </c>
      <c r="L31" s="11">
        <f>K31/M31*100</f>
        <v>0</v>
      </c>
      <c r="M31" s="10">
        <f t="shared" si="0"/>
        <v>700</v>
      </c>
    </row>
    <row r="32" spans="1:13" ht="13.5">
      <c r="A32" s="3">
        <v>308</v>
      </c>
      <c r="B32" s="2" t="s">
        <v>28</v>
      </c>
      <c r="C32" s="10">
        <v>567</v>
      </c>
      <c r="D32" s="11">
        <f>C32/M32*100</f>
        <v>99.64850615114236</v>
      </c>
      <c r="E32" s="10">
        <v>2</v>
      </c>
      <c r="F32" s="11">
        <f>E32/M32*100</f>
        <v>0.35149384885764495</v>
      </c>
      <c r="G32" s="10">
        <v>0</v>
      </c>
      <c r="H32" s="11">
        <f>G32/M32*100</f>
        <v>0</v>
      </c>
      <c r="I32" s="10">
        <v>0</v>
      </c>
      <c r="J32" s="11">
        <f>I32/M32*100</f>
        <v>0</v>
      </c>
      <c r="K32" s="10">
        <v>0</v>
      </c>
      <c r="L32" s="11">
        <f>K32/M32*100</f>
        <v>0</v>
      </c>
      <c r="M32" s="10">
        <f t="shared" si="0"/>
        <v>569</v>
      </c>
    </row>
    <row r="33" spans="1:13" ht="13.5">
      <c r="A33" s="3">
        <v>401</v>
      </c>
      <c r="B33" s="2" t="s">
        <v>29</v>
      </c>
      <c r="C33" s="10">
        <v>0</v>
      </c>
      <c r="D33" s="11" t="s">
        <v>95</v>
      </c>
      <c r="E33" s="10">
        <v>0</v>
      </c>
      <c r="F33" s="11" t="s">
        <v>95</v>
      </c>
      <c r="G33" s="10">
        <v>0</v>
      </c>
      <c r="H33" s="11" t="s">
        <v>95</v>
      </c>
      <c r="I33" s="10">
        <v>0</v>
      </c>
      <c r="J33" s="11" t="s">
        <v>95</v>
      </c>
      <c r="K33" s="10">
        <v>0</v>
      </c>
      <c r="L33" s="11" t="s">
        <v>95</v>
      </c>
      <c r="M33" s="10">
        <f t="shared" si="0"/>
        <v>0</v>
      </c>
    </row>
    <row r="34" spans="1:13" ht="13.5">
      <c r="A34" s="3">
        <v>403</v>
      </c>
      <c r="B34" s="2" t="s">
        <v>30</v>
      </c>
      <c r="C34" s="10">
        <v>10</v>
      </c>
      <c r="D34" s="11">
        <f>C34/M34*100</f>
        <v>25</v>
      </c>
      <c r="E34" s="10">
        <v>0</v>
      </c>
      <c r="F34" s="11">
        <f>E34/M34*100</f>
        <v>0</v>
      </c>
      <c r="G34" s="10">
        <v>0</v>
      </c>
      <c r="H34" s="11">
        <f>G34/M34*100</f>
        <v>0</v>
      </c>
      <c r="I34" s="10">
        <v>30</v>
      </c>
      <c r="J34" s="11">
        <f>I34/M34*100</f>
        <v>75</v>
      </c>
      <c r="K34" s="10">
        <v>0</v>
      </c>
      <c r="L34" s="11">
        <f>K34/M34*100</f>
        <v>0</v>
      </c>
      <c r="M34" s="10">
        <f t="shared" si="0"/>
        <v>40</v>
      </c>
    </row>
    <row r="35" spans="1:13" ht="13.5">
      <c r="A35" s="3">
        <v>404</v>
      </c>
      <c r="B35" s="2" t="s">
        <v>31</v>
      </c>
      <c r="C35" s="10">
        <v>0</v>
      </c>
      <c r="D35" s="11" t="s">
        <v>95</v>
      </c>
      <c r="E35" s="10">
        <v>0</v>
      </c>
      <c r="F35" s="11" t="s">
        <v>95</v>
      </c>
      <c r="G35" s="10">
        <v>0</v>
      </c>
      <c r="H35" s="11" t="s">
        <v>95</v>
      </c>
      <c r="I35" s="10">
        <v>0</v>
      </c>
      <c r="J35" s="11" t="s">
        <v>95</v>
      </c>
      <c r="K35" s="10">
        <v>0</v>
      </c>
      <c r="L35" s="11" t="s">
        <v>95</v>
      </c>
      <c r="M35" s="10">
        <f t="shared" si="0"/>
        <v>0</v>
      </c>
    </row>
    <row r="36" spans="1:13" ht="13.5">
      <c r="A36" s="3">
        <v>405</v>
      </c>
      <c r="B36" s="2" t="s">
        <v>32</v>
      </c>
      <c r="C36" s="10">
        <v>0</v>
      </c>
      <c r="D36" s="11" t="s">
        <v>95</v>
      </c>
      <c r="E36" s="10">
        <v>0</v>
      </c>
      <c r="F36" s="11" t="s">
        <v>95</v>
      </c>
      <c r="G36" s="10">
        <v>0</v>
      </c>
      <c r="H36" s="11" t="s">
        <v>95</v>
      </c>
      <c r="I36" s="10">
        <v>0</v>
      </c>
      <c r="J36" s="11" t="s">
        <v>95</v>
      </c>
      <c r="K36" s="10">
        <v>0</v>
      </c>
      <c r="L36" s="11" t="s">
        <v>95</v>
      </c>
      <c r="M36" s="10">
        <f t="shared" si="0"/>
        <v>0</v>
      </c>
    </row>
    <row r="37" spans="1:13" ht="13.5">
      <c r="A37" s="3">
        <v>406</v>
      </c>
      <c r="B37" s="2" t="s">
        <v>33</v>
      </c>
      <c r="C37" s="10">
        <v>0</v>
      </c>
      <c r="D37" s="11" t="s">
        <v>95</v>
      </c>
      <c r="E37" s="10">
        <v>0</v>
      </c>
      <c r="F37" s="11" t="s">
        <v>95</v>
      </c>
      <c r="G37" s="10">
        <v>0</v>
      </c>
      <c r="H37" s="11" t="s">
        <v>95</v>
      </c>
      <c r="I37" s="10">
        <v>0</v>
      </c>
      <c r="J37" s="11" t="s">
        <v>95</v>
      </c>
      <c r="K37" s="10">
        <v>0</v>
      </c>
      <c r="L37" s="11" t="s">
        <v>95</v>
      </c>
      <c r="M37" s="10">
        <f t="shared" si="0"/>
        <v>0</v>
      </c>
    </row>
    <row r="38" spans="1:13" ht="13.5">
      <c r="A38" s="3">
        <v>501</v>
      </c>
      <c r="B38" s="2" t="s">
        <v>34</v>
      </c>
      <c r="C38" s="10">
        <v>70.1</v>
      </c>
      <c r="D38" s="11">
        <f>C38/M38*100</f>
        <v>57.131214343928285</v>
      </c>
      <c r="E38" s="10">
        <v>29.5</v>
      </c>
      <c r="F38" s="11">
        <f>E38/M38*100</f>
        <v>24.042379788101062</v>
      </c>
      <c r="G38" s="10">
        <v>8.1</v>
      </c>
      <c r="H38" s="11">
        <f>G38/M38*100</f>
        <v>6.601466992665037</v>
      </c>
      <c r="I38" s="10">
        <v>0</v>
      </c>
      <c r="J38" s="11">
        <f>I38/M38*100</f>
        <v>0</v>
      </c>
      <c r="K38" s="10">
        <v>15</v>
      </c>
      <c r="L38" s="11">
        <f>K38/M38*100</f>
        <v>12.224938875305625</v>
      </c>
      <c r="M38" s="10">
        <f aca="true" t="shared" si="1" ref="M38:M69">C38+E38+G38+I38+K38</f>
        <v>122.69999999999999</v>
      </c>
    </row>
    <row r="39" spans="1:13" ht="13.5">
      <c r="A39" s="3">
        <v>502</v>
      </c>
      <c r="B39" s="2" t="s">
        <v>35</v>
      </c>
      <c r="C39" s="10">
        <v>1644.1</v>
      </c>
      <c r="D39" s="11">
        <f>C39/M39*100</f>
        <v>94.84280357657917</v>
      </c>
      <c r="E39" s="10">
        <v>31.2</v>
      </c>
      <c r="F39" s="11">
        <f>E39/M39*100</f>
        <v>1.7998269397173348</v>
      </c>
      <c r="G39" s="10">
        <v>0</v>
      </c>
      <c r="H39" s="11">
        <f>G39/M39*100</f>
        <v>0</v>
      </c>
      <c r="I39" s="10">
        <v>16</v>
      </c>
      <c r="J39" s="11">
        <f>I39/M39*100</f>
        <v>0.9229881742140178</v>
      </c>
      <c r="K39" s="10">
        <v>42.2</v>
      </c>
      <c r="L39" s="11">
        <f>K39/M39*100</f>
        <v>2.4343813094894724</v>
      </c>
      <c r="M39" s="10">
        <f t="shared" si="1"/>
        <v>1733.5</v>
      </c>
    </row>
    <row r="40" spans="1:13" ht="13.5">
      <c r="A40" s="3">
        <v>503</v>
      </c>
      <c r="B40" s="2" t="s">
        <v>36</v>
      </c>
      <c r="C40" s="10">
        <v>15</v>
      </c>
      <c r="D40" s="11">
        <f>C40/M40*100</f>
        <v>62.5</v>
      </c>
      <c r="E40" s="10">
        <v>9</v>
      </c>
      <c r="F40" s="11">
        <f>E40/M40*100</f>
        <v>37.5</v>
      </c>
      <c r="G40" s="10">
        <v>0</v>
      </c>
      <c r="H40" s="11">
        <f>G40/M40*100</f>
        <v>0</v>
      </c>
      <c r="I40" s="10">
        <v>0</v>
      </c>
      <c r="J40" s="11">
        <f>I40/M40*100</f>
        <v>0</v>
      </c>
      <c r="K40" s="10">
        <v>0</v>
      </c>
      <c r="L40" s="11">
        <f>K40/M40*100</f>
        <v>0</v>
      </c>
      <c r="M40" s="10">
        <f t="shared" si="1"/>
        <v>24</v>
      </c>
    </row>
    <row r="41" spans="1:13" ht="13.5">
      <c r="A41" s="3">
        <v>504</v>
      </c>
      <c r="B41" s="2" t="s">
        <v>37</v>
      </c>
      <c r="C41" s="10">
        <v>0</v>
      </c>
      <c r="D41" s="11" t="s">
        <v>95</v>
      </c>
      <c r="E41" s="10">
        <v>0</v>
      </c>
      <c r="F41" s="11" t="s">
        <v>95</v>
      </c>
      <c r="G41" s="10">
        <v>0</v>
      </c>
      <c r="H41" s="11" t="s">
        <v>95</v>
      </c>
      <c r="I41" s="10">
        <v>0</v>
      </c>
      <c r="J41" s="11" t="s">
        <v>95</v>
      </c>
      <c r="K41" s="10">
        <v>0</v>
      </c>
      <c r="L41" s="11" t="s">
        <v>95</v>
      </c>
      <c r="M41" s="10">
        <f t="shared" si="1"/>
        <v>0</v>
      </c>
    </row>
    <row r="42" spans="1:13" ht="13.5">
      <c r="A42" s="3">
        <v>505</v>
      </c>
      <c r="B42" s="2" t="s">
        <v>38</v>
      </c>
      <c r="C42" s="10">
        <v>0</v>
      </c>
      <c r="D42" s="11" t="s">
        <v>95</v>
      </c>
      <c r="E42" s="10">
        <v>0</v>
      </c>
      <c r="F42" s="11" t="s">
        <v>95</v>
      </c>
      <c r="G42" s="10">
        <v>0</v>
      </c>
      <c r="H42" s="11" t="s">
        <v>95</v>
      </c>
      <c r="I42" s="10">
        <v>0</v>
      </c>
      <c r="J42" s="11" t="s">
        <v>95</v>
      </c>
      <c r="K42" s="10">
        <v>0</v>
      </c>
      <c r="L42" s="11" t="s">
        <v>95</v>
      </c>
      <c r="M42" s="10">
        <f t="shared" si="1"/>
        <v>0</v>
      </c>
    </row>
    <row r="43" spans="1:13" ht="13.5">
      <c r="A43" s="3">
        <v>506</v>
      </c>
      <c r="B43" s="2" t="s">
        <v>39</v>
      </c>
      <c r="C43" s="10">
        <v>0</v>
      </c>
      <c r="D43" s="11">
        <f>C43/M43*100</f>
        <v>0</v>
      </c>
      <c r="E43" s="10">
        <v>12</v>
      </c>
      <c r="F43" s="11">
        <f>E43/M43*100</f>
        <v>100</v>
      </c>
      <c r="G43" s="10">
        <v>0</v>
      </c>
      <c r="H43" s="11">
        <f>G43/M43*100</f>
        <v>0</v>
      </c>
      <c r="I43" s="10">
        <v>0</v>
      </c>
      <c r="J43" s="11">
        <f>I43/M43*100</f>
        <v>0</v>
      </c>
      <c r="K43" s="10">
        <v>0</v>
      </c>
      <c r="L43" s="11">
        <f>K43/M43*100</f>
        <v>0</v>
      </c>
      <c r="M43" s="10">
        <f t="shared" si="1"/>
        <v>12</v>
      </c>
    </row>
    <row r="44" spans="1:13" ht="13.5">
      <c r="A44" s="3">
        <v>507</v>
      </c>
      <c r="B44" s="2" t="s">
        <v>40</v>
      </c>
      <c r="C44" s="10">
        <v>396.6</v>
      </c>
      <c r="D44" s="11">
        <f>C44/M44*100</f>
        <v>28.837344579364498</v>
      </c>
      <c r="E44" s="10">
        <v>878.2</v>
      </c>
      <c r="F44" s="11">
        <f>E44/M44*100</f>
        <v>63.855158874427396</v>
      </c>
      <c r="G44" s="10">
        <v>22</v>
      </c>
      <c r="H44" s="11">
        <f>G44/M44*100</f>
        <v>1.5996509852395842</v>
      </c>
      <c r="I44" s="10">
        <v>40</v>
      </c>
      <c r="J44" s="11">
        <f>I44/M44*100</f>
        <v>2.9084563367992433</v>
      </c>
      <c r="K44" s="10">
        <v>38.5</v>
      </c>
      <c r="L44" s="11">
        <f>K44/M44*100</f>
        <v>2.7993892241692717</v>
      </c>
      <c r="M44" s="10">
        <f t="shared" si="1"/>
        <v>1375.3000000000002</v>
      </c>
    </row>
    <row r="45" spans="1:13" ht="13.5">
      <c r="A45" s="3">
        <v>508</v>
      </c>
      <c r="B45" s="2" t="s">
        <v>41</v>
      </c>
      <c r="C45" s="10">
        <v>740.6</v>
      </c>
      <c r="D45" s="11">
        <f>C45/M45*100</f>
        <v>48.54483481908757</v>
      </c>
      <c r="E45" s="10">
        <v>725.6</v>
      </c>
      <c r="F45" s="11">
        <f>E45/M45*100</f>
        <v>47.56161510225485</v>
      </c>
      <c r="G45" s="10">
        <v>0</v>
      </c>
      <c r="H45" s="11">
        <f>G45/M45*100</f>
        <v>0</v>
      </c>
      <c r="I45" s="10">
        <v>59.4</v>
      </c>
      <c r="J45" s="11">
        <f>I45/M45*100</f>
        <v>3.8935500786575767</v>
      </c>
      <c r="K45" s="10">
        <v>0</v>
      </c>
      <c r="L45" s="11">
        <f>K45/M45*100</f>
        <v>0</v>
      </c>
      <c r="M45" s="10">
        <f t="shared" si="1"/>
        <v>1525.6000000000001</v>
      </c>
    </row>
    <row r="46" spans="1:13" ht="13.5">
      <c r="A46" s="3">
        <v>509</v>
      </c>
      <c r="B46" s="2" t="s">
        <v>42</v>
      </c>
      <c r="C46" s="10">
        <v>30.8</v>
      </c>
      <c r="D46" s="11">
        <f>C46/M46*100</f>
        <v>29.389312977099237</v>
      </c>
      <c r="E46" s="10">
        <v>74</v>
      </c>
      <c r="F46" s="11">
        <f>E46/M46*100</f>
        <v>70.61068702290076</v>
      </c>
      <c r="G46" s="10">
        <v>0</v>
      </c>
      <c r="H46" s="11">
        <f>G46/M46*100</f>
        <v>0</v>
      </c>
      <c r="I46" s="10">
        <v>0</v>
      </c>
      <c r="J46" s="11">
        <f>I46/M46*100</f>
        <v>0</v>
      </c>
      <c r="K46" s="10">
        <v>0</v>
      </c>
      <c r="L46" s="11">
        <f>K46/M46*100</f>
        <v>0</v>
      </c>
      <c r="M46" s="10">
        <f t="shared" si="1"/>
        <v>104.8</v>
      </c>
    </row>
    <row r="47" spans="1:13" ht="13.5">
      <c r="A47" s="3">
        <v>510</v>
      </c>
      <c r="B47" s="2" t="s">
        <v>43</v>
      </c>
      <c r="C47" s="10">
        <v>0</v>
      </c>
      <c r="D47" s="11" t="s">
        <v>95</v>
      </c>
      <c r="E47" s="10">
        <v>0</v>
      </c>
      <c r="F47" s="11" t="s">
        <v>95</v>
      </c>
      <c r="G47" s="10">
        <v>0</v>
      </c>
      <c r="H47" s="11" t="s">
        <v>95</v>
      </c>
      <c r="I47" s="10">
        <v>0</v>
      </c>
      <c r="J47" s="11" t="s">
        <v>95</v>
      </c>
      <c r="K47" s="10">
        <v>0</v>
      </c>
      <c r="L47" s="11" t="s">
        <v>95</v>
      </c>
      <c r="M47" s="10">
        <f t="shared" si="1"/>
        <v>0</v>
      </c>
    </row>
    <row r="48" spans="1:13" ht="13.5">
      <c r="A48" s="3">
        <v>511</v>
      </c>
      <c r="B48" s="2" t="s">
        <v>44</v>
      </c>
      <c r="C48" s="10">
        <v>0</v>
      </c>
      <c r="D48" s="11" t="s">
        <v>95</v>
      </c>
      <c r="E48" s="10">
        <v>0</v>
      </c>
      <c r="F48" s="11" t="s">
        <v>95</v>
      </c>
      <c r="G48" s="10">
        <v>0</v>
      </c>
      <c r="H48" s="11" t="s">
        <v>95</v>
      </c>
      <c r="I48" s="10">
        <v>0</v>
      </c>
      <c r="J48" s="11" t="s">
        <v>95</v>
      </c>
      <c r="K48" s="10">
        <v>0</v>
      </c>
      <c r="L48" s="11" t="s">
        <v>95</v>
      </c>
      <c r="M48" s="10">
        <f t="shared" si="1"/>
        <v>0</v>
      </c>
    </row>
    <row r="49" spans="1:13" ht="13.5">
      <c r="A49" s="3">
        <v>530</v>
      </c>
      <c r="B49" s="2" t="s">
        <v>45</v>
      </c>
      <c r="C49" s="10">
        <v>0</v>
      </c>
      <c r="D49" s="11" t="s">
        <v>95</v>
      </c>
      <c r="E49" s="10">
        <v>0</v>
      </c>
      <c r="F49" s="11" t="s">
        <v>95</v>
      </c>
      <c r="G49" s="10">
        <v>0</v>
      </c>
      <c r="H49" s="11" t="s">
        <v>95</v>
      </c>
      <c r="I49" s="10">
        <v>0</v>
      </c>
      <c r="J49" s="11" t="s">
        <v>95</v>
      </c>
      <c r="K49" s="10">
        <v>0</v>
      </c>
      <c r="L49" s="11" t="s">
        <v>95</v>
      </c>
      <c r="M49" s="10">
        <f t="shared" si="1"/>
        <v>0</v>
      </c>
    </row>
    <row r="50" spans="1:13" ht="13.5">
      <c r="A50" s="3">
        <v>550</v>
      </c>
      <c r="B50" s="2" t="s">
        <v>46</v>
      </c>
      <c r="C50" s="10">
        <v>0</v>
      </c>
      <c r="D50" s="11" t="s">
        <v>95</v>
      </c>
      <c r="E50" s="10">
        <v>0</v>
      </c>
      <c r="F50" s="11" t="s">
        <v>95</v>
      </c>
      <c r="G50" s="10">
        <v>0</v>
      </c>
      <c r="H50" s="11" t="s">
        <v>95</v>
      </c>
      <c r="I50" s="10">
        <v>0</v>
      </c>
      <c r="J50" s="11" t="s">
        <v>95</v>
      </c>
      <c r="K50" s="10">
        <v>0</v>
      </c>
      <c r="L50" s="11" t="s">
        <v>95</v>
      </c>
      <c r="M50" s="10">
        <f t="shared" si="1"/>
        <v>0</v>
      </c>
    </row>
    <row r="51" spans="1:13" ht="13.5">
      <c r="A51" s="3">
        <v>601</v>
      </c>
      <c r="B51" s="2" t="s">
        <v>47</v>
      </c>
      <c r="C51" s="10">
        <v>0</v>
      </c>
      <c r="D51" s="11">
        <f aca="true" t="shared" si="2" ref="D51:D84">C51/M51*100</f>
        <v>0</v>
      </c>
      <c r="E51" s="10">
        <v>0</v>
      </c>
      <c r="F51" s="11">
        <f aca="true" t="shared" si="3" ref="F51:F84">E51/M51*100</f>
        <v>0</v>
      </c>
      <c r="G51" s="10">
        <v>27</v>
      </c>
      <c r="H51" s="11">
        <f aca="true" t="shared" si="4" ref="H51:H84">G51/M51*100</f>
        <v>100</v>
      </c>
      <c r="I51" s="10">
        <v>0</v>
      </c>
      <c r="J51" s="11">
        <f aca="true" t="shared" si="5" ref="J51:J84">I51/M51*100</f>
        <v>0</v>
      </c>
      <c r="K51" s="10">
        <v>0</v>
      </c>
      <c r="L51" s="11">
        <f aca="true" t="shared" si="6" ref="L51:L84">K51/M51*100</f>
        <v>0</v>
      </c>
      <c r="M51" s="10">
        <f t="shared" si="1"/>
        <v>27</v>
      </c>
    </row>
    <row r="52" spans="1:13" ht="13.5">
      <c r="A52" s="3">
        <v>603</v>
      </c>
      <c r="B52" s="2" t="s">
        <v>48</v>
      </c>
      <c r="C52" s="10">
        <v>20.5</v>
      </c>
      <c r="D52" s="11">
        <f t="shared" si="2"/>
        <v>23.455377574370708</v>
      </c>
      <c r="E52" s="10">
        <v>66.9</v>
      </c>
      <c r="F52" s="11">
        <f t="shared" si="3"/>
        <v>76.5446224256293</v>
      </c>
      <c r="G52" s="10">
        <v>0</v>
      </c>
      <c r="H52" s="11">
        <f t="shared" si="4"/>
        <v>0</v>
      </c>
      <c r="I52" s="10">
        <v>0</v>
      </c>
      <c r="J52" s="11">
        <f t="shared" si="5"/>
        <v>0</v>
      </c>
      <c r="K52" s="10">
        <v>0</v>
      </c>
      <c r="L52" s="11">
        <f t="shared" si="6"/>
        <v>0</v>
      </c>
      <c r="M52" s="10">
        <f t="shared" si="1"/>
        <v>87.4</v>
      </c>
    </row>
    <row r="53" spans="1:13" ht="13.5">
      <c r="A53" s="3">
        <v>604</v>
      </c>
      <c r="B53" s="2" t="s">
        <v>49</v>
      </c>
      <c r="C53" s="10">
        <v>11.5</v>
      </c>
      <c r="D53" s="11">
        <f t="shared" si="2"/>
        <v>1.8793920575257397</v>
      </c>
      <c r="E53" s="10">
        <v>586</v>
      </c>
      <c r="F53" s="11">
        <f t="shared" si="3"/>
        <v>95.76728223565942</v>
      </c>
      <c r="G53" s="10">
        <v>14.4</v>
      </c>
      <c r="H53" s="11">
        <f t="shared" si="4"/>
        <v>2.353325706814839</v>
      </c>
      <c r="I53" s="10">
        <v>0</v>
      </c>
      <c r="J53" s="11">
        <f t="shared" si="5"/>
        <v>0</v>
      </c>
      <c r="K53" s="10">
        <v>0</v>
      </c>
      <c r="L53" s="11">
        <f t="shared" si="6"/>
        <v>0</v>
      </c>
      <c r="M53" s="10">
        <f t="shared" si="1"/>
        <v>611.9</v>
      </c>
    </row>
    <row r="54" spans="1:13" ht="13.5">
      <c r="A54" s="3">
        <v>701</v>
      </c>
      <c r="B54" s="2" t="s">
        <v>50</v>
      </c>
      <c r="C54" s="10">
        <v>4679.8</v>
      </c>
      <c r="D54" s="11">
        <f t="shared" si="2"/>
        <v>71.63982609760578</v>
      </c>
      <c r="E54" s="10">
        <v>1471.8</v>
      </c>
      <c r="F54" s="11">
        <f t="shared" si="3"/>
        <v>22.53076970179413</v>
      </c>
      <c r="G54" s="10">
        <v>0</v>
      </c>
      <c r="H54" s="11">
        <f t="shared" si="4"/>
        <v>0</v>
      </c>
      <c r="I54" s="10">
        <v>0</v>
      </c>
      <c r="J54" s="11">
        <f t="shared" si="5"/>
        <v>0</v>
      </c>
      <c r="K54" s="10">
        <v>380.8</v>
      </c>
      <c r="L54" s="11">
        <f t="shared" si="6"/>
        <v>5.829404200600086</v>
      </c>
      <c r="M54" s="10">
        <f t="shared" si="1"/>
        <v>6532.400000000001</v>
      </c>
    </row>
    <row r="55" spans="1:13" ht="13.5">
      <c r="A55" s="3">
        <v>702</v>
      </c>
      <c r="B55" s="2" t="s">
        <v>51</v>
      </c>
      <c r="C55" s="10">
        <v>686.2</v>
      </c>
      <c r="D55" s="11">
        <f t="shared" si="2"/>
        <v>81.64187983343248</v>
      </c>
      <c r="E55" s="10">
        <v>154.3</v>
      </c>
      <c r="F55" s="11">
        <f t="shared" si="3"/>
        <v>18.35812016656752</v>
      </c>
      <c r="G55" s="10">
        <v>0</v>
      </c>
      <c r="H55" s="11">
        <f t="shared" si="4"/>
        <v>0</v>
      </c>
      <c r="I55" s="10">
        <v>0</v>
      </c>
      <c r="J55" s="11">
        <f t="shared" si="5"/>
        <v>0</v>
      </c>
      <c r="K55" s="10">
        <v>0</v>
      </c>
      <c r="L55" s="11">
        <f t="shared" si="6"/>
        <v>0</v>
      </c>
      <c r="M55" s="10">
        <f t="shared" si="1"/>
        <v>840.5</v>
      </c>
    </row>
    <row r="56" spans="1:13" ht="13.5">
      <c r="A56" s="3">
        <v>703</v>
      </c>
      <c r="B56" s="2" t="s">
        <v>52</v>
      </c>
      <c r="C56" s="10">
        <v>92.1</v>
      </c>
      <c r="D56" s="11">
        <f t="shared" si="2"/>
        <v>100</v>
      </c>
      <c r="E56" s="10">
        <v>0</v>
      </c>
      <c r="F56" s="11">
        <f t="shared" si="3"/>
        <v>0</v>
      </c>
      <c r="G56" s="10">
        <v>0</v>
      </c>
      <c r="H56" s="11">
        <f t="shared" si="4"/>
        <v>0</v>
      </c>
      <c r="I56" s="10">
        <v>0</v>
      </c>
      <c r="J56" s="11">
        <f t="shared" si="5"/>
        <v>0</v>
      </c>
      <c r="K56" s="10">
        <v>0</v>
      </c>
      <c r="L56" s="11">
        <f t="shared" si="6"/>
        <v>0</v>
      </c>
      <c r="M56" s="10">
        <f t="shared" si="1"/>
        <v>92.1</v>
      </c>
    </row>
    <row r="57" spans="1:13" ht="13.5">
      <c r="A57" s="3">
        <v>704</v>
      </c>
      <c r="B57" s="2" t="s">
        <v>53</v>
      </c>
      <c r="C57" s="10">
        <v>381.4</v>
      </c>
      <c r="D57" s="11">
        <f t="shared" si="2"/>
        <v>86.99817518248175</v>
      </c>
      <c r="E57" s="10">
        <v>57</v>
      </c>
      <c r="F57" s="11">
        <f t="shared" si="3"/>
        <v>13.001824817518248</v>
      </c>
      <c r="G57" s="10">
        <v>0</v>
      </c>
      <c r="H57" s="11">
        <f t="shared" si="4"/>
        <v>0</v>
      </c>
      <c r="I57" s="10">
        <v>0</v>
      </c>
      <c r="J57" s="11">
        <f t="shared" si="5"/>
        <v>0</v>
      </c>
      <c r="K57" s="10">
        <v>0</v>
      </c>
      <c r="L57" s="11">
        <f t="shared" si="6"/>
        <v>0</v>
      </c>
      <c r="M57" s="10">
        <f t="shared" si="1"/>
        <v>438.4</v>
      </c>
    </row>
    <row r="58" spans="1:13" ht="13.5">
      <c r="A58" s="3">
        <v>705</v>
      </c>
      <c r="B58" s="2" t="s">
        <v>54</v>
      </c>
      <c r="C58" s="10">
        <v>0</v>
      </c>
      <c r="D58" s="11">
        <f t="shared" si="2"/>
        <v>0</v>
      </c>
      <c r="E58" s="10">
        <v>93.7</v>
      </c>
      <c r="F58" s="11">
        <f t="shared" si="3"/>
        <v>100</v>
      </c>
      <c r="G58" s="10">
        <v>0</v>
      </c>
      <c r="H58" s="11">
        <f t="shared" si="4"/>
        <v>0</v>
      </c>
      <c r="I58" s="10">
        <v>0</v>
      </c>
      <c r="J58" s="11">
        <f t="shared" si="5"/>
        <v>0</v>
      </c>
      <c r="K58" s="10">
        <v>0</v>
      </c>
      <c r="L58" s="11">
        <f t="shared" si="6"/>
        <v>0</v>
      </c>
      <c r="M58" s="10">
        <f t="shared" si="1"/>
        <v>93.7</v>
      </c>
    </row>
    <row r="59" spans="1:13" ht="13.5">
      <c r="A59" s="3">
        <v>706</v>
      </c>
      <c r="B59" s="2" t="s">
        <v>55</v>
      </c>
      <c r="C59" s="10">
        <v>22.7</v>
      </c>
      <c r="D59" s="11">
        <f t="shared" si="2"/>
        <v>32.75613275613276</v>
      </c>
      <c r="E59" s="10">
        <v>46.6</v>
      </c>
      <c r="F59" s="11">
        <f t="shared" si="3"/>
        <v>67.24386724386726</v>
      </c>
      <c r="G59" s="10">
        <v>0</v>
      </c>
      <c r="H59" s="11">
        <f t="shared" si="4"/>
        <v>0</v>
      </c>
      <c r="I59" s="10">
        <v>0</v>
      </c>
      <c r="J59" s="11">
        <f t="shared" si="5"/>
        <v>0</v>
      </c>
      <c r="K59" s="10">
        <v>0</v>
      </c>
      <c r="L59" s="11">
        <f t="shared" si="6"/>
        <v>0</v>
      </c>
      <c r="M59" s="10">
        <f t="shared" si="1"/>
        <v>69.3</v>
      </c>
    </row>
    <row r="60" spans="1:13" ht="13.5">
      <c r="A60" s="3">
        <v>707</v>
      </c>
      <c r="B60" s="2" t="s">
        <v>56</v>
      </c>
      <c r="C60" s="10">
        <v>271.4</v>
      </c>
      <c r="D60" s="11">
        <f t="shared" si="2"/>
        <v>61.34719710669078</v>
      </c>
      <c r="E60" s="10">
        <v>171</v>
      </c>
      <c r="F60" s="11">
        <f t="shared" si="3"/>
        <v>38.65280289330922</v>
      </c>
      <c r="G60" s="10">
        <v>0</v>
      </c>
      <c r="H60" s="11">
        <f t="shared" si="4"/>
        <v>0</v>
      </c>
      <c r="I60" s="10">
        <v>0</v>
      </c>
      <c r="J60" s="11">
        <f t="shared" si="5"/>
        <v>0</v>
      </c>
      <c r="K60" s="10">
        <v>0</v>
      </c>
      <c r="L60" s="11">
        <f t="shared" si="6"/>
        <v>0</v>
      </c>
      <c r="M60" s="10">
        <f t="shared" si="1"/>
        <v>442.4</v>
      </c>
    </row>
    <row r="61" spans="1:13" ht="13.5">
      <c r="A61" s="3">
        <v>708</v>
      </c>
      <c r="B61" s="2" t="s">
        <v>57</v>
      </c>
      <c r="C61" s="10">
        <v>157.5</v>
      </c>
      <c r="D61" s="11">
        <f t="shared" si="2"/>
        <v>58.31173639392817</v>
      </c>
      <c r="E61" s="10">
        <v>112.6</v>
      </c>
      <c r="F61" s="11">
        <f t="shared" si="3"/>
        <v>41.68826360607182</v>
      </c>
      <c r="G61" s="10">
        <v>0</v>
      </c>
      <c r="H61" s="11">
        <f t="shared" si="4"/>
        <v>0</v>
      </c>
      <c r="I61" s="10">
        <v>0</v>
      </c>
      <c r="J61" s="11">
        <f t="shared" si="5"/>
        <v>0</v>
      </c>
      <c r="K61" s="10">
        <v>0</v>
      </c>
      <c r="L61" s="11">
        <f t="shared" si="6"/>
        <v>0</v>
      </c>
      <c r="M61" s="10">
        <f t="shared" si="1"/>
        <v>270.1</v>
      </c>
    </row>
    <row r="62" spans="1:13" ht="13.5">
      <c r="A62" s="3">
        <v>709</v>
      </c>
      <c r="B62" s="2" t="s">
        <v>58</v>
      </c>
      <c r="C62" s="10">
        <v>669.7</v>
      </c>
      <c r="D62" s="11">
        <f t="shared" si="2"/>
        <v>76.38873046652219</v>
      </c>
      <c r="E62" s="10">
        <v>204</v>
      </c>
      <c r="F62" s="11">
        <f t="shared" si="3"/>
        <v>23.269077221398422</v>
      </c>
      <c r="G62" s="10">
        <v>0</v>
      </c>
      <c r="H62" s="11">
        <f t="shared" si="4"/>
        <v>0</v>
      </c>
      <c r="I62" s="10">
        <v>3</v>
      </c>
      <c r="J62" s="11">
        <f t="shared" si="5"/>
        <v>0.3421923120793886</v>
      </c>
      <c r="K62" s="10">
        <v>0</v>
      </c>
      <c r="L62" s="11">
        <f t="shared" si="6"/>
        <v>0</v>
      </c>
      <c r="M62" s="10">
        <f t="shared" si="1"/>
        <v>876.7</v>
      </c>
    </row>
    <row r="63" spans="1:13" ht="13.5">
      <c r="A63" s="3">
        <v>710</v>
      </c>
      <c r="B63" s="2" t="s">
        <v>59</v>
      </c>
      <c r="C63" s="10">
        <v>367.8</v>
      </c>
      <c r="D63" s="11">
        <f t="shared" si="2"/>
        <v>37.67670559311617</v>
      </c>
      <c r="E63" s="10">
        <v>608.4</v>
      </c>
      <c r="F63" s="11">
        <f t="shared" si="3"/>
        <v>62.32329440688383</v>
      </c>
      <c r="G63" s="10">
        <v>0</v>
      </c>
      <c r="H63" s="11">
        <f t="shared" si="4"/>
        <v>0</v>
      </c>
      <c r="I63" s="10">
        <v>0</v>
      </c>
      <c r="J63" s="11">
        <f t="shared" si="5"/>
        <v>0</v>
      </c>
      <c r="K63" s="10">
        <v>0</v>
      </c>
      <c r="L63" s="11">
        <f t="shared" si="6"/>
        <v>0</v>
      </c>
      <c r="M63" s="10">
        <f t="shared" si="1"/>
        <v>976.2</v>
      </c>
    </row>
    <row r="64" spans="1:13" ht="13.5">
      <c r="A64" s="3">
        <v>711</v>
      </c>
      <c r="B64" s="2" t="s">
        <v>60</v>
      </c>
      <c r="C64" s="10">
        <v>212.1</v>
      </c>
      <c r="D64" s="11">
        <f t="shared" si="2"/>
        <v>44.86040609137056</v>
      </c>
      <c r="E64" s="10">
        <v>201.4</v>
      </c>
      <c r="F64" s="11">
        <f t="shared" si="3"/>
        <v>42.59729272419628</v>
      </c>
      <c r="G64" s="10">
        <v>0</v>
      </c>
      <c r="H64" s="11">
        <f t="shared" si="4"/>
        <v>0</v>
      </c>
      <c r="I64" s="10">
        <v>0</v>
      </c>
      <c r="J64" s="11">
        <f t="shared" si="5"/>
        <v>0</v>
      </c>
      <c r="K64" s="10">
        <v>59.3</v>
      </c>
      <c r="L64" s="11">
        <f t="shared" si="6"/>
        <v>12.542301184433164</v>
      </c>
      <c r="M64" s="10">
        <f t="shared" si="1"/>
        <v>472.8</v>
      </c>
    </row>
    <row r="65" spans="1:13" ht="13.5">
      <c r="A65" s="3">
        <v>712</v>
      </c>
      <c r="B65" s="2" t="s">
        <v>61</v>
      </c>
      <c r="C65" s="10">
        <v>229.7</v>
      </c>
      <c r="D65" s="11">
        <f t="shared" si="2"/>
        <v>61.548767416934616</v>
      </c>
      <c r="E65" s="10">
        <v>143.5</v>
      </c>
      <c r="F65" s="11">
        <f t="shared" si="3"/>
        <v>38.451232583065384</v>
      </c>
      <c r="G65" s="10">
        <v>0</v>
      </c>
      <c r="H65" s="11">
        <f t="shared" si="4"/>
        <v>0</v>
      </c>
      <c r="I65" s="10">
        <v>0</v>
      </c>
      <c r="J65" s="11">
        <f t="shared" si="5"/>
        <v>0</v>
      </c>
      <c r="K65" s="10">
        <v>0</v>
      </c>
      <c r="L65" s="11">
        <f t="shared" si="6"/>
        <v>0</v>
      </c>
      <c r="M65" s="10">
        <f t="shared" si="1"/>
        <v>373.2</v>
      </c>
    </row>
    <row r="66" spans="1:13" ht="13.5">
      <c r="A66" s="3">
        <v>713</v>
      </c>
      <c r="B66" s="2" t="s">
        <v>62</v>
      </c>
      <c r="C66" s="10">
        <v>77</v>
      </c>
      <c r="D66" s="11">
        <f t="shared" si="2"/>
        <v>95.2970297029703</v>
      </c>
      <c r="E66" s="10">
        <v>3.8</v>
      </c>
      <c r="F66" s="11">
        <f t="shared" si="3"/>
        <v>4.702970297029703</v>
      </c>
      <c r="G66" s="10">
        <v>0</v>
      </c>
      <c r="H66" s="11">
        <f t="shared" si="4"/>
        <v>0</v>
      </c>
      <c r="I66" s="10">
        <v>0</v>
      </c>
      <c r="J66" s="11">
        <f t="shared" si="5"/>
        <v>0</v>
      </c>
      <c r="K66" s="10">
        <v>0</v>
      </c>
      <c r="L66" s="11">
        <f t="shared" si="6"/>
        <v>0</v>
      </c>
      <c r="M66" s="10">
        <f t="shared" si="1"/>
        <v>80.8</v>
      </c>
    </row>
    <row r="67" spans="1:13" ht="13.5">
      <c r="A67" s="3">
        <v>714</v>
      </c>
      <c r="B67" s="2" t="s">
        <v>63</v>
      </c>
      <c r="C67" s="10">
        <v>5</v>
      </c>
      <c r="D67" s="11">
        <f t="shared" si="2"/>
        <v>31.84713375796179</v>
      </c>
      <c r="E67" s="10">
        <v>10.7</v>
      </c>
      <c r="F67" s="11">
        <f t="shared" si="3"/>
        <v>68.15286624203821</v>
      </c>
      <c r="G67" s="10">
        <v>0</v>
      </c>
      <c r="H67" s="11">
        <f t="shared" si="4"/>
        <v>0</v>
      </c>
      <c r="I67" s="10">
        <v>0</v>
      </c>
      <c r="J67" s="11">
        <f t="shared" si="5"/>
        <v>0</v>
      </c>
      <c r="K67" s="10">
        <v>0</v>
      </c>
      <c r="L67" s="11">
        <f t="shared" si="6"/>
        <v>0</v>
      </c>
      <c r="M67" s="10">
        <f t="shared" si="1"/>
        <v>15.7</v>
      </c>
    </row>
    <row r="68" spans="1:13" ht="13.5">
      <c r="A68" s="3">
        <v>715</v>
      </c>
      <c r="B68" s="2" t="s">
        <v>64</v>
      </c>
      <c r="C68" s="10">
        <v>0</v>
      </c>
      <c r="D68" s="11">
        <f t="shared" si="2"/>
        <v>0</v>
      </c>
      <c r="E68" s="10">
        <v>57.4</v>
      </c>
      <c r="F68" s="11">
        <f t="shared" si="3"/>
        <v>100</v>
      </c>
      <c r="G68" s="10">
        <v>0</v>
      </c>
      <c r="H68" s="11">
        <f t="shared" si="4"/>
        <v>0</v>
      </c>
      <c r="I68" s="10">
        <v>0</v>
      </c>
      <c r="J68" s="11">
        <f t="shared" si="5"/>
        <v>0</v>
      </c>
      <c r="K68" s="10">
        <v>0</v>
      </c>
      <c r="L68" s="11">
        <f t="shared" si="6"/>
        <v>0</v>
      </c>
      <c r="M68" s="10">
        <f t="shared" si="1"/>
        <v>57.4</v>
      </c>
    </row>
    <row r="69" spans="1:13" ht="13.5">
      <c r="A69" s="3">
        <v>716</v>
      </c>
      <c r="B69" s="2" t="s">
        <v>65</v>
      </c>
      <c r="C69" s="10">
        <v>8.7</v>
      </c>
      <c r="D69" s="11">
        <f t="shared" si="2"/>
        <v>40.46511627906976</v>
      </c>
      <c r="E69" s="10">
        <v>12.8</v>
      </c>
      <c r="F69" s="11">
        <f t="shared" si="3"/>
        <v>59.53488372093023</v>
      </c>
      <c r="G69" s="10">
        <v>0</v>
      </c>
      <c r="H69" s="11">
        <f t="shared" si="4"/>
        <v>0</v>
      </c>
      <c r="I69" s="10">
        <v>0</v>
      </c>
      <c r="J69" s="11">
        <f t="shared" si="5"/>
        <v>0</v>
      </c>
      <c r="K69" s="10">
        <v>0</v>
      </c>
      <c r="L69" s="11">
        <f t="shared" si="6"/>
        <v>0</v>
      </c>
      <c r="M69" s="10">
        <f t="shared" si="1"/>
        <v>21.5</v>
      </c>
    </row>
    <row r="70" spans="1:13" ht="13.5">
      <c r="A70" s="3">
        <v>718</v>
      </c>
      <c r="B70" s="2" t="s">
        <v>66</v>
      </c>
      <c r="C70" s="10">
        <v>22</v>
      </c>
      <c r="D70" s="11">
        <f t="shared" si="2"/>
        <v>38.59649122807017</v>
      </c>
      <c r="E70" s="10">
        <v>0</v>
      </c>
      <c r="F70" s="11">
        <f t="shared" si="3"/>
        <v>0</v>
      </c>
      <c r="G70" s="10">
        <v>35</v>
      </c>
      <c r="H70" s="11">
        <f t="shared" si="4"/>
        <v>61.40350877192983</v>
      </c>
      <c r="I70" s="10">
        <v>0</v>
      </c>
      <c r="J70" s="11">
        <f t="shared" si="5"/>
        <v>0</v>
      </c>
      <c r="K70" s="10">
        <v>0</v>
      </c>
      <c r="L70" s="11">
        <f t="shared" si="6"/>
        <v>0</v>
      </c>
      <c r="M70" s="10">
        <f aca="true" t="shared" si="7" ref="M70:M92">C70+E70+G70+I70+K70</f>
        <v>57</v>
      </c>
    </row>
    <row r="71" spans="1:13" ht="13.5">
      <c r="A71" s="3">
        <v>801</v>
      </c>
      <c r="B71" s="2" t="s">
        <v>67</v>
      </c>
      <c r="C71" s="10">
        <v>33.6</v>
      </c>
      <c r="D71" s="11">
        <f t="shared" si="2"/>
        <v>43.021766965428945</v>
      </c>
      <c r="E71" s="10">
        <v>44.5</v>
      </c>
      <c r="F71" s="11">
        <f t="shared" si="3"/>
        <v>56.97823303457107</v>
      </c>
      <c r="G71" s="10">
        <v>0</v>
      </c>
      <c r="H71" s="11">
        <f t="shared" si="4"/>
        <v>0</v>
      </c>
      <c r="I71" s="10">
        <v>0</v>
      </c>
      <c r="J71" s="11">
        <f t="shared" si="5"/>
        <v>0</v>
      </c>
      <c r="K71" s="10">
        <v>0</v>
      </c>
      <c r="L71" s="11">
        <f t="shared" si="6"/>
        <v>0</v>
      </c>
      <c r="M71" s="10">
        <f t="shared" si="7"/>
        <v>78.1</v>
      </c>
    </row>
    <row r="72" spans="1:13" ht="13.5">
      <c r="A72" s="3">
        <v>802</v>
      </c>
      <c r="B72" s="2" t="s">
        <v>68</v>
      </c>
      <c r="C72" s="10">
        <v>32.4</v>
      </c>
      <c r="D72" s="11">
        <f t="shared" si="2"/>
        <v>12.661195779601405</v>
      </c>
      <c r="E72" s="10">
        <v>142.4</v>
      </c>
      <c r="F72" s="11">
        <f t="shared" si="3"/>
        <v>55.64673700664322</v>
      </c>
      <c r="G72" s="10">
        <v>0</v>
      </c>
      <c r="H72" s="11">
        <f t="shared" si="4"/>
        <v>0</v>
      </c>
      <c r="I72" s="10">
        <v>0</v>
      </c>
      <c r="J72" s="11">
        <f t="shared" si="5"/>
        <v>0</v>
      </c>
      <c r="K72" s="10">
        <v>81.1</v>
      </c>
      <c r="L72" s="11">
        <f t="shared" si="6"/>
        <v>31.692067213755372</v>
      </c>
      <c r="M72" s="10">
        <f t="shared" si="7"/>
        <v>255.9</v>
      </c>
    </row>
    <row r="73" spans="1:13" ht="13.5">
      <c r="A73" s="3">
        <v>803</v>
      </c>
      <c r="B73" s="2" t="s">
        <v>69</v>
      </c>
      <c r="C73" s="10">
        <v>529.6</v>
      </c>
      <c r="D73" s="11">
        <f t="shared" si="2"/>
        <v>80.04836759371221</v>
      </c>
      <c r="E73" s="10">
        <v>132</v>
      </c>
      <c r="F73" s="11">
        <f t="shared" si="3"/>
        <v>19.951632406287786</v>
      </c>
      <c r="G73" s="10">
        <v>0</v>
      </c>
      <c r="H73" s="11">
        <f t="shared" si="4"/>
        <v>0</v>
      </c>
      <c r="I73" s="10">
        <v>0</v>
      </c>
      <c r="J73" s="11">
        <f t="shared" si="5"/>
        <v>0</v>
      </c>
      <c r="K73" s="10">
        <v>0</v>
      </c>
      <c r="L73" s="11">
        <f t="shared" si="6"/>
        <v>0</v>
      </c>
      <c r="M73" s="10">
        <f t="shared" si="7"/>
        <v>661.6</v>
      </c>
    </row>
    <row r="74" spans="1:13" ht="13.5">
      <c r="A74" s="3">
        <v>804</v>
      </c>
      <c r="B74" s="2" t="s">
        <v>70</v>
      </c>
      <c r="C74" s="10">
        <v>271.4</v>
      </c>
      <c r="D74" s="11">
        <f t="shared" si="2"/>
        <v>58.987176700717235</v>
      </c>
      <c r="E74" s="10">
        <v>180.3</v>
      </c>
      <c r="F74" s="11">
        <f t="shared" si="3"/>
        <v>39.18713323190611</v>
      </c>
      <c r="G74" s="10">
        <v>0</v>
      </c>
      <c r="H74" s="11">
        <f t="shared" si="4"/>
        <v>0</v>
      </c>
      <c r="I74" s="10">
        <v>0</v>
      </c>
      <c r="J74" s="11">
        <f t="shared" si="5"/>
        <v>0</v>
      </c>
      <c r="K74" s="10">
        <v>8.4</v>
      </c>
      <c r="L74" s="11">
        <f t="shared" si="6"/>
        <v>1.8256900673766574</v>
      </c>
      <c r="M74" s="10">
        <f t="shared" si="7"/>
        <v>460.09999999999997</v>
      </c>
    </row>
    <row r="75" spans="1:13" ht="13.5">
      <c r="A75" s="3">
        <v>805</v>
      </c>
      <c r="B75" s="2" t="s">
        <v>71</v>
      </c>
      <c r="C75" s="10">
        <v>161.8</v>
      </c>
      <c r="D75" s="11">
        <f t="shared" si="2"/>
        <v>72.8828828828829</v>
      </c>
      <c r="E75" s="10">
        <v>59.7</v>
      </c>
      <c r="F75" s="11">
        <f t="shared" si="3"/>
        <v>26.891891891891895</v>
      </c>
      <c r="G75" s="10">
        <v>0.5</v>
      </c>
      <c r="H75" s="11">
        <f t="shared" si="4"/>
        <v>0.22522522522522523</v>
      </c>
      <c r="I75" s="10">
        <v>0</v>
      </c>
      <c r="J75" s="11">
        <f t="shared" si="5"/>
        <v>0</v>
      </c>
      <c r="K75" s="10">
        <v>0</v>
      </c>
      <c r="L75" s="11">
        <f t="shared" si="6"/>
        <v>0</v>
      </c>
      <c r="M75" s="10">
        <f t="shared" si="7"/>
        <v>222</v>
      </c>
    </row>
    <row r="76" spans="1:13" ht="13.5">
      <c r="A76" s="3">
        <v>806</v>
      </c>
      <c r="B76" s="2" t="s">
        <v>72</v>
      </c>
      <c r="C76" s="10">
        <v>390.6</v>
      </c>
      <c r="D76" s="11">
        <f t="shared" si="2"/>
        <v>90.77387868928655</v>
      </c>
      <c r="E76" s="10">
        <v>38.7</v>
      </c>
      <c r="F76" s="11">
        <f t="shared" si="3"/>
        <v>8.993725307924704</v>
      </c>
      <c r="G76" s="10">
        <v>1</v>
      </c>
      <c r="H76" s="11">
        <f t="shared" si="4"/>
        <v>0.23239600278875203</v>
      </c>
      <c r="I76" s="10">
        <v>0</v>
      </c>
      <c r="J76" s="11">
        <f t="shared" si="5"/>
        <v>0</v>
      </c>
      <c r="K76" s="10">
        <v>0</v>
      </c>
      <c r="L76" s="11">
        <f t="shared" si="6"/>
        <v>0</v>
      </c>
      <c r="M76" s="10">
        <f t="shared" si="7"/>
        <v>430.3</v>
      </c>
    </row>
    <row r="77" spans="1:13" ht="13.5">
      <c r="A77" s="3">
        <v>807</v>
      </c>
      <c r="B77" s="2" t="s">
        <v>73</v>
      </c>
      <c r="C77" s="10">
        <v>12934.8</v>
      </c>
      <c r="D77" s="11">
        <f t="shared" si="2"/>
        <v>63.43480115935205</v>
      </c>
      <c r="E77" s="10">
        <v>7208.6</v>
      </c>
      <c r="F77" s="11">
        <f t="shared" si="3"/>
        <v>35.352391041013796</v>
      </c>
      <c r="G77" s="10">
        <v>0</v>
      </c>
      <c r="H77" s="11">
        <f t="shared" si="4"/>
        <v>0</v>
      </c>
      <c r="I77" s="10">
        <v>0</v>
      </c>
      <c r="J77" s="11">
        <f t="shared" si="5"/>
        <v>0</v>
      </c>
      <c r="K77" s="10">
        <v>247.3</v>
      </c>
      <c r="L77" s="11">
        <f t="shared" si="6"/>
        <v>1.2128077996341469</v>
      </c>
      <c r="M77" s="10">
        <f t="shared" si="7"/>
        <v>20390.7</v>
      </c>
    </row>
    <row r="78" spans="1:13" ht="13.5">
      <c r="A78" s="3">
        <v>808</v>
      </c>
      <c r="B78" s="2" t="s">
        <v>74</v>
      </c>
      <c r="C78" s="10">
        <v>3631</v>
      </c>
      <c r="D78" s="11">
        <f t="shared" si="2"/>
        <v>88.94060012247398</v>
      </c>
      <c r="E78" s="10">
        <v>451.5</v>
      </c>
      <c r="F78" s="11">
        <f t="shared" si="3"/>
        <v>11.059399877526026</v>
      </c>
      <c r="G78" s="10">
        <v>0</v>
      </c>
      <c r="H78" s="11">
        <f t="shared" si="4"/>
        <v>0</v>
      </c>
      <c r="I78" s="10">
        <v>0</v>
      </c>
      <c r="J78" s="11">
        <f t="shared" si="5"/>
        <v>0</v>
      </c>
      <c r="K78" s="10">
        <v>0</v>
      </c>
      <c r="L78" s="11">
        <f t="shared" si="6"/>
        <v>0</v>
      </c>
      <c r="M78" s="10">
        <f t="shared" si="7"/>
        <v>4082.5</v>
      </c>
    </row>
    <row r="79" spans="1:13" ht="13.5">
      <c r="A79" s="3">
        <v>809</v>
      </c>
      <c r="B79" s="2" t="s">
        <v>75</v>
      </c>
      <c r="C79" s="10">
        <v>72</v>
      </c>
      <c r="D79" s="11">
        <f t="shared" si="2"/>
        <v>93.26424870466322</v>
      </c>
      <c r="E79" s="10">
        <v>5.2</v>
      </c>
      <c r="F79" s="11">
        <f t="shared" si="3"/>
        <v>6.7357512953367875</v>
      </c>
      <c r="G79" s="10">
        <v>0</v>
      </c>
      <c r="H79" s="11">
        <f t="shared" si="4"/>
        <v>0</v>
      </c>
      <c r="I79" s="10">
        <v>0</v>
      </c>
      <c r="J79" s="11">
        <f t="shared" si="5"/>
        <v>0</v>
      </c>
      <c r="K79" s="10">
        <v>0</v>
      </c>
      <c r="L79" s="11">
        <f t="shared" si="6"/>
        <v>0</v>
      </c>
      <c r="M79" s="10">
        <f t="shared" si="7"/>
        <v>77.2</v>
      </c>
    </row>
    <row r="80" spans="1:13" ht="13.5">
      <c r="A80" s="3">
        <v>810</v>
      </c>
      <c r="B80" s="2" t="s">
        <v>76</v>
      </c>
      <c r="C80" s="10">
        <v>91.6</v>
      </c>
      <c r="D80" s="11">
        <f t="shared" si="2"/>
        <v>47.65868886576482</v>
      </c>
      <c r="E80" s="10">
        <v>100.6</v>
      </c>
      <c r="F80" s="11">
        <f t="shared" si="3"/>
        <v>52.34131113423517</v>
      </c>
      <c r="G80" s="10">
        <v>0</v>
      </c>
      <c r="H80" s="11">
        <f t="shared" si="4"/>
        <v>0</v>
      </c>
      <c r="I80" s="10">
        <v>0</v>
      </c>
      <c r="J80" s="11">
        <f t="shared" si="5"/>
        <v>0</v>
      </c>
      <c r="K80" s="10">
        <v>0</v>
      </c>
      <c r="L80" s="11">
        <f t="shared" si="6"/>
        <v>0</v>
      </c>
      <c r="M80" s="10">
        <f t="shared" si="7"/>
        <v>192.2</v>
      </c>
    </row>
    <row r="81" spans="1:13" ht="13.5">
      <c r="A81" s="3">
        <v>811</v>
      </c>
      <c r="B81" s="2" t="s">
        <v>77</v>
      </c>
      <c r="C81" s="10">
        <v>0</v>
      </c>
      <c r="D81" s="11">
        <f t="shared" si="2"/>
        <v>0</v>
      </c>
      <c r="E81" s="10">
        <v>34.1</v>
      </c>
      <c r="F81" s="11">
        <f t="shared" si="3"/>
        <v>100</v>
      </c>
      <c r="G81" s="10">
        <v>0</v>
      </c>
      <c r="H81" s="11">
        <f t="shared" si="4"/>
        <v>0</v>
      </c>
      <c r="I81" s="10">
        <v>0</v>
      </c>
      <c r="J81" s="11">
        <f t="shared" si="5"/>
        <v>0</v>
      </c>
      <c r="K81" s="10">
        <v>0</v>
      </c>
      <c r="L81" s="11">
        <f t="shared" si="6"/>
        <v>0</v>
      </c>
      <c r="M81" s="10">
        <f t="shared" si="7"/>
        <v>34.1</v>
      </c>
    </row>
    <row r="82" spans="1:13" ht="13.5">
      <c r="A82" s="3">
        <v>812</v>
      </c>
      <c r="B82" s="2" t="s">
        <v>78</v>
      </c>
      <c r="C82" s="10">
        <v>2.9</v>
      </c>
      <c r="D82" s="11">
        <f t="shared" si="2"/>
        <v>8.123249299719888</v>
      </c>
      <c r="E82" s="10">
        <v>32.8</v>
      </c>
      <c r="F82" s="11">
        <f t="shared" si="3"/>
        <v>91.87675070028011</v>
      </c>
      <c r="G82" s="10">
        <v>0</v>
      </c>
      <c r="H82" s="11">
        <f t="shared" si="4"/>
        <v>0</v>
      </c>
      <c r="I82" s="10">
        <v>0</v>
      </c>
      <c r="J82" s="11">
        <f t="shared" si="5"/>
        <v>0</v>
      </c>
      <c r="K82" s="10">
        <v>0</v>
      </c>
      <c r="L82" s="11">
        <f t="shared" si="6"/>
        <v>0</v>
      </c>
      <c r="M82" s="10">
        <f t="shared" si="7"/>
        <v>35.699999999999996</v>
      </c>
    </row>
    <row r="83" spans="1:13" ht="13.5">
      <c r="A83" s="3">
        <v>813</v>
      </c>
      <c r="B83" s="2" t="s">
        <v>79</v>
      </c>
      <c r="C83" s="10">
        <v>76.4</v>
      </c>
      <c r="D83" s="11">
        <f t="shared" si="2"/>
        <v>60.538827258320126</v>
      </c>
      <c r="E83" s="10">
        <v>49.8</v>
      </c>
      <c r="F83" s="11">
        <f t="shared" si="3"/>
        <v>39.46117274167987</v>
      </c>
      <c r="G83" s="10">
        <v>0</v>
      </c>
      <c r="H83" s="11">
        <f t="shared" si="4"/>
        <v>0</v>
      </c>
      <c r="I83" s="10">
        <v>0</v>
      </c>
      <c r="J83" s="11">
        <f t="shared" si="5"/>
        <v>0</v>
      </c>
      <c r="K83" s="10">
        <v>0</v>
      </c>
      <c r="L83" s="11">
        <f t="shared" si="6"/>
        <v>0</v>
      </c>
      <c r="M83" s="10">
        <f t="shared" si="7"/>
        <v>126.2</v>
      </c>
    </row>
    <row r="84" spans="1:13" ht="13.5">
      <c r="A84" s="3">
        <v>814</v>
      </c>
      <c r="B84" s="2" t="s">
        <v>80</v>
      </c>
      <c r="C84" s="10">
        <v>22.2</v>
      </c>
      <c r="D84" s="11">
        <f t="shared" si="2"/>
        <v>100</v>
      </c>
      <c r="E84" s="10">
        <v>0</v>
      </c>
      <c r="F84" s="11">
        <f t="shared" si="3"/>
        <v>0</v>
      </c>
      <c r="G84" s="10">
        <v>0</v>
      </c>
      <c r="H84" s="11">
        <f t="shared" si="4"/>
        <v>0</v>
      </c>
      <c r="I84" s="10">
        <v>0</v>
      </c>
      <c r="J84" s="11">
        <f t="shared" si="5"/>
        <v>0</v>
      </c>
      <c r="K84" s="10">
        <v>0</v>
      </c>
      <c r="L84" s="11">
        <f t="shared" si="6"/>
        <v>0</v>
      </c>
      <c r="M84" s="10">
        <f t="shared" si="7"/>
        <v>22.2</v>
      </c>
    </row>
    <row r="85" spans="1:13" ht="13.5">
      <c r="A85" s="3">
        <v>820</v>
      </c>
      <c r="B85" s="2" t="s">
        <v>81</v>
      </c>
      <c r="C85" s="10">
        <v>0</v>
      </c>
      <c r="D85" s="11" t="s">
        <v>95</v>
      </c>
      <c r="E85" s="10">
        <v>0</v>
      </c>
      <c r="F85" s="11" t="s">
        <v>95</v>
      </c>
      <c r="G85" s="10">
        <v>0</v>
      </c>
      <c r="H85" s="11" t="s">
        <v>95</v>
      </c>
      <c r="I85" s="10">
        <v>0</v>
      </c>
      <c r="J85" s="11" t="s">
        <v>95</v>
      </c>
      <c r="K85" s="10">
        <v>0</v>
      </c>
      <c r="L85" s="11" t="s">
        <v>95</v>
      </c>
      <c r="M85" s="10">
        <f t="shared" si="7"/>
        <v>0</v>
      </c>
    </row>
    <row r="86" spans="1:13" ht="13.5">
      <c r="A86" s="3">
        <v>830</v>
      </c>
      <c r="B86" s="2" t="s">
        <v>82</v>
      </c>
      <c r="C86" s="10">
        <v>110.1</v>
      </c>
      <c r="D86" s="11">
        <f>C86/M86*100</f>
        <v>81.9806403574088</v>
      </c>
      <c r="E86" s="10">
        <v>24.2</v>
      </c>
      <c r="F86" s="11">
        <f>E86/M86*100</f>
        <v>18.019359642591215</v>
      </c>
      <c r="G86" s="10">
        <v>0</v>
      </c>
      <c r="H86" s="11">
        <f>G86/M86*100</f>
        <v>0</v>
      </c>
      <c r="I86" s="10">
        <v>0</v>
      </c>
      <c r="J86" s="11">
        <f>I86/M86*100</f>
        <v>0</v>
      </c>
      <c r="K86" s="10">
        <v>0</v>
      </c>
      <c r="L86" s="11">
        <f>K86/M86*100</f>
        <v>0</v>
      </c>
      <c r="M86" s="10">
        <f t="shared" si="7"/>
        <v>134.29999999999998</v>
      </c>
    </row>
    <row r="87" spans="1:13" ht="13.5">
      <c r="A87" s="3">
        <v>850</v>
      </c>
      <c r="B87" s="2" t="s">
        <v>83</v>
      </c>
      <c r="C87" s="10">
        <v>909.5</v>
      </c>
      <c r="D87" s="11">
        <f>C87/M87*100</f>
        <v>75.6026600166251</v>
      </c>
      <c r="E87" s="10">
        <v>293.5</v>
      </c>
      <c r="F87" s="11">
        <f>E87/M87*100</f>
        <v>24.397339983374895</v>
      </c>
      <c r="G87" s="10">
        <v>0</v>
      </c>
      <c r="H87" s="11">
        <f>G87/M87*100</f>
        <v>0</v>
      </c>
      <c r="I87" s="10">
        <v>0</v>
      </c>
      <c r="J87" s="11">
        <f>I87/M87*100</f>
        <v>0</v>
      </c>
      <c r="K87" s="10">
        <v>0</v>
      </c>
      <c r="L87" s="11">
        <f>K87/M87*100</f>
        <v>0</v>
      </c>
      <c r="M87" s="10">
        <f t="shared" si="7"/>
        <v>1203</v>
      </c>
    </row>
    <row r="88" spans="1:13" ht="13.5">
      <c r="A88" s="3">
        <v>870</v>
      </c>
      <c r="B88" s="2" t="s">
        <v>84</v>
      </c>
      <c r="C88" s="10">
        <v>173</v>
      </c>
      <c r="D88" s="11">
        <f>C88/M88*100</f>
        <v>67.31517509727627</v>
      </c>
      <c r="E88" s="10">
        <v>84</v>
      </c>
      <c r="F88" s="11">
        <f>E88/M88*100</f>
        <v>32.68482490272373</v>
      </c>
      <c r="G88" s="10">
        <v>0</v>
      </c>
      <c r="H88" s="11">
        <f>G88/M88*100</f>
        <v>0</v>
      </c>
      <c r="I88" s="10">
        <v>0</v>
      </c>
      <c r="J88" s="11">
        <f>I88/M88*100</f>
        <v>0</v>
      </c>
      <c r="K88" s="10">
        <v>0</v>
      </c>
      <c r="L88" s="11">
        <f>K88/M88*100</f>
        <v>0</v>
      </c>
      <c r="M88" s="10">
        <f t="shared" si="7"/>
        <v>257</v>
      </c>
    </row>
    <row r="89" spans="1:13" ht="13.5">
      <c r="A89" s="3">
        <v>880</v>
      </c>
      <c r="B89" s="2" t="s">
        <v>85</v>
      </c>
      <c r="C89" s="10">
        <v>143</v>
      </c>
      <c r="D89" s="11">
        <f>C89/M89*100</f>
        <v>16.94312796208531</v>
      </c>
      <c r="E89" s="10">
        <v>671</v>
      </c>
      <c r="F89" s="11">
        <f>E89/M89*100</f>
        <v>79.50236966824644</v>
      </c>
      <c r="G89" s="10">
        <v>30</v>
      </c>
      <c r="H89" s="11">
        <f>G89/M89*100</f>
        <v>3.5545023696682465</v>
      </c>
      <c r="I89" s="10">
        <v>0</v>
      </c>
      <c r="J89" s="11">
        <f>I89/M89*100</f>
        <v>0</v>
      </c>
      <c r="K89" s="10">
        <v>0</v>
      </c>
      <c r="L89" s="11">
        <f>K89/M89*100</f>
        <v>0</v>
      </c>
      <c r="M89" s="10">
        <f t="shared" si="7"/>
        <v>844</v>
      </c>
    </row>
    <row r="90" spans="1:13" ht="13.5">
      <c r="A90" s="3">
        <v>890</v>
      </c>
      <c r="B90" s="2" t="s">
        <v>86</v>
      </c>
      <c r="C90" s="10">
        <v>0</v>
      </c>
      <c r="D90" s="11" t="s">
        <v>95</v>
      </c>
      <c r="E90" s="10">
        <v>0</v>
      </c>
      <c r="F90" s="11" t="s">
        <v>95</v>
      </c>
      <c r="G90" s="10">
        <v>0</v>
      </c>
      <c r="H90" s="11" t="s">
        <v>95</v>
      </c>
      <c r="I90" s="10">
        <v>0</v>
      </c>
      <c r="J90" s="11" t="s">
        <v>95</v>
      </c>
      <c r="K90" s="10">
        <v>0</v>
      </c>
      <c r="L90" s="11" t="s">
        <v>95</v>
      </c>
      <c r="M90" s="10">
        <f t="shared" si="7"/>
        <v>0</v>
      </c>
    </row>
    <row r="91" spans="1:13" ht="13.5">
      <c r="A91" s="3">
        <v>895</v>
      </c>
      <c r="B91" s="2" t="s">
        <v>87</v>
      </c>
      <c r="C91" s="10">
        <v>0</v>
      </c>
      <c r="D91" s="11" t="s">
        <v>95</v>
      </c>
      <c r="E91" s="10">
        <v>0</v>
      </c>
      <c r="F91" s="11" t="s">
        <v>95</v>
      </c>
      <c r="G91" s="10">
        <v>0</v>
      </c>
      <c r="H91" s="11" t="s">
        <v>95</v>
      </c>
      <c r="I91" s="10">
        <v>0</v>
      </c>
      <c r="J91" s="11" t="s">
        <v>95</v>
      </c>
      <c r="K91" s="10">
        <v>0</v>
      </c>
      <c r="L91" s="11" t="s">
        <v>95</v>
      </c>
      <c r="M91" s="10">
        <f t="shared" si="7"/>
        <v>0</v>
      </c>
    </row>
    <row r="92" spans="1:13" ht="13.5">
      <c r="A92" s="13"/>
      <c r="B92" s="2" t="s">
        <v>88</v>
      </c>
      <c r="C92" s="10">
        <f>SUM(C6:C91)</f>
        <v>31499.800000000003</v>
      </c>
      <c r="D92" s="11">
        <f>C92/M92*100</f>
        <v>63.79021593631469</v>
      </c>
      <c r="E92" s="10">
        <f>SUM(E6:E91)</f>
        <v>15515.5</v>
      </c>
      <c r="F92" s="11">
        <f>E92/M92*100</f>
        <v>31.420424744280613</v>
      </c>
      <c r="G92" s="10">
        <f>SUM(G6:G91)</f>
        <v>1335</v>
      </c>
      <c r="H92" s="11">
        <f>G92/M92*100</f>
        <v>2.7035072690931403</v>
      </c>
      <c r="I92" s="10">
        <f>SUM(I6:I91)</f>
        <v>157.4</v>
      </c>
      <c r="J92" s="11">
        <f>I92/M92*100</f>
        <v>0.3187505948728542</v>
      </c>
      <c r="K92" s="10">
        <f>SUM(K6:K91)</f>
        <v>872.5999999999999</v>
      </c>
      <c r="L92" s="11">
        <f>K92/M92*100</f>
        <v>1.767101455438707</v>
      </c>
      <c r="M92" s="10">
        <f t="shared" si="7"/>
        <v>49380.3</v>
      </c>
    </row>
    <row r="93" spans="1:13" ht="13.5">
      <c r="A93" s="1" t="s">
        <v>94</v>
      </c>
      <c r="B93" s="1"/>
      <c r="C93" s="6"/>
      <c r="D93" s="12"/>
      <c r="E93" s="6"/>
      <c r="F93" s="12"/>
      <c r="G93" s="6"/>
      <c r="H93" s="12"/>
      <c r="I93" s="12"/>
      <c r="J93" s="12"/>
      <c r="K93" s="6"/>
      <c r="L93" s="12"/>
      <c r="M93" s="6"/>
    </row>
    <row r="94" spans="1:13" ht="13.5">
      <c r="A94" s="1"/>
      <c r="B94" s="1"/>
      <c r="C94" s="6"/>
      <c r="D94" s="12"/>
      <c r="E94" s="6"/>
      <c r="F94" s="12"/>
      <c r="G94" s="6"/>
      <c r="H94" s="12"/>
      <c r="I94" s="12"/>
      <c r="J94" s="12"/>
      <c r="K94" s="6"/>
      <c r="L94" s="12"/>
      <c r="M94" s="6"/>
    </row>
    <row r="95" spans="1:13" ht="13.5">
      <c r="A95" s="1" t="s">
        <v>100</v>
      </c>
      <c r="B95" s="1"/>
      <c r="C95" s="1"/>
      <c r="D95" s="5"/>
      <c r="E95" s="1"/>
      <c r="F95" s="5"/>
      <c r="G95" s="1"/>
      <c r="H95" s="5"/>
      <c r="I95" s="5"/>
      <c r="J95" s="5"/>
      <c r="K95" s="1"/>
      <c r="L95" s="5"/>
      <c r="M95" s="1"/>
    </row>
    <row r="96" spans="1:13" ht="13.5">
      <c r="A96" s="1"/>
      <c r="B96" s="1"/>
      <c r="C96" s="1"/>
      <c r="D96" s="5"/>
      <c r="E96" s="1"/>
      <c r="F96" s="5"/>
      <c r="G96" s="1"/>
      <c r="H96" s="5"/>
      <c r="I96" s="5"/>
      <c r="J96" s="5"/>
      <c r="K96" s="1"/>
      <c r="L96" s="5"/>
      <c r="M96" s="1"/>
    </row>
  </sheetData>
  <sheetProtection/>
  <mergeCells count="7">
    <mergeCell ref="A3:B5"/>
    <mergeCell ref="C4:D4"/>
    <mergeCell ref="E4:F4"/>
    <mergeCell ref="C3:M3"/>
    <mergeCell ref="G4:H4"/>
    <mergeCell ref="I4:J4"/>
    <mergeCell ref="K4:L4"/>
  </mergeCells>
  <printOptions/>
  <pageMargins left="0.78740157480315" right="0.78740157480315" top="0.78740157480315" bottom="0.590551181102362" header="0.393700787401575" footer="0.393700787401575"/>
  <pageSetup firstPageNumber="344" useFirstPageNumber="1" fitToHeight="2" horizontalDpi="300" verticalDpi="300" orientation="portrait" paperSize="9" scale="79" r:id="rId1"/>
  <headerFooter scaleWithDoc="0">
    <oddHeader>&amp;L&amp;"ＭＳ Ｐゴシック,標準"&amp;9環境統計集 平成24年版</oddHeader>
    <oddFooter>&amp;C&amp;"ＭＳ Ｐゴシック,標準"&amp;9&amp;P</oddFooter>
  </headerFooter>
  <rowBreaks count="1" manualBreakCount="1">
    <brk id="7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 厚子</cp:lastModifiedBy>
  <cp:lastPrinted>2017-03-07T02:26:00Z</cp:lastPrinted>
  <dcterms:created xsi:type="dcterms:W3CDTF">2001-12-21T09:02:28Z</dcterms:created>
  <dcterms:modified xsi:type="dcterms:W3CDTF">2017-03-13T04:41:47Z</dcterms:modified>
  <cp:category/>
  <cp:version/>
  <cp:contentType/>
  <cp:contentStatus/>
</cp:coreProperties>
</file>