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16605" windowHeight="9435" activeTab="0"/>
  </bookViews>
  <sheets>
    <sheet name="24" sheetId="1" r:id="rId1"/>
  </sheets>
  <definedNames>
    <definedName name="_xlnm.Print_Area" localSheetId="0">'24'!$B$3:$M$34,'24'!$N$3:$BG$32,'24'!$BH$3:$BP$34</definedName>
    <definedName name="_xlnm.Print_Titles" localSheetId="0">'24'!$A:$A,'24'!$1:$1</definedName>
  </definedNames>
  <calcPr fullCalcOnLoad="1"/>
</workbook>
</file>

<file path=xl/sharedStrings.xml><?xml version="1.0" encoding="utf-8"?>
<sst xmlns="http://schemas.openxmlformats.org/spreadsheetml/2006/main" count="436" uniqueCount="180">
  <si>
    <t>(234)</t>
  </si>
  <si>
    <t>(  545)</t>
  </si>
  <si>
    <t>(  565)</t>
  </si>
  <si>
    <t>(  1,275)</t>
  </si>
  <si>
    <t>(373)</t>
  </si>
  <si>
    <t>(  534)</t>
  </si>
  <si>
    <t>(  1,232)</t>
  </si>
  <si>
    <t>(492)</t>
  </si>
  <si>
    <t>(  511)</t>
  </si>
  <si>
    <t>(   111)</t>
  </si>
  <si>
    <t>(  1,182)</t>
  </si>
  <si>
    <t>(607)</t>
  </si>
  <si>
    <t>(  546)</t>
  </si>
  <si>
    <t>(  1,142)</t>
  </si>
  <si>
    <t>(710)</t>
  </si>
  <si>
    <t>(  529)</t>
  </si>
  <si>
    <t>(    99)</t>
  </si>
  <si>
    <t>(  1,117)</t>
  </si>
  <si>
    <t>(701)</t>
  </si>
  <si>
    <t>(  493)</t>
  </si>
  <si>
    <t>小型車</t>
  </si>
  <si>
    <t>大型特殊車</t>
  </si>
  <si>
    <t>注1）カッコ内は三輪車であり、内数である。</t>
  </si>
  <si>
    <t>　2）昭和35年度までのバスには被けん引バスを含む。</t>
  </si>
  <si>
    <t>（単位：両）</t>
  </si>
  <si>
    <t>( 3)</t>
  </si>
  <si>
    <t>(97)</t>
  </si>
  <si>
    <t>(    98)</t>
  </si>
  <si>
    <t>(599)</t>
  </si>
  <si>
    <t>(  382)</t>
  </si>
  <si>
    <t>平成2</t>
  </si>
  <si>
    <r>
      <t>(  285)</t>
    </r>
  </si>
  <si>
    <t>(688)</t>
  </si>
  <si>
    <t>(  456)</t>
  </si>
  <si>
    <r>
      <t>(  261)</t>
    </r>
  </si>
  <si>
    <t>( 4)</t>
  </si>
  <si>
    <t>(96)</t>
  </si>
  <si>
    <t>(   100)</t>
  </si>
  <si>
    <t>(    949)</t>
  </si>
  <si>
    <t>(－)</t>
  </si>
  <si>
    <r>
      <t>(540)</t>
    </r>
  </si>
  <si>
    <t>(-)</t>
  </si>
  <si>
    <t>( －)</t>
  </si>
  <si>
    <r>
      <t>(  261)</t>
    </r>
  </si>
  <si>
    <t>( 4)</t>
  </si>
  <si>
    <t>(96)</t>
  </si>
  <si>
    <t>(    98)</t>
  </si>
  <si>
    <t>(    976)</t>
  </si>
  <si>
    <t>(570)</t>
  </si>
  <si>
    <t>(  369)</t>
  </si>
  <si>
    <t>(542)</t>
  </si>
  <si>
    <r>
      <t>(535)</t>
    </r>
  </si>
  <si>
    <t>(  357)</t>
  </si>
  <si>
    <r>
      <t>(  285)</t>
    </r>
  </si>
  <si>
    <t>(  357)</t>
  </si>
  <si>
    <r>
      <t>(  285)</t>
    </r>
  </si>
  <si>
    <t>(    972)</t>
  </si>
  <si>
    <r>
      <t>(    962)</t>
    </r>
  </si>
  <si>
    <r>
      <t>(    960)</t>
    </r>
  </si>
  <si>
    <t>(   100)</t>
  </si>
  <si>
    <t>(    985)</t>
  </si>
  <si>
    <t>(    972)</t>
  </si>
  <si>
    <t>(－)</t>
  </si>
  <si>
    <t>(－)</t>
  </si>
  <si>
    <t>出典：国土交通省自動車交通局技術安全部自動車情報課「自動車保有車両数」</t>
  </si>
  <si>
    <t>営業用計（比率）</t>
  </si>
  <si>
    <t>自家用計（比率）</t>
  </si>
  <si>
    <t>合計</t>
  </si>
  <si>
    <t>営業用計</t>
  </si>
  <si>
    <t>自家用計</t>
  </si>
  <si>
    <t>合計</t>
  </si>
  <si>
    <t>計</t>
  </si>
  <si>
    <t>営業用</t>
  </si>
  <si>
    <t>計</t>
  </si>
  <si>
    <t>自家用</t>
  </si>
  <si>
    <t>計</t>
  </si>
  <si>
    <t>(-)</t>
  </si>
  <si>
    <t>営業用</t>
  </si>
  <si>
    <t>自家用</t>
  </si>
  <si>
    <t>( －)</t>
  </si>
  <si>
    <t>(A)
保有車両
(C)+(D)+(E)</t>
  </si>
  <si>
    <t>(B)
検査車両
(C)+(D)</t>
  </si>
  <si>
    <t>（C）登録車両</t>
  </si>
  <si>
    <t>(D)小型二輪車</t>
  </si>
  <si>
    <t>(E)軽自動車</t>
  </si>
  <si>
    <t>軽自動車内訳</t>
  </si>
  <si>
    <t>バス</t>
  </si>
  <si>
    <t>乗用車</t>
  </si>
  <si>
    <t>特種（殊）用途車</t>
  </si>
  <si>
    <t>普通車</t>
  </si>
  <si>
    <t>トレーラー</t>
  </si>
  <si>
    <t>普通車</t>
  </si>
  <si>
    <t>(89)</t>
  </si>
  <si>
    <t>( 6)</t>
  </si>
  <si>
    <t>(94)</t>
  </si>
  <si>
    <t>( 4)</t>
  </si>
  <si>
    <t>(96)</t>
  </si>
  <si>
    <t>( 9)</t>
  </si>
  <si>
    <t>( 3)</t>
  </si>
  <si>
    <t>(97)</t>
  </si>
  <si>
    <t>( 1)</t>
  </si>
  <si>
    <t>( －)</t>
  </si>
  <si>
    <t>( 3)</t>
  </si>
  <si>
    <t>(97)</t>
  </si>
  <si>
    <t>( －)</t>
  </si>
  <si>
    <t>(  1,117)</t>
  </si>
  <si>
    <t>(    99)</t>
  </si>
  <si>
    <t>(　1,074)</t>
  </si>
  <si>
    <t>(688)</t>
  </si>
  <si>
    <t>(  456)</t>
  </si>
  <si>
    <t>(    98)</t>
  </si>
  <si>
    <t>(　1,050)</t>
  </si>
  <si>
    <t>(660)</t>
  </si>
  <si>
    <t>(　444)</t>
  </si>
  <si>
    <t>(　1,012)</t>
  </si>
  <si>
    <t>(639)</t>
  </si>
  <si>
    <t>(　415)</t>
  </si>
  <si>
    <t>(　  992)</t>
  </si>
  <si>
    <t>(  　992)</t>
  </si>
  <si>
    <t>(625)</t>
  </si>
  <si>
    <t>(　392)</t>
  </si>
  <si>
    <t>(  　985)</t>
  </si>
  <si>
    <t>年度末</t>
  </si>
  <si>
    <t>登録車両内訳</t>
  </si>
  <si>
    <t>トラック</t>
  </si>
  <si>
    <t>四輪乗用車</t>
  </si>
  <si>
    <t>四輪トラック</t>
  </si>
  <si>
    <t>三輪車</t>
  </si>
  <si>
    <t>二輪車</t>
  </si>
  <si>
    <t>…</t>
  </si>
  <si>
    <t>(11)</t>
  </si>
  <si>
    <t>(31,980)</t>
  </si>
  <si>
    <t>(267,784)</t>
  </si>
  <si>
    <t>(－)</t>
  </si>
  <si>
    <t>( 10)</t>
  </si>
  <si>
    <t>( 67)</t>
  </si>
  <si>
    <t>(8,539)</t>
  </si>
  <si>
    <t>( 9,245)</t>
  </si>
  <si>
    <t>(101,655)</t>
  </si>
  <si>
    <t>(  3)</t>
  </si>
  <si>
    <t>(112)</t>
  </si>
  <si>
    <t>(7,427)</t>
  </si>
  <si>
    <t>( 2,575)</t>
  </si>
  <si>
    <t>( 38,241)</t>
  </si>
  <si>
    <t>(  5)</t>
  </si>
  <si>
    <t>(2,742)</t>
  </si>
  <si>
    <t>(  9)</t>
  </si>
  <si>
    <t>(   629)</t>
  </si>
  <si>
    <t>( 12,922)</t>
  </si>
  <si>
    <t>(  8)</t>
  </si>
  <si>
    <t>(1,742)</t>
  </si>
  <si>
    <t>(  1)</t>
  </si>
  <si>
    <t>(   216)</t>
  </si>
  <si>
    <t>(  3,667)</t>
  </si>
  <si>
    <t>( 21)</t>
  </si>
  <si>
    <t>(  681)</t>
  </si>
  <si>
    <t>(   136)</t>
  </si>
  <si>
    <t>(  1,929)</t>
  </si>
  <si>
    <t>( 43)</t>
  </si>
  <si>
    <t>(  579)</t>
  </si>
  <si>
    <t>(   118)</t>
  </si>
  <si>
    <t>(  1,465)</t>
  </si>
  <si>
    <t>( 88)</t>
  </si>
  <si>
    <t>(  560)</t>
  </si>
  <si>
    <t>(   114)</t>
  </si>
  <si>
    <t>(  1,393)</t>
  </si>
  <si>
    <t>(152)</t>
  </si>
  <si>
    <t>(  562)</t>
  </si>
  <si>
    <t>(   112)</t>
  </si>
  <si>
    <t>(  1,336)</t>
  </si>
  <si>
    <t>4.9　①　自動車保有台数の推移</t>
  </si>
  <si>
    <t>（続き）トラック</t>
  </si>
  <si>
    <t>（続き）特種（殊）用途車</t>
  </si>
  <si>
    <t>（続き）登録車両内訳</t>
  </si>
  <si>
    <t>（続き）登録車両内訳</t>
  </si>
  <si>
    <t>（続き）登録車両内訳</t>
  </si>
  <si>
    <t>（続き）登録車両内訳</t>
  </si>
  <si>
    <t>①　自動車保有台数の推移</t>
  </si>
  <si>
    <t>対前年度比(%)</t>
  </si>
  <si>
    <t>(31,980)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</si>
</sst>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\ ###\ ###"/>
    <numFmt numFmtId="178" formatCode="\(00.0\)"/>
    <numFmt numFmtId="179" formatCode="#,##0_);[Red]\(#,##0\)"/>
    <numFmt numFmtId="180" formatCode="#,##0_ "/>
    <numFmt numFmtId="181" formatCode="0_);[Red]\(0\)"/>
    <numFmt numFmtId="182" formatCode="0_);\(0\)"/>
    <numFmt numFmtId="183" formatCode="0.0_);[Red]\(0.0\)"/>
    <numFmt numFmtId="184" formatCode="0;&quot;△ &quot;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33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61" applyFont="1">
      <alignment/>
      <protection/>
    </xf>
    <xf numFmtId="49" fontId="2" fillId="0" borderId="10" xfId="61" applyNumberFormat="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right"/>
      <protection/>
    </xf>
    <xf numFmtId="176" fontId="2" fillId="0" borderId="11" xfId="61" applyNumberFormat="1" applyFont="1" applyBorder="1">
      <alignment/>
      <protection/>
    </xf>
    <xf numFmtId="176" fontId="2" fillId="0" borderId="11" xfId="61" applyNumberFormat="1" applyFont="1" applyBorder="1" applyAlignment="1">
      <alignment horizontal="right"/>
      <protection/>
    </xf>
    <xf numFmtId="176" fontId="2" fillId="0" borderId="12" xfId="61" applyNumberFormat="1" applyFont="1" applyBorder="1">
      <alignment/>
      <protection/>
    </xf>
    <xf numFmtId="0" fontId="2" fillId="0" borderId="13" xfId="61" applyFont="1" applyBorder="1" applyAlignment="1">
      <alignment horizontal="right"/>
      <protection/>
    </xf>
    <xf numFmtId="176" fontId="2" fillId="0" borderId="13" xfId="61" applyNumberFormat="1" applyFont="1" applyBorder="1">
      <alignment/>
      <protection/>
    </xf>
    <xf numFmtId="176" fontId="2" fillId="0" borderId="14" xfId="61" applyNumberFormat="1" applyFont="1" applyBorder="1">
      <alignment/>
      <protection/>
    </xf>
    <xf numFmtId="49" fontId="2" fillId="0" borderId="15" xfId="61" applyNumberFormat="1" applyFont="1" applyBorder="1">
      <alignment/>
      <protection/>
    </xf>
    <xf numFmtId="0" fontId="2" fillId="0" borderId="0" xfId="61" applyFont="1" applyAlignment="1">
      <alignment horizontal="right"/>
      <protection/>
    </xf>
    <xf numFmtId="176" fontId="2" fillId="0" borderId="11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 vertical="center" shrinkToFit="1"/>
    </xf>
    <xf numFmtId="0" fontId="2" fillId="0" borderId="0" xfId="61" applyFont="1" applyAlignment="1">
      <alignment shrinkToFit="1"/>
      <protection/>
    </xf>
    <xf numFmtId="176" fontId="2" fillId="0" borderId="11" xfId="0" applyNumberFormat="1" applyFont="1" applyFill="1" applyBorder="1" applyAlignment="1">
      <alignment shrinkToFit="1"/>
    </xf>
    <xf numFmtId="179" fontId="2" fillId="0" borderId="10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81" fontId="2" fillId="0" borderId="1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0" xfId="61" applyNumberFormat="1" applyFont="1" applyBorder="1" applyAlignment="1">
      <alignment vertical="center"/>
      <protection/>
    </xf>
    <xf numFmtId="49" fontId="2" fillId="0" borderId="15" xfId="61" applyNumberFormat="1" applyFont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shrinkToFit="1"/>
    </xf>
    <xf numFmtId="176" fontId="2" fillId="0" borderId="16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 shrinkToFit="1"/>
    </xf>
    <xf numFmtId="0" fontId="8" fillId="0" borderId="0" xfId="61" applyFont="1">
      <alignment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183" fontId="2" fillId="0" borderId="11" xfId="0" applyNumberFormat="1" applyFont="1" applyFill="1" applyBorder="1" applyAlignment="1">
      <alignment horizontal="right" vertical="center"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 wrapText="1"/>
      <protection/>
    </xf>
    <xf numFmtId="183" fontId="2" fillId="0" borderId="13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horizontal="right" vertical="center"/>
    </xf>
    <xf numFmtId="0" fontId="2" fillId="0" borderId="13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17" xfId="6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76" fontId="2" fillId="0" borderId="12" xfId="61" applyNumberFormat="1" applyFont="1" applyBorder="1" applyAlignment="1">
      <alignment horizontal="right"/>
      <protection/>
    </xf>
    <xf numFmtId="0" fontId="2" fillId="0" borderId="10" xfId="61" applyFont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2" fillId="0" borderId="12" xfId="61" applyFont="1" applyBorder="1" applyAlignment="1">
      <alignment horizont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504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view="pageBreakPreview" zoomScaleNormal="150" zoomScaleSheetLayoutView="100" zoomScalePageLayoutView="0" workbookViewId="0" topLeftCell="A1">
      <selection activeCell="AW18" sqref="AW18"/>
    </sheetView>
  </sheetViews>
  <sheetFormatPr defaultColWidth="9.00390625" defaultRowHeight="13.5"/>
  <cols>
    <col min="1" max="1" width="6.625" style="1" customWidth="1"/>
    <col min="2" max="3" width="13.625" style="1" customWidth="1"/>
    <col min="4" max="4" width="11.375" style="1" customWidth="1"/>
    <col min="5" max="5" width="5.50390625" style="1" bestFit="1" customWidth="1"/>
    <col min="6" max="6" width="12.00390625" style="1" bestFit="1" customWidth="1"/>
    <col min="7" max="7" width="6.50390625" style="1" bestFit="1" customWidth="1"/>
    <col min="8" max="8" width="12.00390625" style="1" bestFit="1" customWidth="1"/>
    <col min="9" max="9" width="11.00390625" style="1" bestFit="1" customWidth="1"/>
    <col min="10" max="10" width="10.00390625" style="1" bestFit="1" customWidth="1"/>
    <col min="11" max="13" width="11.00390625" style="1" bestFit="1" customWidth="1"/>
    <col min="14" max="15" width="13.625" style="1" customWidth="1"/>
    <col min="16" max="16" width="12.125" style="1" customWidth="1"/>
    <col min="17" max="17" width="8.50390625" style="1" bestFit="1" customWidth="1"/>
    <col min="18" max="18" width="9.50390625" style="1" bestFit="1" customWidth="1"/>
    <col min="19" max="19" width="11.625" style="1" bestFit="1" customWidth="1"/>
    <col min="20" max="21" width="10.50390625" style="1" bestFit="1" customWidth="1"/>
    <col min="22" max="22" width="8.50390625" style="1" bestFit="1" customWidth="1"/>
    <col min="23" max="23" width="7.50390625" style="1" bestFit="1" customWidth="1"/>
    <col min="24" max="24" width="8.50390625" style="1" bestFit="1" customWidth="1"/>
    <col min="25" max="33" width="13.625" style="1" customWidth="1"/>
    <col min="34" max="34" width="8.50390625" style="1" bestFit="1" customWidth="1"/>
    <col min="35" max="35" width="5.50390625" style="1" bestFit="1" customWidth="1"/>
    <col min="36" max="36" width="11.625" style="1" bestFit="1" customWidth="1"/>
    <col min="37" max="37" width="6.50390625" style="1" bestFit="1" customWidth="1"/>
    <col min="38" max="38" width="11.625" style="1" bestFit="1" customWidth="1"/>
    <col min="39" max="39" width="8.50390625" style="1" bestFit="1" customWidth="1"/>
    <col min="40" max="41" width="11.625" style="1" bestFit="1" customWidth="1"/>
    <col min="42" max="42" width="8.50390625" style="1" bestFit="1" customWidth="1"/>
    <col min="43" max="43" width="5.50390625" style="1" bestFit="1" customWidth="1"/>
    <col min="44" max="44" width="11.625" style="1" bestFit="1" customWidth="1"/>
    <col min="45" max="45" width="6.50390625" style="1" bestFit="1" customWidth="1"/>
    <col min="46" max="46" width="11.625" style="1" bestFit="1" customWidth="1"/>
    <col min="47" max="47" width="8.50390625" style="1" bestFit="1" customWidth="1"/>
    <col min="48" max="48" width="5.50390625" style="1" bestFit="1" customWidth="1"/>
    <col min="49" max="49" width="10.50390625" style="1" bestFit="1" customWidth="1"/>
    <col min="50" max="50" width="8.50390625" style="1" bestFit="1" customWidth="1"/>
    <col min="51" max="51" width="10.50390625" style="1" bestFit="1" customWidth="1"/>
    <col min="52" max="54" width="11.50390625" style="1" customWidth="1"/>
    <col min="55" max="55" width="7.50390625" style="1" bestFit="1" customWidth="1"/>
    <col min="56" max="56" width="6.50390625" style="1" bestFit="1" customWidth="1"/>
    <col min="57" max="59" width="8.50390625" style="1" bestFit="1" customWidth="1"/>
    <col min="60" max="62" width="13.125" style="1" customWidth="1"/>
    <col min="63" max="68" width="13.625" style="1" customWidth="1"/>
    <col min="69" max="16384" width="9.00390625" style="1" customWidth="1"/>
  </cols>
  <sheetData>
    <row r="1" spans="1:60" s="39" customFormat="1" ht="17.25">
      <c r="A1" s="39" t="s">
        <v>170</v>
      </c>
      <c r="N1" s="39" t="s">
        <v>177</v>
      </c>
      <c r="Y1" s="39" t="s">
        <v>177</v>
      </c>
      <c r="AH1" s="39" t="s">
        <v>177</v>
      </c>
      <c r="AU1" s="39" t="s">
        <v>177</v>
      </c>
      <c r="BH1" s="39" t="s">
        <v>177</v>
      </c>
    </row>
    <row r="2" spans="13:68" ht="13.5">
      <c r="M2" s="12" t="s">
        <v>24</v>
      </c>
      <c r="X2" s="12" t="s">
        <v>24</v>
      </c>
      <c r="AG2" s="12" t="s">
        <v>24</v>
      </c>
      <c r="AT2" s="12" t="s">
        <v>24</v>
      </c>
      <c r="BG2" s="12" t="s">
        <v>24</v>
      </c>
      <c r="BP2" s="12" t="s">
        <v>24</v>
      </c>
    </row>
    <row r="3" spans="1:68" ht="12.75" customHeight="1">
      <c r="A3" s="48" t="s">
        <v>122</v>
      </c>
      <c r="B3" s="44" t="s">
        <v>80</v>
      </c>
      <c r="C3" s="44" t="s">
        <v>81</v>
      </c>
      <c r="D3" s="55" t="s">
        <v>82</v>
      </c>
      <c r="E3" s="56"/>
      <c r="F3" s="56"/>
      <c r="G3" s="56"/>
      <c r="H3" s="57"/>
      <c r="I3" s="40" t="s">
        <v>123</v>
      </c>
      <c r="J3" s="41"/>
      <c r="K3" s="41"/>
      <c r="L3" s="41"/>
      <c r="M3" s="42"/>
      <c r="N3" s="40" t="s">
        <v>173</v>
      </c>
      <c r="O3" s="41"/>
      <c r="P3" s="41"/>
      <c r="Q3" s="41"/>
      <c r="R3" s="41"/>
      <c r="S3" s="41"/>
      <c r="T3" s="41"/>
      <c r="U3" s="41"/>
      <c r="V3" s="41"/>
      <c r="W3" s="41"/>
      <c r="X3" s="42"/>
      <c r="Y3" s="40" t="s">
        <v>174</v>
      </c>
      <c r="Z3" s="41"/>
      <c r="AA3" s="41"/>
      <c r="AB3" s="41"/>
      <c r="AC3" s="41"/>
      <c r="AD3" s="41"/>
      <c r="AE3" s="41"/>
      <c r="AF3" s="41"/>
      <c r="AG3" s="42"/>
      <c r="AH3" s="40" t="s">
        <v>175</v>
      </c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2"/>
      <c r="AU3" s="40" t="s">
        <v>175</v>
      </c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2"/>
      <c r="BH3" s="40" t="s">
        <v>176</v>
      </c>
      <c r="BI3" s="41"/>
      <c r="BJ3" s="42"/>
      <c r="BK3" s="48" t="s">
        <v>83</v>
      </c>
      <c r="BL3" s="51" t="s">
        <v>84</v>
      </c>
      <c r="BM3" s="55" t="s">
        <v>85</v>
      </c>
      <c r="BN3" s="56"/>
      <c r="BO3" s="56"/>
      <c r="BP3" s="57"/>
    </row>
    <row r="4" spans="1:68" ht="12.75" customHeight="1">
      <c r="A4" s="67"/>
      <c r="B4" s="67"/>
      <c r="C4" s="67"/>
      <c r="D4" s="69"/>
      <c r="E4" s="70"/>
      <c r="F4" s="70"/>
      <c r="G4" s="71"/>
      <c r="H4" s="72"/>
      <c r="I4" s="40" t="s">
        <v>124</v>
      </c>
      <c r="J4" s="41"/>
      <c r="K4" s="41"/>
      <c r="L4" s="41"/>
      <c r="M4" s="42"/>
      <c r="N4" s="41" t="s">
        <v>171</v>
      </c>
      <c r="O4" s="41"/>
      <c r="P4" s="41"/>
      <c r="Q4" s="41"/>
      <c r="R4" s="41"/>
      <c r="S4" s="41"/>
      <c r="T4" s="41"/>
      <c r="U4" s="41"/>
      <c r="V4" s="41"/>
      <c r="W4" s="41"/>
      <c r="X4" s="42"/>
      <c r="Y4" s="40" t="s">
        <v>86</v>
      </c>
      <c r="Z4" s="41"/>
      <c r="AA4" s="41"/>
      <c r="AB4" s="41"/>
      <c r="AC4" s="41"/>
      <c r="AD4" s="41"/>
      <c r="AE4" s="41"/>
      <c r="AF4" s="41"/>
      <c r="AG4" s="42"/>
      <c r="AH4" s="40" t="s">
        <v>87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  <c r="AU4" s="40" t="s">
        <v>88</v>
      </c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2"/>
      <c r="BH4" s="41" t="s">
        <v>172</v>
      </c>
      <c r="BI4" s="41"/>
      <c r="BJ4" s="42"/>
      <c r="BK4" s="61"/>
      <c r="BL4" s="50"/>
      <c r="BM4" s="58"/>
      <c r="BN4" s="59"/>
      <c r="BO4" s="59"/>
      <c r="BP4" s="60"/>
    </row>
    <row r="5" spans="1:68" ht="13.5">
      <c r="A5" s="67"/>
      <c r="B5" s="67"/>
      <c r="C5" s="67"/>
      <c r="D5" s="55" t="s">
        <v>65</v>
      </c>
      <c r="E5" s="57"/>
      <c r="F5" s="55" t="s">
        <v>66</v>
      </c>
      <c r="G5" s="57"/>
      <c r="H5" s="55" t="s">
        <v>67</v>
      </c>
      <c r="I5" s="51" t="s">
        <v>68</v>
      </c>
      <c r="J5" s="64"/>
      <c r="K5" s="51" t="s">
        <v>69</v>
      </c>
      <c r="L5" s="65"/>
      <c r="M5" s="51" t="s">
        <v>67</v>
      </c>
      <c r="N5" s="40" t="s">
        <v>89</v>
      </c>
      <c r="O5" s="41"/>
      <c r="P5" s="42"/>
      <c r="Q5" s="40" t="s">
        <v>20</v>
      </c>
      <c r="R5" s="41"/>
      <c r="S5" s="41"/>
      <c r="T5" s="41"/>
      <c r="U5" s="52"/>
      <c r="V5" s="40" t="s">
        <v>90</v>
      </c>
      <c r="W5" s="41"/>
      <c r="X5" s="42"/>
      <c r="Y5" s="51" t="s">
        <v>68</v>
      </c>
      <c r="Z5" s="51" t="s">
        <v>69</v>
      </c>
      <c r="AA5" s="51" t="s">
        <v>70</v>
      </c>
      <c r="AB5" s="40" t="s">
        <v>91</v>
      </c>
      <c r="AC5" s="41"/>
      <c r="AD5" s="42"/>
      <c r="AE5" s="40" t="s">
        <v>20</v>
      </c>
      <c r="AF5" s="41"/>
      <c r="AG5" s="42"/>
      <c r="AH5" s="51" t="s">
        <v>68</v>
      </c>
      <c r="AI5" s="50"/>
      <c r="AJ5" s="51" t="s">
        <v>69</v>
      </c>
      <c r="AK5" s="50"/>
      <c r="AL5" s="51" t="s">
        <v>70</v>
      </c>
      <c r="AM5" s="40" t="s">
        <v>91</v>
      </c>
      <c r="AN5" s="41"/>
      <c r="AO5" s="41"/>
      <c r="AP5" s="40" t="s">
        <v>20</v>
      </c>
      <c r="AQ5" s="41"/>
      <c r="AR5" s="41"/>
      <c r="AS5" s="41"/>
      <c r="AT5" s="42"/>
      <c r="AU5" s="51" t="s">
        <v>68</v>
      </c>
      <c r="AV5" s="50"/>
      <c r="AW5" s="51" t="s">
        <v>69</v>
      </c>
      <c r="AX5" s="50"/>
      <c r="AY5" s="51" t="s">
        <v>70</v>
      </c>
      <c r="AZ5" s="40" t="s">
        <v>91</v>
      </c>
      <c r="BA5" s="41"/>
      <c r="BB5" s="42"/>
      <c r="BC5" s="40" t="s">
        <v>20</v>
      </c>
      <c r="BD5" s="41"/>
      <c r="BE5" s="41"/>
      <c r="BF5" s="41"/>
      <c r="BG5" s="42"/>
      <c r="BH5" s="40" t="s">
        <v>21</v>
      </c>
      <c r="BI5" s="41"/>
      <c r="BJ5" s="42"/>
      <c r="BK5" s="61"/>
      <c r="BL5" s="50" t="s">
        <v>67</v>
      </c>
      <c r="BM5" s="48" t="s">
        <v>125</v>
      </c>
      <c r="BN5" s="48" t="s">
        <v>126</v>
      </c>
      <c r="BO5" s="48" t="s">
        <v>127</v>
      </c>
      <c r="BP5" s="48" t="s">
        <v>128</v>
      </c>
    </row>
    <row r="6" spans="1:68" ht="13.5">
      <c r="A6" s="68"/>
      <c r="B6" s="68"/>
      <c r="C6" s="68"/>
      <c r="D6" s="58"/>
      <c r="E6" s="60"/>
      <c r="F6" s="58"/>
      <c r="G6" s="60"/>
      <c r="H6" s="58"/>
      <c r="I6" s="64"/>
      <c r="J6" s="64"/>
      <c r="K6" s="65"/>
      <c r="L6" s="65"/>
      <c r="M6" s="51"/>
      <c r="N6" s="3" t="s">
        <v>72</v>
      </c>
      <c r="O6" s="3" t="s">
        <v>78</v>
      </c>
      <c r="P6" s="3" t="s">
        <v>71</v>
      </c>
      <c r="Q6" s="40" t="s">
        <v>77</v>
      </c>
      <c r="R6" s="42"/>
      <c r="S6" s="66" t="s">
        <v>74</v>
      </c>
      <c r="T6" s="54"/>
      <c r="U6" s="3" t="s">
        <v>73</v>
      </c>
      <c r="V6" s="3" t="s">
        <v>77</v>
      </c>
      <c r="W6" s="3" t="s">
        <v>78</v>
      </c>
      <c r="X6" s="3" t="s">
        <v>71</v>
      </c>
      <c r="Y6" s="50"/>
      <c r="Z6" s="50"/>
      <c r="AA6" s="50"/>
      <c r="AB6" s="3" t="s">
        <v>77</v>
      </c>
      <c r="AC6" s="3" t="s">
        <v>78</v>
      </c>
      <c r="AD6" s="3" t="s">
        <v>75</v>
      </c>
      <c r="AE6" s="3" t="s">
        <v>77</v>
      </c>
      <c r="AF6" s="3" t="s">
        <v>78</v>
      </c>
      <c r="AG6" s="3" t="s">
        <v>71</v>
      </c>
      <c r="AH6" s="50"/>
      <c r="AI6" s="50"/>
      <c r="AJ6" s="50"/>
      <c r="AK6" s="50"/>
      <c r="AL6" s="50"/>
      <c r="AM6" s="3" t="s">
        <v>77</v>
      </c>
      <c r="AN6" s="3" t="s">
        <v>78</v>
      </c>
      <c r="AO6" s="3" t="s">
        <v>71</v>
      </c>
      <c r="AP6" s="40" t="s">
        <v>77</v>
      </c>
      <c r="AQ6" s="42"/>
      <c r="AR6" s="40" t="s">
        <v>78</v>
      </c>
      <c r="AS6" s="42"/>
      <c r="AT6" s="3" t="s">
        <v>71</v>
      </c>
      <c r="AU6" s="50"/>
      <c r="AV6" s="50"/>
      <c r="AW6" s="50"/>
      <c r="AX6" s="50"/>
      <c r="AY6" s="50"/>
      <c r="AZ6" s="3" t="s">
        <v>77</v>
      </c>
      <c r="BA6" s="3" t="s">
        <v>78</v>
      </c>
      <c r="BB6" s="3" t="s">
        <v>71</v>
      </c>
      <c r="BC6" s="40" t="s">
        <v>77</v>
      </c>
      <c r="BD6" s="42"/>
      <c r="BE6" s="40" t="s">
        <v>78</v>
      </c>
      <c r="BF6" s="42"/>
      <c r="BG6" s="3" t="s">
        <v>71</v>
      </c>
      <c r="BH6" s="3" t="s">
        <v>77</v>
      </c>
      <c r="BI6" s="3" t="s">
        <v>78</v>
      </c>
      <c r="BJ6" s="3" t="s">
        <v>71</v>
      </c>
      <c r="BK6" s="49"/>
      <c r="BL6" s="50"/>
      <c r="BM6" s="49"/>
      <c r="BN6" s="49"/>
      <c r="BO6" s="49"/>
      <c r="BP6" s="49"/>
    </row>
    <row r="7" spans="1:68" ht="13.5">
      <c r="A7" s="4">
        <v>40</v>
      </c>
      <c r="B7" s="5">
        <v>8123096</v>
      </c>
      <c r="C7" s="5">
        <v>5065157</v>
      </c>
      <c r="D7" s="7">
        <v>504856</v>
      </c>
      <c r="E7" s="29" t="s">
        <v>130</v>
      </c>
      <c r="F7" s="7">
        <v>4512299</v>
      </c>
      <c r="G7" s="29" t="s">
        <v>92</v>
      </c>
      <c r="H7" s="5">
        <v>5017155</v>
      </c>
      <c r="I7" s="7">
        <v>255000</v>
      </c>
      <c r="J7" s="29" t="s">
        <v>179</v>
      </c>
      <c r="K7" s="7">
        <v>2615249</v>
      </c>
      <c r="L7" s="29" t="s">
        <v>132</v>
      </c>
      <c r="M7" s="5">
        <v>2870249</v>
      </c>
      <c r="N7" s="5">
        <v>143559</v>
      </c>
      <c r="O7" s="5">
        <v>281882</v>
      </c>
      <c r="P7" s="5">
        <v>425441</v>
      </c>
      <c r="Q7" s="7">
        <v>106699</v>
      </c>
      <c r="R7" s="29" t="s">
        <v>131</v>
      </c>
      <c r="S7" s="7">
        <v>2328723</v>
      </c>
      <c r="T7" s="29" t="s">
        <v>132</v>
      </c>
      <c r="U7" s="5">
        <v>2435422</v>
      </c>
      <c r="V7" s="5">
        <v>4742</v>
      </c>
      <c r="W7" s="5">
        <v>4644</v>
      </c>
      <c r="X7" s="5">
        <v>9386</v>
      </c>
      <c r="Y7" s="5">
        <v>77510</v>
      </c>
      <c r="Z7" s="5">
        <v>27876</v>
      </c>
      <c r="AA7" s="5">
        <v>105386</v>
      </c>
      <c r="AB7" s="5">
        <v>76125</v>
      </c>
      <c r="AC7" s="5">
        <v>8347</v>
      </c>
      <c r="AD7" s="5">
        <v>84472</v>
      </c>
      <c r="AE7" s="5">
        <v>1385</v>
      </c>
      <c r="AF7" s="5">
        <v>19529</v>
      </c>
      <c r="AG7" s="5">
        <v>20914</v>
      </c>
      <c r="AH7" s="7">
        <v>151046</v>
      </c>
      <c r="AI7" s="2" t="s">
        <v>133</v>
      </c>
      <c r="AJ7" s="7">
        <v>1726866</v>
      </c>
      <c r="AK7" s="29" t="s">
        <v>134</v>
      </c>
      <c r="AL7" s="5">
        <v>1877912</v>
      </c>
      <c r="AM7" s="5">
        <v>2613</v>
      </c>
      <c r="AN7" s="5">
        <v>67106</v>
      </c>
      <c r="AO7" s="5">
        <v>69719</v>
      </c>
      <c r="AP7" s="7">
        <v>148433</v>
      </c>
      <c r="AQ7" s="2" t="s">
        <v>76</v>
      </c>
      <c r="AR7" s="7">
        <v>1659760</v>
      </c>
      <c r="AS7" s="29" t="s">
        <v>134</v>
      </c>
      <c r="AT7" s="5">
        <v>1808193</v>
      </c>
      <c r="AU7" s="62" t="s">
        <v>129</v>
      </c>
      <c r="AV7" s="63"/>
      <c r="AW7" s="62" t="s">
        <v>129</v>
      </c>
      <c r="AX7" s="63"/>
      <c r="AY7" s="5">
        <v>163608</v>
      </c>
      <c r="AZ7" s="5">
        <v>17848</v>
      </c>
      <c r="BA7" s="5">
        <v>58853</v>
      </c>
      <c r="BB7" s="5">
        <v>76701</v>
      </c>
      <c r="BC7" s="7">
        <v>3452</v>
      </c>
      <c r="BD7" s="2" t="s">
        <v>135</v>
      </c>
      <c r="BE7" s="7">
        <v>38619</v>
      </c>
      <c r="BF7" s="29" t="s">
        <v>136</v>
      </c>
      <c r="BG7" s="5">
        <v>42071</v>
      </c>
      <c r="BH7" s="6" t="s">
        <v>129</v>
      </c>
      <c r="BI7" s="6" t="s">
        <v>129</v>
      </c>
      <c r="BJ7" s="5">
        <v>44836</v>
      </c>
      <c r="BK7" s="5">
        <v>48002</v>
      </c>
      <c r="BL7" s="5">
        <v>3057939</v>
      </c>
      <c r="BM7" s="5">
        <v>411753</v>
      </c>
      <c r="BN7" s="5">
        <v>1481833</v>
      </c>
      <c r="BO7" s="5">
        <v>337286</v>
      </c>
      <c r="BP7" s="5">
        <v>827067</v>
      </c>
    </row>
    <row r="8" spans="1:68" ht="13.5">
      <c r="A8" s="4">
        <v>45</v>
      </c>
      <c r="B8" s="5">
        <v>18919020</v>
      </c>
      <c r="C8" s="5">
        <v>12950602</v>
      </c>
      <c r="D8" s="7">
        <v>709710</v>
      </c>
      <c r="E8" s="29" t="s">
        <v>93</v>
      </c>
      <c r="F8" s="7">
        <v>12069359</v>
      </c>
      <c r="G8" s="29" t="s">
        <v>94</v>
      </c>
      <c r="H8" s="5">
        <v>12779069</v>
      </c>
      <c r="I8" s="7">
        <v>365536</v>
      </c>
      <c r="J8" s="29" t="s">
        <v>137</v>
      </c>
      <c r="K8" s="7">
        <v>5094857</v>
      </c>
      <c r="L8" s="29" t="s">
        <v>138</v>
      </c>
      <c r="M8" s="5">
        <v>5460393</v>
      </c>
      <c r="N8" s="5">
        <v>258627</v>
      </c>
      <c r="O8" s="5">
        <v>555218</v>
      </c>
      <c r="P8" s="5">
        <v>813845</v>
      </c>
      <c r="Q8" s="7">
        <v>92282</v>
      </c>
      <c r="R8" s="29" t="s">
        <v>137</v>
      </c>
      <c r="S8" s="7">
        <v>4530498</v>
      </c>
      <c r="T8" s="29" t="s">
        <v>138</v>
      </c>
      <c r="U8" s="5">
        <v>4622780</v>
      </c>
      <c r="V8" s="5">
        <v>14627</v>
      </c>
      <c r="W8" s="5">
        <v>9141</v>
      </c>
      <c r="X8" s="5">
        <v>23768</v>
      </c>
      <c r="Y8" s="5">
        <v>84928</v>
      </c>
      <c r="Z8" s="5">
        <v>105138</v>
      </c>
      <c r="AA8" s="5">
        <v>190066</v>
      </c>
      <c r="AB8" s="5">
        <v>83238</v>
      </c>
      <c r="AC8" s="5">
        <v>20524</v>
      </c>
      <c r="AD8" s="5">
        <v>103762</v>
      </c>
      <c r="AE8" s="5">
        <v>1690</v>
      </c>
      <c r="AF8" s="5">
        <v>84614</v>
      </c>
      <c r="AG8" s="5">
        <v>86304</v>
      </c>
      <c r="AH8" s="7">
        <v>217774</v>
      </c>
      <c r="AI8" s="2" t="s">
        <v>133</v>
      </c>
      <c r="AJ8" s="7">
        <v>6559175</v>
      </c>
      <c r="AK8" s="29" t="s">
        <v>139</v>
      </c>
      <c r="AL8" s="5">
        <v>6776949</v>
      </c>
      <c r="AM8" s="5">
        <v>2882</v>
      </c>
      <c r="AN8" s="5">
        <v>73877</v>
      </c>
      <c r="AO8" s="5">
        <v>76759</v>
      </c>
      <c r="AP8" s="7">
        <v>214892</v>
      </c>
      <c r="AQ8" s="2" t="s">
        <v>76</v>
      </c>
      <c r="AR8" s="7">
        <v>6485298</v>
      </c>
      <c r="AS8" s="29" t="s">
        <v>139</v>
      </c>
      <c r="AT8" s="5">
        <v>6700190</v>
      </c>
      <c r="AU8" s="62" t="s">
        <v>129</v>
      </c>
      <c r="AV8" s="63"/>
      <c r="AW8" s="62" t="s">
        <v>129</v>
      </c>
      <c r="AX8" s="63"/>
      <c r="AY8" s="5">
        <v>351661</v>
      </c>
      <c r="AZ8" s="5">
        <v>35855</v>
      </c>
      <c r="BA8" s="5">
        <v>121643</v>
      </c>
      <c r="BB8" s="5">
        <v>157498</v>
      </c>
      <c r="BC8" s="7">
        <v>5617</v>
      </c>
      <c r="BD8" s="2" t="s">
        <v>140</v>
      </c>
      <c r="BE8" s="7">
        <v>66908</v>
      </c>
      <c r="BF8" s="29" t="s">
        <v>141</v>
      </c>
      <c r="BG8" s="5">
        <v>72525</v>
      </c>
      <c r="BH8" s="6" t="s">
        <v>129</v>
      </c>
      <c r="BI8" s="6" t="s">
        <v>129</v>
      </c>
      <c r="BJ8" s="5">
        <v>121638</v>
      </c>
      <c r="BK8" s="5">
        <v>171533</v>
      </c>
      <c r="BL8" s="5">
        <v>5968418</v>
      </c>
      <c r="BM8" s="5">
        <v>2327644</v>
      </c>
      <c r="BN8" s="5">
        <v>2970627</v>
      </c>
      <c r="BO8" s="5">
        <v>111340</v>
      </c>
      <c r="BP8" s="5">
        <v>558807</v>
      </c>
    </row>
    <row r="9" spans="1:68" ht="13.5">
      <c r="A9" s="4">
        <v>50</v>
      </c>
      <c r="B9" s="5">
        <v>29143445</v>
      </c>
      <c r="C9" s="5">
        <v>23276068</v>
      </c>
      <c r="D9" s="7">
        <v>864079</v>
      </c>
      <c r="E9" s="29" t="s">
        <v>95</v>
      </c>
      <c r="F9" s="7">
        <v>22154781</v>
      </c>
      <c r="G9" s="29" t="s">
        <v>96</v>
      </c>
      <c r="H9" s="5">
        <v>23018860</v>
      </c>
      <c r="I9" s="7">
        <v>469447</v>
      </c>
      <c r="J9" s="29" t="s">
        <v>142</v>
      </c>
      <c r="K9" s="7">
        <v>6911577</v>
      </c>
      <c r="L9" s="29" t="s">
        <v>143</v>
      </c>
      <c r="M9" s="5">
        <v>7381024</v>
      </c>
      <c r="N9" s="5">
        <v>353010</v>
      </c>
      <c r="O9" s="5">
        <v>822443</v>
      </c>
      <c r="P9" s="5">
        <v>1175453</v>
      </c>
      <c r="Q9" s="7">
        <v>86047</v>
      </c>
      <c r="R9" s="29" t="s">
        <v>142</v>
      </c>
      <c r="S9" s="7">
        <v>6079427</v>
      </c>
      <c r="T9" s="29" t="s">
        <v>143</v>
      </c>
      <c r="U9" s="5">
        <v>6165474</v>
      </c>
      <c r="V9" s="5">
        <v>30390</v>
      </c>
      <c r="W9" s="5">
        <v>9707</v>
      </c>
      <c r="X9" s="5">
        <v>40097</v>
      </c>
      <c r="Y9" s="5">
        <v>86787</v>
      </c>
      <c r="Z9" s="5">
        <v>133158</v>
      </c>
      <c r="AA9" s="5">
        <v>219945</v>
      </c>
      <c r="AB9" s="5">
        <v>84804</v>
      </c>
      <c r="AC9" s="5">
        <v>21300</v>
      </c>
      <c r="AD9" s="5">
        <v>106104</v>
      </c>
      <c r="AE9" s="5">
        <v>1983</v>
      </c>
      <c r="AF9" s="5">
        <v>111858</v>
      </c>
      <c r="AG9" s="5">
        <v>113841</v>
      </c>
      <c r="AH9" s="7">
        <v>243348</v>
      </c>
      <c r="AI9" s="2" t="s">
        <v>133</v>
      </c>
      <c r="AJ9" s="7">
        <v>14578745</v>
      </c>
      <c r="AK9" s="29" t="s">
        <v>144</v>
      </c>
      <c r="AL9" s="5">
        <v>14822093</v>
      </c>
      <c r="AM9" s="5">
        <v>2306</v>
      </c>
      <c r="AN9" s="5">
        <v>212864</v>
      </c>
      <c r="AO9" s="5">
        <v>215170</v>
      </c>
      <c r="AP9" s="7">
        <v>241042</v>
      </c>
      <c r="AQ9" s="2" t="s">
        <v>76</v>
      </c>
      <c r="AR9" s="7">
        <v>14365881</v>
      </c>
      <c r="AS9" s="29" t="s">
        <v>144</v>
      </c>
      <c r="AT9" s="5">
        <v>14606923</v>
      </c>
      <c r="AU9" s="7">
        <v>64497</v>
      </c>
      <c r="AV9" s="2" t="s">
        <v>97</v>
      </c>
      <c r="AW9" s="7">
        <v>531301</v>
      </c>
      <c r="AX9" s="29" t="s">
        <v>145</v>
      </c>
      <c r="AY9" s="5">
        <v>595798</v>
      </c>
      <c r="AZ9" s="5">
        <v>56335</v>
      </c>
      <c r="BA9" s="5">
        <v>231489</v>
      </c>
      <c r="BB9" s="5">
        <v>287824</v>
      </c>
      <c r="BC9" s="7">
        <v>3893</v>
      </c>
      <c r="BD9" s="2" t="s">
        <v>146</v>
      </c>
      <c r="BE9" s="7">
        <v>92992</v>
      </c>
      <c r="BF9" s="29" t="s">
        <v>145</v>
      </c>
      <c r="BG9" s="5">
        <v>96885</v>
      </c>
      <c r="BH9" s="5">
        <v>4269</v>
      </c>
      <c r="BI9" s="5">
        <v>206820</v>
      </c>
      <c r="BJ9" s="5">
        <v>211089</v>
      </c>
      <c r="BK9" s="5">
        <v>257208</v>
      </c>
      <c r="BL9" s="5">
        <v>5867377</v>
      </c>
      <c r="BM9" s="5">
        <v>2555458</v>
      </c>
      <c r="BN9" s="5">
        <v>2829668</v>
      </c>
      <c r="BO9" s="5">
        <v>2012</v>
      </c>
      <c r="BP9" s="5">
        <v>480239</v>
      </c>
    </row>
    <row r="10" spans="1:68" ht="13.5">
      <c r="A10" s="4">
        <v>55</v>
      </c>
      <c r="B10" s="5">
        <v>38992023</v>
      </c>
      <c r="C10" s="5">
        <v>31694907</v>
      </c>
      <c r="D10" s="7">
        <v>1008272</v>
      </c>
      <c r="E10" s="29" t="s">
        <v>98</v>
      </c>
      <c r="F10" s="7">
        <v>30241660</v>
      </c>
      <c r="G10" s="29" t="s">
        <v>99</v>
      </c>
      <c r="H10" s="5">
        <v>31249932</v>
      </c>
      <c r="I10" s="7">
        <v>586126</v>
      </c>
      <c r="J10" s="29" t="s">
        <v>147</v>
      </c>
      <c r="K10" s="7">
        <v>8096852</v>
      </c>
      <c r="L10" s="29" t="s">
        <v>148</v>
      </c>
      <c r="M10" s="5">
        <v>8682978</v>
      </c>
      <c r="N10" s="5">
        <v>450755</v>
      </c>
      <c r="O10" s="5">
        <v>1051653</v>
      </c>
      <c r="P10" s="5">
        <v>1502408</v>
      </c>
      <c r="Q10" s="7">
        <v>86622</v>
      </c>
      <c r="R10" s="29" t="s">
        <v>147</v>
      </c>
      <c r="S10" s="7">
        <v>7036635</v>
      </c>
      <c r="T10" s="29" t="s">
        <v>148</v>
      </c>
      <c r="U10" s="5">
        <v>7123257</v>
      </c>
      <c r="V10" s="5">
        <v>48749</v>
      </c>
      <c r="W10" s="5">
        <v>8564</v>
      </c>
      <c r="X10" s="5">
        <v>57313</v>
      </c>
      <c r="Y10" s="5">
        <v>88468</v>
      </c>
      <c r="Z10" s="5">
        <v>140961</v>
      </c>
      <c r="AA10" s="5">
        <v>229429</v>
      </c>
      <c r="AB10" s="5">
        <v>84919</v>
      </c>
      <c r="AC10" s="5">
        <v>21736</v>
      </c>
      <c r="AD10" s="5">
        <v>106655</v>
      </c>
      <c r="AE10" s="5">
        <v>3549</v>
      </c>
      <c r="AF10" s="5">
        <v>119225</v>
      </c>
      <c r="AG10" s="5">
        <v>122774</v>
      </c>
      <c r="AH10" s="7">
        <v>250594</v>
      </c>
      <c r="AI10" s="2" t="s">
        <v>133</v>
      </c>
      <c r="AJ10" s="7">
        <v>21292906</v>
      </c>
      <c r="AK10" s="29" t="s">
        <v>149</v>
      </c>
      <c r="AL10" s="5">
        <v>21543500</v>
      </c>
      <c r="AM10" s="5">
        <v>1639</v>
      </c>
      <c r="AN10" s="5">
        <v>478204</v>
      </c>
      <c r="AO10" s="5">
        <v>479843</v>
      </c>
      <c r="AP10" s="7">
        <v>248955</v>
      </c>
      <c r="AQ10" s="2" t="s">
        <v>76</v>
      </c>
      <c r="AR10" s="7">
        <v>20814702</v>
      </c>
      <c r="AS10" s="29" t="s">
        <v>149</v>
      </c>
      <c r="AT10" s="5">
        <v>21063657</v>
      </c>
      <c r="AU10" s="7">
        <v>83084</v>
      </c>
      <c r="AV10" s="2" t="s">
        <v>100</v>
      </c>
      <c r="AW10" s="7">
        <v>710941</v>
      </c>
      <c r="AX10" s="29" t="s">
        <v>150</v>
      </c>
      <c r="AY10" s="5">
        <v>794025</v>
      </c>
      <c r="AZ10" s="5">
        <v>75259</v>
      </c>
      <c r="BA10" s="5">
        <v>309933</v>
      </c>
      <c r="BB10" s="5">
        <v>385192</v>
      </c>
      <c r="BC10" s="7">
        <v>4027</v>
      </c>
      <c r="BD10" s="2" t="s">
        <v>151</v>
      </c>
      <c r="BE10" s="7">
        <v>115411</v>
      </c>
      <c r="BF10" s="29" t="s">
        <v>150</v>
      </c>
      <c r="BG10" s="5">
        <v>119438</v>
      </c>
      <c r="BH10" s="5">
        <v>3798</v>
      </c>
      <c r="BI10" s="5">
        <v>285597</v>
      </c>
      <c r="BJ10" s="5">
        <v>289395</v>
      </c>
      <c r="BK10" s="5">
        <v>444975</v>
      </c>
      <c r="BL10" s="5">
        <v>7297116</v>
      </c>
      <c r="BM10" s="5">
        <v>2102619</v>
      </c>
      <c r="BN10" s="5">
        <v>4618894</v>
      </c>
      <c r="BO10" s="5">
        <v>1332</v>
      </c>
      <c r="BP10" s="5">
        <v>574271</v>
      </c>
    </row>
    <row r="11" spans="1:68" ht="13.5">
      <c r="A11" s="4">
        <v>60</v>
      </c>
      <c r="B11" s="5">
        <v>48240555</v>
      </c>
      <c r="C11" s="5">
        <v>36178795</v>
      </c>
      <c r="D11" s="7">
        <v>1149933</v>
      </c>
      <c r="E11" s="29" t="s">
        <v>98</v>
      </c>
      <c r="F11" s="7">
        <v>34178247</v>
      </c>
      <c r="G11" s="29" t="s">
        <v>99</v>
      </c>
      <c r="H11" s="5">
        <v>35328180</v>
      </c>
      <c r="I11" s="7">
        <v>703594</v>
      </c>
      <c r="J11" s="29" t="s">
        <v>152</v>
      </c>
      <c r="K11" s="7">
        <v>7602424</v>
      </c>
      <c r="L11" s="29" t="s">
        <v>153</v>
      </c>
      <c r="M11" s="5">
        <v>8306018</v>
      </c>
      <c r="N11" s="5">
        <v>550059</v>
      </c>
      <c r="O11" s="5">
        <v>1123089</v>
      </c>
      <c r="P11" s="5">
        <v>1673148</v>
      </c>
      <c r="Q11" s="7">
        <v>93823</v>
      </c>
      <c r="R11" s="29" t="s">
        <v>152</v>
      </c>
      <c r="S11" s="7">
        <v>6473179</v>
      </c>
      <c r="T11" s="29" t="s">
        <v>153</v>
      </c>
      <c r="U11" s="5">
        <v>6567002</v>
      </c>
      <c r="V11" s="5">
        <v>59712</v>
      </c>
      <c r="W11" s="5">
        <v>6156</v>
      </c>
      <c r="X11" s="5">
        <v>65868</v>
      </c>
      <c r="Y11" s="5">
        <v>90100</v>
      </c>
      <c r="Z11" s="5">
        <v>140683</v>
      </c>
      <c r="AA11" s="5">
        <v>230783</v>
      </c>
      <c r="AB11" s="5">
        <v>84660</v>
      </c>
      <c r="AC11" s="5">
        <v>24420</v>
      </c>
      <c r="AD11" s="5">
        <v>109080</v>
      </c>
      <c r="AE11" s="5">
        <v>5440</v>
      </c>
      <c r="AF11" s="5">
        <v>116263</v>
      </c>
      <c r="AG11" s="5">
        <v>121703</v>
      </c>
      <c r="AH11" s="7">
        <v>252641</v>
      </c>
      <c r="AI11" s="2" t="s">
        <v>133</v>
      </c>
      <c r="AJ11" s="7">
        <v>25594937</v>
      </c>
      <c r="AK11" s="29" t="s">
        <v>154</v>
      </c>
      <c r="AL11" s="5">
        <v>25847578</v>
      </c>
      <c r="AM11" s="5">
        <v>2322</v>
      </c>
      <c r="AN11" s="5">
        <v>712394</v>
      </c>
      <c r="AO11" s="5">
        <v>714716</v>
      </c>
      <c r="AP11" s="7">
        <v>250319</v>
      </c>
      <c r="AQ11" s="2" t="s">
        <v>76</v>
      </c>
      <c r="AR11" s="7">
        <v>24882543</v>
      </c>
      <c r="AS11" s="29" t="s">
        <v>154</v>
      </c>
      <c r="AT11" s="5">
        <v>25132862</v>
      </c>
      <c r="AU11" s="7">
        <v>103598</v>
      </c>
      <c r="AV11" s="2" t="s">
        <v>133</v>
      </c>
      <c r="AW11" s="7">
        <v>840203</v>
      </c>
      <c r="AX11" s="29" t="s">
        <v>155</v>
      </c>
      <c r="AY11" s="5">
        <v>943801</v>
      </c>
      <c r="AZ11" s="5">
        <v>95723</v>
      </c>
      <c r="BA11" s="5">
        <v>373113</v>
      </c>
      <c r="BB11" s="5">
        <v>468836</v>
      </c>
      <c r="BC11" s="7">
        <v>4544</v>
      </c>
      <c r="BD11" s="2" t="s">
        <v>101</v>
      </c>
      <c r="BE11" s="7">
        <v>129227</v>
      </c>
      <c r="BF11" s="29" t="s">
        <v>155</v>
      </c>
      <c r="BG11" s="5">
        <v>133771</v>
      </c>
      <c r="BH11" s="5">
        <v>3331</v>
      </c>
      <c r="BI11" s="5">
        <v>337863</v>
      </c>
      <c r="BJ11" s="5">
        <v>341194</v>
      </c>
      <c r="BK11" s="5">
        <v>850615</v>
      </c>
      <c r="BL11" s="5">
        <v>12061760</v>
      </c>
      <c r="BM11" s="5">
        <v>1942616</v>
      </c>
      <c r="BN11" s="5">
        <v>8944444</v>
      </c>
      <c r="BO11" s="5">
        <v>1233</v>
      </c>
      <c r="BP11" s="5">
        <v>1173467</v>
      </c>
    </row>
    <row r="12" spans="1:68" ht="13.5">
      <c r="A12" s="4" t="s">
        <v>30</v>
      </c>
      <c r="B12" s="5">
        <v>60498850</v>
      </c>
      <c r="C12" s="5">
        <v>43730305</v>
      </c>
      <c r="D12" s="7">
        <v>1409087</v>
      </c>
      <c r="E12" s="29" t="s">
        <v>102</v>
      </c>
      <c r="F12" s="7">
        <v>41321364</v>
      </c>
      <c r="G12" s="29" t="s">
        <v>103</v>
      </c>
      <c r="H12" s="5">
        <v>42730451</v>
      </c>
      <c r="I12" s="7">
        <v>907931</v>
      </c>
      <c r="J12" s="29" t="s">
        <v>156</v>
      </c>
      <c r="K12" s="7">
        <v>7926610</v>
      </c>
      <c r="L12" s="29" t="s">
        <v>157</v>
      </c>
      <c r="M12" s="5">
        <v>8834541</v>
      </c>
      <c r="N12" s="5">
        <v>731920</v>
      </c>
      <c r="O12" s="5">
        <v>1474161</v>
      </c>
      <c r="P12" s="5">
        <v>2206081</v>
      </c>
      <c r="Q12" s="7">
        <v>93737</v>
      </c>
      <c r="R12" s="29" t="s">
        <v>156</v>
      </c>
      <c r="S12" s="7">
        <v>6445958</v>
      </c>
      <c r="T12" s="29" t="s">
        <v>157</v>
      </c>
      <c r="U12" s="5">
        <v>6539695</v>
      </c>
      <c r="V12" s="5">
        <v>82274</v>
      </c>
      <c r="W12" s="5">
        <v>6491</v>
      </c>
      <c r="X12" s="5">
        <v>88765</v>
      </c>
      <c r="Y12" s="5">
        <v>94830</v>
      </c>
      <c r="Z12" s="5">
        <v>151014</v>
      </c>
      <c r="AA12" s="5">
        <v>245844</v>
      </c>
      <c r="AB12" s="5">
        <v>86966</v>
      </c>
      <c r="AC12" s="5">
        <v>28137</v>
      </c>
      <c r="AD12" s="5">
        <v>115103</v>
      </c>
      <c r="AE12" s="5">
        <v>7864</v>
      </c>
      <c r="AF12" s="5">
        <v>122877</v>
      </c>
      <c r="AG12" s="5">
        <v>130741</v>
      </c>
      <c r="AH12" s="7">
        <v>259589</v>
      </c>
      <c r="AI12" s="2" t="s">
        <v>133</v>
      </c>
      <c r="AJ12" s="7">
        <v>32176908</v>
      </c>
      <c r="AK12" s="29" t="s">
        <v>158</v>
      </c>
      <c r="AL12" s="5">
        <v>32436497</v>
      </c>
      <c r="AM12" s="5">
        <v>7364</v>
      </c>
      <c r="AN12" s="5">
        <v>1926169</v>
      </c>
      <c r="AO12" s="5">
        <v>1933533</v>
      </c>
      <c r="AP12" s="7">
        <v>252225</v>
      </c>
      <c r="AQ12" s="2" t="s">
        <v>76</v>
      </c>
      <c r="AR12" s="7">
        <v>30250739</v>
      </c>
      <c r="AS12" s="29" t="s">
        <v>158</v>
      </c>
      <c r="AT12" s="5">
        <v>30502964</v>
      </c>
      <c r="AU12" s="7">
        <v>146737</v>
      </c>
      <c r="AV12" s="2" t="s">
        <v>133</v>
      </c>
      <c r="AW12" s="7">
        <v>1066832</v>
      </c>
      <c r="AX12" s="29" t="s">
        <v>159</v>
      </c>
      <c r="AY12" s="5">
        <v>1213569</v>
      </c>
      <c r="AZ12" s="5">
        <v>136266</v>
      </c>
      <c r="BA12" s="5">
        <v>494476</v>
      </c>
      <c r="BB12" s="5">
        <v>630742</v>
      </c>
      <c r="BC12" s="7">
        <v>7038</v>
      </c>
      <c r="BD12" s="2" t="s">
        <v>104</v>
      </c>
      <c r="BE12" s="7">
        <v>152982</v>
      </c>
      <c r="BF12" s="29" t="s">
        <v>159</v>
      </c>
      <c r="BG12" s="5">
        <v>160020</v>
      </c>
      <c r="BH12" s="5">
        <v>3433</v>
      </c>
      <c r="BI12" s="5">
        <v>419374</v>
      </c>
      <c r="BJ12" s="5">
        <v>422807</v>
      </c>
      <c r="BK12" s="5">
        <v>999854</v>
      </c>
      <c r="BL12" s="5">
        <v>16768545</v>
      </c>
      <c r="BM12" s="5">
        <v>2715334</v>
      </c>
      <c r="BN12" s="5">
        <v>12310428</v>
      </c>
      <c r="BO12" s="5">
        <v>1235</v>
      </c>
      <c r="BP12" s="5">
        <v>1741548</v>
      </c>
    </row>
    <row r="13" spans="1:68" ht="13.5">
      <c r="A13" s="4">
        <v>5</v>
      </c>
      <c r="B13" s="5">
        <v>66278836</v>
      </c>
      <c r="C13" s="5">
        <v>48130439</v>
      </c>
      <c r="D13" s="7">
        <v>1499131</v>
      </c>
      <c r="E13" s="29" t="s">
        <v>102</v>
      </c>
      <c r="F13" s="7">
        <v>45503491</v>
      </c>
      <c r="G13" s="29" t="s">
        <v>103</v>
      </c>
      <c r="H13" s="5">
        <v>47002622</v>
      </c>
      <c r="I13" s="7">
        <v>974513</v>
      </c>
      <c r="J13" s="29" t="s">
        <v>160</v>
      </c>
      <c r="K13" s="7">
        <v>7904406</v>
      </c>
      <c r="L13" s="29" t="s">
        <v>161</v>
      </c>
      <c r="M13" s="5">
        <v>8878919</v>
      </c>
      <c r="N13" s="5">
        <v>792052</v>
      </c>
      <c r="O13" s="5">
        <v>1640224</v>
      </c>
      <c r="P13" s="5">
        <v>2432276</v>
      </c>
      <c r="Q13" s="7">
        <v>89354</v>
      </c>
      <c r="R13" s="29" t="s">
        <v>160</v>
      </c>
      <c r="S13" s="7">
        <v>6257273</v>
      </c>
      <c r="T13" s="29" t="s">
        <v>161</v>
      </c>
      <c r="U13" s="5">
        <v>6346627</v>
      </c>
      <c r="V13" s="5">
        <v>93107</v>
      </c>
      <c r="W13" s="5">
        <v>6909</v>
      </c>
      <c r="X13" s="5">
        <v>100016</v>
      </c>
      <c r="Y13" s="5">
        <v>96200</v>
      </c>
      <c r="Z13" s="5">
        <v>150919</v>
      </c>
      <c r="AA13" s="5">
        <v>247119</v>
      </c>
      <c r="AB13" s="5">
        <v>87064</v>
      </c>
      <c r="AC13" s="5">
        <v>29425</v>
      </c>
      <c r="AD13" s="5">
        <v>116489</v>
      </c>
      <c r="AE13" s="5">
        <v>9136</v>
      </c>
      <c r="AF13" s="5">
        <v>121494</v>
      </c>
      <c r="AG13" s="5">
        <v>130630</v>
      </c>
      <c r="AH13" s="7">
        <v>258786</v>
      </c>
      <c r="AI13" s="2" t="s">
        <v>133</v>
      </c>
      <c r="AJ13" s="7">
        <v>36250056</v>
      </c>
      <c r="AK13" s="29" t="s">
        <v>162</v>
      </c>
      <c r="AL13" s="5">
        <v>36508842</v>
      </c>
      <c r="AM13" s="5">
        <v>15278</v>
      </c>
      <c r="AN13" s="5">
        <v>5237128</v>
      </c>
      <c r="AO13" s="5">
        <v>5252406</v>
      </c>
      <c r="AP13" s="7">
        <v>243508</v>
      </c>
      <c r="AQ13" s="2" t="s">
        <v>76</v>
      </c>
      <c r="AR13" s="7">
        <v>31012928</v>
      </c>
      <c r="AS13" s="29" t="s">
        <v>162</v>
      </c>
      <c r="AT13" s="5">
        <v>31256436</v>
      </c>
      <c r="AU13" s="7">
        <v>169632</v>
      </c>
      <c r="AV13" s="2" t="s">
        <v>133</v>
      </c>
      <c r="AW13" s="7">
        <v>1198110</v>
      </c>
      <c r="AX13" s="29" t="s">
        <v>163</v>
      </c>
      <c r="AY13" s="5">
        <v>1367742</v>
      </c>
      <c r="AZ13" s="5">
        <v>157465</v>
      </c>
      <c r="BA13" s="5">
        <v>579068</v>
      </c>
      <c r="BB13" s="5">
        <v>736533</v>
      </c>
      <c r="BC13" s="7">
        <v>8609</v>
      </c>
      <c r="BD13" s="2" t="s">
        <v>104</v>
      </c>
      <c r="BE13" s="7">
        <v>158482</v>
      </c>
      <c r="BF13" s="29" t="s">
        <v>163</v>
      </c>
      <c r="BG13" s="5">
        <v>167091</v>
      </c>
      <c r="BH13" s="5">
        <v>3558</v>
      </c>
      <c r="BI13" s="5">
        <v>460560</v>
      </c>
      <c r="BJ13" s="5">
        <v>464118</v>
      </c>
      <c r="BK13" s="5">
        <v>1127817</v>
      </c>
      <c r="BL13" s="5">
        <v>18148397</v>
      </c>
      <c r="BM13" s="5">
        <v>4551769</v>
      </c>
      <c r="BN13" s="5">
        <v>11772117</v>
      </c>
      <c r="BO13" s="5">
        <v>1295</v>
      </c>
      <c r="BP13" s="5">
        <v>1823216</v>
      </c>
    </row>
    <row r="14" spans="1:68" ht="13.5">
      <c r="A14" s="4">
        <v>6</v>
      </c>
      <c r="B14" s="5">
        <v>68103696</v>
      </c>
      <c r="C14" s="5">
        <v>49485297</v>
      </c>
      <c r="D14" s="7">
        <v>1544750</v>
      </c>
      <c r="E14" s="29" t="s">
        <v>102</v>
      </c>
      <c r="F14" s="7">
        <v>46763318</v>
      </c>
      <c r="G14" s="29" t="s">
        <v>103</v>
      </c>
      <c r="H14" s="5">
        <v>48308068</v>
      </c>
      <c r="I14" s="7">
        <v>1011410</v>
      </c>
      <c r="J14" s="29" t="s">
        <v>164</v>
      </c>
      <c r="K14" s="7">
        <v>7867542</v>
      </c>
      <c r="L14" s="29" t="s">
        <v>165</v>
      </c>
      <c r="M14" s="5">
        <v>8878952</v>
      </c>
      <c r="N14" s="5">
        <v>821914</v>
      </c>
      <c r="O14" s="5">
        <v>1697138</v>
      </c>
      <c r="P14" s="5">
        <v>2519052</v>
      </c>
      <c r="Q14" s="7">
        <v>87354</v>
      </c>
      <c r="R14" s="29" t="s">
        <v>164</v>
      </c>
      <c r="S14" s="7">
        <v>6161944</v>
      </c>
      <c r="T14" s="29" t="s">
        <v>165</v>
      </c>
      <c r="U14" s="5">
        <v>6249298</v>
      </c>
      <c r="V14" s="5">
        <v>102142</v>
      </c>
      <c r="W14" s="5">
        <v>8460</v>
      </c>
      <c r="X14" s="5">
        <v>110602</v>
      </c>
      <c r="Y14" s="5">
        <v>95762</v>
      </c>
      <c r="Z14" s="5">
        <v>148849</v>
      </c>
      <c r="AA14" s="5">
        <v>244611</v>
      </c>
      <c r="AB14" s="5">
        <v>86269</v>
      </c>
      <c r="AC14" s="5">
        <v>29304</v>
      </c>
      <c r="AD14" s="5">
        <v>115573</v>
      </c>
      <c r="AE14" s="5">
        <v>9493</v>
      </c>
      <c r="AF14" s="5">
        <v>119545</v>
      </c>
      <c r="AG14" s="5">
        <v>129038</v>
      </c>
      <c r="AH14" s="7">
        <v>256875</v>
      </c>
      <c r="AI14" s="2" t="s">
        <v>133</v>
      </c>
      <c r="AJ14" s="7">
        <v>37497646</v>
      </c>
      <c r="AK14" s="29" t="s">
        <v>166</v>
      </c>
      <c r="AL14" s="5">
        <v>37754521</v>
      </c>
      <c r="AM14" s="5">
        <v>17332</v>
      </c>
      <c r="AN14" s="5">
        <v>6697684</v>
      </c>
      <c r="AO14" s="5">
        <v>6715016</v>
      </c>
      <c r="AP14" s="7">
        <v>239543</v>
      </c>
      <c r="AQ14" s="2" t="s">
        <v>76</v>
      </c>
      <c r="AR14" s="7">
        <v>30799962</v>
      </c>
      <c r="AS14" s="29" t="s">
        <v>166</v>
      </c>
      <c r="AT14" s="5">
        <v>31039505</v>
      </c>
      <c r="AU14" s="7">
        <v>180703</v>
      </c>
      <c r="AV14" s="2" t="s">
        <v>133</v>
      </c>
      <c r="AW14" s="7">
        <v>1249281</v>
      </c>
      <c r="AX14" s="29" t="s">
        <v>167</v>
      </c>
      <c r="AY14" s="5">
        <v>1429984</v>
      </c>
      <c r="AZ14" s="5">
        <v>168003</v>
      </c>
      <c r="BA14" s="5">
        <v>615206</v>
      </c>
      <c r="BB14" s="5">
        <v>783209</v>
      </c>
      <c r="BC14" s="7">
        <v>9090</v>
      </c>
      <c r="BD14" s="2" t="s">
        <v>104</v>
      </c>
      <c r="BE14" s="7">
        <v>160083</v>
      </c>
      <c r="BF14" s="29" t="s">
        <v>167</v>
      </c>
      <c r="BG14" s="5">
        <v>169173</v>
      </c>
      <c r="BH14" s="5">
        <v>3610</v>
      </c>
      <c r="BI14" s="5">
        <v>473992</v>
      </c>
      <c r="BJ14" s="5">
        <v>477602</v>
      </c>
      <c r="BK14" s="5">
        <v>1177229</v>
      </c>
      <c r="BL14" s="5">
        <v>18618399</v>
      </c>
      <c r="BM14" s="5">
        <v>5201818</v>
      </c>
      <c r="BN14" s="5">
        <v>11591832</v>
      </c>
      <c r="BO14" s="5">
        <v>1303</v>
      </c>
      <c r="BP14" s="5">
        <v>1823446</v>
      </c>
    </row>
    <row r="15" spans="1:68" ht="13.5">
      <c r="A15" s="4">
        <v>7</v>
      </c>
      <c r="B15" s="5">
        <v>70106536</v>
      </c>
      <c r="C15" s="5">
        <v>50936863</v>
      </c>
      <c r="D15" s="7">
        <v>1589809</v>
      </c>
      <c r="E15" s="29" t="s">
        <v>102</v>
      </c>
      <c r="F15" s="7">
        <v>48138041</v>
      </c>
      <c r="G15" s="29" t="s">
        <v>103</v>
      </c>
      <c r="H15" s="5">
        <v>49727850</v>
      </c>
      <c r="I15" s="7">
        <v>1047272</v>
      </c>
      <c r="J15" s="29" t="s">
        <v>168</v>
      </c>
      <c r="K15" s="7">
        <v>7810558</v>
      </c>
      <c r="L15" s="29" t="s">
        <v>169</v>
      </c>
      <c r="M15" s="5">
        <v>8857830</v>
      </c>
      <c r="N15" s="5">
        <v>849427</v>
      </c>
      <c r="O15" s="5">
        <v>1734729</v>
      </c>
      <c r="P15" s="5">
        <v>2584156</v>
      </c>
      <c r="Q15" s="7">
        <v>85973</v>
      </c>
      <c r="R15" s="29" t="s">
        <v>168</v>
      </c>
      <c r="S15" s="7">
        <v>6066652</v>
      </c>
      <c r="T15" s="29" t="s">
        <v>169</v>
      </c>
      <c r="U15" s="5">
        <v>6152625</v>
      </c>
      <c r="V15" s="5">
        <v>111872</v>
      </c>
      <c r="W15" s="5">
        <v>9177</v>
      </c>
      <c r="X15" s="5">
        <v>121049</v>
      </c>
      <c r="Y15" s="5">
        <v>95218</v>
      </c>
      <c r="Z15" s="5">
        <v>147689</v>
      </c>
      <c r="AA15" s="5">
        <v>242907</v>
      </c>
      <c r="AB15" s="5">
        <v>85236</v>
      </c>
      <c r="AC15" s="5">
        <v>29160</v>
      </c>
      <c r="AD15" s="5">
        <v>114396</v>
      </c>
      <c r="AE15" s="5">
        <v>9982</v>
      </c>
      <c r="AF15" s="5">
        <v>118529</v>
      </c>
      <c r="AG15" s="5">
        <v>128511</v>
      </c>
      <c r="AH15" s="7">
        <v>255984</v>
      </c>
      <c r="AI15" s="2" t="s">
        <v>133</v>
      </c>
      <c r="AJ15" s="7">
        <v>38846724</v>
      </c>
      <c r="AK15" s="29" t="s">
        <v>0</v>
      </c>
      <c r="AL15" s="5">
        <v>39102708</v>
      </c>
      <c r="AM15" s="5">
        <v>20008</v>
      </c>
      <c r="AN15" s="5">
        <v>8283402</v>
      </c>
      <c r="AO15" s="5">
        <v>8303410</v>
      </c>
      <c r="AP15" s="7">
        <v>235976</v>
      </c>
      <c r="AQ15" s="2" t="s">
        <v>76</v>
      </c>
      <c r="AR15" s="7">
        <v>30563322</v>
      </c>
      <c r="AS15" s="29" t="s">
        <v>0</v>
      </c>
      <c r="AT15" s="5">
        <v>30799298</v>
      </c>
      <c r="AU15" s="7">
        <v>191335</v>
      </c>
      <c r="AV15" s="2" t="s">
        <v>133</v>
      </c>
      <c r="AW15" s="7">
        <v>1333070</v>
      </c>
      <c r="AX15" s="29" t="s">
        <v>1</v>
      </c>
      <c r="AY15" s="5">
        <v>1524405</v>
      </c>
      <c r="AZ15" s="5">
        <v>177770</v>
      </c>
      <c r="BA15" s="5">
        <v>680712</v>
      </c>
      <c r="BB15" s="5">
        <v>858482</v>
      </c>
      <c r="BC15" s="7">
        <v>9847</v>
      </c>
      <c r="BD15" s="2" t="s">
        <v>104</v>
      </c>
      <c r="BE15" s="7">
        <v>164583</v>
      </c>
      <c r="BF15" s="29" t="s">
        <v>2</v>
      </c>
      <c r="BG15" s="5">
        <v>174430</v>
      </c>
      <c r="BH15" s="5">
        <v>3718</v>
      </c>
      <c r="BI15" s="5">
        <v>487775</v>
      </c>
      <c r="BJ15" s="5">
        <v>491493</v>
      </c>
      <c r="BK15" s="5">
        <v>1209013</v>
      </c>
      <c r="BL15" s="5">
        <v>19169673</v>
      </c>
      <c r="BM15" s="5">
        <v>5965822</v>
      </c>
      <c r="BN15" s="5">
        <v>11375868</v>
      </c>
      <c r="BO15" s="5">
        <v>1353</v>
      </c>
      <c r="BP15" s="5">
        <v>1826630</v>
      </c>
    </row>
    <row r="16" spans="1:68" ht="13.5">
      <c r="A16" s="4">
        <v>8</v>
      </c>
      <c r="B16" s="5">
        <v>71775647</v>
      </c>
      <c r="C16" s="5">
        <v>52191692</v>
      </c>
      <c r="D16" s="7">
        <v>1632037</v>
      </c>
      <c r="E16" s="29" t="s">
        <v>102</v>
      </c>
      <c r="F16" s="7">
        <v>49334880</v>
      </c>
      <c r="G16" s="29" t="s">
        <v>103</v>
      </c>
      <c r="H16" s="5">
        <v>50966917</v>
      </c>
      <c r="I16" s="7">
        <v>1078098</v>
      </c>
      <c r="J16" s="29" t="s">
        <v>168</v>
      </c>
      <c r="K16" s="7">
        <v>7740808</v>
      </c>
      <c r="L16" s="29" t="s">
        <v>3</v>
      </c>
      <c r="M16" s="5">
        <v>8818906</v>
      </c>
      <c r="N16" s="5">
        <v>877390</v>
      </c>
      <c r="O16" s="5">
        <v>1764876</v>
      </c>
      <c r="P16" s="5">
        <v>2642266</v>
      </c>
      <c r="Q16" s="7">
        <v>84760</v>
      </c>
      <c r="R16" s="29" t="s">
        <v>168</v>
      </c>
      <c r="S16" s="7">
        <v>5966628</v>
      </c>
      <c r="T16" s="29" t="s">
        <v>3</v>
      </c>
      <c r="U16" s="5">
        <v>6051388</v>
      </c>
      <c r="V16" s="5">
        <v>115948</v>
      </c>
      <c r="W16" s="5">
        <v>9304</v>
      </c>
      <c r="X16" s="5">
        <v>125252</v>
      </c>
      <c r="Y16" s="5">
        <v>94975</v>
      </c>
      <c r="Z16" s="5">
        <v>146869</v>
      </c>
      <c r="AA16" s="5">
        <v>241844</v>
      </c>
      <c r="AB16" s="5">
        <v>84387</v>
      </c>
      <c r="AC16" s="5">
        <v>29042</v>
      </c>
      <c r="AD16" s="5">
        <v>113429</v>
      </c>
      <c r="AE16" s="5">
        <v>10588</v>
      </c>
      <c r="AF16" s="5">
        <v>117827</v>
      </c>
      <c r="AG16" s="5">
        <v>128415</v>
      </c>
      <c r="AH16" s="7">
        <v>256403</v>
      </c>
      <c r="AI16" s="2" t="s">
        <v>133</v>
      </c>
      <c r="AJ16" s="7">
        <v>40220165</v>
      </c>
      <c r="AK16" s="29" t="s">
        <v>4</v>
      </c>
      <c r="AL16" s="5">
        <v>40476568</v>
      </c>
      <c r="AM16" s="5">
        <v>23029</v>
      </c>
      <c r="AN16" s="5">
        <v>9949956</v>
      </c>
      <c r="AO16" s="5">
        <v>9972985</v>
      </c>
      <c r="AP16" s="7">
        <v>233374</v>
      </c>
      <c r="AQ16" s="2" t="s">
        <v>76</v>
      </c>
      <c r="AR16" s="7">
        <v>30270209</v>
      </c>
      <c r="AS16" s="29" t="s">
        <v>4</v>
      </c>
      <c r="AT16" s="5">
        <v>30503583</v>
      </c>
      <c r="AU16" s="7">
        <v>202561</v>
      </c>
      <c r="AV16" s="2" t="s">
        <v>133</v>
      </c>
      <c r="AW16" s="7">
        <v>1227038</v>
      </c>
      <c r="AX16" s="29" t="s">
        <v>5</v>
      </c>
      <c r="AY16" s="5">
        <v>1429599</v>
      </c>
      <c r="AZ16" s="5">
        <v>188293</v>
      </c>
      <c r="BA16" s="5">
        <v>748349</v>
      </c>
      <c r="BB16" s="5">
        <v>936642</v>
      </c>
      <c r="BC16" s="7">
        <v>10473</v>
      </c>
      <c r="BD16" s="2" t="s">
        <v>104</v>
      </c>
      <c r="BE16" s="7">
        <v>172512</v>
      </c>
      <c r="BF16" s="29" t="s">
        <v>5</v>
      </c>
      <c r="BG16" s="5">
        <v>182985</v>
      </c>
      <c r="BH16" s="5">
        <v>3795</v>
      </c>
      <c r="BI16" s="5">
        <v>306177</v>
      </c>
      <c r="BJ16" s="5">
        <v>309972</v>
      </c>
      <c r="BK16" s="5">
        <v>1224775</v>
      </c>
      <c r="BL16" s="5">
        <v>19583955</v>
      </c>
      <c r="BM16" s="5">
        <v>6738258</v>
      </c>
      <c r="BN16" s="5">
        <v>11037077</v>
      </c>
      <c r="BO16" s="5">
        <v>1363</v>
      </c>
      <c r="BP16" s="5">
        <v>1807257</v>
      </c>
    </row>
    <row r="17" spans="1:68" ht="13.5">
      <c r="A17" s="4">
        <v>9</v>
      </c>
      <c r="B17" s="5">
        <v>72856583</v>
      </c>
      <c r="C17" s="5">
        <v>52980674</v>
      </c>
      <c r="D17" s="7">
        <v>1660534</v>
      </c>
      <c r="E17" s="29" t="s">
        <v>102</v>
      </c>
      <c r="F17" s="7">
        <v>50076863</v>
      </c>
      <c r="G17" s="29" t="s">
        <v>103</v>
      </c>
      <c r="H17" s="5">
        <v>51737397</v>
      </c>
      <c r="I17" s="7">
        <v>1094365</v>
      </c>
      <c r="J17" s="29" t="s">
        <v>168</v>
      </c>
      <c r="K17" s="7">
        <v>7598844</v>
      </c>
      <c r="L17" s="29" t="s">
        <v>6</v>
      </c>
      <c r="M17" s="5">
        <v>8693209</v>
      </c>
      <c r="N17" s="5">
        <v>891734</v>
      </c>
      <c r="O17" s="5">
        <v>1763933</v>
      </c>
      <c r="P17" s="5">
        <v>2655667</v>
      </c>
      <c r="Q17" s="7">
        <v>83617</v>
      </c>
      <c r="R17" s="29" t="s">
        <v>168</v>
      </c>
      <c r="S17" s="7">
        <v>5825481</v>
      </c>
      <c r="T17" s="29" t="s">
        <v>6</v>
      </c>
      <c r="U17" s="5">
        <v>5909098</v>
      </c>
      <c r="V17" s="5">
        <v>119014</v>
      </c>
      <c r="W17" s="5">
        <v>9430</v>
      </c>
      <c r="X17" s="5">
        <v>128444</v>
      </c>
      <c r="Y17" s="5">
        <v>95681</v>
      </c>
      <c r="Z17" s="5">
        <v>144185</v>
      </c>
      <c r="AA17" s="5">
        <v>239866</v>
      </c>
      <c r="AB17" s="5">
        <v>83873</v>
      </c>
      <c r="AC17" s="5">
        <v>28667</v>
      </c>
      <c r="AD17" s="5">
        <v>112540</v>
      </c>
      <c r="AE17" s="5">
        <v>11808</v>
      </c>
      <c r="AF17" s="5">
        <v>115518</v>
      </c>
      <c r="AG17" s="5">
        <v>127326</v>
      </c>
      <c r="AH17" s="7">
        <v>258475</v>
      </c>
      <c r="AI17" s="2" t="s">
        <v>133</v>
      </c>
      <c r="AJ17" s="7">
        <v>41024518</v>
      </c>
      <c r="AK17" s="29" t="s">
        <v>7</v>
      </c>
      <c r="AL17" s="5">
        <v>41282993</v>
      </c>
      <c r="AM17" s="5">
        <v>22978</v>
      </c>
      <c r="AN17" s="5">
        <v>11279648</v>
      </c>
      <c r="AO17" s="5">
        <v>11305626</v>
      </c>
      <c r="AP17" s="7">
        <v>232497</v>
      </c>
      <c r="AQ17" s="2" t="s">
        <v>76</v>
      </c>
      <c r="AR17" s="7">
        <v>29744870</v>
      </c>
      <c r="AS17" s="29" t="s">
        <v>7</v>
      </c>
      <c r="AT17" s="5">
        <v>29977367</v>
      </c>
      <c r="AU17" s="7">
        <v>212013</v>
      </c>
      <c r="AV17" s="2" t="s">
        <v>133</v>
      </c>
      <c r="AW17" s="7">
        <v>1309316</v>
      </c>
      <c r="AX17" s="29" t="s">
        <v>8</v>
      </c>
      <c r="AY17" s="5">
        <v>1521329</v>
      </c>
      <c r="AZ17" s="5">
        <v>197235</v>
      </c>
      <c r="BA17" s="5">
        <v>815033</v>
      </c>
      <c r="BB17" s="5">
        <v>1012268</v>
      </c>
      <c r="BC17" s="7">
        <v>10976</v>
      </c>
      <c r="BD17" s="2" t="s">
        <v>104</v>
      </c>
      <c r="BE17" s="7">
        <v>183119</v>
      </c>
      <c r="BF17" s="29" t="s">
        <v>8</v>
      </c>
      <c r="BG17" s="5">
        <v>194095</v>
      </c>
      <c r="BH17" s="5">
        <v>3802</v>
      </c>
      <c r="BI17" s="5">
        <v>311164</v>
      </c>
      <c r="BJ17" s="5">
        <v>314966</v>
      </c>
      <c r="BK17" s="5">
        <v>1243277</v>
      </c>
      <c r="BL17" s="5">
        <v>19875909</v>
      </c>
      <c r="BM17" s="5">
        <v>7401213</v>
      </c>
      <c r="BN17" s="5">
        <v>10707664</v>
      </c>
      <c r="BO17" s="5">
        <v>1362</v>
      </c>
      <c r="BP17" s="5">
        <v>1765670</v>
      </c>
    </row>
    <row r="18" spans="1:68" ht="13.5">
      <c r="A18" s="4">
        <v>10</v>
      </c>
      <c r="B18" s="5">
        <v>73688389</v>
      </c>
      <c r="C18" s="5">
        <v>53390661</v>
      </c>
      <c r="D18" s="7">
        <v>1660872</v>
      </c>
      <c r="E18" s="29" t="s">
        <v>102</v>
      </c>
      <c r="F18" s="7">
        <v>50460557</v>
      </c>
      <c r="G18" s="29" t="s">
        <v>103</v>
      </c>
      <c r="H18" s="5">
        <v>52121429</v>
      </c>
      <c r="I18" s="7">
        <v>1087740</v>
      </c>
      <c r="J18" s="29" t="s">
        <v>9</v>
      </c>
      <c r="K18" s="7">
        <v>7388555</v>
      </c>
      <c r="L18" s="29" t="s">
        <v>10</v>
      </c>
      <c r="M18" s="5">
        <v>8476295</v>
      </c>
      <c r="N18" s="5">
        <v>886331</v>
      </c>
      <c r="O18" s="5">
        <v>1739844</v>
      </c>
      <c r="P18" s="5">
        <v>2626175</v>
      </c>
      <c r="Q18" s="7">
        <v>81479</v>
      </c>
      <c r="R18" s="29" t="s">
        <v>9</v>
      </c>
      <c r="S18" s="7">
        <v>5639082</v>
      </c>
      <c r="T18" s="29" t="s">
        <v>10</v>
      </c>
      <c r="U18" s="5">
        <v>5720561</v>
      </c>
      <c r="V18" s="5">
        <v>119930</v>
      </c>
      <c r="W18" s="5">
        <v>9629</v>
      </c>
      <c r="X18" s="5">
        <v>129559</v>
      </c>
      <c r="Y18" s="5">
        <v>95934</v>
      </c>
      <c r="Z18" s="5">
        <v>141212</v>
      </c>
      <c r="AA18" s="5">
        <v>237146</v>
      </c>
      <c r="AB18" s="5">
        <v>82970</v>
      </c>
      <c r="AC18" s="5">
        <v>28214</v>
      </c>
      <c r="AD18" s="5">
        <v>111184</v>
      </c>
      <c r="AE18" s="5">
        <v>12964</v>
      </c>
      <c r="AF18" s="5">
        <v>112998</v>
      </c>
      <c r="AG18" s="5">
        <v>125962</v>
      </c>
      <c r="AH18" s="7">
        <v>257780</v>
      </c>
      <c r="AI18" s="2" t="s">
        <v>133</v>
      </c>
      <c r="AJ18" s="7">
        <v>41525096</v>
      </c>
      <c r="AK18" s="29" t="s">
        <v>11</v>
      </c>
      <c r="AL18" s="5">
        <v>41782876</v>
      </c>
      <c r="AM18" s="5">
        <v>27494</v>
      </c>
      <c r="AN18" s="5">
        <v>12299442</v>
      </c>
      <c r="AO18" s="5">
        <v>12326936</v>
      </c>
      <c r="AP18" s="7">
        <v>230286</v>
      </c>
      <c r="AQ18" s="2" t="s">
        <v>76</v>
      </c>
      <c r="AR18" s="7">
        <v>29225654</v>
      </c>
      <c r="AS18" s="29" t="s">
        <v>11</v>
      </c>
      <c r="AT18" s="5">
        <v>29455940</v>
      </c>
      <c r="AU18" s="7">
        <v>219418</v>
      </c>
      <c r="AV18" s="2" t="s">
        <v>133</v>
      </c>
      <c r="AW18" s="7">
        <v>1405694</v>
      </c>
      <c r="AX18" s="29" t="s">
        <v>12</v>
      </c>
      <c r="AY18" s="5">
        <v>1625112</v>
      </c>
      <c r="AZ18" s="5">
        <v>204305</v>
      </c>
      <c r="BA18" s="5">
        <v>893508</v>
      </c>
      <c r="BB18" s="5">
        <v>1097813</v>
      </c>
      <c r="BC18" s="7">
        <v>11411</v>
      </c>
      <c r="BD18" s="2" t="s">
        <v>104</v>
      </c>
      <c r="BE18" s="7">
        <v>197261</v>
      </c>
      <c r="BF18" s="29" t="s">
        <v>12</v>
      </c>
      <c r="BG18" s="5">
        <v>208672</v>
      </c>
      <c r="BH18" s="5">
        <v>3702</v>
      </c>
      <c r="BI18" s="5">
        <v>314925</v>
      </c>
      <c r="BJ18" s="5">
        <v>318627</v>
      </c>
      <c r="BK18" s="5">
        <v>1269232</v>
      </c>
      <c r="BL18" s="5">
        <v>20297728</v>
      </c>
      <c r="BM18" s="5">
        <v>8185273</v>
      </c>
      <c r="BN18" s="5">
        <v>10383719</v>
      </c>
      <c r="BO18" s="5">
        <v>1336</v>
      </c>
      <c r="BP18" s="5">
        <v>1727400</v>
      </c>
    </row>
    <row r="19" spans="1:68" ht="13.5">
      <c r="A19" s="4">
        <v>11</v>
      </c>
      <c r="B19" s="5">
        <v>74582612</v>
      </c>
      <c r="C19" s="5">
        <v>53552803</v>
      </c>
      <c r="D19" s="7">
        <v>1672921</v>
      </c>
      <c r="E19" s="29" t="s">
        <v>102</v>
      </c>
      <c r="F19" s="7">
        <v>50591483</v>
      </c>
      <c r="G19" s="29" t="s">
        <v>103</v>
      </c>
      <c r="H19" s="5">
        <v>52264404</v>
      </c>
      <c r="I19" s="7">
        <v>1091259</v>
      </c>
      <c r="J19" s="29" t="s">
        <v>9</v>
      </c>
      <c r="K19" s="7">
        <v>7174875</v>
      </c>
      <c r="L19" s="29" t="s">
        <v>13</v>
      </c>
      <c r="M19" s="5">
        <v>8266134</v>
      </c>
      <c r="N19" s="5">
        <v>889604</v>
      </c>
      <c r="O19" s="5">
        <v>1704931</v>
      </c>
      <c r="P19" s="5">
        <v>2594535</v>
      </c>
      <c r="Q19" s="7">
        <v>79883</v>
      </c>
      <c r="R19" s="29" t="s">
        <v>9</v>
      </c>
      <c r="S19" s="7">
        <v>5460470</v>
      </c>
      <c r="T19" s="29" t="s">
        <v>13</v>
      </c>
      <c r="U19" s="5">
        <v>5540353</v>
      </c>
      <c r="V19" s="5">
        <v>121772</v>
      </c>
      <c r="W19" s="5">
        <v>9474</v>
      </c>
      <c r="X19" s="5">
        <v>131246</v>
      </c>
      <c r="Y19" s="5">
        <v>96350</v>
      </c>
      <c r="Z19" s="5">
        <v>139375</v>
      </c>
      <c r="AA19" s="5">
        <v>235725</v>
      </c>
      <c r="AB19" s="5">
        <v>82341</v>
      </c>
      <c r="AC19" s="5">
        <v>27929</v>
      </c>
      <c r="AD19" s="5">
        <v>110270</v>
      </c>
      <c r="AE19" s="5">
        <v>14009</v>
      </c>
      <c r="AF19" s="5">
        <v>111446</v>
      </c>
      <c r="AG19" s="5">
        <v>125455</v>
      </c>
      <c r="AH19" s="7">
        <v>257088</v>
      </c>
      <c r="AI19" s="2" t="s">
        <v>133</v>
      </c>
      <c r="AJ19" s="7">
        <v>41798617</v>
      </c>
      <c r="AK19" s="29" t="s">
        <v>14</v>
      </c>
      <c r="AL19" s="5">
        <v>42055705</v>
      </c>
      <c r="AM19" s="5">
        <v>29440</v>
      </c>
      <c r="AN19" s="5">
        <v>13204291</v>
      </c>
      <c r="AO19" s="5">
        <v>13233731</v>
      </c>
      <c r="AP19" s="7">
        <v>227648</v>
      </c>
      <c r="AQ19" s="2" t="s">
        <v>76</v>
      </c>
      <c r="AR19" s="7">
        <v>28594326</v>
      </c>
      <c r="AS19" s="29" t="s">
        <v>14</v>
      </c>
      <c r="AT19" s="5">
        <v>28821974</v>
      </c>
      <c r="AU19" s="7">
        <v>228224</v>
      </c>
      <c r="AV19" s="2" t="s">
        <v>133</v>
      </c>
      <c r="AW19" s="7">
        <v>1478616</v>
      </c>
      <c r="AX19" s="29" t="s">
        <v>15</v>
      </c>
      <c r="AY19" s="5">
        <v>1706840</v>
      </c>
      <c r="AZ19" s="5">
        <v>212742</v>
      </c>
      <c r="BA19" s="5">
        <v>956470</v>
      </c>
      <c r="BB19" s="5">
        <v>1169212</v>
      </c>
      <c r="BC19" s="7">
        <v>11832</v>
      </c>
      <c r="BD19" s="2" t="s">
        <v>104</v>
      </c>
      <c r="BE19" s="7">
        <v>204992</v>
      </c>
      <c r="BF19" s="29" t="s">
        <v>15</v>
      </c>
      <c r="BG19" s="5">
        <v>216824</v>
      </c>
      <c r="BH19" s="5">
        <v>3650</v>
      </c>
      <c r="BI19" s="5">
        <v>317154</v>
      </c>
      <c r="BJ19" s="5">
        <v>320804</v>
      </c>
      <c r="BK19" s="5">
        <v>1288399</v>
      </c>
      <c r="BL19" s="5">
        <v>21029809</v>
      </c>
      <c r="BM19" s="5">
        <v>9166424</v>
      </c>
      <c r="BN19" s="5">
        <v>10157522</v>
      </c>
      <c r="BO19" s="5">
        <v>1341</v>
      </c>
      <c r="BP19" s="5">
        <v>1704522</v>
      </c>
    </row>
    <row r="20" spans="1:68" ht="13.5">
      <c r="A20" s="4">
        <v>12</v>
      </c>
      <c r="B20" s="5">
        <v>75524973</v>
      </c>
      <c r="C20" s="5">
        <v>53769633</v>
      </c>
      <c r="D20" s="7">
        <v>1698361</v>
      </c>
      <c r="E20" s="29" t="s">
        <v>102</v>
      </c>
      <c r="F20" s="7">
        <v>50762855</v>
      </c>
      <c r="G20" s="29" t="s">
        <v>103</v>
      </c>
      <c r="H20" s="5">
        <v>52461216</v>
      </c>
      <c r="I20" s="7">
        <v>1105336</v>
      </c>
      <c r="J20" s="29" t="s">
        <v>16</v>
      </c>
      <c r="K20" s="7">
        <v>7000950</v>
      </c>
      <c r="L20" s="29" t="s">
        <v>105</v>
      </c>
      <c r="M20" s="5">
        <v>8106286</v>
      </c>
      <c r="N20" s="5">
        <v>901104</v>
      </c>
      <c r="O20" s="5">
        <v>1680488</v>
      </c>
      <c r="P20" s="5">
        <v>2581592</v>
      </c>
      <c r="Q20" s="7">
        <v>79496</v>
      </c>
      <c r="R20" s="29" t="s">
        <v>16</v>
      </c>
      <c r="S20" s="7">
        <v>5311156</v>
      </c>
      <c r="T20" s="29" t="s">
        <v>17</v>
      </c>
      <c r="U20" s="5">
        <v>5390652</v>
      </c>
      <c r="V20" s="5">
        <v>124736</v>
      </c>
      <c r="W20" s="5">
        <v>9306</v>
      </c>
      <c r="X20" s="5">
        <v>134042</v>
      </c>
      <c r="Y20" s="5">
        <v>98548</v>
      </c>
      <c r="Z20" s="5">
        <v>137002</v>
      </c>
      <c r="AA20" s="5">
        <v>235550</v>
      </c>
      <c r="AB20" s="5">
        <v>82827</v>
      </c>
      <c r="AC20" s="5">
        <v>27458</v>
      </c>
      <c r="AD20" s="5">
        <v>110285</v>
      </c>
      <c r="AE20" s="5">
        <v>15721</v>
      </c>
      <c r="AF20" s="5">
        <v>109544</v>
      </c>
      <c r="AG20" s="5">
        <v>125265</v>
      </c>
      <c r="AH20" s="7">
        <v>256343</v>
      </c>
      <c r="AI20" s="2" t="s">
        <v>133</v>
      </c>
      <c r="AJ20" s="7">
        <v>42108726</v>
      </c>
      <c r="AK20" s="29" t="s">
        <v>18</v>
      </c>
      <c r="AL20" s="5">
        <v>42365069</v>
      </c>
      <c r="AM20" s="5">
        <v>31046</v>
      </c>
      <c r="AN20" s="5">
        <v>14132311</v>
      </c>
      <c r="AO20" s="5">
        <v>14163357</v>
      </c>
      <c r="AP20" s="7">
        <v>225297</v>
      </c>
      <c r="AQ20" s="2" t="s">
        <v>76</v>
      </c>
      <c r="AR20" s="7">
        <v>27976415</v>
      </c>
      <c r="AS20" s="29" t="s">
        <v>18</v>
      </c>
      <c r="AT20" s="5">
        <v>28201712</v>
      </c>
      <c r="AU20" s="7">
        <v>238134</v>
      </c>
      <c r="AV20" s="2" t="s">
        <v>133</v>
      </c>
      <c r="AW20" s="7">
        <v>1516177</v>
      </c>
      <c r="AX20" s="29" t="s">
        <v>19</v>
      </c>
      <c r="AY20" s="5">
        <v>1754311</v>
      </c>
      <c r="AZ20" s="5">
        <v>222151</v>
      </c>
      <c r="BA20" s="5">
        <v>992452</v>
      </c>
      <c r="BB20" s="5">
        <v>1214603</v>
      </c>
      <c r="BC20" s="7">
        <v>12412</v>
      </c>
      <c r="BD20" s="2" t="s">
        <v>79</v>
      </c>
      <c r="BE20" s="7">
        <v>204147</v>
      </c>
      <c r="BF20" s="29" t="s">
        <v>19</v>
      </c>
      <c r="BG20" s="5">
        <v>216559</v>
      </c>
      <c r="BH20" s="5">
        <v>3571</v>
      </c>
      <c r="BI20" s="5">
        <v>319578</v>
      </c>
      <c r="BJ20" s="5">
        <v>323149</v>
      </c>
      <c r="BK20" s="5">
        <v>1308417</v>
      </c>
      <c r="BL20" s="5">
        <v>21755340</v>
      </c>
      <c r="BM20" s="5">
        <v>10084285</v>
      </c>
      <c r="BN20" s="5">
        <v>9957111</v>
      </c>
      <c r="BO20" s="5">
        <v>1347</v>
      </c>
      <c r="BP20" s="5">
        <v>1712597</v>
      </c>
    </row>
    <row r="21" spans="1:68" ht="13.5">
      <c r="A21" s="4">
        <v>13</v>
      </c>
      <c r="B21" s="5">
        <v>76270813</v>
      </c>
      <c r="C21" s="5">
        <v>53757576</v>
      </c>
      <c r="D21" s="7">
        <v>1706272</v>
      </c>
      <c r="E21" s="29" t="s">
        <v>102</v>
      </c>
      <c r="F21" s="7">
        <v>50716950</v>
      </c>
      <c r="G21" s="29" t="s">
        <v>103</v>
      </c>
      <c r="H21" s="5">
        <v>52423222</v>
      </c>
      <c r="I21" s="7">
        <v>1101591</v>
      </c>
      <c r="J21" s="29" t="s">
        <v>106</v>
      </c>
      <c r="K21" s="7">
        <v>6805282</v>
      </c>
      <c r="L21" s="29" t="s">
        <v>107</v>
      </c>
      <c r="M21" s="5">
        <v>7906873</v>
      </c>
      <c r="N21" s="5">
        <v>897530</v>
      </c>
      <c r="O21" s="5">
        <v>1656668</v>
      </c>
      <c r="P21" s="5">
        <v>2554198</v>
      </c>
      <c r="Q21" s="7">
        <v>78183</v>
      </c>
      <c r="R21" s="29" t="s">
        <v>16</v>
      </c>
      <c r="S21" s="7">
        <v>5139380</v>
      </c>
      <c r="T21" s="29" t="s">
        <v>107</v>
      </c>
      <c r="U21" s="5">
        <v>5217563</v>
      </c>
      <c r="V21" s="5">
        <v>125878</v>
      </c>
      <c r="W21" s="5">
        <v>9234</v>
      </c>
      <c r="X21" s="5">
        <v>135112</v>
      </c>
      <c r="Y21" s="5">
        <v>100534</v>
      </c>
      <c r="Z21" s="5">
        <v>133710</v>
      </c>
      <c r="AA21" s="5">
        <v>234244</v>
      </c>
      <c r="AB21" s="5">
        <v>83469</v>
      </c>
      <c r="AC21" s="5">
        <v>26757</v>
      </c>
      <c r="AD21" s="5">
        <v>110226</v>
      </c>
      <c r="AE21" s="5">
        <v>17065</v>
      </c>
      <c r="AF21" s="5">
        <v>106953</v>
      </c>
      <c r="AG21" s="5">
        <v>124018</v>
      </c>
      <c r="AH21" s="7">
        <v>259033</v>
      </c>
      <c r="AI21" s="2" t="s">
        <v>133</v>
      </c>
      <c r="AJ21" s="7">
        <v>42268699</v>
      </c>
      <c r="AK21" s="29" t="s">
        <v>108</v>
      </c>
      <c r="AL21" s="5">
        <v>42527732</v>
      </c>
      <c r="AM21" s="5">
        <v>32691</v>
      </c>
      <c r="AN21" s="5">
        <v>14905895</v>
      </c>
      <c r="AO21" s="5">
        <v>14938586</v>
      </c>
      <c r="AP21" s="7">
        <v>226342</v>
      </c>
      <c r="AQ21" s="2" t="s">
        <v>76</v>
      </c>
      <c r="AR21" s="7">
        <v>27362804</v>
      </c>
      <c r="AS21" s="29" t="s">
        <v>32</v>
      </c>
      <c r="AT21" s="5">
        <v>27589146</v>
      </c>
      <c r="AU21" s="7">
        <v>245114</v>
      </c>
      <c r="AV21" s="2" t="s">
        <v>133</v>
      </c>
      <c r="AW21" s="7">
        <v>1509259</v>
      </c>
      <c r="AX21" s="29" t="s">
        <v>33</v>
      </c>
      <c r="AY21" s="5">
        <v>1754373</v>
      </c>
      <c r="AZ21" s="5">
        <v>229060</v>
      </c>
      <c r="BA21" s="5">
        <v>991997</v>
      </c>
      <c r="BB21" s="5">
        <v>1221057</v>
      </c>
      <c r="BC21" s="7">
        <v>12557</v>
      </c>
      <c r="BD21" s="2" t="s">
        <v>79</v>
      </c>
      <c r="BE21" s="7">
        <v>196226</v>
      </c>
      <c r="BF21" s="29" t="s">
        <v>109</v>
      </c>
      <c r="BG21" s="5">
        <v>208783</v>
      </c>
      <c r="BH21" s="5">
        <v>3497</v>
      </c>
      <c r="BI21" s="5">
        <v>321036</v>
      </c>
      <c r="BJ21" s="5">
        <v>324533</v>
      </c>
      <c r="BK21" s="5">
        <v>1334354</v>
      </c>
      <c r="BL21" s="5">
        <v>22513237</v>
      </c>
      <c r="BM21" s="5">
        <v>10959561</v>
      </c>
      <c r="BN21" s="5">
        <v>9817964</v>
      </c>
      <c r="BO21" s="5">
        <v>1317</v>
      </c>
      <c r="BP21" s="5">
        <v>1734395</v>
      </c>
    </row>
    <row r="22" spans="1:68" ht="13.5">
      <c r="A22" s="8">
        <v>14</v>
      </c>
      <c r="B22" s="9">
        <v>76892517</v>
      </c>
      <c r="C22" s="9">
        <v>53626388</v>
      </c>
      <c r="D22" s="10">
        <v>1711672</v>
      </c>
      <c r="E22" s="29" t="s">
        <v>102</v>
      </c>
      <c r="F22" s="10">
        <v>50682517</v>
      </c>
      <c r="G22" s="29" t="s">
        <v>103</v>
      </c>
      <c r="H22" s="9">
        <v>52274189</v>
      </c>
      <c r="I22" s="10">
        <v>1095317</v>
      </c>
      <c r="J22" s="29" t="s">
        <v>110</v>
      </c>
      <c r="K22" s="10">
        <v>6570625</v>
      </c>
      <c r="L22" s="29" t="s">
        <v>111</v>
      </c>
      <c r="M22" s="9">
        <v>7885842</v>
      </c>
      <c r="N22" s="9">
        <v>891407</v>
      </c>
      <c r="O22" s="9">
        <v>1621103</v>
      </c>
      <c r="P22" s="9">
        <v>2512510</v>
      </c>
      <c r="Q22" s="10">
        <v>78680</v>
      </c>
      <c r="R22" s="29" t="s">
        <v>110</v>
      </c>
      <c r="S22" s="10">
        <v>4940538</v>
      </c>
      <c r="T22" s="29" t="s">
        <v>111</v>
      </c>
      <c r="U22" s="9">
        <v>5017216</v>
      </c>
      <c r="V22" s="9">
        <v>127230</v>
      </c>
      <c r="W22" s="9">
        <v>8986</v>
      </c>
      <c r="X22" s="9">
        <v>136216</v>
      </c>
      <c r="Y22" s="9">
        <v>101801</v>
      </c>
      <c r="Z22" s="9">
        <v>131379</v>
      </c>
      <c r="AA22" s="9">
        <v>233180</v>
      </c>
      <c r="AB22" s="9">
        <v>83998</v>
      </c>
      <c r="AC22" s="9">
        <v>28210</v>
      </c>
      <c r="AD22" s="9">
        <v>110208</v>
      </c>
      <c r="AE22" s="9">
        <v>17803</v>
      </c>
      <c r="AF22" s="9">
        <v>105189</v>
      </c>
      <c r="AG22" s="9">
        <v>122972</v>
      </c>
      <c r="AH22" s="10">
        <v>263282</v>
      </c>
      <c r="AI22" s="2" t="s">
        <v>133</v>
      </c>
      <c r="AJ22" s="10">
        <v>42391647</v>
      </c>
      <c r="AK22" s="29" t="s">
        <v>112</v>
      </c>
      <c r="AL22" s="9">
        <v>42664929</v>
      </c>
      <c r="AM22" s="9">
        <v>34804</v>
      </c>
      <c r="AN22" s="9">
        <v>15398886</v>
      </c>
      <c r="AO22" s="9">
        <v>15433690</v>
      </c>
      <c r="AP22" s="10">
        <v>228478</v>
      </c>
      <c r="AQ22" s="2" t="s">
        <v>76</v>
      </c>
      <c r="AR22" s="10">
        <v>28992761</v>
      </c>
      <c r="AS22" s="29" t="s">
        <v>112</v>
      </c>
      <c r="AT22" s="9">
        <v>27221239</v>
      </c>
      <c r="AU22" s="10">
        <v>251272</v>
      </c>
      <c r="AV22" s="2" t="s">
        <v>133</v>
      </c>
      <c r="AW22" s="10">
        <v>1468888</v>
      </c>
      <c r="AX22" s="29" t="s">
        <v>113</v>
      </c>
      <c r="AY22" s="9">
        <v>1720138</v>
      </c>
      <c r="AZ22" s="9">
        <v>236244</v>
      </c>
      <c r="BA22" s="9">
        <v>963932</v>
      </c>
      <c r="BB22" s="9">
        <v>1199176</v>
      </c>
      <c r="BC22" s="10">
        <v>12617</v>
      </c>
      <c r="BD22" s="2" t="s">
        <v>79</v>
      </c>
      <c r="BE22" s="10">
        <v>184198</v>
      </c>
      <c r="BF22" s="29" t="s">
        <v>113</v>
      </c>
      <c r="BG22" s="9">
        <v>196816</v>
      </c>
      <c r="BH22" s="9">
        <v>3411</v>
      </c>
      <c r="BI22" s="9">
        <v>320736</v>
      </c>
      <c r="BJ22" s="9">
        <v>324147</v>
      </c>
      <c r="BK22" s="9">
        <v>1362199</v>
      </c>
      <c r="BL22" s="9">
        <v>23288129</v>
      </c>
      <c r="BM22" s="9">
        <v>11816447</v>
      </c>
      <c r="BN22" s="9">
        <v>9675844</v>
      </c>
      <c r="BO22" s="9">
        <v>1293</v>
      </c>
      <c r="BP22" s="9">
        <v>1772545</v>
      </c>
    </row>
    <row r="23" spans="1:68" ht="13.5">
      <c r="A23" s="8">
        <v>15</v>
      </c>
      <c r="B23" s="9">
        <v>77390245</v>
      </c>
      <c r="C23" s="9">
        <v>53314815</v>
      </c>
      <c r="D23" s="10">
        <v>1725027</v>
      </c>
      <c r="E23" s="29" t="s">
        <v>102</v>
      </c>
      <c r="F23" s="10">
        <v>50219457</v>
      </c>
      <c r="G23" s="29" t="s">
        <v>103</v>
      </c>
      <c r="H23" s="9">
        <v>51944484</v>
      </c>
      <c r="I23" s="10">
        <v>1097103</v>
      </c>
      <c r="J23" s="29" t="s">
        <v>110</v>
      </c>
      <c r="K23" s="10">
        <v>6317232</v>
      </c>
      <c r="L23" s="29" t="s">
        <v>114</v>
      </c>
      <c r="M23" s="9">
        <v>7414335</v>
      </c>
      <c r="N23" s="9">
        <v>892082</v>
      </c>
      <c r="O23" s="9">
        <v>1579219</v>
      </c>
      <c r="P23" s="9">
        <v>2471301</v>
      </c>
      <c r="Q23" s="10">
        <v>75553</v>
      </c>
      <c r="R23" s="29" t="s">
        <v>110</v>
      </c>
      <c r="S23" s="10">
        <v>4729227</v>
      </c>
      <c r="T23" s="29" t="s">
        <v>114</v>
      </c>
      <c r="U23" s="9">
        <v>4804780</v>
      </c>
      <c r="V23" s="9">
        <v>129468</v>
      </c>
      <c r="W23" s="9">
        <v>8786</v>
      </c>
      <c r="X23" s="9">
        <v>138254</v>
      </c>
      <c r="Y23" s="9">
        <v>103093</v>
      </c>
      <c r="Z23" s="9">
        <v>128891</v>
      </c>
      <c r="AA23" s="9">
        <v>231984</v>
      </c>
      <c r="AB23" s="9">
        <v>84485</v>
      </c>
      <c r="AC23" s="9">
        <v>25634</v>
      </c>
      <c r="AD23" s="9">
        <v>110119</v>
      </c>
      <c r="AE23" s="9">
        <v>18608</v>
      </c>
      <c r="AF23" s="9">
        <v>103257</v>
      </c>
      <c r="AG23" s="9">
        <v>121865</v>
      </c>
      <c r="AH23" s="10">
        <v>267141</v>
      </c>
      <c r="AI23" s="2" t="s">
        <v>133</v>
      </c>
      <c r="AJ23" s="10">
        <v>42357065</v>
      </c>
      <c r="AK23" s="29" t="s">
        <v>115</v>
      </c>
      <c r="AL23" s="9">
        <v>42624206</v>
      </c>
      <c r="AM23" s="9">
        <v>36423</v>
      </c>
      <c r="AN23" s="9">
        <v>15916537</v>
      </c>
      <c r="AO23" s="9">
        <v>15953960</v>
      </c>
      <c r="AP23" s="10">
        <v>230718</v>
      </c>
      <c r="AQ23" s="2" t="s">
        <v>76</v>
      </c>
      <c r="AR23" s="10">
        <v>26440528</v>
      </c>
      <c r="AS23" s="29" t="s">
        <v>115</v>
      </c>
      <c r="AT23" s="9">
        <v>26671246</v>
      </c>
      <c r="AU23" s="10">
        <v>257690</v>
      </c>
      <c r="AV23" s="2" t="s">
        <v>133</v>
      </c>
      <c r="AW23" s="10">
        <v>1416269</v>
      </c>
      <c r="AX23" s="29" t="s">
        <v>116</v>
      </c>
      <c r="AY23" s="9">
        <v>1673959</v>
      </c>
      <c r="AZ23" s="9">
        <v>241477</v>
      </c>
      <c r="BA23" s="9">
        <v>921766</v>
      </c>
      <c r="BB23" s="9">
        <v>1163243</v>
      </c>
      <c r="BC23" s="10">
        <v>12866</v>
      </c>
      <c r="BD23" s="2" t="s">
        <v>79</v>
      </c>
      <c r="BE23" s="10">
        <v>173689</v>
      </c>
      <c r="BF23" s="29" t="s">
        <v>116</v>
      </c>
      <c r="BG23" s="9">
        <v>186555</v>
      </c>
      <c r="BH23" s="9">
        <v>3347</v>
      </c>
      <c r="BI23" s="9">
        <v>320814</v>
      </c>
      <c r="BJ23" s="9">
        <v>324161</v>
      </c>
      <c r="BK23" s="9">
        <v>1370331</v>
      </c>
      <c r="BL23" s="9">
        <v>24075430</v>
      </c>
      <c r="BM23" s="9">
        <v>12663918</v>
      </c>
      <c r="BN23" s="9">
        <v>9599623</v>
      </c>
      <c r="BO23" s="9">
        <v>1295</v>
      </c>
      <c r="BP23" s="9">
        <v>1810594</v>
      </c>
    </row>
    <row r="24" spans="1:68" ht="13.5">
      <c r="A24" s="8">
        <v>16</v>
      </c>
      <c r="B24" s="9">
        <v>78278880</v>
      </c>
      <c r="C24" s="9">
        <v>53328755</v>
      </c>
      <c r="D24" s="10">
        <v>1756559</v>
      </c>
      <c r="E24" s="30" t="s">
        <v>102</v>
      </c>
      <c r="F24" s="10">
        <v>50174804</v>
      </c>
      <c r="G24" s="30" t="s">
        <v>103</v>
      </c>
      <c r="H24" s="9">
        <v>51931363</v>
      </c>
      <c r="I24" s="10">
        <v>1114859</v>
      </c>
      <c r="J24" s="30" t="s">
        <v>110</v>
      </c>
      <c r="K24" s="10">
        <v>6165316</v>
      </c>
      <c r="L24" s="30" t="s">
        <v>117</v>
      </c>
      <c r="M24" s="9">
        <v>7280175</v>
      </c>
      <c r="N24" s="9">
        <v>904389</v>
      </c>
      <c r="O24" s="9">
        <v>1567205</v>
      </c>
      <c r="P24" s="9">
        <v>2471594</v>
      </c>
      <c r="Q24" s="10">
        <v>76016</v>
      </c>
      <c r="R24" s="30" t="s">
        <v>110</v>
      </c>
      <c r="S24" s="10">
        <v>4589205</v>
      </c>
      <c r="T24" s="30" t="s">
        <v>118</v>
      </c>
      <c r="U24" s="9">
        <v>4665221</v>
      </c>
      <c r="V24" s="9">
        <v>134454</v>
      </c>
      <c r="W24" s="9">
        <v>8906</v>
      </c>
      <c r="X24" s="9">
        <v>143360</v>
      </c>
      <c r="Y24" s="9">
        <v>104898</v>
      </c>
      <c r="Z24" s="9">
        <v>127102</v>
      </c>
      <c r="AA24" s="9">
        <v>232000</v>
      </c>
      <c r="AB24" s="9">
        <v>85167</v>
      </c>
      <c r="AC24" s="9">
        <v>25105</v>
      </c>
      <c r="AD24" s="9">
        <v>110272</v>
      </c>
      <c r="AE24" s="9">
        <v>19731</v>
      </c>
      <c r="AF24" s="9">
        <v>101997</v>
      </c>
      <c r="AG24" s="9">
        <v>121728</v>
      </c>
      <c r="AH24" s="10">
        <v>270703</v>
      </c>
      <c r="AI24" s="11" t="s">
        <v>133</v>
      </c>
      <c r="AJ24" s="10">
        <v>42505475</v>
      </c>
      <c r="AK24" s="30" t="s">
        <v>119</v>
      </c>
      <c r="AL24" s="9">
        <v>42776178</v>
      </c>
      <c r="AM24" s="9">
        <v>38413</v>
      </c>
      <c r="AN24" s="9">
        <v>16357803</v>
      </c>
      <c r="AO24" s="9">
        <v>16396216</v>
      </c>
      <c r="AP24" s="10">
        <v>232290</v>
      </c>
      <c r="AQ24" s="2" t="s">
        <v>76</v>
      </c>
      <c r="AR24" s="10">
        <v>26147672</v>
      </c>
      <c r="AS24" s="30" t="s">
        <v>119</v>
      </c>
      <c r="AT24" s="9">
        <v>26379962</v>
      </c>
      <c r="AU24" s="10">
        <v>266099</v>
      </c>
      <c r="AV24" s="2" t="s">
        <v>133</v>
      </c>
      <c r="AW24" s="10">
        <v>1376911</v>
      </c>
      <c r="AX24" s="30" t="s">
        <v>120</v>
      </c>
      <c r="AY24" s="9">
        <v>1643010</v>
      </c>
      <c r="AZ24" s="9">
        <v>249654</v>
      </c>
      <c r="BA24" s="9">
        <v>890007</v>
      </c>
      <c r="BB24" s="9">
        <v>1139661</v>
      </c>
      <c r="BC24" s="10">
        <v>13163</v>
      </c>
      <c r="BD24" s="2" t="s">
        <v>79</v>
      </c>
      <c r="BE24" s="10">
        <v>165388</v>
      </c>
      <c r="BF24" s="30" t="s">
        <v>120</v>
      </c>
      <c r="BG24" s="9">
        <v>178551</v>
      </c>
      <c r="BH24" s="9">
        <v>3282</v>
      </c>
      <c r="BI24" s="9">
        <v>321516</v>
      </c>
      <c r="BJ24" s="9">
        <v>324798</v>
      </c>
      <c r="BK24" s="9">
        <v>1397392</v>
      </c>
      <c r="BL24" s="9">
        <v>24950125</v>
      </c>
      <c r="BM24" s="9">
        <v>13512078</v>
      </c>
      <c r="BN24" s="9">
        <v>9579425</v>
      </c>
      <c r="BO24" s="9">
        <v>1183</v>
      </c>
      <c r="BP24" s="9">
        <v>1857439</v>
      </c>
    </row>
    <row r="25" spans="1:68" ht="13.5">
      <c r="A25" s="13">
        <v>17</v>
      </c>
      <c r="B25" s="14">
        <v>78992060</v>
      </c>
      <c r="C25" s="13">
        <v>53185519</v>
      </c>
      <c r="D25" s="15">
        <v>1778369</v>
      </c>
      <c r="E25" s="27" t="s">
        <v>25</v>
      </c>
      <c r="F25" s="15">
        <v>49979001</v>
      </c>
      <c r="G25" s="27" t="s">
        <v>26</v>
      </c>
      <c r="H25" s="14">
        <v>51757370</v>
      </c>
      <c r="I25" s="15">
        <v>1125963</v>
      </c>
      <c r="J25" s="27" t="s">
        <v>27</v>
      </c>
      <c r="K25" s="15">
        <v>6033733</v>
      </c>
      <c r="L25" s="28" t="s">
        <v>60</v>
      </c>
      <c r="M25" s="14">
        <v>7159696</v>
      </c>
      <c r="N25" s="14">
        <v>909871</v>
      </c>
      <c r="O25" s="14">
        <v>1558569</v>
      </c>
      <c r="P25" s="14">
        <v>2468440</v>
      </c>
      <c r="Q25" s="15">
        <v>76877</v>
      </c>
      <c r="R25" s="27" t="s">
        <v>27</v>
      </c>
      <c r="S25" s="15">
        <v>4465748</v>
      </c>
      <c r="T25" s="30" t="s">
        <v>121</v>
      </c>
      <c r="U25" s="14">
        <v>4542625</v>
      </c>
      <c r="V25" s="14">
        <v>139215</v>
      </c>
      <c r="W25" s="14">
        <v>9416</v>
      </c>
      <c r="X25" s="14">
        <v>148631</v>
      </c>
      <c r="Y25" s="14">
        <v>105770</v>
      </c>
      <c r="Z25" s="14">
        <v>125926</v>
      </c>
      <c r="AA25" s="14">
        <v>231696</v>
      </c>
      <c r="AB25" s="14">
        <v>85120</v>
      </c>
      <c r="AC25" s="14">
        <v>24722</v>
      </c>
      <c r="AD25" s="14">
        <v>109842</v>
      </c>
      <c r="AE25" s="14">
        <v>20650</v>
      </c>
      <c r="AF25" s="14">
        <v>101204</v>
      </c>
      <c r="AG25" s="14">
        <v>121854</v>
      </c>
      <c r="AH25" s="15">
        <v>273181</v>
      </c>
      <c r="AI25" s="11" t="s">
        <v>62</v>
      </c>
      <c r="AJ25" s="15">
        <v>42474099</v>
      </c>
      <c r="AK25" s="27" t="s">
        <v>28</v>
      </c>
      <c r="AL25" s="14">
        <v>42747280</v>
      </c>
      <c r="AM25" s="14">
        <v>40182</v>
      </c>
      <c r="AN25" s="14">
        <v>16596514</v>
      </c>
      <c r="AO25" s="14">
        <v>16636696</v>
      </c>
      <c r="AP25" s="15">
        <v>232999</v>
      </c>
      <c r="AQ25" s="2" t="s">
        <v>76</v>
      </c>
      <c r="AR25" s="15">
        <v>25877585</v>
      </c>
      <c r="AS25" s="27" t="s">
        <v>28</v>
      </c>
      <c r="AT25" s="15">
        <v>26110584</v>
      </c>
      <c r="AU25" s="15">
        <v>273455</v>
      </c>
      <c r="AV25" s="2" t="s">
        <v>133</v>
      </c>
      <c r="AW25" s="15">
        <v>1345243</v>
      </c>
      <c r="AX25" s="27" t="s">
        <v>29</v>
      </c>
      <c r="AY25" s="14">
        <v>1618698</v>
      </c>
      <c r="AZ25" s="14">
        <v>256861</v>
      </c>
      <c r="BA25" s="14">
        <v>863195</v>
      </c>
      <c r="BB25" s="14">
        <v>1120056</v>
      </c>
      <c r="BC25" s="15">
        <v>13382</v>
      </c>
      <c r="BD25" s="2" t="s">
        <v>79</v>
      </c>
      <c r="BE25" s="15">
        <v>159798</v>
      </c>
      <c r="BF25" s="27" t="s">
        <v>29</v>
      </c>
      <c r="BG25" s="14">
        <v>173180</v>
      </c>
      <c r="BH25" s="14">
        <v>3212</v>
      </c>
      <c r="BI25" s="14">
        <v>322250</v>
      </c>
      <c r="BJ25" s="14">
        <v>325462</v>
      </c>
      <c r="BK25" s="14">
        <v>1428149</v>
      </c>
      <c r="BL25" s="14">
        <v>25806541</v>
      </c>
      <c r="BM25" s="14">
        <v>14350390</v>
      </c>
      <c r="BN25" s="14">
        <v>9546557</v>
      </c>
      <c r="BO25" s="14">
        <v>1192</v>
      </c>
      <c r="BP25" s="14">
        <v>1908402</v>
      </c>
    </row>
    <row r="26" spans="1:68" s="17" customFormat="1" ht="13.5">
      <c r="A26" s="18">
        <v>18</v>
      </c>
      <c r="B26" s="21">
        <v>79236095</v>
      </c>
      <c r="C26" s="13">
        <v>52527928</v>
      </c>
      <c r="D26" s="22">
        <v>1790317</v>
      </c>
      <c r="E26" s="19" t="s">
        <v>44</v>
      </c>
      <c r="F26" s="22">
        <v>49284718</v>
      </c>
      <c r="G26" s="26" t="s">
        <v>45</v>
      </c>
      <c r="H26" s="20">
        <v>51075035</v>
      </c>
      <c r="I26" s="22">
        <v>1131923</v>
      </c>
      <c r="J26" s="19" t="s">
        <v>46</v>
      </c>
      <c r="K26" s="23">
        <v>5882335</v>
      </c>
      <c r="L26" s="32" t="s">
        <v>47</v>
      </c>
      <c r="M26" s="20">
        <v>7014258</v>
      </c>
      <c r="N26" s="21">
        <v>912142</v>
      </c>
      <c r="O26" s="21">
        <v>1551465</v>
      </c>
      <c r="P26" s="24">
        <v>2463607</v>
      </c>
      <c r="Q26" s="23">
        <v>77085</v>
      </c>
      <c r="R26" s="19" t="s">
        <v>46</v>
      </c>
      <c r="S26" s="23">
        <v>4321351</v>
      </c>
      <c r="T26" s="19" t="s">
        <v>47</v>
      </c>
      <c r="U26" s="25">
        <v>4398436</v>
      </c>
      <c r="V26" s="21">
        <v>142696</v>
      </c>
      <c r="W26" s="21">
        <v>9519</v>
      </c>
      <c r="X26" s="21">
        <v>152215</v>
      </c>
      <c r="Y26" s="21">
        <v>106974</v>
      </c>
      <c r="Z26" s="21">
        <v>124784</v>
      </c>
      <c r="AA26" s="21">
        <v>231758</v>
      </c>
      <c r="AB26" s="21">
        <v>85522</v>
      </c>
      <c r="AC26" s="21">
        <v>24402</v>
      </c>
      <c r="AD26" s="21">
        <v>109924</v>
      </c>
      <c r="AE26" s="21">
        <v>21452</v>
      </c>
      <c r="AF26" s="21">
        <v>100382</v>
      </c>
      <c r="AG26" s="21">
        <v>121834</v>
      </c>
      <c r="AH26" s="23">
        <v>273740</v>
      </c>
      <c r="AI26" s="19" t="s">
        <v>63</v>
      </c>
      <c r="AJ26" s="23">
        <v>41955669</v>
      </c>
      <c r="AK26" s="19" t="s">
        <v>48</v>
      </c>
      <c r="AL26" s="21">
        <v>42229409</v>
      </c>
      <c r="AM26" s="21">
        <v>42061</v>
      </c>
      <c r="AN26" s="21">
        <v>16671316</v>
      </c>
      <c r="AO26" s="21">
        <v>16713377</v>
      </c>
      <c r="AP26" s="23">
        <v>231679</v>
      </c>
      <c r="AQ26" s="2" t="s">
        <v>76</v>
      </c>
      <c r="AR26" s="23">
        <v>25284353</v>
      </c>
      <c r="AS26" s="19" t="s">
        <v>48</v>
      </c>
      <c r="AT26" s="16">
        <v>25516032</v>
      </c>
      <c r="AU26" s="23">
        <v>277680</v>
      </c>
      <c r="AV26" s="2" t="s">
        <v>133</v>
      </c>
      <c r="AW26" s="22">
        <v>1321930</v>
      </c>
      <c r="AX26" s="19" t="s">
        <v>49</v>
      </c>
      <c r="AY26" s="20">
        <v>1599610</v>
      </c>
      <c r="AZ26" s="21">
        <v>260898</v>
      </c>
      <c r="BA26" s="21">
        <v>843235</v>
      </c>
      <c r="BB26" s="21">
        <v>1104133</v>
      </c>
      <c r="BC26" s="22">
        <v>13576</v>
      </c>
      <c r="BD26" s="2" t="s">
        <v>79</v>
      </c>
      <c r="BE26" s="23">
        <v>154946</v>
      </c>
      <c r="BF26" s="19" t="s">
        <v>49</v>
      </c>
      <c r="BG26" s="20">
        <v>168522</v>
      </c>
      <c r="BH26" s="21">
        <v>3206</v>
      </c>
      <c r="BI26" s="21">
        <v>323749</v>
      </c>
      <c r="BJ26" s="21">
        <v>326955</v>
      </c>
      <c r="BK26" s="21">
        <v>1452893</v>
      </c>
      <c r="BL26" s="21">
        <v>26708149</v>
      </c>
      <c r="BM26" s="21">
        <v>15280951</v>
      </c>
      <c r="BN26" s="21">
        <v>9475481</v>
      </c>
      <c r="BO26" s="21">
        <v>1205</v>
      </c>
      <c r="BP26" s="21">
        <v>1950512</v>
      </c>
    </row>
    <row r="27" spans="1:68" ht="13.5">
      <c r="A27" s="18">
        <v>19</v>
      </c>
      <c r="B27" s="21">
        <v>79080762</v>
      </c>
      <c r="C27" s="13">
        <v>51640443</v>
      </c>
      <c r="D27" s="22">
        <v>1795399</v>
      </c>
      <c r="E27" s="19" t="s">
        <v>44</v>
      </c>
      <c r="F27" s="22">
        <v>48366320</v>
      </c>
      <c r="G27" s="26" t="s">
        <v>45</v>
      </c>
      <c r="H27" s="20">
        <v>50161719</v>
      </c>
      <c r="I27" s="22">
        <v>1134930</v>
      </c>
      <c r="J27" s="19" t="s">
        <v>16</v>
      </c>
      <c r="K27" s="22">
        <v>5748760</v>
      </c>
      <c r="L27" s="31" t="s">
        <v>61</v>
      </c>
      <c r="M27" s="20">
        <v>6883690</v>
      </c>
      <c r="N27" s="20">
        <v>911457</v>
      </c>
      <c r="O27" s="20">
        <v>1533807</v>
      </c>
      <c r="P27" s="20">
        <v>2445264</v>
      </c>
      <c r="Q27" s="22">
        <v>77896</v>
      </c>
      <c r="R27" s="19" t="s">
        <v>16</v>
      </c>
      <c r="S27" s="22">
        <v>4205417</v>
      </c>
      <c r="T27" s="31" t="s">
        <v>56</v>
      </c>
      <c r="U27" s="25">
        <v>4283313</v>
      </c>
      <c r="V27" s="20">
        <v>146181</v>
      </c>
      <c r="W27" s="20">
        <v>9536</v>
      </c>
      <c r="X27" s="20">
        <v>155717</v>
      </c>
      <c r="Y27" s="21">
        <v>107771</v>
      </c>
      <c r="Z27" s="20">
        <v>123210</v>
      </c>
      <c r="AA27" s="21">
        <v>230981</v>
      </c>
      <c r="AB27" s="20">
        <v>85774</v>
      </c>
      <c r="AC27" s="20">
        <v>24006</v>
      </c>
      <c r="AD27" s="20">
        <v>109780</v>
      </c>
      <c r="AE27" s="20">
        <v>21997</v>
      </c>
      <c r="AF27" s="20">
        <v>99204</v>
      </c>
      <c r="AG27" s="20">
        <v>121201</v>
      </c>
      <c r="AH27" s="22">
        <v>273529</v>
      </c>
      <c r="AI27" s="19" t="s">
        <v>63</v>
      </c>
      <c r="AJ27" s="22">
        <v>41195460</v>
      </c>
      <c r="AK27" s="32" t="s">
        <v>50</v>
      </c>
      <c r="AL27" s="20">
        <v>41468989</v>
      </c>
      <c r="AM27" s="20">
        <v>43585</v>
      </c>
      <c r="AN27" s="20">
        <v>16714242</v>
      </c>
      <c r="AO27" s="20">
        <v>16757827</v>
      </c>
      <c r="AP27" s="22">
        <v>229944</v>
      </c>
      <c r="AQ27" s="2" t="s">
        <v>76</v>
      </c>
      <c r="AR27" s="22">
        <v>24481218</v>
      </c>
      <c r="AS27" s="32" t="s">
        <v>50</v>
      </c>
      <c r="AT27" s="20">
        <v>24711162</v>
      </c>
      <c r="AU27" s="22">
        <v>279169</v>
      </c>
      <c r="AV27" s="2" t="s">
        <v>133</v>
      </c>
      <c r="AW27" s="22">
        <v>1298890</v>
      </c>
      <c r="AX27" s="31" t="s">
        <v>54</v>
      </c>
      <c r="AY27" s="20">
        <v>1578059</v>
      </c>
      <c r="AZ27" s="20">
        <v>262415</v>
      </c>
      <c r="BA27" s="20">
        <v>824181</v>
      </c>
      <c r="BB27" s="20">
        <v>1086596</v>
      </c>
      <c r="BC27" s="22">
        <v>13559</v>
      </c>
      <c r="BD27" s="2" t="s">
        <v>79</v>
      </c>
      <c r="BE27" s="22">
        <v>151310</v>
      </c>
      <c r="BF27" s="31" t="s">
        <v>52</v>
      </c>
      <c r="BG27" s="20">
        <v>164869</v>
      </c>
      <c r="BH27" s="20">
        <v>3195</v>
      </c>
      <c r="BI27" s="20">
        <v>323399</v>
      </c>
      <c r="BJ27" s="20">
        <v>326594</v>
      </c>
      <c r="BK27" s="21">
        <v>1478724</v>
      </c>
      <c r="BL27" s="21">
        <v>27439715</v>
      </c>
      <c r="BM27" s="21">
        <v>16082259</v>
      </c>
      <c r="BN27" s="13">
        <v>9379408</v>
      </c>
      <c r="BO27" s="21">
        <v>1219</v>
      </c>
      <c r="BP27" s="21">
        <v>1976829</v>
      </c>
    </row>
    <row r="28" spans="1:68" ht="13.5">
      <c r="A28" s="18">
        <v>20</v>
      </c>
      <c r="B28" s="20">
        <v>78800542</v>
      </c>
      <c r="C28" s="13">
        <v>50629754</v>
      </c>
      <c r="D28" s="22">
        <v>1768074</v>
      </c>
      <c r="E28" s="19" t="s">
        <v>44</v>
      </c>
      <c r="F28" s="22">
        <v>47356376</v>
      </c>
      <c r="G28" s="26" t="s">
        <v>45</v>
      </c>
      <c r="H28" s="20">
        <v>49124450</v>
      </c>
      <c r="I28" s="22">
        <v>1110918</v>
      </c>
      <c r="J28" s="31" t="s">
        <v>59</v>
      </c>
      <c r="K28" s="22">
        <v>5456584</v>
      </c>
      <c r="L28" s="31" t="s">
        <v>57</v>
      </c>
      <c r="M28" s="20">
        <v>6567502</v>
      </c>
      <c r="N28" s="20">
        <v>887345</v>
      </c>
      <c r="O28" s="20">
        <v>1472858</v>
      </c>
      <c r="P28" s="20">
        <v>2360203</v>
      </c>
      <c r="Q28" s="22">
        <v>77626</v>
      </c>
      <c r="R28" s="31" t="s">
        <v>59</v>
      </c>
      <c r="S28" s="22">
        <v>3974423</v>
      </c>
      <c r="T28" s="31" t="s">
        <v>57</v>
      </c>
      <c r="U28" s="25">
        <v>4052049</v>
      </c>
      <c r="V28" s="20">
        <v>145947</v>
      </c>
      <c r="W28" s="20">
        <v>9303</v>
      </c>
      <c r="X28" s="20">
        <v>155250</v>
      </c>
      <c r="Y28" s="21">
        <v>108103</v>
      </c>
      <c r="Z28" s="20">
        <v>121701</v>
      </c>
      <c r="AA28" s="21">
        <v>229804</v>
      </c>
      <c r="AB28" s="20">
        <v>85771</v>
      </c>
      <c r="AC28" s="20">
        <v>23668</v>
      </c>
      <c r="AD28" s="20">
        <v>109439</v>
      </c>
      <c r="AE28" s="20">
        <v>22332</v>
      </c>
      <c r="AF28" s="20">
        <v>98033</v>
      </c>
      <c r="AG28" s="20">
        <v>120365</v>
      </c>
      <c r="AH28" s="22">
        <v>271327</v>
      </c>
      <c r="AI28" s="19" t="s">
        <v>63</v>
      </c>
      <c r="AJ28" s="22">
        <v>40527918</v>
      </c>
      <c r="AK28" s="32" t="s">
        <v>51</v>
      </c>
      <c r="AL28" s="20">
        <v>40799245</v>
      </c>
      <c r="AM28" s="20">
        <v>45050</v>
      </c>
      <c r="AN28" s="20">
        <v>16613720</v>
      </c>
      <c r="AO28" s="20">
        <v>16658770</v>
      </c>
      <c r="AP28" s="22">
        <v>226277</v>
      </c>
      <c r="AQ28" s="2" t="s">
        <v>76</v>
      </c>
      <c r="AR28" s="22">
        <v>23914198</v>
      </c>
      <c r="AS28" s="32" t="s">
        <v>51</v>
      </c>
      <c r="AT28" s="20">
        <v>24140475</v>
      </c>
      <c r="AU28" s="22">
        <v>277726</v>
      </c>
      <c r="AV28" s="2" t="s">
        <v>133</v>
      </c>
      <c r="AW28" s="22">
        <v>1250173</v>
      </c>
      <c r="AX28" s="31" t="s">
        <v>53</v>
      </c>
      <c r="AY28" s="20">
        <v>1527899</v>
      </c>
      <c r="AZ28" s="20">
        <v>261046</v>
      </c>
      <c r="BA28" s="20">
        <v>786024</v>
      </c>
      <c r="BB28" s="20">
        <v>1047070</v>
      </c>
      <c r="BC28" s="22">
        <v>13509</v>
      </c>
      <c r="BD28" s="2" t="s">
        <v>79</v>
      </c>
      <c r="BE28" s="22">
        <v>141663</v>
      </c>
      <c r="BF28" s="31" t="s">
        <v>53</v>
      </c>
      <c r="BG28" s="20">
        <v>155172</v>
      </c>
      <c r="BH28" s="20">
        <v>3171</v>
      </c>
      <c r="BI28" s="20">
        <v>322486</v>
      </c>
      <c r="BJ28" s="20">
        <v>325657</v>
      </c>
      <c r="BK28" s="21">
        <v>1505304</v>
      </c>
      <c r="BL28" s="21">
        <v>28170788</v>
      </c>
      <c r="BM28" s="21">
        <v>16883230</v>
      </c>
      <c r="BN28" s="21">
        <v>9290018</v>
      </c>
      <c r="BO28" s="21">
        <v>1229</v>
      </c>
      <c r="BP28" s="21">
        <v>1996311</v>
      </c>
    </row>
    <row r="29" spans="1:68" ht="13.5">
      <c r="A29" s="18">
        <v>21</v>
      </c>
      <c r="B29" s="20">
        <v>78693495</v>
      </c>
      <c r="C29" s="13">
        <v>50045805</v>
      </c>
      <c r="D29" s="22">
        <v>1734643</v>
      </c>
      <c r="E29" s="19" t="s">
        <v>44</v>
      </c>
      <c r="F29" s="22">
        <v>46786986</v>
      </c>
      <c r="G29" s="26" t="s">
        <v>45</v>
      </c>
      <c r="H29" s="20">
        <v>48521629</v>
      </c>
      <c r="I29" s="22">
        <v>1082614</v>
      </c>
      <c r="J29" s="31" t="s">
        <v>59</v>
      </c>
      <c r="K29" s="22">
        <v>5279820</v>
      </c>
      <c r="L29" s="31" t="s">
        <v>58</v>
      </c>
      <c r="M29" s="20">
        <v>6362434</v>
      </c>
      <c r="N29" s="20">
        <v>863399</v>
      </c>
      <c r="O29" s="20">
        <v>1440170</v>
      </c>
      <c r="P29" s="20">
        <v>2303569</v>
      </c>
      <c r="Q29" s="22">
        <v>76432</v>
      </c>
      <c r="R29" s="31" t="s">
        <v>59</v>
      </c>
      <c r="S29" s="22">
        <v>3830428</v>
      </c>
      <c r="T29" s="31" t="s">
        <v>58</v>
      </c>
      <c r="U29" s="25">
        <v>3906860</v>
      </c>
      <c r="V29" s="20">
        <v>142783</v>
      </c>
      <c r="W29" s="20">
        <v>9222</v>
      </c>
      <c r="X29" s="20">
        <v>152005</v>
      </c>
      <c r="Y29" s="21">
        <v>107876</v>
      </c>
      <c r="Z29" s="20">
        <v>120419</v>
      </c>
      <c r="AA29" s="21">
        <v>228295</v>
      </c>
      <c r="AB29" s="20">
        <v>85242</v>
      </c>
      <c r="AC29" s="20">
        <v>23285</v>
      </c>
      <c r="AD29" s="20">
        <v>108527</v>
      </c>
      <c r="AE29" s="20">
        <v>22634</v>
      </c>
      <c r="AF29" s="20">
        <v>97134</v>
      </c>
      <c r="AG29" s="20">
        <v>119768</v>
      </c>
      <c r="AH29" s="22">
        <v>265431</v>
      </c>
      <c r="AI29" s="19" t="s">
        <v>63</v>
      </c>
      <c r="AJ29" s="22">
        <v>40153489</v>
      </c>
      <c r="AK29" s="32" t="s">
        <v>51</v>
      </c>
      <c r="AL29" s="20">
        <v>40418920</v>
      </c>
      <c r="AM29" s="20">
        <v>46399</v>
      </c>
      <c r="AN29" s="20">
        <v>16652554</v>
      </c>
      <c r="AO29" s="20">
        <v>16698953</v>
      </c>
      <c r="AP29" s="22">
        <v>219032</v>
      </c>
      <c r="AQ29" s="2" t="s">
        <v>76</v>
      </c>
      <c r="AR29" s="22">
        <v>23500935</v>
      </c>
      <c r="AS29" s="32" t="s">
        <v>51</v>
      </c>
      <c r="AT29" s="20">
        <v>23719967</v>
      </c>
      <c r="AU29" s="22">
        <v>278722</v>
      </c>
      <c r="AV29" s="2" t="s">
        <v>133</v>
      </c>
      <c r="AW29" s="22">
        <v>1233258</v>
      </c>
      <c r="AX29" s="31" t="s">
        <v>55</v>
      </c>
      <c r="AY29" s="20">
        <v>1511980</v>
      </c>
      <c r="AZ29" s="20">
        <v>262065</v>
      </c>
      <c r="BA29" s="20">
        <v>772381</v>
      </c>
      <c r="BB29" s="20">
        <v>1034446</v>
      </c>
      <c r="BC29" s="22">
        <v>13528</v>
      </c>
      <c r="BD29" s="2" t="s">
        <v>79</v>
      </c>
      <c r="BE29" s="22">
        <v>140301</v>
      </c>
      <c r="BF29" s="31" t="s">
        <v>31</v>
      </c>
      <c r="BG29" s="20">
        <v>153829</v>
      </c>
      <c r="BH29" s="20">
        <v>3129</v>
      </c>
      <c r="BI29" s="20">
        <v>320576</v>
      </c>
      <c r="BJ29" s="20">
        <v>323705</v>
      </c>
      <c r="BK29" s="21">
        <v>1524176</v>
      </c>
      <c r="BL29" s="21">
        <v>28647690</v>
      </c>
      <c r="BM29" s="21">
        <v>17483915</v>
      </c>
      <c r="BN29" s="21">
        <v>9169591</v>
      </c>
      <c r="BO29" s="21">
        <v>1245</v>
      </c>
      <c r="BP29" s="21">
        <v>1992939</v>
      </c>
    </row>
    <row r="30" spans="1:68" ht="13.5">
      <c r="A30" s="33">
        <v>22</v>
      </c>
      <c r="B30" s="34">
        <f>H30+BK30+BL30</f>
        <v>78514327</v>
      </c>
      <c r="C30" s="14">
        <f>H30+BK30</f>
        <v>49610327</v>
      </c>
      <c r="D30" s="35">
        <f>I30+Y30+AH30+AU30</f>
        <v>1715809</v>
      </c>
      <c r="E30" s="36" t="s">
        <v>35</v>
      </c>
      <c r="F30" s="35">
        <f>K30+Z30+AJ30+AW30</f>
        <v>46359337</v>
      </c>
      <c r="G30" s="28" t="s">
        <v>36</v>
      </c>
      <c r="H30" s="37">
        <f>D30+F30</f>
        <v>48075146</v>
      </c>
      <c r="I30" s="35">
        <f>N30+Q30+V30</f>
        <v>1075968</v>
      </c>
      <c r="J30" s="28" t="s">
        <v>37</v>
      </c>
      <c r="K30" s="35">
        <f>O30+S30+W30</f>
        <v>5138879</v>
      </c>
      <c r="L30" s="28" t="s">
        <v>38</v>
      </c>
      <c r="M30" s="37">
        <f>I30+K30</f>
        <v>6214847</v>
      </c>
      <c r="N30" s="37">
        <v>856599</v>
      </c>
      <c r="O30" s="37">
        <v>1415352</v>
      </c>
      <c r="P30" s="37">
        <f>N30+O30</f>
        <v>2271951</v>
      </c>
      <c r="Q30" s="35">
        <v>75646</v>
      </c>
      <c r="R30" s="28" t="s">
        <v>37</v>
      </c>
      <c r="S30" s="35">
        <v>3714240</v>
      </c>
      <c r="T30" s="28" t="s">
        <v>38</v>
      </c>
      <c r="U30" s="38">
        <f>Q30+S30</f>
        <v>3789886</v>
      </c>
      <c r="V30" s="20">
        <v>143723</v>
      </c>
      <c r="W30" s="20">
        <v>9287</v>
      </c>
      <c r="X30" s="20">
        <f>V30+W30</f>
        <v>153010</v>
      </c>
      <c r="Y30" s="21">
        <f>AB30+AE30</f>
        <v>108228</v>
      </c>
      <c r="Z30" s="20">
        <f>AC30+AF30</f>
        <v>118611</v>
      </c>
      <c r="AA30" s="21">
        <f>Y30+Z30</f>
        <v>226839</v>
      </c>
      <c r="AB30" s="20">
        <v>85146</v>
      </c>
      <c r="AC30" s="20">
        <v>22704</v>
      </c>
      <c r="AD30" s="20">
        <f>AB30+AC30</f>
        <v>107850</v>
      </c>
      <c r="AE30" s="20">
        <v>23082</v>
      </c>
      <c r="AF30" s="20">
        <v>95907</v>
      </c>
      <c r="AG30" s="20">
        <f>AE30+AF30</f>
        <v>118989</v>
      </c>
      <c r="AH30" s="22">
        <f>AM30+AP30</f>
        <v>249934</v>
      </c>
      <c r="AI30" s="19" t="s">
        <v>39</v>
      </c>
      <c r="AJ30" s="22">
        <f>AN30+AR30</f>
        <v>39885198</v>
      </c>
      <c r="AK30" s="32" t="s">
        <v>40</v>
      </c>
      <c r="AL30" s="20">
        <f>AH30+AJ30</f>
        <v>40135132</v>
      </c>
      <c r="AM30" s="20">
        <v>47850</v>
      </c>
      <c r="AN30" s="20">
        <v>16790700</v>
      </c>
      <c r="AO30" s="20">
        <f>AM30+AN30</f>
        <v>16838550</v>
      </c>
      <c r="AP30" s="22">
        <v>202084</v>
      </c>
      <c r="AQ30" s="2" t="s">
        <v>41</v>
      </c>
      <c r="AR30" s="22">
        <v>23094498</v>
      </c>
      <c r="AS30" s="32" t="s">
        <v>40</v>
      </c>
      <c r="AT30" s="20">
        <f>AP30+AR30</f>
        <v>23296582</v>
      </c>
      <c r="AU30" s="22">
        <f>AZ30+BC30+BH30</f>
        <v>281679</v>
      </c>
      <c r="AV30" s="2" t="s">
        <v>133</v>
      </c>
      <c r="AW30" s="22">
        <f>BA30+BE30+BI30</f>
        <v>1216649</v>
      </c>
      <c r="AX30" s="31" t="s">
        <v>34</v>
      </c>
      <c r="AY30" s="20">
        <f>AU30+AW30</f>
        <v>1498328</v>
      </c>
      <c r="AZ30" s="20">
        <v>264923</v>
      </c>
      <c r="BA30" s="20">
        <v>760067</v>
      </c>
      <c r="BB30" s="20">
        <f>AZ30+BA30</f>
        <v>1024990</v>
      </c>
      <c r="BC30" s="22">
        <v>13661</v>
      </c>
      <c r="BD30" s="2" t="s">
        <v>42</v>
      </c>
      <c r="BE30" s="22">
        <v>137025</v>
      </c>
      <c r="BF30" s="31" t="s">
        <v>43</v>
      </c>
      <c r="BG30" s="20">
        <f>BC30+BE30</f>
        <v>150686</v>
      </c>
      <c r="BH30" s="20">
        <v>3095</v>
      </c>
      <c r="BI30" s="20">
        <v>319557</v>
      </c>
      <c r="BJ30" s="20">
        <f>BH30+BI30</f>
        <v>322652</v>
      </c>
      <c r="BK30" s="21">
        <v>1535181</v>
      </c>
      <c r="BL30" s="21">
        <f>BM30+BN30+BO30+BP30</f>
        <v>28904000</v>
      </c>
      <c r="BM30" s="21">
        <v>18004339</v>
      </c>
      <c r="BN30" s="21">
        <v>8922794</v>
      </c>
      <c r="BO30" s="21">
        <v>1244</v>
      </c>
      <c r="BP30" s="21">
        <v>1975623</v>
      </c>
    </row>
    <row r="31" spans="1:68" ht="13.5">
      <c r="A31" s="44" t="s">
        <v>178</v>
      </c>
      <c r="B31" s="46">
        <f>ROUND(B30/B29*100,1)</f>
        <v>99.8</v>
      </c>
      <c r="C31" s="46">
        <f>ROUND(C30/C29*100,1)</f>
        <v>99.1</v>
      </c>
      <c r="D31" s="46">
        <f aca="true" t="shared" si="0" ref="D31:BO31">ROUND(D30/D29*100,1)</f>
        <v>98.9</v>
      </c>
      <c r="E31" s="46">
        <f t="shared" si="0"/>
        <v>100</v>
      </c>
      <c r="F31" s="46">
        <f t="shared" si="0"/>
        <v>99.1</v>
      </c>
      <c r="G31" s="46">
        <f t="shared" si="0"/>
        <v>100</v>
      </c>
      <c r="H31" s="46">
        <f t="shared" si="0"/>
        <v>99.1</v>
      </c>
      <c r="I31" s="46">
        <f t="shared" si="0"/>
        <v>99.4</v>
      </c>
      <c r="J31" s="46">
        <f t="shared" si="0"/>
        <v>100</v>
      </c>
      <c r="K31" s="46">
        <f t="shared" si="0"/>
        <v>97.3</v>
      </c>
      <c r="L31" s="46">
        <f t="shared" si="0"/>
        <v>98.9</v>
      </c>
      <c r="M31" s="46">
        <f t="shared" si="0"/>
        <v>97.7</v>
      </c>
      <c r="N31" s="46">
        <f t="shared" si="0"/>
        <v>99.2</v>
      </c>
      <c r="O31" s="46">
        <f t="shared" si="0"/>
        <v>98.3</v>
      </c>
      <c r="P31" s="46">
        <f t="shared" si="0"/>
        <v>98.6</v>
      </c>
      <c r="Q31" s="46">
        <f t="shared" si="0"/>
        <v>99</v>
      </c>
      <c r="R31" s="46">
        <f t="shared" si="0"/>
        <v>100</v>
      </c>
      <c r="S31" s="46">
        <f t="shared" si="0"/>
        <v>97</v>
      </c>
      <c r="T31" s="46">
        <f t="shared" si="0"/>
        <v>98.9</v>
      </c>
      <c r="U31" s="46">
        <f t="shared" si="0"/>
        <v>97</v>
      </c>
      <c r="V31" s="43">
        <f t="shared" si="0"/>
        <v>100.7</v>
      </c>
      <c r="W31" s="43">
        <f t="shared" si="0"/>
        <v>100.7</v>
      </c>
      <c r="X31" s="43">
        <f t="shared" si="0"/>
        <v>100.7</v>
      </c>
      <c r="Y31" s="43">
        <f t="shared" si="0"/>
        <v>100.3</v>
      </c>
      <c r="Z31" s="43">
        <f t="shared" si="0"/>
        <v>98.5</v>
      </c>
      <c r="AA31" s="43">
        <f t="shared" si="0"/>
        <v>99.4</v>
      </c>
      <c r="AB31" s="43">
        <f t="shared" si="0"/>
        <v>99.9</v>
      </c>
      <c r="AC31" s="43">
        <f t="shared" si="0"/>
        <v>97.5</v>
      </c>
      <c r="AD31" s="43">
        <f t="shared" si="0"/>
        <v>99.4</v>
      </c>
      <c r="AE31" s="43">
        <f t="shared" si="0"/>
        <v>102</v>
      </c>
      <c r="AF31" s="43">
        <f t="shared" si="0"/>
        <v>98.7</v>
      </c>
      <c r="AG31" s="43">
        <f t="shared" si="0"/>
        <v>99.3</v>
      </c>
      <c r="AH31" s="43">
        <f t="shared" si="0"/>
        <v>94.2</v>
      </c>
      <c r="AI31" s="43" t="e">
        <f t="shared" si="0"/>
        <v>#VALUE!</v>
      </c>
      <c r="AJ31" s="43">
        <f t="shared" si="0"/>
        <v>99.3</v>
      </c>
      <c r="AK31" s="43">
        <f t="shared" si="0"/>
        <v>100.9</v>
      </c>
      <c r="AL31" s="43">
        <f t="shared" si="0"/>
        <v>99.3</v>
      </c>
      <c r="AM31" s="43">
        <f t="shared" si="0"/>
        <v>103.1</v>
      </c>
      <c r="AN31" s="43">
        <f t="shared" si="0"/>
        <v>100.8</v>
      </c>
      <c r="AO31" s="43">
        <f t="shared" si="0"/>
        <v>100.8</v>
      </c>
      <c r="AP31" s="43">
        <f t="shared" si="0"/>
        <v>92.3</v>
      </c>
      <c r="AQ31" s="43" t="e">
        <f t="shared" si="0"/>
        <v>#VALUE!</v>
      </c>
      <c r="AR31" s="43">
        <f t="shared" si="0"/>
        <v>98.3</v>
      </c>
      <c r="AS31" s="43">
        <f t="shared" si="0"/>
        <v>100.9</v>
      </c>
      <c r="AT31" s="43">
        <f t="shared" si="0"/>
        <v>98.2</v>
      </c>
      <c r="AU31" s="43">
        <f t="shared" si="0"/>
        <v>101.1</v>
      </c>
      <c r="AV31" s="43" t="e">
        <f t="shared" si="0"/>
        <v>#VALUE!</v>
      </c>
      <c r="AW31" s="43">
        <f t="shared" si="0"/>
        <v>98.7</v>
      </c>
      <c r="AX31" s="43">
        <f t="shared" si="0"/>
        <v>91.6</v>
      </c>
      <c r="AY31" s="43">
        <f t="shared" si="0"/>
        <v>99.1</v>
      </c>
      <c r="AZ31" s="43">
        <f t="shared" si="0"/>
        <v>101.1</v>
      </c>
      <c r="BA31" s="43">
        <f t="shared" si="0"/>
        <v>98.4</v>
      </c>
      <c r="BB31" s="43">
        <f t="shared" si="0"/>
        <v>99.1</v>
      </c>
      <c r="BC31" s="43">
        <f t="shared" si="0"/>
        <v>101</v>
      </c>
      <c r="BD31" s="43" t="e">
        <f t="shared" si="0"/>
        <v>#VALUE!</v>
      </c>
      <c r="BE31" s="43">
        <f t="shared" si="0"/>
        <v>97.7</v>
      </c>
      <c r="BF31" s="43">
        <f t="shared" si="0"/>
        <v>91.6</v>
      </c>
      <c r="BG31" s="43">
        <f t="shared" si="0"/>
        <v>98</v>
      </c>
      <c r="BH31" s="43">
        <f t="shared" si="0"/>
        <v>98.9</v>
      </c>
      <c r="BI31" s="43">
        <f t="shared" si="0"/>
        <v>99.7</v>
      </c>
      <c r="BJ31" s="43">
        <f t="shared" si="0"/>
        <v>99.7</v>
      </c>
      <c r="BK31" s="43">
        <f t="shared" si="0"/>
        <v>100.7</v>
      </c>
      <c r="BL31" s="43">
        <f t="shared" si="0"/>
        <v>100.9</v>
      </c>
      <c r="BM31" s="43">
        <f t="shared" si="0"/>
        <v>103</v>
      </c>
      <c r="BN31" s="43">
        <f t="shared" si="0"/>
        <v>97.3</v>
      </c>
      <c r="BO31" s="43">
        <f t="shared" si="0"/>
        <v>99.9</v>
      </c>
      <c r="BP31" s="43">
        <f>ROUND(BP30/BP29*100,1)</f>
        <v>99.1</v>
      </c>
    </row>
    <row r="32" spans="1:68" ht="42" customHeight="1">
      <c r="A32" s="4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</row>
    <row r="33" ht="13.5">
      <c r="B33" s="1" t="s">
        <v>22</v>
      </c>
    </row>
    <row r="34" spans="2:60" ht="13.5">
      <c r="B34" s="1" t="s">
        <v>23</v>
      </c>
      <c r="BH34" s="1" t="s">
        <v>64</v>
      </c>
    </row>
  </sheetData>
  <sheetProtection/>
  <mergeCells count="113">
    <mergeCell ref="I4:M4"/>
    <mergeCell ref="N4:X4"/>
    <mergeCell ref="AU4:BG4"/>
    <mergeCell ref="BH4:BJ4"/>
    <mergeCell ref="AG31:AG32"/>
    <mergeCell ref="AH31:AI32"/>
    <mergeCell ref="AJ31:AK32"/>
    <mergeCell ref="BJ31:BJ32"/>
    <mergeCell ref="BI31:BI32"/>
    <mergeCell ref="BH31:BH32"/>
    <mergeCell ref="BP31:BP32"/>
    <mergeCell ref="BL31:BL32"/>
    <mergeCell ref="BE31:BF32"/>
    <mergeCell ref="AT31:AT32"/>
    <mergeCell ref="AP31:AQ32"/>
    <mergeCell ref="BN31:BN32"/>
    <mergeCell ref="BO31:BO32"/>
    <mergeCell ref="BM31:BM32"/>
    <mergeCell ref="BK31:BK32"/>
    <mergeCell ref="BG31:BG32"/>
    <mergeCell ref="AF31:AF32"/>
    <mergeCell ref="AL31:AL32"/>
    <mergeCell ref="BB31:BB32"/>
    <mergeCell ref="AZ31:AZ32"/>
    <mergeCell ref="AO31:AO32"/>
    <mergeCell ref="AM31:AM32"/>
    <mergeCell ref="AN31:AN32"/>
    <mergeCell ref="AR31:AS32"/>
    <mergeCell ref="AY31:AY32"/>
    <mergeCell ref="AU31:AV32"/>
    <mergeCell ref="A3:A6"/>
    <mergeCell ref="B3:B6"/>
    <mergeCell ref="C3:C6"/>
    <mergeCell ref="D3:H4"/>
    <mergeCell ref="D5:E6"/>
    <mergeCell ref="F5:G6"/>
    <mergeCell ref="H5:H6"/>
    <mergeCell ref="Y4:AG4"/>
    <mergeCell ref="N5:P5"/>
    <mergeCell ref="V5:X5"/>
    <mergeCell ref="M5:M6"/>
    <mergeCell ref="AB5:AD5"/>
    <mergeCell ref="I5:J6"/>
    <mergeCell ref="K5:L6"/>
    <mergeCell ref="Q6:R6"/>
    <mergeCell ref="S6:T6"/>
    <mergeCell ref="AA5:AA6"/>
    <mergeCell ref="AW8:AX8"/>
    <mergeCell ref="AU8:AV8"/>
    <mergeCell ref="BC31:BD32"/>
    <mergeCell ref="AW31:AX32"/>
    <mergeCell ref="BA31:BA32"/>
    <mergeCell ref="AP5:AT5"/>
    <mergeCell ref="AW7:AX7"/>
    <mergeCell ref="AU7:AV7"/>
    <mergeCell ref="AR6:AS6"/>
    <mergeCell ref="AZ5:BB5"/>
    <mergeCell ref="AH4:AT4"/>
    <mergeCell ref="BM3:BP4"/>
    <mergeCell ref="BH5:BJ5"/>
    <mergeCell ref="BC5:BG5"/>
    <mergeCell ref="AW5:AX6"/>
    <mergeCell ref="BK3:BK6"/>
    <mergeCell ref="BL3:BL4"/>
    <mergeCell ref="AP6:AQ6"/>
    <mergeCell ref="AM5:AO5"/>
    <mergeCell ref="AL5:AL6"/>
    <mergeCell ref="Z5:Z6"/>
    <mergeCell ref="AH5:AI6"/>
    <mergeCell ref="AJ5:AK6"/>
    <mergeCell ref="Y5:Y6"/>
    <mergeCell ref="Q5:U5"/>
    <mergeCell ref="AE5:AG5"/>
    <mergeCell ref="BC6:BD6"/>
    <mergeCell ref="BE6:BF6"/>
    <mergeCell ref="BL5:BL6"/>
    <mergeCell ref="AY5:AY6"/>
    <mergeCell ref="AU5:AV6"/>
    <mergeCell ref="M31:M32"/>
    <mergeCell ref="Q31:R32"/>
    <mergeCell ref="O31:O32"/>
    <mergeCell ref="V31:V32"/>
    <mergeCell ref="W31:W32"/>
    <mergeCell ref="I31:J32"/>
    <mergeCell ref="K31:L32"/>
    <mergeCell ref="BM5:BM6"/>
    <mergeCell ref="BN5:BN6"/>
    <mergeCell ref="BO5:BO6"/>
    <mergeCell ref="BP5:BP6"/>
    <mergeCell ref="S31:T32"/>
    <mergeCell ref="P31:P32"/>
    <mergeCell ref="N31:N32"/>
    <mergeCell ref="U31:U32"/>
    <mergeCell ref="A31:A32"/>
    <mergeCell ref="B31:B32"/>
    <mergeCell ref="C31:C32"/>
    <mergeCell ref="H31:H32"/>
    <mergeCell ref="D31:E32"/>
    <mergeCell ref="F31:G32"/>
    <mergeCell ref="X31:X32"/>
    <mergeCell ref="AE31:AE32"/>
    <mergeCell ref="AA31:AA32"/>
    <mergeCell ref="Y31:Y32"/>
    <mergeCell ref="Z31:Z32"/>
    <mergeCell ref="AD31:AD32"/>
    <mergeCell ref="AB31:AB32"/>
    <mergeCell ref="AC31:AC32"/>
    <mergeCell ref="I3:M3"/>
    <mergeCell ref="N3:X3"/>
    <mergeCell ref="Y3:AG3"/>
    <mergeCell ref="AH3:AT3"/>
    <mergeCell ref="AU3:BG3"/>
    <mergeCell ref="BH3:BJ3"/>
  </mergeCells>
  <printOptions/>
  <pageMargins left="0.78740157480315" right="0.78740157480315" top="0.78740157480315" bottom="0.590551181102362" header="0.393700787401575" footer="0.393700787401575"/>
  <pageSetup firstPageNumber="191" useFirstPageNumber="1" fitToWidth="6" horizontalDpi="600" verticalDpi="600" orientation="portrait" paperSize="9" scale="59" r:id="rId1"/>
  <headerFooter scaleWithDoc="0">
    <oddHeader>&amp;L&amp;"ＭＳ Ｐゴシック,標準"&amp;9環境統計集 平成24年版</oddHeader>
    <oddFooter>&amp;C&amp;"ＭＳ Ｐゴシック,標準"&amp;9&amp;P</oddFooter>
  </headerFooter>
  <colBreaks count="4" manualBreakCount="4">
    <brk id="24" min="2" max="31" man="1"/>
    <brk id="33" min="2" max="31" man="1"/>
    <brk id="46" min="2" max="31" man="1"/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 厚子</cp:lastModifiedBy>
  <cp:lastPrinted>2017-03-03T01:50:18Z</cp:lastPrinted>
  <dcterms:created xsi:type="dcterms:W3CDTF">2001-12-21T09:02:28Z</dcterms:created>
  <dcterms:modified xsi:type="dcterms:W3CDTF">2017-03-13T02:24:06Z</dcterms:modified>
  <cp:category/>
  <cp:version/>
  <cp:contentType/>
  <cp:contentStatus/>
</cp:coreProperties>
</file>