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90" windowHeight="4710" activeTab="0"/>
  </bookViews>
  <sheets>
    <sheet name="24" sheetId="1" r:id="rId1"/>
  </sheets>
  <definedNames>
    <definedName name="_xlnm.Print_Area" localSheetId="0">'24'!$A$1:$I$15</definedName>
  </definedNames>
  <calcPr fullCalcOnLoad="1"/>
</workbook>
</file>

<file path=xl/sharedStrings.xml><?xml version="1.0" encoding="utf-8"?>
<sst xmlns="http://schemas.openxmlformats.org/spreadsheetml/2006/main" count="16" uniqueCount="16">
  <si>
    <t>年度</t>
  </si>
  <si>
    <t>ばい煙発生施設</t>
  </si>
  <si>
    <t>ディーゼル機関 30</t>
  </si>
  <si>
    <t>廃棄物焼却炉 13</t>
  </si>
  <si>
    <t>金属加熱炉 06</t>
  </si>
  <si>
    <t>乾燥炉 11</t>
  </si>
  <si>
    <t>金属溶解炉 05</t>
  </si>
  <si>
    <t>その他</t>
  </si>
  <si>
    <t>合計</t>
  </si>
  <si>
    <t>平成4年度</t>
  </si>
  <si>
    <t>注）平成6年度は抽出調査の結果である。</t>
  </si>
  <si>
    <t>4.7　窒素酸化物排出量（施設種別内訳）</t>
  </si>
  <si>
    <t>出典：環境省水・大気環境局大気環境課「大気汚染物質排出量総合調査」</t>
  </si>
  <si>
    <t>ボイラー 01</t>
  </si>
  <si>
    <t>　　平成9・10・12・13・15・16・18・19・21・22年度は調査未実施。</t>
  </si>
  <si>
    <r>
      <t>（km</t>
    </r>
    <r>
      <rPr>
        <vertAlign val="superscript"/>
        <sz val="14"/>
        <rFont val="ＭＳ ゴシック"/>
        <family val="3"/>
      </rPr>
      <t>3</t>
    </r>
    <r>
      <rPr>
        <vertAlign val="subscript"/>
        <sz val="14"/>
        <rFont val="ＭＳ ゴシック"/>
        <family val="3"/>
      </rPr>
      <t>N</t>
    </r>
    <r>
      <rPr>
        <sz val="14"/>
        <rFont val="ＭＳ ゴシック"/>
        <family val="3"/>
      </rPr>
      <t>/年）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</si>
</sst>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vertAlign val="superscript"/>
      <sz val="14"/>
      <name val="ＭＳ ゴシック"/>
      <family val="3"/>
    </font>
    <font>
      <vertAlign val="subscript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60" workbookViewId="0" topLeftCell="A1">
      <selection activeCell="A1" sqref="A1:IV1"/>
    </sheetView>
  </sheetViews>
  <sheetFormatPr defaultColWidth="9.00390625" defaultRowHeight="13.5"/>
  <cols>
    <col min="1" max="1" width="9.625" style="1" customWidth="1"/>
    <col min="2" max="2" width="13.00390625" style="2" customWidth="1"/>
    <col min="3" max="3" width="19.50390625" style="2" customWidth="1"/>
    <col min="4" max="4" width="17.00390625" style="2" customWidth="1"/>
    <col min="5" max="5" width="15.875" style="2" customWidth="1"/>
    <col min="6" max="6" width="10.625" style="2" customWidth="1"/>
    <col min="7" max="7" width="17.125" style="2" customWidth="1"/>
    <col min="8" max="8" width="13.625" style="2" customWidth="1"/>
    <col min="9" max="9" width="14.50390625" style="2" customWidth="1"/>
    <col min="10" max="16384" width="9.00390625" style="1" customWidth="1"/>
  </cols>
  <sheetData>
    <row r="1" spans="1:9" s="12" customFormat="1" ht="21.75">
      <c r="A1" s="12" t="s">
        <v>11</v>
      </c>
      <c r="B1" s="13"/>
      <c r="C1" s="13"/>
      <c r="D1" s="13"/>
      <c r="E1" s="13"/>
      <c r="F1" s="13"/>
      <c r="G1" s="13"/>
      <c r="H1" s="17" t="s">
        <v>15</v>
      </c>
      <c r="I1" s="17"/>
    </row>
    <row r="2" spans="1:9" ht="13.5">
      <c r="A2" s="15" t="s">
        <v>0</v>
      </c>
      <c r="B2" s="14" t="s">
        <v>1</v>
      </c>
      <c r="C2" s="14"/>
      <c r="D2" s="14"/>
      <c r="E2" s="14"/>
      <c r="F2" s="14"/>
      <c r="G2" s="14"/>
      <c r="H2" s="14"/>
      <c r="I2" s="14"/>
    </row>
    <row r="3" spans="1:9" ht="13.5">
      <c r="A3" s="16"/>
      <c r="B3" s="3" t="s">
        <v>13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3.5">
      <c r="A4" s="4" t="s">
        <v>9</v>
      </c>
      <c r="B4" s="5">
        <v>178664</v>
      </c>
      <c r="C4" s="5">
        <v>46517</v>
      </c>
      <c r="D4" s="5">
        <v>27388</v>
      </c>
      <c r="E4" s="5">
        <v>6616</v>
      </c>
      <c r="F4" s="5">
        <v>4738</v>
      </c>
      <c r="G4" s="5">
        <v>1446</v>
      </c>
      <c r="H4" s="5">
        <f aca="true" t="shared" si="0" ref="H4:H9">I4-(SUM(B4:G4))</f>
        <v>140097</v>
      </c>
      <c r="I4" s="5">
        <v>405466</v>
      </c>
    </row>
    <row r="5" spans="1:9" ht="13.5">
      <c r="A5" s="6">
        <v>5</v>
      </c>
      <c r="B5" s="5">
        <v>162873</v>
      </c>
      <c r="C5" s="5">
        <v>42550</v>
      </c>
      <c r="D5" s="5">
        <v>27306</v>
      </c>
      <c r="E5" s="5">
        <v>6227</v>
      </c>
      <c r="F5" s="5">
        <v>3923</v>
      </c>
      <c r="G5" s="5">
        <v>1266</v>
      </c>
      <c r="H5" s="5">
        <f t="shared" si="0"/>
        <v>139691</v>
      </c>
      <c r="I5" s="5">
        <v>383836</v>
      </c>
    </row>
    <row r="6" spans="1:9" ht="13.5">
      <c r="A6" s="6">
        <v>6</v>
      </c>
      <c r="B6" s="7">
        <v>170399</v>
      </c>
      <c r="C6" s="7">
        <v>50249</v>
      </c>
      <c r="D6" s="7">
        <v>28358</v>
      </c>
      <c r="E6" s="7">
        <v>6629</v>
      </c>
      <c r="F6" s="7">
        <v>3605</v>
      </c>
      <c r="G6" s="7">
        <v>1101</v>
      </c>
      <c r="H6" s="7">
        <f>I6-(SUM(B6:G6))</f>
        <v>138895</v>
      </c>
      <c r="I6" s="7">
        <v>399236</v>
      </c>
    </row>
    <row r="7" spans="1:9" ht="13.5">
      <c r="A7" s="6">
        <v>7</v>
      </c>
      <c r="B7" s="5">
        <v>171148</v>
      </c>
      <c r="C7" s="5">
        <v>56881</v>
      </c>
      <c r="D7" s="5">
        <v>33630</v>
      </c>
      <c r="E7" s="5">
        <v>6418</v>
      </c>
      <c r="F7" s="5">
        <v>4359</v>
      </c>
      <c r="G7" s="5">
        <v>1289</v>
      </c>
      <c r="H7" s="5">
        <f t="shared" si="0"/>
        <v>153658</v>
      </c>
      <c r="I7" s="5">
        <v>427383</v>
      </c>
    </row>
    <row r="8" spans="1:9" ht="13.5">
      <c r="A8" s="6">
        <v>8</v>
      </c>
      <c r="B8" s="5">
        <v>176218</v>
      </c>
      <c r="C8" s="5">
        <v>55494</v>
      </c>
      <c r="D8" s="5">
        <v>30488</v>
      </c>
      <c r="E8" s="5">
        <v>6499</v>
      </c>
      <c r="F8" s="5">
        <v>4631</v>
      </c>
      <c r="G8" s="5">
        <v>1191</v>
      </c>
      <c r="H8" s="5">
        <f t="shared" si="0"/>
        <v>142210</v>
      </c>
      <c r="I8" s="5">
        <v>416731</v>
      </c>
    </row>
    <row r="9" spans="1:9" ht="13.5">
      <c r="A9" s="6">
        <v>11</v>
      </c>
      <c r="B9" s="5">
        <v>171696</v>
      </c>
      <c r="C9" s="5">
        <v>59823</v>
      </c>
      <c r="D9" s="5">
        <v>33321</v>
      </c>
      <c r="E9" s="5">
        <v>6312</v>
      </c>
      <c r="F9" s="5">
        <v>5805</v>
      </c>
      <c r="G9" s="5">
        <v>1573</v>
      </c>
      <c r="H9" s="5">
        <f t="shared" si="0"/>
        <v>129179</v>
      </c>
      <c r="I9" s="5">
        <v>407709</v>
      </c>
    </row>
    <row r="10" spans="1:9" ht="13.5">
      <c r="A10" s="6">
        <v>14</v>
      </c>
      <c r="B10" s="5">
        <v>179687</v>
      </c>
      <c r="C10" s="5">
        <v>78613</v>
      </c>
      <c r="D10" s="5">
        <v>29522</v>
      </c>
      <c r="E10" s="5">
        <v>6747</v>
      </c>
      <c r="F10" s="5">
        <v>5236</v>
      </c>
      <c r="G10" s="5">
        <v>3473</v>
      </c>
      <c r="H10" s="5">
        <f>I10-(SUM(B10:G10))</f>
        <v>119942</v>
      </c>
      <c r="I10" s="5">
        <v>423220</v>
      </c>
    </row>
    <row r="11" spans="1:9" ht="13.5">
      <c r="A11" s="9">
        <v>17</v>
      </c>
      <c r="B11" s="10">
        <v>177218</v>
      </c>
      <c r="C11" s="10">
        <v>80612</v>
      </c>
      <c r="D11" s="10">
        <v>29842</v>
      </c>
      <c r="E11" s="10">
        <v>6556</v>
      </c>
      <c r="F11" s="10">
        <v>5168</v>
      </c>
      <c r="G11" s="10">
        <v>3342</v>
      </c>
      <c r="H11" s="10">
        <v>130745</v>
      </c>
      <c r="I11" s="10">
        <v>433483</v>
      </c>
    </row>
    <row r="12" spans="1:9" ht="13.5">
      <c r="A12" s="6">
        <v>20</v>
      </c>
      <c r="B12" s="5">
        <v>158760</v>
      </c>
      <c r="C12" s="5">
        <v>36984</v>
      </c>
      <c r="D12" s="5">
        <v>25373</v>
      </c>
      <c r="E12" s="5">
        <v>5878</v>
      </c>
      <c r="F12" s="5">
        <v>3825</v>
      </c>
      <c r="G12" s="5">
        <v>3323</v>
      </c>
      <c r="H12" s="5">
        <v>121868</v>
      </c>
      <c r="I12" s="5">
        <f>SUM(B12:H12)</f>
        <v>356011</v>
      </c>
    </row>
    <row r="13" ht="13.5">
      <c r="A13" s="1" t="s">
        <v>10</v>
      </c>
    </row>
    <row r="14" ht="13.5">
      <c r="A14" s="1" t="s">
        <v>14</v>
      </c>
    </row>
    <row r="15" spans="1:9" ht="13.5">
      <c r="A15" s="8" t="s">
        <v>12</v>
      </c>
      <c r="B15" s="8"/>
      <c r="C15" s="8"/>
      <c r="D15" s="8"/>
      <c r="E15" s="8"/>
      <c r="F15" s="8"/>
      <c r="G15" s="8"/>
      <c r="H15" s="11"/>
      <c r="I15" s="11"/>
    </row>
  </sheetData>
  <sheetProtection/>
  <mergeCells count="3">
    <mergeCell ref="B2:I2"/>
    <mergeCell ref="A2:A3"/>
    <mergeCell ref="H1:I1"/>
  </mergeCells>
  <printOptions/>
  <pageMargins left="0.78740157480315" right="0.78740157480315" top="0.78740157480315" bottom="0.590551181102362" header="0.393700787401575" footer="0.393700787401575"/>
  <pageSetup firstPageNumber="189" useFirstPageNumber="1" fitToHeight="1" fitToWidth="1" horizontalDpi="300" verticalDpi="300" orientation="portrait" paperSize="9" scale="64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2011-11-25T19:47:07Z</cp:lastPrinted>
  <dcterms:created xsi:type="dcterms:W3CDTF">1997-01-08T22:48:59Z</dcterms:created>
  <dcterms:modified xsi:type="dcterms:W3CDTF">2017-03-13T02:06:38Z</dcterms:modified>
  <cp:category/>
  <cp:version/>
  <cp:contentType/>
  <cp:contentStatus/>
</cp:coreProperties>
</file>