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-my.sharepoint.com/personal/shiori_nagasawa_env_go_jp/Documents/デスクトップ/☃個人フォルダ☃/◆仮置きフォルダ◆/光化学オキシダント計算ファイル/"/>
    </mc:Choice>
  </mc:AlternateContent>
  <xr:revisionPtr revIDLastSave="0" documentId="13_ncr:1_{8CF16900-309B-4F3B-9ACE-9DBA730BD645}" xr6:coauthVersionLast="47" xr6:coauthVersionMax="47" xr10:uidLastSave="{00000000-0000-0000-0000-000000000000}"/>
  <bookViews>
    <workbookView xWindow="-110" yWindow="-110" windowWidth="19420" windowHeight="11500" xr2:uid="{3085D01D-ADDD-4322-B181-319F4009D130}"/>
  </bookViews>
  <sheets>
    <sheet name="値貼付け用シート" sheetId="1" r:id="rId1"/>
    <sheet name="8時間値集計結果" sheetId="2" r:id="rId2"/>
    <sheet name="99%値計算結果" sheetId="4" r:id="rId3"/>
    <sheet name="年間値・月間値シート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3" l="1"/>
  <c r="R36" i="3"/>
  <c r="Q36" i="3"/>
  <c r="P36" i="3"/>
  <c r="O36" i="3"/>
  <c r="R35" i="3"/>
  <c r="Q35" i="3"/>
  <c r="P35" i="3"/>
  <c r="O35" i="3"/>
  <c r="R34" i="3"/>
  <c r="Q34" i="3"/>
  <c r="P34" i="3"/>
  <c r="O34" i="3"/>
  <c r="R33" i="3"/>
  <c r="Q33" i="3"/>
  <c r="P33" i="3"/>
  <c r="O33" i="3"/>
  <c r="R32" i="3"/>
  <c r="Q32" i="3"/>
  <c r="P32" i="3"/>
  <c r="O32" i="3"/>
  <c r="R31" i="3"/>
  <c r="Q31" i="3"/>
  <c r="P31" i="3"/>
  <c r="O31" i="3"/>
  <c r="R30" i="3"/>
  <c r="Q30" i="3"/>
  <c r="P30" i="3"/>
  <c r="O30" i="3"/>
  <c r="R29" i="3"/>
  <c r="Q29" i="3"/>
  <c r="P29" i="3"/>
  <c r="O29" i="3"/>
  <c r="R28" i="3"/>
  <c r="Q28" i="3"/>
  <c r="P28" i="3"/>
  <c r="O28" i="3"/>
  <c r="BD368" i="2"/>
  <c r="BE368" i="2"/>
  <c r="BF368" i="2"/>
  <c r="BG368" i="2"/>
  <c r="BH368" i="2"/>
  <c r="BI368" i="2"/>
  <c r="BJ368" i="2"/>
  <c r="AE368" i="2"/>
  <c r="AD368" i="2"/>
  <c r="AC368" i="2"/>
  <c r="AB368" i="2"/>
  <c r="AA368" i="2"/>
  <c r="Z368" i="2"/>
  <c r="Y368" i="2"/>
  <c r="X368" i="2"/>
  <c r="AV367" i="2" s="1"/>
  <c r="W368" i="2"/>
  <c r="V368" i="2"/>
  <c r="U368" i="2"/>
  <c r="T368" i="2"/>
  <c r="S368" i="2"/>
  <c r="R368" i="2"/>
  <c r="Q368" i="2"/>
  <c r="P368" i="2"/>
  <c r="AN367" i="2" s="1"/>
  <c r="O368" i="2"/>
  <c r="N368" i="2"/>
  <c r="M368" i="2"/>
  <c r="L368" i="2"/>
  <c r="K368" i="2"/>
  <c r="J368" i="2"/>
  <c r="I368" i="2"/>
  <c r="H368" i="2"/>
  <c r="AF367" i="2" s="1"/>
  <c r="AE367" i="2"/>
  <c r="AD367" i="2"/>
  <c r="AC367" i="2"/>
  <c r="AB367" i="2"/>
  <c r="AA367" i="2"/>
  <c r="Z367" i="2"/>
  <c r="Y367" i="2"/>
  <c r="BK367" i="2" s="1"/>
  <c r="X367" i="2"/>
  <c r="AV366" i="2" s="1"/>
  <c r="W367" i="2"/>
  <c r="V367" i="2"/>
  <c r="U367" i="2"/>
  <c r="T367" i="2"/>
  <c r="S367" i="2"/>
  <c r="R367" i="2"/>
  <c r="Q367" i="2"/>
  <c r="P367" i="2"/>
  <c r="AN366" i="2" s="1"/>
  <c r="O367" i="2"/>
  <c r="N367" i="2"/>
  <c r="M367" i="2"/>
  <c r="L367" i="2"/>
  <c r="K367" i="2"/>
  <c r="J367" i="2"/>
  <c r="I367" i="2"/>
  <c r="H367" i="2"/>
  <c r="AF366" i="2" s="1"/>
  <c r="AE366" i="2"/>
  <c r="AD366" i="2"/>
  <c r="AC366" i="2"/>
  <c r="AB366" i="2"/>
  <c r="AA366" i="2"/>
  <c r="Z366" i="2"/>
  <c r="Y366" i="2"/>
  <c r="BK366" i="2" s="1"/>
  <c r="X366" i="2"/>
  <c r="AV365" i="2" s="1"/>
  <c r="W366" i="2"/>
  <c r="V366" i="2"/>
  <c r="U366" i="2"/>
  <c r="T366" i="2"/>
  <c r="S366" i="2"/>
  <c r="R366" i="2"/>
  <c r="Q366" i="2"/>
  <c r="P366" i="2"/>
  <c r="AN365" i="2" s="1"/>
  <c r="O366" i="2"/>
  <c r="N366" i="2"/>
  <c r="M366" i="2"/>
  <c r="L366" i="2"/>
  <c r="K366" i="2"/>
  <c r="J366" i="2"/>
  <c r="I366" i="2"/>
  <c r="H366" i="2"/>
  <c r="AF365" i="2" s="1"/>
  <c r="AE365" i="2"/>
  <c r="AD365" i="2"/>
  <c r="AC365" i="2"/>
  <c r="AB365" i="2"/>
  <c r="AA365" i="2"/>
  <c r="Z365" i="2"/>
  <c r="Y365" i="2"/>
  <c r="BK365" i="2" s="1"/>
  <c r="X365" i="2"/>
  <c r="AV364" i="2" s="1"/>
  <c r="W365" i="2"/>
  <c r="V365" i="2"/>
  <c r="U365" i="2"/>
  <c r="T365" i="2"/>
  <c r="S365" i="2"/>
  <c r="R365" i="2"/>
  <c r="Q365" i="2"/>
  <c r="P365" i="2"/>
  <c r="AN364" i="2" s="1"/>
  <c r="O365" i="2"/>
  <c r="N365" i="2"/>
  <c r="M365" i="2"/>
  <c r="L365" i="2"/>
  <c r="K365" i="2"/>
  <c r="J365" i="2"/>
  <c r="I365" i="2"/>
  <c r="H365" i="2"/>
  <c r="AF364" i="2" s="1"/>
  <c r="AE364" i="2"/>
  <c r="AD364" i="2"/>
  <c r="AC364" i="2"/>
  <c r="AB364" i="2"/>
  <c r="AA364" i="2"/>
  <c r="Z364" i="2"/>
  <c r="Y364" i="2"/>
  <c r="BK364" i="2" s="1"/>
  <c r="X364" i="2"/>
  <c r="AV363" i="2" s="1"/>
  <c r="W364" i="2"/>
  <c r="V364" i="2"/>
  <c r="U364" i="2"/>
  <c r="T364" i="2"/>
  <c r="S364" i="2"/>
  <c r="R364" i="2"/>
  <c r="Q364" i="2"/>
  <c r="P364" i="2"/>
  <c r="AN363" i="2" s="1"/>
  <c r="O364" i="2"/>
  <c r="N364" i="2"/>
  <c r="M364" i="2"/>
  <c r="L364" i="2"/>
  <c r="K364" i="2"/>
  <c r="J364" i="2"/>
  <c r="I364" i="2"/>
  <c r="H364" i="2"/>
  <c r="AF363" i="2" s="1"/>
  <c r="AE363" i="2"/>
  <c r="AD363" i="2"/>
  <c r="AC363" i="2"/>
  <c r="AB363" i="2"/>
  <c r="AA363" i="2"/>
  <c r="Z363" i="2"/>
  <c r="Y363" i="2"/>
  <c r="BK363" i="2" s="1"/>
  <c r="X363" i="2"/>
  <c r="AV362" i="2" s="1"/>
  <c r="W363" i="2"/>
  <c r="V363" i="2"/>
  <c r="U363" i="2"/>
  <c r="T363" i="2"/>
  <c r="S363" i="2"/>
  <c r="R363" i="2"/>
  <c r="Q363" i="2"/>
  <c r="P363" i="2"/>
  <c r="AN362" i="2" s="1"/>
  <c r="O363" i="2"/>
  <c r="N363" i="2"/>
  <c r="M363" i="2"/>
  <c r="L363" i="2"/>
  <c r="K363" i="2"/>
  <c r="J363" i="2"/>
  <c r="I363" i="2"/>
  <c r="H363" i="2"/>
  <c r="AF362" i="2" s="1"/>
  <c r="AE362" i="2"/>
  <c r="AD362" i="2"/>
  <c r="AC362" i="2"/>
  <c r="AB362" i="2"/>
  <c r="AA362" i="2"/>
  <c r="Z362" i="2"/>
  <c r="Y362" i="2"/>
  <c r="BK362" i="2" s="1"/>
  <c r="X362" i="2"/>
  <c r="AV361" i="2" s="1"/>
  <c r="W362" i="2"/>
  <c r="V362" i="2"/>
  <c r="U362" i="2"/>
  <c r="T362" i="2"/>
  <c r="S362" i="2"/>
  <c r="R362" i="2"/>
  <c r="Q362" i="2"/>
  <c r="P362" i="2"/>
  <c r="AN361" i="2" s="1"/>
  <c r="O362" i="2"/>
  <c r="N362" i="2"/>
  <c r="M362" i="2"/>
  <c r="L362" i="2"/>
  <c r="K362" i="2"/>
  <c r="J362" i="2"/>
  <c r="I362" i="2"/>
  <c r="H362" i="2"/>
  <c r="AF361" i="2" s="1"/>
  <c r="AE361" i="2"/>
  <c r="AD361" i="2"/>
  <c r="AC361" i="2"/>
  <c r="AB361" i="2"/>
  <c r="AA361" i="2"/>
  <c r="Z361" i="2"/>
  <c r="Y361" i="2"/>
  <c r="BK361" i="2" s="1"/>
  <c r="X361" i="2"/>
  <c r="AV360" i="2" s="1"/>
  <c r="W361" i="2"/>
  <c r="V361" i="2"/>
  <c r="U361" i="2"/>
  <c r="T361" i="2"/>
  <c r="S361" i="2"/>
  <c r="R361" i="2"/>
  <c r="Q361" i="2"/>
  <c r="P361" i="2"/>
  <c r="AN360" i="2" s="1"/>
  <c r="O361" i="2"/>
  <c r="N361" i="2"/>
  <c r="M361" i="2"/>
  <c r="L361" i="2"/>
  <c r="K361" i="2"/>
  <c r="J361" i="2"/>
  <c r="I361" i="2"/>
  <c r="H361" i="2"/>
  <c r="AF360" i="2" s="1"/>
  <c r="AE360" i="2"/>
  <c r="AD360" i="2"/>
  <c r="AC360" i="2"/>
  <c r="AB360" i="2"/>
  <c r="AA360" i="2"/>
  <c r="Z360" i="2"/>
  <c r="Y360" i="2"/>
  <c r="BK360" i="2" s="1"/>
  <c r="X360" i="2"/>
  <c r="AV359" i="2" s="1"/>
  <c r="W360" i="2"/>
  <c r="V360" i="2"/>
  <c r="U360" i="2"/>
  <c r="T360" i="2"/>
  <c r="S360" i="2"/>
  <c r="R360" i="2"/>
  <c r="Q360" i="2"/>
  <c r="P360" i="2"/>
  <c r="AN359" i="2" s="1"/>
  <c r="O360" i="2"/>
  <c r="N360" i="2"/>
  <c r="M360" i="2"/>
  <c r="L360" i="2"/>
  <c r="K360" i="2"/>
  <c r="J360" i="2"/>
  <c r="I360" i="2"/>
  <c r="H360" i="2"/>
  <c r="AF359" i="2" s="1"/>
  <c r="AE359" i="2"/>
  <c r="AD359" i="2"/>
  <c r="AC359" i="2"/>
  <c r="AB359" i="2"/>
  <c r="AA359" i="2"/>
  <c r="Z359" i="2"/>
  <c r="Y359" i="2"/>
  <c r="BK359" i="2" s="1"/>
  <c r="X359" i="2"/>
  <c r="AV358" i="2" s="1"/>
  <c r="W359" i="2"/>
  <c r="V359" i="2"/>
  <c r="U359" i="2"/>
  <c r="T359" i="2"/>
  <c r="S359" i="2"/>
  <c r="R359" i="2"/>
  <c r="Q359" i="2"/>
  <c r="P359" i="2"/>
  <c r="AN358" i="2" s="1"/>
  <c r="O359" i="2"/>
  <c r="N359" i="2"/>
  <c r="M359" i="2"/>
  <c r="L359" i="2"/>
  <c r="K359" i="2"/>
  <c r="J359" i="2"/>
  <c r="I359" i="2"/>
  <c r="H359" i="2"/>
  <c r="AF358" i="2" s="1"/>
  <c r="AE358" i="2"/>
  <c r="AD358" i="2"/>
  <c r="AC358" i="2"/>
  <c r="AB358" i="2"/>
  <c r="AA358" i="2"/>
  <c r="Z358" i="2"/>
  <c r="Y358" i="2"/>
  <c r="BK358" i="2" s="1"/>
  <c r="X358" i="2"/>
  <c r="AV357" i="2" s="1"/>
  <c r="W358" i="2"/>
  <c r="V358" i="2"/>
  <c r="U358" i="2"/>
  <c r="T358" i="2"/>
  <c r="S358" i="2"/>
  <c r="R358" i="2"/>
  <c r="Q358" i="2"/>
  <c r="P358" i="2"/>
  <c r="AN357" i="2" s="1"/>
  <c r="O358" i="2"/>
  <c r="N358" i="2"/>
  <c r="M358" i="2"/>
  <c r="L358" i="2"/>
  <c r="K358" i="2"/>
  <c r="J358" i="2"/>
  <c r="I358" i="2"/>
  <c r="H358" i="2"/>
  <c r="AF357" i="2" s="1"/>
  <c r="AE357" i="2"/>
  <c r="AD357" i="2"/>
  <c r="AC357" i="2"/>
  <c r="AB357" i="2"/>
  <c r="AA357" i="2"/>
  <c r="Z357" i="2"/>
  <c r="Y357" i="2"/>
  <c r="BK357" i="2" s="1"/>
  <c r="X357" i="2"/>
  <c r="AV356" i="2" s="1"/>
  <c r="W357" i="2"/>
  <c r="V357" i="2"/>
  <c r="U357" i="2"/>
  <c r="T357" i="2"/>
  <c r="S357" i="2"/>
  <c r="R357" i="2"/>
  <c r="Q357" i="2"/>
  <c r="P357" i="2"/>
  <c r="AN356" i="2" s="1"/>
  <c r="O357" i="2"/>
  <c r="N357" i="2"/>
  <c r="M357" i="2"/>
  <c r="L357" i="2"/>
  <c r="K357" i="2"/>
  <c r="J357" i="2"/>
  <c r="I357" i="2"/>
  <c r="H357" i="2"/>
  <c r="AF356" i="2" s="1"/>
  <c r="AE356" i="2"/>
  <c r="AD356" i="2"/>
  <c r="AC356" i="2"/>
  <c r="AB356" i="2"/>
  <c r="AA356" i="2"/>
  <c r="Z356" i="2"/>
  <c r="Y356" i="2"/>
  <c r="BK356" i="2" s="1"/>
  <c r="X356" i="2"/>
  <c r="AV355" i="2" s="1"/>
  <c r="W356" i="2"/>
  <c r="V356" i="2"/>
  <c r="U356" i="2"/>
  <c r="T356" i="2"/>
  <c r="S356" i="2"/>
  <c r="R356" i="2"/>
  <c r="Q356" i="2"/>
  <c r="P356" i="2"/>
  <c r="AN355" i="2" s="1"/>
  <c r="O356" i="2"/>
  <c r="N356" i="2"/>
  <c r="M356" i="2"/>
  <c r="L356" i="2"/>
  <c r="K356" i="2"/>
  <c r="J356" i="2"/>
  <c r="I356" i="2"/>
  <c r="H356" i="2"/>
  <c r="AF355" i="2" s="1"/>
  <c r="AE355" i="2"/>
  <c r="AD355" i="2"/>
  <c r="AC355" i="2"/>
  <c r="AB355" i="2"/>
  <c r="AA355" i="2"/>
  <c r="Z355" i="2"/>
  <c r="Y355" i="2"/>
  <c r="BK355" i="2" s="1"/>
  <c r="X355" i="2"/>
  <c r="AV354" i="2" s="1"/>
  <c r="W355" i="2"/>
  <c r="V355" i="2"/>
  <c r="U355" i="2"/>
  <c r="T355" i="2"/>
  <c r="S355" i="2"/>
  <c r="R355" i="2"/>
  <c r="Q355" i="2"/>
  <c r="P355" i="2"/>
  <c r="AN354" i="2" s="1"/>
  <c r="O355" i="2"/>
  <c r="N355" i="2"/>
  <c r="M355" i="2"/>
  <c r="L355" i="2"/>
  <c r="K355" i="2"/>
  <c r="J355" i="2"/>
  <c r="I355" i="2"/>
  <c r="H355" i="2"/>
  <c r="AF354" i="2" s="1"/>
  <c r="AE354" i="2"/>
  <c r="AD354" i="2"/>
  <c r="AC354" i="2"/>
  <c r="AB354" i="2"/>
  <c r="AA354" i="2"/>
  <c r="Z354" i="2"/>
  <c r="Y354" i="2"/>
  <c r="BK354" i="2" s="1"/>
  <c r="X354" i="2"/>
  <c r="AV353" i="2" s="1"/>
  <c r="W354" i="2"/>
  <c r="V354" i="2"/>
  <c r="U354" i="2"/>
  <c r="T354" i="2"/>
  <c r="S354" i="2"/>
  <c r="R354" i="2"/>
  <c r="Q354" i="2"/>
  <c r="P354" i="2"/>
  <c r="AN353" i="2" s="1"/>
  <c r="O354" i="2"/>
  <c r="N354" i="2"/>
  <c r="M354" i="2"/>
  <c r="L354" i="2"/>
  <c r="K354" i="2"/>
  <c r="J354" i="2"/>
  <c r="I354" i="2"/>
  <c r="H354" i="2"/>
  <c r="AF353" i="2" s="1"/>
  <c r="AE353" i="2"/>
  <c r="AD353" i="2"/>
  <c r="AC353" i="2"/>
  <c r="AB353" i="2"/>
  <c r="AA353" i="2"/>
  <c r="Z353" i="2"/>
  <c r="Y353" i="2"/>
  <c r="BK353" i="2" s="1"/>
  <c r="X353" i="2"/>
  <c r="AV352" i="2" s="1"/>
  <c r="W353" i="2"/>
  <c r="V353" i="2"/>
  <c r="U353" i="2"/>
  <c r="T353" i="2"/>
  <c r="S353" i="2"/>
  <c r="R353" i="2"/>
  <c r="Q353" i="2"/>
  <c r="P353" i="2"/>
  <c r="AN352" i="2" s="1"/>
  <c r="O353" i="2"/>
  <c r="N353" i="2"/>
  <c r="M353" i="2"/>
  <c r="L353" i="2"/>
  <c r="K353" i="2"/>
  <c r="J353" i="2"/>
  <c r="I353" i="2"/>
  <c r="H353" i="2"/>
  <c r="AF352" i="2" s="1"/>
  <c r="AE352" i="2"/>
  <c r="AD352" i="2"/>
  <c r="AC352" i="2"/>
  <c r="AB352" i="2"/>
  <c r="AA352" i="2"/>
  <c r="Z352" i="2"/>
  <c r="Y352" i="2"/>
  <c r="BK352" i="2" s="1"/>
  <c r="X352" i="2"/>
  <c r="AV351" i="2" s="1"/>
  <c r="W352" i="2"/>
  <c r="V352" i="2"/>
  <c r="U352" i="2"/>
  <c r="T352" i="2"/>
  <c r="S352" i="2"/>
  <c r="R352" i="2"/>
  <c r="Q352" i="2"/>
  <c r="P352" i="2"/>
  <c r="AN351" i="2" s="1"/>
  <c r="O352" i="2"/>
  <c r="N352" i="2"/>
  <c r="M352" i="2"/>
  <c r="L352" i="2"/>
  <c r="K352" i="2"/>
  <c r="J352" i="2"/>
  <c r="I352" i="2"/>
  <c r="H352" i="2"/>
  <c r="AF351" i="2" s="1"/>
  <c r="AE351" i="2"/>
  <c r="AD351" i="2"/>
  <c r="AC351" i="2"/>
  <c r="AB351" i="2"/>
  <c r="AA351" i="2"/>
  <c r="Z351" i="2"/>
  <c r="Y351" i="2"/>
  <c r="BK351" i="2" s="1"/>
  <c r="X351" i="2"/>
  <c r="AV350" i="2" s="1"/>
  <c r="W351" i="2"/>
  <c r="V351" i="2"/>
  <c r="U351" i="2"/>
  <c r="T351" i="2"/>
  <c r="S351" i="2"/>
  <c r="R351" i="2"/>
  <c r="Q351" i="2"/>
  <c r="P351" i="2"/>
  <c r="AN350" i="2" s="1"/>
  <c r="O351" i="2"/>
  <c r="N351" i="2"/>
  <c r="M351" i="2"/>
  <c r="L351" i="2"/>
  <c r="K351" i="2"/>
  <c r="J351" i="2"/>
  <c r="I351" i="2"/>
  <c r="H351" i="2"/>
  <c r="AF350" i="2" s="1"/>
  <c r="AE350" i="2"/>
  <c r="AD350" i="2"/>
  <c r="AC350" i="2"/>
  <c r="AB350" i="2"/>
  <c r="AA350" i="2"/>
  <c r="Z350" i="2"/>
  <c r="Y350" i="2"/>
  <c r="BK350" i="2" s="1"/>
  <c r="X350" i="2"/>
  <c r="AV349" i="2" s="1"/>
  <c r="W350" i="2"/>
  <c r="V350" i="2"/>
  <c r="U350" i="2"/>
  <c r="T350" i="2"/>
  <c r="S350" i="2"/>
  <c r="R350" i="2"/>
  <c r="Q350" i="2"/>
  <c r="P350" i="2"/>
  <c r="AN349" i="2" s="1"/>
  <c r="O350" i="2"/>
  <c r="N350" i="2"/>
  <c r="M350" i="2"/>
  <c r="L350" i="2"/>
  <c r="K350" i="2"/>
  <c r="J350" i="2"/>
  <c r="I350" i="2"/>
  <c r="H350" i="2"/>
  <c r="AF349" i="2" s="1"/>
  <c r="AE349" i="2"/>
  <c r="AD349" i="2"/>
  <c r="AC349" i="2"/>
  <c r="AB349" i="2"/>
  <c r="AA349" i="2"/>
  <c r="Z349" i="2"/>
  <c r="Y349" i="2"/>
  <c r="BK349" i="2" s="1"/>
  <c r="X349" i="2"/>
  <c r="AV348" i="2" s="1"/>
  <c r="W349" i="2"/>
  <c r="V349" i="2"/>
  <c r="U349" i="2"/>
  <c r="T349" i="2"/>
  <c r="S349" i="2"/>
  <c r="R349" i="2"/>
  <c r="Q349" i="2"/>
  <c r="P349" i="2"/>
  <c r="AN348" i="2" s="1"/>
  <c r="O349" i="2"/>
  <c r="N349" i="2"/>
  <c r="M349" i="2"/>
  <c r="L349" i="2"/>
  <c r="K349" i="2"/>
  <c r="J349" i="2"/>
  <c r="I349" i="2"/>
  <c r="H349" i="2"/>
  <c r="AF348" i="2" s="1"/>
  <c r="AE348" i="2"/>
  <c r="AD348" i="2"/>
  <c r="AC348" i="2"/>
  <c r="AB348" i="2"/>
  <c r="AA348" i="2"/>
  <c r="Z348" i="2"/>
  <c r="Y348" i="2"/>
  <c r="BK348" i="2" s="1"/>
  <c r="X348" i="2"/>
  <c r="AV347" i="2" s="1"/>
  <c r="W348" i="2"/>
  <c r="V348" i="2"/>
  <c r="U348" i="2"/>
  <c r="T348" i="2"/>
  <c r="S348" i="2"/>
  <c r="R348" i="2"/>
  <c r="Q348" i="2"/>
  <c r="P348" i="2"/>
  <c r="AN347" i="2" s="1"/>
  <c r="O348" i="2"/>
  <c r="N348" i="2"/>
  <c r="M348" i="2"/>
  <c r="L348" i="2"/>
  <c r="K348" i="2"/>
  <c r="J348" i="2"/>
  <c r="I348" i="2"/>
  <c r="H348" i="2"/>
  <c r="AF347" i="2" s="1"/>
  <c r="AE347" i="2"/>
  <c r="AD347" i="2"/>
  <c r="AC347" i="2"/>
  <c r="AB347" i="2"/>
  <c r="AA347" i="2"/>
  <c r="Z347" i="2"/>
  <c r="Y347" i="2"/>
  <c r="BK347" i="2" s="1"/>
  <c r="X347" i="2"/>
  <c r="AV346" i="2" s="1"/>
  <c r="W347" i="2"/>
  <c r="V347" i="2"/>
  <c r="U347" i="2"/>
  <c r="T347" i="2"/>
  <c r="S347" i="2"/>
  <c r="R347" i="2"/>
  <c r="Q347" i="2"/>
  <c r="P347" i="2"/>
  <c r="AN346" i="2" s="1"/>
  <c r="O347" i="2"/>
  <c r="N347" i="2"/>
  <c r="M347" i="2"/>
  <c r="L347" i="2"/>
  <c r="K347" i="2"/>
  <c r="J347" i="2"/>
  <c r="I347" i="2"/>
  <c r="H347" i="2"/>
  <c r="AF346" i="2" s="1"/>
  <c r="AE346" i="2"/>
  <c r="AD346" i="2"/>
  <c r="AC346" i="2"/>
  <c r="AB346" i="2"/>
  <c r="AA346" i="2"/>
  <c r="Z346" i="2"/>
  <c r="Y346" i="2"/>
  <c r="BK346" i="2" s="1"/>
  <c r="X346" i="2"/>
  <c r="AV345" i="2" s="1"/>
  <c r="W346" i="2"/>
  <c r="V346" i="2"/>
  <c r="U346" i="2"/>
  <c r="T346" i="2"/>
  <c r="S346" i="2"/>
  <c r="R346" i="2"/>
  <c r="Q346" i="2"/>
  <c r="P346" i="2"/>
  <c r="AN345" i="2" s="1"/>
  <c r="O346" i="2"/>
  <c r="N346" i="2"/>
  <c r="M346" i="2"/>
  <c r="L346" i="2"/>
  <c r="K346" i="2"/>
  <c r="J346" i="2"/>
  <c r="I346" i="2"/>
  <c r="H346" i="2"/>
  <c r="AF345" i="2" s="1"/>
  <c r="AE345" i="2"/>
  <c r="AD345" i="2"/>
  <c r="AC345" i="2"/>
  <c r="AB345" i="2"/>
  <c r="AA345" i="2"/>
  <c r="Z345" i="2"/>
  <c r="Y345" i="2"/>
  <c r="BK345" i="2" s="1"/>
  <c r="X345" i="2"/>
  <c r="AV344" i="2" s="1"/>
  <c r="W345" i="2"/>
  <c r="V345" i="2"/>
  <c r="U345" i="2"/>
  <c r="T345" i="2"/>
  <c r="S345" i="2"/>
  <c r="AQ344" i="2" s="1"/>
  <c r="R345" i="2"/>
  <c r="Q345" i="2"/>
  <c r="P345" i="2"/>
  <c r="AN344" i="2" s="1"/>
  <c r="O345" i="2"/>
  <c r="N345" i="2"/>
  <c r="M345" i="2"/>
  <c r="L345" i="2"/>
  <c r="K345" i="2"/>
  <c r="AI344" i="2" s="1"/>
  <c r="J345" i="2"/>
  <c r="I345" i="2"/>
  <c r="H345" i="2"/>
  <c r="AF344" i="2" s="1"/>
  <c r="AE344" i="2"/>
  <c r="AD344" i="2"/>
  <c r="AC344" i="2"/>
  <c r="AB344" i="2"/>
  <c r="AA344" i="2"/>
  <c r="Z344" i="2"/>
  <c r="Y344" i="2"/>
  <c r="BK344" i="2" s="1"/>
  <c r="X344" i="2"/>
  <c r="AV343" i="2" s="1"/>
  <c r="W344" i="2"/>
  <c r="V344" i="2"/>
  <c r="U344" i="2"/>
  <c r="T344" i="2"/>
  <c r="S344" i="2"/>
  <c r="R344" i="2"/>
  <c r="Q344" i="2"/>
  <c r="P344" i="2"/>
  <c r="AN343" i="2" s="1"/>
  <c r="O344" i="2"/>
  <c r="N344" i="2"/>
  <c r="M344" i="2"/>
  <c r="L344" i="2"/>
  <c r="K344" i="2"/>
  <c r="J344" i="2"/>
  <c r="I344" i="2"/>
  <c r="H344" i="2"/>
  <c r="AF343" i="2" s="1"/>
  <c r="AE343" i="2"/>
  <c r="AD343" i="2"/>
  <c r="AC343" i="2"/>
  <c r="AB343" i="2"/>
  <c r="AA343" i="2"/>
  <c r="Z343" i="2"/>
  <c r="Y343" i="2"/>
  <c r="BK343" i="2" s="1"/>
  <c r="X343" i="2"/>
  <c r="AV342" i="2" s="1"/>
  <c r="W343" i="2"/>
  <c r="V343" i="2"/>
  <c r="U343" i="2"/>
  <c r="T343" i="2"/>
  <c r="S343" i="2"/>
  <c r="R343" i="2"/>
  <c r="Q343" i="2"/>
  <c r="P343" i="2"/>
  <c r="AN342" i="2" s="1"/>
  <c r="O343" i="2"/>
  <c r="N343" i="2"/>
  <c r="M343" i="2"/>
  <c r="L343" i="2"/>
  <c r="K343" i="2"/>
  <c r="J343" i="2"/>
  <c r="I343" i="2"/>
  <c r="H343" i="2"/>
  <c r="AF342" i="2" s="1"/>
  <c r="AE342" i="2"/>
  <c r="AD342" i="2"/>
  <c r="AC342" i="2"/>
  <c r="AB342" i="2"/>
  <c r="AA342" i="2"/>
  <c r="Z342" i="2"/>
  <c r="Y342" i="2"/>
  <c r="BK342" i="2" s="1"/>
  <c r="X342" i="2"/>
  <c r="AV341" i="2" s="1"/>
  <c r="W342" i="2"/>
  <c r="V342" i="2"/>
  <c r="U342" i="2"/>
  <c r="T342" i="2"/>
  <c r="S342" i="2"/>
  <c r="AQ341" i="2" s="1"/>
  <c r="R342" i="2"/>
  <c r="Q342" i="2"/>
  <c r="P342" i="2"/>
  <c r="AN341" i="2" s="1"/>
  <c r="O342" i="2"/>
  <c r="N342" i="2"/>
  <c r="M342" i="2"/>
  <c r="L342" i="2"/>
  <c r="K342" i="2"/>
  <c r="AI341" i="2" s="1"/>
  <c r="J342" i="2"/>
  <c r="I342" i="2"/>
  <c r="H342" i="2"/>
  <c r="AF341" i="2" s="1"/>
  <c r="AE341" i="2"/>
  <c r="AD341" i="2"/>
  <c r="AC341" i="2"/>
  <c r="AB341" i="2"/>
  <c r="AA341" i="2"/>
  <c r="Z341" i="2"/>
  <c r="Y341" i="2"/>
  <c r="BK341" i="2" s="1"/>
  <c r="X341" i="2"/>
  <c r="AV340" i="2" s="1"/>
  <c r="W341" i="2"/>
  <c r="V341" i="2"/>
  <c r="U341" i="2"/>
  <c r="T341" i="2"/>
  <c r="S341" i="2"/>
  <c r="R341" i="2"/>
  <c r="Q341" i="2"/>
  <c r="P341" i="2"/>
  <c r="AN340" i="2" s="1"/>
  <c r="O341" i="2"/>
  <c r="N341" i="2"/>
  <c r="M341" i="2"/>
  <c r="L341" i="2"/>
  <c r="K341" i="2"/>
  <c r="J341" i="2"/>
  <c r="I341" i="2"/>
  <c r="H341" i="2"/>
  <c r="AF340" i="2" s="1"/>
  <c r="AE340" i="2"/>
  <c r="AD340" i="2"/>
  <c r="AC340" i="2"/>
  <c r="AB340" i="2"/>
  <c r="AA340" i="2"/>
  <c r="Z340" i="2"/>
  <c r="Y340" i="2"/>
  <c r="BK340" i="2" s="1"/>
  <c r="X340" i="2"/>
  <c r="AV339" i="2" s="1"/>
  <c r="W340" i="2"/>
  <c r="V340" i="2"/>
  <c r="U340" i="2"/>
  <c r="T340" i="2"/>
  <c r="S340" i="2"/>
  <c r="R340" i="2"/>
  <c r="Q340" i="2"/>
  <c r="P340" i="2"/>
  <c r="AN339" i="2" s="1"/>
  <c r="O340" i="2"/>
  <c r="N340" i="2"/>
  <c r="M340" i="2"/>
  <c r="L340" i="2"/>
  <c r="K340" i="2"/>
  <c r="AI339" i="2" s="1"/>
  <c r="J340" i="2"/>
  <c r="I340" i="2"/>
  <c r="H340" i="2"/>
  <c r="AF339" i="2" s="1"/>
  <c r="AE339" i="2"/>
  <c r="AD339" i="2"/>
  <c r="AC339" i="2"/>
  <c r="AB339" i="2"/>
  <c r="AA339" i="2"/>
  <c r="Z339" i="2"/>
  <c r="Y339" i="2"/>
  <c r="BK339" i="2" s="1"/>
  <c r="X339" i="2"/>
  <c r="AV338" i="2" s="1"/>
  <c r="W339" i="2"/>
  <c r="V339" i="2"/>
  <c r="U339" i="2"/>
  <c r="T339" i="2"/>
  <c r="S339" i="2"/>
  <c r="AQ338" i="2" s="1"/>
  <c r="R339" i="2"/>
  <c r="Q339" i="2"/>
  <c r="P339" i="2"/>
  <c r="AN338" i="2" s="1"/>
  <c r="O339" i="2"/>
  <c r="N339" i="2"/>
  <c r="M339" i="2"/>
  <c r="L339" i="2"/>
  <c r="K339" i="2"/>
  <c r="J339" i="2"/>
  <c r="I339" i="2"/>
  <c r="H339" i="2"/>
  <c r="AF338" i="2" s="1"/>
  <c r="AE338" i="2"/>
  <c r="AD338" i="2"/>
  <c r="AC338" i="2"/>
  <c r="AB338" i="2"/>
  <c r="AA338" i="2"/>
  <c r="Z338" i="2"/>
  <c r="Y338" i="2"/>
  <c r="BK338" i="2" s="1"/>
  <c r="X338" i="2"/>
  <c r="AV337" i="2" s="1"/>
  <c r="W338" i="2"/>
  <c r="V338" i="2"/>
  <c r="U338" i="2"/>
  <c r="T338" i="2"/>
  <c r="S338" i="2"/>
  <c r="R338" i="2"/>
  <c r="Q338" i="2"/>
  <c r="P338" i="2"/>
  <c r="AN337" i="2" s="1"/>
  <c r="O338" i="2"/>
  <c r="N338" i="2"/>
  <c r="M338" i="2"/>
  <c r="L338" i="2"/>
  <c r="K338" i="2"/>
  <c r="J338" i="2"/>
  <c r="I338" i="2"/>
  <c r="H338" i="2"/>
  <c r="AF337" i="2" s="1"/>
  <c r="AE337" i="2"/>
  <c r="AD337" i="2"/>
  <c r="AC337" i="2"/>
  <c r="AB337" i="2"/>
  <c r="AA337" i="2"/>
  <c r="Z337" i="2"/>
  <c r="Y337" i="2"/>
  <c r="BK337" i="2" s="1"/>
  <c r="X337" i="2"/>
  <c r="AV336" i="2" s="1"/>
  <c r="W337" i="2"/>
  <c r="V337" i="2"/>
  <c r="U337" i="2"/>
  <c r="T337" i="2"/>
  <c r="S337" i="2"/>
  <c r="AQ336" i="2" s="1"/>
  <c r="R337" i="2"/>
  <c r="Q337" i="2"/>
  <c r="P337" i="2"/>
  <c r="AN336" i="2" s="1"/>
  <c r="O337" i="2"/>
  <c r="N337" i="2"/>
  <c r="M337" i="2"/>
  <c r="L337" i="2"/>
  <c r="K337" i="2"/>
  <c r="AI336" i="2" s="1"/>
  <c r="J337" i="2"/>
  <c r="I337" i="2"/>
  <c r="H337" i="2"/>
  <c r="AF336" i="2" s="1"/>
  <c r="AE336" i="2"/>
  <c r="AD336" i="2"/>
  <c r="AC336" i="2"/>
  <c r="AB336" i="2"/>
  <c r="AA336" i="2"/>
  <c r="Z336" i="2"/>
  <c r="Y336" i="2"/>
  <c r="BK336" i="2" s="1"/>
  <c r="X336" i="2"/>
  <c r="AV335" i="2" s="1"/>
  <c r="W336" i="2"/>
  <c r="V336" i="2"/>
  <c r="U336" i="2"/>
  <c r="T336" i="2"/>
  <c r="S336" i="2"/>
  <c r="R336" i="2"/>
  <c r="Q336" i="2"/>
  <c r="P336" i="2"/>
  <c r="AN335" i="2" s="1"/>
  <c r="O336" i="2"/>
  <c r="N336" i="2"/>
  <c r="M336" i="2"/>
  <c r="L336" i="2"/>
  <c r="K336" i="2"/>
  <c r="J336" i="2"/>
  <c r="I336" i="2"/>
  <c r="H336" i="2"/>
  <c r="AF335" i="2" s="1"/>
  <c r="AE335" i="2"/>
  <c r="AD335" i="2"/>
  <c r="AC335" i="2"/>
  <c r="AB335" i="2"/>
  <c r="AA335" i="2"/>
  <c r="Z335" i="2"/>
  <c r="Y335" i="2"/>
  <c r="BK335" i="2" s="1"/>
  <c r="X335" i="2"/>
  <c r="AV334" i="2" s="1"/>
  <c r="W335" i="2"/>
  <c r="V335" i="2"/>
  <c r="U335" i="2"/>
  <c r="T335" i="2"/>
  <c r="S335" i="2"/>
  <c r="R335" i="2"/>
  <c r="Q335" i="2"/>
  <c r="P335" i="2"/>
  <c r="AN334" i="2" s="1"/>
  <c r="O335" i="2"/>
  <c r="N335" i="2"/>
  <c r="M335" i="2"/>
  <c r="L335" i="2"/>
  <c r="K335" i="2"/>
  <c r="J335" i="2"/>
  <c r="I335" i="2"/>
  <c r="H335" i="2"/>
  <c r="AF334" i="2" s="1"/>
  <c r="AE334" i="2"/>
  <c r="AD334" i="2"/>
  <c r="AC334" i="2"/>
  <c r="AB334" i="2"/>
  <c r="AA334" i="2"/>
  <c r="Z334" i="2"/>
  <c r="Y334" i="2"/>
  <c r="BK334" i="2" s="1"/>
  <c r="X334" i="2"/>
  <c r="AV333" i="2" s="1"/>
  <c r="W334" i="2"/>
  <c r="V334" i="2"/>
  <c r="U334" i="2"/>
  <c r="T334" i="2"/>
  <c r="S334" i="2"/>
  <c r="AQ333" i="2" s="1"/>
  <c r="R334" i="2"/>
  <c r="Q334" i="2"/>
  <c r="P334" i="2"/>
  <c r="AN333" i="2" s="1"/>
  <c r="O334" i="2"/>
  <c r="N334" i="2"/>
  <c r="M334" i="2"/>
  <c r="L334" i="2"/>
  <c r="K334" i="2"/>
  <c r="AI333" i="2" s="1"/>
  <c r="J334" i="2"/>
  <c r="I334" i="2"/>
  <c r="H334" i="2"/>
  <c r="AF333" i="2" s="1"/>
  <c r="AE333" i="2"/>
  <c r="AD333" i="2"/>
  <c r="AC333" i="2"/>
  <c r="AB333" i="2"/>
  <c r="AA333" i="2"/>
  <c r="Z333" i="2"/>
  <c r="Y333" i="2"/>
  <c r="BK333" i="2" s="1"/>
  <c r="X333" i="2"/>
  <c r="AV332" i="2" s="1"/>
  <c r="W333" i="2"/>
  <c r="V333" i="2"/>
  <c r="U333" i="2"/>
  <c r="T333" i="2"/>
  <c r="S333" i="2"/>
  <c r="R333" i="2"/>
  <c r="Q333" i="2"/>
  <c r="P333" i="2"/>
  <c r="AN332" i="2" s="1"/>
  <c r="O333" i="2"/>
  <c r="N333" i="2"/>
  <c r="M333" i="2"/>
  <c r="L333" i="2"/>
  <c r="K333" i="2"/>
  <c r="J333" i="2"/>
  <c r="I333" i="2"/>
  <c r="H333" i="2"/>
  <c r="AF332" i="2" s="1"/>
  <c r="AE332" i="2"/>
  <c r="AD332" i="2"/>
  <c r="AC332" i="2"/>
  <c r="AB332" i="2"/>
  <c r="AA332" i="2"/>
  <c r="Z332" i="2"/>
  <c r="Y332" i="2"/>
  <c r="BK332" i="2" s="1"/>
  <c r="X332" i="2"/>
  <c r="AV331" i="2" s="1"/>
  <c r="W332" i="2"/>
  <c r="V332" i="2"/>
  <c r="U332" i="2"/>
  <c r="T332" i="2"/>
  <c r="S332" i="2"/>
  <c r="R332" i="2"/>
  <c r="Q332" i="2"/>
  <c r="P332" i="2"/>
  <c r="AN331" i="2" s="1"/>
  <c r="O332" i="2"/>
  <c r="N332" i="2"/>
  <c r="M332" i="2"/>
  <c r="L332" i="2"/>
  <c r="K332" i="2"/>
  <c r="AI331" i="2" s="1"/>
  <c r="J332" i="2"/>
  <c r="I332" i="2"/>
  <c r="H332" i="2"/>
  <c r="AF331" i="2" s="1"/>
  <c r="AE331" i="2"/>
  <c r="AD331" i="2"/>
  <c r="AC331" i="2"/>
  <c r="AB331" i="2"/>
  <c r="AA331" i="2"/>
  <c r="Z331" i="2"/>
  <c r="Y331" i="2"/>
  <c r="BK331" i="2" s="1"/>
  <c r="X331" i="2"/>
  <c r="AV330" i="2" s="1"/>
  <c r="W331" i="2"/>
  <c r="V331" i="2"/>
  <c r="U331" i="2"/>
  <c r="T331" i="2"/>
  <c r="S331" i="2"/>
  <c r="AQ330" i="2" s="1"/>
  <c r="R331" i="2"/>
  <c r="Q331" i="2"/>
  <c r="P331" i="2"/>
  <c r="AN330" i="2" s="1"/>
  <c r="O331" i="2"/>
  <c r="N331" i="2"/>
  <c r="M331" i="2"/>
  <c r="L331" i="2"/>
  <c r="K331" i="2"/>
  <c r="J331" i="2"/>
  <c r="I331" i="2"/>
  <c r="H331" i="2"/>
  <c r="AF330" i="2" s="1"/>
  <c r="AE330" i="2"/>
  <c r="AD330" i="2"/>
  <c r="AC330" i="2"/>
  <c r="AB330" i="2"/>
  <c r="AA330" i="2"/>
  <c r="Z330" i="2"/>
  <c r="Y330" i="2"/>
  <c r="BK330" i="2" s="1"/>
  <c r="X330" i="2"/>
  <c r="AV329" i="2" s="1"/>
  <c r="W330" i="2"/>
  <c r="V330" i="2"/>
  <c r="U330" i="2"/>
  <c r="T330" i="2"/>
  <c r="S330" i="2"/>
  <c r="R330" i="2"/>
  <c r="Q330" i="2"/>
  <c r="P330" i="2"/>
  <c r="AN329" i="2" s="1"/>
  <c r="O330" i="2"/>
  <c r="N330" i="2"/>
  <c r="M330" i="2"/>
  <c r="L330" i="2"/>
  <c r="K330" i="2"/>
  <c r="J330" i="2"/>
  <c r="I330" i="2"/>
  <c r="H330" i="2"/>
  <c r="AF329" i="2" s="1"/>
  <c r="AE329" i="2"/>
  <c r="AD329" i="2"/>
  <c r="AC329" i="2"/>
  <c r="AB329" i="2"/>
  <c r="AA329" i="2"/>
  <c r="Z329" i="2"/>
  <c r="Y329" i="2"/>
  <c r="BK329" i="2" s="1"/>
  <c r="X329" i="2"/>
  <c r="AV328" i="2" s="1"/>
  <c r="W329" i="2"/>
  <c r="V329" i="2"/>
  <c r="U329" i="2"/>
  <c r="T329" i="2"/>
  <c r="S329" i="2"/>
  <c r="AQ328" i="2" s="1"/>
  <c r="R329" i="2"/>
  <c r="Q329" i="2"/>
  <c r="P329" i="2"/>
  <c r="AN328" i="2" s="1"/>
  <c r="O329" i="2"/>
  <c r="N329" i="2"/>
  <c r="M329" i="2"/>
  <c r="L329" i="2"/>
  <c r="K329" i="2"/>
  <c r="AI328" i="2" s="1"/>
  <c r="J329" i="2"/>
  <c r="I329" i="2"/>
  <c r="H329" i="2"/>
  <c r="AF328" i="2" s="1"/>
  <c r="AE328" i="2"/>
  <c r="AD328" i="2"/>
  <c r="AC328" i="2"/>
  <c r="AB328" i="2"/>
  <c r="AA328" i="2"/>
  <c r="Z328" i="2"/>
  <c r="Y328" i="2"/>
  <c r="BK328" i="2" s="1"/>
  <c r="X328" i="2"/>
  <c r="AV327" i="2" s="1"/>
  <c r="W328" i="2"/>
  <c r="V328" i="2"/>
  <c r="U328" i="2"/>
  <c r="T328" i="2"/>
  <c r="S328" i="2"/>
  <c r="R328" i="2"/>
  <c r="Q328" i="2"/>
  <c r="P328" i="2"/>
  <c r="AN327" i="2" s="1"/>
  <c r="O328" i="2"/>
  <c r="N328" i="2"/>
  <c r="M328" i="2"/>
  <c r="L328" i="2"/>
  <c r="K328" i="2"/>
  <c r="J328" i="2"/>
  <c r="I328" i="2"/>
  <c r="H328" i="2"/>
  <c r="AF327" i="2" s="1"/>
  <c r="AE327" i="2"/>
  <c r="AD327" i="2"/>
  <c r="AC327" i="2"/>
  <c r="AB327" i="2"/>
  <c r="AA327" i="2"/>
  <c r="Z327" i="2"/>
  <c r="Y327" i="2"/>
  <c r="BK327" i="2" s="1"/>
  <c r="X327" i="2"/>
  <c r="AV326" i="2" s="1"/>
  <c r="W327" i="2"/>
  <c r="V327" i="2"/>
  <c r="U327" i="2"/>
  <c r="T327" i="2"/>
  <c r="S327" i="2"/>
  <c r="R327" i="2"/>
  <c r="Q327" i="2"/>
  <c r="P327" i="2"/>
  <c r="AN326" i="2" s="1"/>
  <c r="O327" i="2"/>
  <c r="N327" i="2"/>
  <c r="M327" i="2"/>
  <c r="L327" i="2"/>
  <c r="K327" i="2"/>
  <c r="J327" i="2"/>
  <c r="I327" i="2"/>
  <c r="H327" i="2"/>
  <c r="AF326" i="2" s="1"/>
  <c r="AE326" i="2"/>
  <c r="AD326" i="2"/>
  <c r="AC326" i="2"/>
  <c r="AB326" i="2"/>
  <c r="AA326" i="2"/>
  <c r="Z326" i="2"/>
  <c r="Y326" i="2"/>
  <c r="BK326" i="2" s="1"/>
  <c r="X326" i="2"/>
  <c r="AV325" i="2" s="1"/>
  <c r="W326" i="2"/>
  <c r="V326" i="2"/>
  <c r="U326" i="2"/>
  <c r="T326" i="2"/>
  <c r="S326" i="2"/>
  <c r="AQ325" i="2" s="1"/>
  <c r="R326" i="2"/>
  <c r="Q326" i="2"/>
  <c r="P326" i="2"/>
  <c r="AN325" i="2" s="1"/>
  <c r="O326" i="2"/>
  <c r="N326" i="2"/>
  <c r="M326" i="2"/>
  <c r="L326" i="2"/>
  <c r="K326" i="2"/>
  <c r="AI325" i="2" s="1"/>
  <c r="J326" i="2"/>
  <c r="I326" i="2"/>
  <c r="H326" i="2"/>
  <c r="AF325" i="2" s="1"/>
  <c r="AE325" i="2"/>
  <c r="AD325" i="2"/>
  <c r="AC325" i="2"/>
  <c r="AB325" i="2"/>
  <c r="AA325" i="2"/>
  <c r="Z325" i="2"/>
  <c r="Y325" i="2"/>
  <c r="BK325" i="2" s="1"/>
  <c r="X325" i="2"/>
  <c r="AV324" i="2" s="1"/>
  <c r="W325" i="2"/>
  <c r="V325" i="2"/>
  <c r="U325" i="2"/>
  <c r="T325" i="2"/>
  <c r="S325" i="2"/>
  <c r="R325" i="2"/>
  <c r="Q325" i="2"/>
  <c r="P325" i="2"/>
  <c r="AN324" i="2" s="1"/>
  <c r="O325" i="2"/>
  <c r="N325" i="2"/>
  <c r="M325" i="2"/>
  <c r="L325" i="2"/>
  <c r="K325" i="2"/>
  <c r="J325" i="2"/>
  <c r="I325" i="2"/>
  <c r="H325" i="2"/>
  <c r="AF324" i="2" s="1"/>
  <c r="AE324" i="2"/>
  <c r="AD324" i="2"/>
  <c r="AC324" i="2"/>
  <c r="AB324" i="2"/>
  <c r="AA324" i="2"/>
  <c r="Z324" i="2"/>
  <c r="Y324" i="2"/>
  <c r="BK324" i="2" s="1"/>
  <c r="X324" i="2"/>
  <c r="AV323" i="2" s="1"/>
  <c r="W324" i="2"/>
  <c r="V324" i="2"/>
  <c r="U324" i="2"/>
  <c r="T324" i="2"/>
  <c r="S324" i="2"/>
  <c r="R324" i="2"/>
  <c r="Q324" i="2"/>
  <c r="P324" i="2"/>
  <c r="AN323" i="2" s="1"/>
  <c r="O324" i="2"/>
  <c r="N324" i="2"/>
  <c r="M324" i="2"/>
  <c r="L324" i="2"/>
  <c r="K324" i="2"/>
  <c r="AI323" i="2" s="1"/>
  <c r="J324" i="2"/>
  <c r="I324" i="2"/>
  <c r="H324" i="2"/>
  <c r="AF323" i="2" s="1"/>
  <c r="AE323" i="2"/>
  <c r="AD323" i="2"/>
  <c r="AC323" i="2"/>
  <c r="AB323" i="2"/>
  <c r="AA323" i="2"/>
  <c r="Z323" i="2"/>
  <c r="Y323" i="2"/>
  <c r="BK323" i="2" s="1"/>
  <c r="X323" i="2"/>
  <c r="AV322" i="2" s="1"/>
  <c r="W323" i="2"/>
  <c r="V323" i="2"/>
  <c r="U323" i="2"/>
  <c r="T323" i="2"/>
  <c r="S323" i="2"/>
  <c r="AQ322" i="2" s="1"/>
  <c r="R323" i="2"/>
  <c r="Q323" i="2"/>
  <c r="P323" i="2"/>
  <c r="AN322" i="2" s="1"/>
  <c r="O323" i="2"/>
  <c r="N323" i="2"/>
  <c r="M323" i="2"/>
  <c r="L323" i="2"/>
  <c r="K323" i="2"/>
  <c r="J323" i="2"/>
  <c r="I323" i="2"/>
  <c r="H323" i="2"/>
  <c r="AF322" i="2" s="1"/>
  <c r="AE322" i="2"/>
  <c r="AD322" i="2"/>
  <c r="AC322" i="2"/>
  <c r="AB322" i="2"/>
  <c r="AA322" i="2"/>
  <c r="Z322" i="2"/>
  <c r="Y322" i="2"/>
  <c r="BK322" i="2" s="1"/>
  <c r="X322" i="2"/>
  <c r="AV321" i="2" s="1"/>
  <c r="W322" i="2"/>
  <c r="V322" i="2"/>
  <c r="U322" i="2"/>
  <c r="T322" i="2"/>
  <c r="S322" i="2"/>
  <c r="R322" i="2"/>
  <c r="Q322" i="2"/>
  <c r="P322" i="2"/>
  <c r="AN321" i="2" s="1"/>
  <c r="O322" i="2"/>
  <c r="N322" i="2"/>
  <c r="M322" i="2"/>
  <c r="L322" i="2"/>
  <c r="K322" i="2"/>
  <c r="J322" i="2"/>
  <c r="I322" i="2"/>
  <c r="H322" i="2"/>
  <c r="AF321" i="2" s="1"/>
  <c r="AE321" i="2"/>
  <c r="AD321" i="2"/>
  <c r="AC321" i="2"/>
  <c r="AB321" i="2"/>
  <c r="AA321" i="2"/>
  <c r="Z321" i="2"/>
  <c r="Y321" i="2"/>
  <c r="BK321" i="2" s="1"/>
  <c r="X321" i="2"/>
  <c r="AV320" i="2" s="1"/>
  <c r="W321" i="2"/>
  <c r="V321" i="2"/>
  <c r="U321" i="2"/>
  <c r="T321" i="2"/>
  <c r="S321" i="2"/>
  <c r="AQ320" i="2" s="1"/>
  <c r="R321" i="2"/>
  <c r="Q321" i="2"/>
  <c r="P321" i="2"/>
  <c r="AN320" i="2" s="1"/>
  <c r="O321" i="2"/>
  <c r="N321" i="2"/>
  <c r="M321" i="2"/>
  <c r="L321" i="2"/>
  <c r="K321" i="2"/>
  <c r="AI320" i="2" s="1"/>
  <c r="J321" i="2"/>
  <c r="I321" i="2"/>
  <c r="H321" i="2"/>
  <c r="AF320" i="2" s="1"/>
  <c r="AE320" i="2"/>
  <c r="AD320" i="2"/>
  <c r="AC320" i="2"/>
  <c r="AB320" i="2"/>
  <c r="AA320" i="2"/>
  <c r="Z320" i="2"/>
  <c r="Y320" i="2"/>
  <c r="BK320" i="2" s="1"/>
  <c r="X320" i="2"/>
  <c r="AV319" i="2" s="1"/>
  <c r="W320" i="2"/>
  <c r="V320" i="2"/>
  <c r="U320" i="2"/>
  <c r="T320" i="2"/>
  <c r="S320" i="2"/>
  <c r="R320" i="2"/>
  <c r="Q320" i="2"/>
  <c r="P320" i="2"/>
  <c r="AN319" i="2" s="1"/>
  <c r="O320" i="2"/>
  <c r="N320" i="2"/>
  <c r="M320" i="2"/>
  <c r="L320" i="2"/>
  <c r="K320" i="2"/>
  <c r="J320" i="2"/>
  <c r="I320" i="2"/>
  <c r="H320" i="2"/>
  <c r="AF319" i="2" s="1"/>
  <c r="AE319" i="2"/>
  <c r="AD319" i="2"/>
  <c r="AC319" i="2"/>
  <c r="AB319" i="2"/>
  <c r="AA319" i="2"/>
  <c r="Z319" i="2"/>
  <c r="Y319" i="2"/>
  <c r="BK319" i="2" s="1"/>
  <c r="X319" i="2"/>
  <c r="AV318" i="2" s="1"/>
  <c r="W319" i="2"/>
  <c r="V319" i="2"/>
  <c r="U319" i="2"/>
  <c r="T319" i="2"/>
  <c r="S319" i="2"/>
  <c r="R319" i="2"/>
  <c r="Q319" i="2"/>
  <c r="P319" i="2"/>
  <c r="AN318" i="2" s="1"/>
  <c r="O319" i="2"/>
  <c r="N319" i="2"/>
  <c r="M319" i="2"/>
  <c r="L319" i="2"/>
  <c r="K319" i="2"/>
  <c r="J319" i="2"/>
  <c r="I319" i="2"/>
  <c r="H319" i="2"/>
  <c r="AF318" i="2" s="1"/>
  <c r="AE318" i="2"/>
  <c r="AD318" i="2"/>
  <c r="AC318" i="2"/>
  <c r="AB318" i="2"/>
  <c r="AA318" i="2"/>
  <c r="Z318" i="2"/>
  <c r="Y318" i="2"/>
  <c r="BK318" i="2" s="1"/>
  <c r="X318" i="2"/>
  <c r="AV317" i="2" s="1"/>
  <c r="W318" i="2"/>
  <c r="V318" i="2"/>
  <c r="U318" i="2"/>
  <c r="T318" i="2"/>
  <c r="S318" i="2"/>
  <c r="AQ317" i="2" s="1"/>
  <c r="R318" i="2"/>
  <c r="Q318" i="2"/>
  <c r="P318" i="2"/>
  <c r="AN317" i="2" s="1"/>
  <c r="O318" i="2"/>
  <c r="N318" i="2"/>
  <c r="M318" i="2"/>
  <c r="L318" i="2"/>
  <c r="K318" i="2"/>
  <c r="AI317" i="2" s="1"/>
  <c r="J318" i="2"/>
  <c r="I318" i="2"/>
  <c r="H318" i="2"/>
  <c r="AF317" i="2" s="1"/>
  <c r="AE317" i="2"/>
  <c r="AD317" i="2"/>
  <c r="AC317" i="2"/>
  <c r="AB317" i="2"/>
  <c r="AA317" i="2"/>
  <c r="Z317" i="2"/>
  <c r="Y317" i="2"/>
  <c r="BK317" i="2" s="1"/>
  <c r="X317" i="2"/>
  <c r="AV316" i="2" s="1"/>
  <c r="W317" i="2"/>
  <c r="V317" i="2"/>
  <c r="U317" i="2"/>
  <c r="T317" i="2"/>
  <c r="S317" i="2"/>
  <c r="R317" i="2"/>
  <c r="Q317" i="2"/>
  <c r="P317" i="2"/>
  <c r="AN316" i="2" s="1"/>
  <c r="O317" i="2"/>
  <c r="N317" i="2"/>
  <c r="M317" i="2"/>
  <c r="L317" i="2"/>
  <c r="K317" i="2"/>
  <c r="J317" i="2"/>
  <c r="I317" i="2"/>
  <c r="H317" i="2"/>
  <c r="AF316" i="2" s="1"/>
  <c r="AE316" i="2"/>
  <c r="AD316" i="2"/>
  <c r="AC316" i="2"/>
  <c r="AB316" i="2"/>
  <c r="AA316" i="2"/>
  <c r="Z316" i="2"/>
  <c r="Y316" i="2"/>
  <c r="BK316" i="2" s="1"/>
  <c r="X316" i="2"/>
  <c r="AV315" i="2" s="1"/>
  <c r="W316" i="2"/>
  <c r="V316" i="2"/>
  <c r="U316" i="2"/>
  <c r="T316" i="2"/>
  <c r="S316" i="2"/>
  <c r="R316" i="2"/>
  <c r="Q316" i="2"/>
  <c r="P316" i="2"/>
  <c r="AN315" i="2" s="1"/>
  <c r="O316" i="2"/>
  <c r="N316" i="2"/>
  <c r="M316" i="2"/>
  <c r="L316" i="2"/>
  <c r="K316" i="2"/>
  <c r="AI315" i="2" s="1"/>
  <c r="J316" i="2"/>
  <c r="I316" i="2"/>
  <c r="H316" i="2"/>
  <c r="AF315" i="2" s="1"/>
  <c r="AE315" i="2"/>
  <c r="AD315" i="2"/>
  <c r="AC315" i="2"/>
  <c r="AB315" i="2"/>
  <c r="AA315" i="2"/>
  <c r="Z315" i="2"/>
  <c r="Y315" i="2"/>
  <c r="BK315" i="2" s="1"/>
  <c r="X315" i="2"/>
  <c r="AV314" i="2" s="1"/>
  <c r="W315" i="2"/>
  <c r="V315" i="2"/>
  <c r="U315" i="2"/>
  <c r="T315" i="2"/>
  <c r="S315" i="2"/>
  <c r="AQ314" i="2" s="1"/>
  <c r="R315" i="2"/>
  <c r="Q315" i="2"/>
  <c r="P315" i="2"/>
  <c r="AN314" i="2" s="1"/>
  <c r="O315" i="2"/>
  <c r="N315" i="2"/>
  <c r="M315" i="2"/>
  <c r="L315" i="2"/>
  <c r="K315" i="2"/>
  <c r="J315" i="2"/>
  <c r="I315" i="2"/>
  <c r="H315" i="2"/>
  <c r="AF314" i="2" s="1"/>
  <c r="AE314" i="2"/>
  <c r="AD314" i="2"/>
  <c r="AC314" i="2"/>
  <c r="AB314" i="2"/>
  <c r="AA314" i="2"/>
  <c r="Z314" i="2"/>
  <c r="Y314" i="2"/>
  <c r="BK314" i="2" s="1"/>
  <c r="X314" i="2"/>
  <c r="AV313" i="2" s="1"/>
  <c r="W314" i="2"/>
  <c r="V314" i="2"/>
  <c r="U314" i="2"/>
  <c r="T314" i="2"/>
  <c r="S314" i="2"/>
  <c r="R314" i="2"/>
  <c r="Q314" i="2"/>
  <c r="P314" i="2"/>
  <c r="AN313" i="2" s="1"/>
  <c r="O314" i="2"/>
  <c r="N314" i="2"/>
  <c r="M314" i="2"/>
  <c r="L314" i="2"/>
  <c r="K314" i="2"/>
  <c r="J314" i="2"/>
  <c r="I314" i="2"/>
  <c r="H314" i="2"/>
  <c r="AF313" i="2" s="1"/>
  <c r="AE313" i="2"/>
  <c r="AD313" i="2"/>
  <c r="AC313" i="2"/>
  <c r="AB313" i="2"/>
  <c r="AA313" i="2"/>
  <c r="Z313" i="2"/>
  <c r="Y313" i="2"/>
  <c r="BK313" i="2" s="1"/>
  <c r="X313" i="2"/>
  <c r="AV312" i="2" s="1"/>
  <c r="W313" i="2"/>
  <c r="V313" i="2"/>
  <c r="U313" i="2"/>
  <c r="T313" i="2"/>
  <c r="S313" i="2"/>
  <c r="AQ312" i="2" s="1"/>
  <c r="R313" i="2"/>
  <c r="Q313" i="2"/>
  <c r="P313" i="2"/>
  <c r="AN312" i="2" s="1"/>
  <c r="O313" i="2"/>
  <c r="N313" i="2"/>
  <c r="M313" i="2"/>
  <c r="L313" i="2"/>
  <c r="K313" i="2"/>
  <c r="AI312" i="2" s="1"/>
  <c r="J313" i="2"/>
  <c r="I313" i="2"/>
  <c r="H313" i="2"/>
  <c r="AF312" i="2" s="1"/>
  <c r="AE312" i="2"/>
  <c r="AD312" i="2"/>
  <c r="AC312" i="2"/>
  <c r="AB312" i="2"/>
  <c r="AA312" i="2"/>
  <c r="Z312" i="2"/>
  <c r="Y312" i="2"/>
  <c r="BK312" i="2" s="1"/>
  <c r="X312" i="2"/>
  <c r="AV311" i="2" s="1"/>
  <c r="W312" i="2"/>
  <c r="V312" i="2"/>
  <c r="U312" i="2"/>
  <c r="T312" i="2"/>
  <c r="S312" i="2"/>
  <c r="R312" i="2"/>
  <c r="Q312" i="2"/>
  <c r="P312" i="2"/>
  <c r="AN311" i="2" s="1"/>
  <c r="O312" i="2"/>
  <c r="N312" i="2"/>
  <c r="M312" i="2"/>
  <c r="L312" i="2"/>
  <c r="K312" i="2"/>
  <c r="J312" i="2"/>
  <c r="I312" i="2"/>
  <c r="H312" i="2"/>
  <c r="AF311" i="2" s="1"/>
  <c r="AE311" i="2"/>
  <c r="AD311" i="2"/>
  <c r="AC311" i="2"/>
  <c r="AB311" i="2"/>
  <c r="AA311" i="2"/>
  <c r="Z311" i="2"/>
  <c r="Y311" i="2"/>
  <c r="BK311" i="2" s="1"/>
  <c r="X311" i="2"/>
  <c r="W311" i="2"/>
  <c r="V311" i="2"/>
  <c r="U311" i="2"/>
  <c r="T311" i="2"/>
  <c r="S311" i="2"/>
  <c r="R311" i="2"/>
  <c r="Q311" i="2"/>
  <c r="P311" i="2"/>
  <c r="O311" i="2"/>
  <c r="N311" i="2"/>
  <c r="M311" i="2"/>
  <c r="L311" i="2"/>
  <c r="K311" i="2"/>
  <c r="J311" i="2"/>
  <c r="I311" i="2"/>
  <c r="H311" i="2"/>
  <c r="AE310" i="2"/>
  <c r="AD310" i="2"/>
  <c r="AC310" i="2"/>
  <c r="AB310" i="2"/>
  <c r="AA310" i="2"/>
  <c r="Z310" i="2"/>
  <c r="Y310" i="2"/>
  <c r="X310" i="2"/>
  <c r="W310" i="2"/>
  <c r="V310" i="2"/>
  <c r="U310" i="2"/>
  <c r="T310" i="2"/>
  <c r="S310" i="2"/>
  <c r="R310" i="2"/>
  <c r="Q310" i="2"/>
  <c r="P310" i="2"/>
  <c r="O310" i="2"/>
  <c r="N310" i="2"/>
  <c r="M310" i="2"/>
  <c r="L310" i="2"/>
  <c r="K310" i="2"/>
  <c r="J310" i="2"/>
  <c r="I310" i="2"/>
  <c r="H310" i="2"/>
  <c r="AE309" i="2"/>
  <c r="AD309" i="2"/>
  <c r="AC309" i="2"/>
  <c r="AB309" i="2"/>
  <c r="AA309" i="2"/>
  <c r="Z309" i="2"/>
  <c r="Y309" i="2"/>
  <c r="X309" i="2"/>
  <c r="W309" i="2"/>
  <c r="V309" i="2"/>
  <c r="U309" i="2"/>
  <c r="T309" i="2"/>
  <c r="S309" i="2"/>
  <c r="R309" i="2"/>
  <c r="Q309" i="2"/>
  <c r="P309" i="2"/>
  <c r="O309" i="2"/>
  <c r="N309" i="2"/>
  <c r="M309" i="2"/>
  <c r="L309" i="2"/>
  <c r="K309" i="2"/>
  <c r="J309" i="2"/>
  <c r="I309" i="2"/>
  <c r="H309" i="2"/>
  <c r="AE308" i="2"/>
  <c r="AD308" i="2"/>
  <c r="AC308" i="2"/>
  <c r="AB308" i="2"/>
  <c r="AA308" i="2"/>
  <c r="Z308" i="2"/>
  <c r="Y308" i="2"/>
  <c r="X308" i="2"/>
  <c r="W308" i="2"/>
  <c r="V308" i="2"/>
  <c r="U308" i="2"/>
  <c r="T308" i="2"/>
  <c r="S308" i="2"/>
  <c r="R308" i="2"/>
  <c r="Q308" i="2"/>
  <c r="P308" i="2"/>
  <c r="O308" i="2"/>
  <c r="N308" i="2"/>
  <c r="M308" i="2"/>
  <c r="L308" i="2"/>
  <c r="K308" i="2"/>
  <c r="J308" i="2"/>
  <c r="I308" i="2"/>
  <c r="H308" i="2"/>
  <c r="AE307" i="2"/>
  <c r="AD307" i="2"/>
  <c r="AC307" i="2"/>
  <c r="AB307" i="2"/>
  <c r="AA307" i="2"/>
  <c r="Z307" i="2"/>
  <c r="Y307" i="2"/>
  <c r="X307" i="2"/>
  <c r="W307" i="2"/>
  <c r="V307" i="2"/>
  <c r="U307" i="2"/>
  <c r="T307" i="2"/>
  <c r="S307" i="2"/>
  <c r="R307" i="2"/>
  <c r="Q307" i="2"/>
  <c r="P307" i="2"/>
  <c r="O307" i="2"/>
  <c r="N307" i="2"/>
  <c r="M307" i="2"/>
  <c r="L307" i="2"/>
  <c r="K307" i="2"/>
  <c r="J307" i="2"/>
  <c r="I307" i="2"/>
  <c r="H307" i="2"/>
  <c r="AE306" i="2"/>
  <c r="AD306" i="2"/>
  <c r="AC306" i="2"/>
  <c r="AB306" i="2"/>
  <c r="AA306" i="2"/>
  <c r="Z306" i="2"/>
  <c r="Y306" i="2"/>
  <c r="X306" i="2"/>
  <c r="W306" i="2"/>
  <c r="V306" i="2"/>
  <c r="U306" i="2"/>
  <c r="T306" i="2"/>
  <c r="S306" i="2"/>
  <c r="R306" i="2"/>
  <c r="Q306" i="2"/>
  <c r="P306" i="2"/>
  <c r="O306" i="2"/>
  <c r="N306" i="2"/>
  <c r="M306" i="2"/>
  <c r="L306" i="2"/>
  <c r="K306" i="2"/>
  <c r="J306" i="2"/>
  <c r="I306" i="2"/>
  <c r="H306" i="2"/>
  <c r="AE305" i="2"/>
  <c r="AD305" i="2"/>
  <c r="AC305" i="2"/>
  <c r="AB305" i="2"/>
  <c r="AA305" i="2"/>
  <c r="Z305" i="2"/>
  <c r="Y305" i="2"/>
  <c r="X305" i="2"/>
  <c r="W305" i="2"/>
  <c r="V305" i="2"/>
  <c r="U305" i="2"/>
  <c r="T305" i="2"/>
  <c r="S305" i="2"/>
  <c r="R305" i="2"/>
  <c r="Q305" i="2"/>
  <c r="P305" i="2"/>
  <c r="O305" i="2"/>
  <c r="N305" i="2"/>
  <c r="M305" i="2"/>
  <c r="L305" i="2"/>
  <c r="K305" i="2"/>
  <c r="J305" i="2"/>
  <c r="I305" i="2"/>
  <c r="H305" i="2"/>
  <c r="AE304" i="2"/>
  <c r="AD304" i="2"/>
  <c r="AC304" i="2"/>
  <c r="AB304" i="2"/>
  <c r="AA304" i="2"/>
  <c r="Z304" i="2"/>
  <c r="Y304" i="2"/>
  <c r="X304" i="2"/>
  <c r="W304" i="2"/>
  <c r="V304" i="2"/>
  <c r="U304" i="2"/>
  <c r="T304" i="2"/>
  <c r="S304" i="2"/>
  <c r="R304" i="2"/>
  <c r="Q304" i="2"/>
  <c r="P304" i="2"/>
  <c r="O304" i="2"/>
  <c r="N304" i="2"/>
  <c r="M304" i="2"/>
  <c r="L304" i="2"/>
  <c r="K304" i="2"/>
  <c r="J304" i="2"/>
  <c r="I304" i="2"/>
  <c r="H304" i="2"/>
  <c r="AE303" i="2"/>
  <c r="AD303" i="2"/>
  <c r="AC303" i="2"/>
  <c r="AB303" i="2"/>
  <c r="AA303" i="2"/>
  <c r="Z303" i="2"/>
  <c r="Y303" i="2"/>
  <c r="X303" i="2"/>
  <c r="W303" i="2"/>
  <c r="V303" i="2"/>
  <c r="U303" i="2"/>
  <c r="T303" i="2"/>
  <c r="S303" i="2"/>
  <c r="R303" i="2"/>
  <c r="Q303" i="2"/>
  <c r="P303" i="2"/>
  <c r="O303" i="2"/>
  <c r="N303" i="2"/>
  <c r="M303" i="2"/>
  <c r="L303" i="2"/>
  <c r="K303" i="2"/>
  <c r="J303" i="2"/>
  <c r="I303" i="2"/>
  <c r="H303" i="2"/>
  <c r="AE302" i="2"/>
  <c r="AD302" i="2"/>
  <c r="AC302" i="2"/>
  <c r="AB302" i="2"/>
  <c r="AA302" i="2"/>
  <c r="Z302" i="2"/>
  <c r="Y302" i="2"/>
  <c r="X302" i="2"/>
  <c r="W302" i="2"/>
  <c r="V302" i="2"/>
  <c r="U302" i="2"/>
  <c r="T302" i="2"/>
  <c r="S302" i="2"/>
  <c r="R302" i="2"/>
  <c r="Q302" i="2"/>
  <c r="P302" i="2"/>
  <c r="O302" i="2"/>
  <c r="N302" i="2"/>
  <c r="M302" i="2"/>
  <c r="L302" i="2"/>
  <c r="K302" i="2"/>
  <c r="J302" i="2"/>
  <c r="I302" i="2"/>
  <c r="H302" i="2"/>
  <c r="AE301" i="2"/>
  <c r="AD301" i="2"/>
  <c r="AC301" i="2"/>
  <c r="AB301" i="2"/>
  <c r="AA301" i="2"/>
  <c r="Z301" i="2"/>
  <c r="Y301" i="2"/>
  <c r="X301" i="2"/>
  <c r="W301" i="2"/>
  <c r="V301" i="2"/>
  <c r="U301" i="2"/>
  <c r="T301" i="2"/>
  <c r="S301" i="2"/>
  <c r="R301" i="2"/>
  <c r="Q301" i="2"/>
  <c r="P301" i="2"/>
  <c r="O301" i="2"/>
  <c r="N301" i="2"/>
  <c r="M301" i="2"/>
  <c r="L301" i="2"/>
  <c r="K301" i="2"/>
  <c r="J301" i="2"/>
  <c r="I301" i="2"/>
  <c r="H301" i="2"/>
  <c r="AE300" i="2"/>
  <c r="AD300" i="2"/>
  <c r="AC300" i="2"/>
  <c r="AB300" i="2"/>
  <c r="AA300" i="2"/>
  <c r="Z300" i="2"/>
  <c r="Y300" i="2"/>
  <c r="X300" i="2"/>
  <c r="W300" i="2"/>
  <c r="V300" i="2"/>
  <c r="U300" i="2"/>
  <c r="T300" i="2"/>
  <c r="S300" i="2"/>
  <c r="R300" i="2"/>
  <c r="Q300" i="2"/>
  <c r="P300" i="2"/>
  <c r="O300" i="2"/>
  <c r="N300" i="2"/>
  <c r="M300" i="2"/>
  <c r="L300" i="2"/>
  <c r="K300" i="2"/>
  <c r="J300" i="2"/>
  <c r="I300" i="2"/>
  <c r="H300" i="2"/>
  <c r="AE299" i="2"/>
  <c r="AD299" i="2"/>
  <c r="AC299" i="2"/>
  <c r="AB299" i="2"/>
  <c r="AA299" i="2"/>
  <c r="Z299" i="2"/>
  <c r="Y299" i="2"/>
  <c r="X299" i="2"/>
  <c r="W299" i="2"/>
  <c r="V299" i="2"/>
  <c r="U299" i="2"/>
  <c r="T299" i="2"/>
  <c r="S299" i="2"/>
  <c r="R299" i="2"/>
  <c r="Q299" i="2"/>
  <c r="P299" i="2"/>
  <c r="O299" i="2"/>
  <c r="N299" i="2"/>
  <c r="M299" i="2"/>
  <c r="L299" i="2"/>
  <c r="K299" i="2"/>
  <c r="J299" i="2"/>
  <c r="I299" i="2"/>
  <c r="H299" i="2"/>
  <c r="AE298" i="2"/>
  <c r="AD298" i="2"/>
  <c r="AC298" i="2"/>
  <c r="AB298" i="2"/>
  <c r="AA298" i="2"/>
  <c r="Z298" i="2"/>
  <c r="Y298" i="2"/>
  <c r="X298" i="2"/>
  <c r="W298" i="2"/>
  <c r="V298" i="2"/>
  <c r="U298" i="2"/>
  <c r="T298" i="2"/>
  <c r="S298" i="2"/>
  <c r="R298" i="2"/>
  <c r="Q298" i="2"/>
  <c r="P298" i="2"/>
  <c r="O298" i="2"/>
  <c r="N298" i="2"/>
  <c r="M298" i="2"/>
  <c r="L298" i="2"/>
  <c r="K298" i="2"/>
  <c r="J298" i="2"/>
  <c r="I298" i="2"/>
  <c r="H298" i="2"/>
  <c r="AE297" i="2"/>
  <c r="AD297" i="2"/>
  <c r="AC297" i="2"/>
  <c r="AB297" i="2"/>
  <c r="AA297" i="2"/>
  <c r="Z297" i="2"/>
  <c r="Y297" i="2"/>
  <c r="X297" i="2"/>
  <c r="W297" i="2"/>
  <c r="V297" i="2"/>
  <c r="U297" i="2"/>
  <c r="T297" i="2"/>
  <c r="S297" i="2"/>
  <c r="R297" i="2"/>
  <c r="Q297" i="2"/>
  <c r="P297" i="2"/>
  <c r="O297" i="2"/>
  <c r="N297" i="2"/>
  <c r="M297" i="2"/>
  <c r="L297" i="2"/>
  <c r="K297" i="2"/>
  <c r="J297" i="2"/>
  <c r="I297" i="2"/>
  <c r="H297" i="2"/>
  <c r="AE296" i="2"/>
  <c r="AD296" i="2"/>
  <c r="AC296" i="2"/>
  <c r="AB296" i="2"/>
  <c r="AA296" i="2"/>
  <c r="Z296" i="2"/>
  <c r="Y296" i="2"/>
  <c r="X296" i="2"/>
  <c r="W296" i="2"/>
  <c r="V296" i="2"/>
  <c r="U296" i="2"/>
  <c r="T296" i="2"/>
  <c r="S296" i="2"/>
  <c r="R296" i="2"/>
  <c r="Q296" i="2"/>
  <c r="P296" i="2"/>
  <c r="O296" i="2"/>
  <c r="N296" i="2"/>
  <c r="M296" i="2"/>
  <c r="L296" i="2"/>
  <c r="K296" i="2"/>
  <c r="J296" i="2"/>
  <c r="I296" i="2"/>
  <c r="H296" i="2"/>
  <c r="AE295" i="2"/>
  <c r="AD295" i="2"/>
  <c r="AC295" i="2"/>
  <c r="AB295" i="2"/>
  <c r="AA295" i="2"/>
  <c r="Z295" i="2"/>
  <c r="Y295" i="2"/>
  <c r="X295" i="2"/>
  <c r="W295" i="2"/>
  <c r="V295" i="2"/>
  <c r="U295" i="2"/>
  <c r="T295" i="2"/>
  <c r="S295" i="2"/>
  <c r="R295" i="2"/>
  <c r="Q295" i="2"/>
  <c r="P295" i="2"/>
  <c r="O295" i="2"/>
  <c r="N295" i="2"/>
  <c r="M295" i="2"/>
  <c r="L295" i="2"/>
  <c r="K295" i="2"/>
  <c r="J295" i="2"/>
  <c r="I295" i="2"/>
  <c r="H295" i="2"/>
  <c r="AE294" i="2"/>
  <c r="AD294" i="2"/>
  <c r="AC294" i="2"/>
  <c r="AB294" i="2"/>
  <c r="AA294" i="2"/>
  <c r="Z294" i="2"/>
  <c r="Y294" i="2"/>
  <c r="X294" i="2"/>
  <c r="W294" i="2"/>
  <c r="V294" i="2"/>
  <c r="U294" i="2"/>
  <c r="T294" i="2"/>
  <c r="S294" i="2"/>
  <c r="R294" i="2"/>
  <c r="Q294" i="2"/>
  <c r="P294" i="2"/>
  <c r="O294" i="2"/>
  <c r="N294" i="2"/>
  <c r="M294" i="2"/>
  <c r="L294" i="2"/>
  <c r="K294" i="2"/>
  <c r="J294" i="2"/>
  <c r="I294" i="2"/>
  <c r="H294" i="2"/>
  <c r="AE293" i="2"/>
  <c r="AD293" i="2"/>
  <c r="AC293" i="2"/>
  <c r="AB293" i="2"/>
  <c r="AA293" i="2"/>
  <c r="Z293" i="2"/>
  <c r="Y293" i="2"/>
  <c r="X293" i="2"/>
  <c r="W293" i="2"/>
  <c r="V293" i="2"/>
  <c r="U293" i="2"/>
  <c r="T293" i="2"/>
  <c r="S293" i="2"/>
  <c r="R293" i="2"/>
  <c r="Q293" i="2"/>
  <c r="P293" i="2"/>
  <c r="O293" i="2"/>
  <c r="N293" i="2"/>
  <c r="M293" i="2"/>
  <c r="L293" i="2"/>
  <c r="K293" i="2"/>
  <c r="J293" i="2"/>
  <c r="I293" i="2"/>
  <c r="H293" i="2"/>
  <c r="AE292" i="2"/>
  <c r="AD292" i="2"/>
  <c r="AC292" i="2"/>
  <c r="AB292" i="2"/>
  <c r="AA292" i="2"/>
  <c r="Z292" i="2"/>
  <c r="Y292" i="2"/>
  <c r="X292" i="2"/>
  <c r="W292" i="2"/>
  <c r="V292" i="2"/>
  <c r="U292" i="2"/>
  <c r="T292" i="2"/>
  <c r="S292" i="2"/>
  <c r="R292" i="2"/>
  <c r="Q292" i="2"/>
  <c r="P292" i="2"/>
  <c r="O292" i="2"/>
  <c r="N292" i="2"/>
  <c r="M292" i="2"/>
  <c r="L292" i="2"/>
  <c r="K292" i="2"/>
  <c r="J292" i="2"/>
  <c r="I292" i="2"/>
  <c r="H292" i="2"/>
  <c r="AE291" i="2"/>
  <c r="AD291" i="2"/>
  <c r="AC291" i="2"/>
  <c r="AB291" i="2"/>
  <c r="AA291" i="2"/>
  <c r="Z291" i="2"/>
  <c r="Y291" i="2"/>
  <c r="X291" i="2"/>
  <c r="W291" i="2"/>
  <c r="V291" i="2"/>
  <c r="U291" i="2"/>
  <c r="T291" i="2"/>
  <c r="S291" i="2"/>
  <c r="R291" i="2"/>
  <c r="Q291" i="2"/>
  <c r="P291" i="2"/>
  <c r="O291" i="2"/>
  <c r="N291" i="2"/>
  <c r="M291" i="2"/>
  <c r="L291" i="2"/>
  <c r="K291" i="2"/>
  <c r="J291" i="2"/>
  <c r="I291" i="2"/>
  <c r="H291" i="2"/>
  <c r="AE290" i="2"/>
  <c r="AD290" i="2"/>
  <c r="AC290" i="2"/>
  <c r="AB290" i="2"/>
  <c r="AA290" i="2"/>
  <c r="Z290" i="2"/>
  <c r="Y290" i="2"/>
  <c r="X290" i="2"/>
  <c r="W290" i="2"/>
  <c r="V290" i="2"/>
  <c r="U290" i="2"/>
  <c r="T290" i="2"/>
  <c r="S290" i="2"/>
  <c r="R290" i="2"/>
  <c r="Q290" i="2"/>
  <c r="P290" i="2"/>
  <c r="O290" i="2"/>
  <c r="N290" i="2"/>
  <c r="M290" i="2"/>
  <c r="L290" i="2"/>
  <c r="K290" i="2"/>
  <c r="J290" i="2"/>
  <c r="I290" i="2"/>
  <c r="H290" i="2"/>
  <c r="AE289" i="2"/>
  <c r="AD289" i="2"/>
  <c r="AC289" i="2"/>
  <c r="AB289" i="2"/>
  <c r="AA289" i="2"/>
  <c r="Z289" i="2"/>
  <c r="Y289" i="2"/>
  <c r="X289" i="2"/>
  <c r="W289" i="2"/>
  <c r="V289" i="2"/>
  <c r="U289" i="2"/>
  <c r="T289" i="2"/>
  <c r="S289" i="2"/>
  <c r="R289" i="2"/>
  <c r="Q289" i="2"/>
  <c r="P289" i="2"/>
  <c r="O289" i="2"/>
  <c r="N289" i="2"/>
  <c r="M289" i="2"/>
  <c r="L289" i="2"/>
  <c r="K289" i="2"/>
  <c r="J289" i="2"/>
  <c r="I289" i="2"/>
  <c r="H289" i="2"/>
  <c r="AE288" i="2"/>
  <c r="AD288" i="2"/>
  <c r="AC288" i="2"/>
  <c r="AB288" i="2"/>
  <c r="AA288" i="2"/>
  <c r="Z288" i="2"/>
  <c r="Y288" i="2"/>
  <c r="X288" i="2"/>
  <c r="W288" i="2"/>
  <c r="V288" i="2"/>
  <c r="U288" i="2"/>
  <c r="T288" i="2"/>
  <c r="S288" i="2"/>
  <c r="R288" i="2"/>
  <c r="Q288" i="2"/>
  <c r="P288" i="2"/>
  <c r="O288" i="2"/>
  <c r="N288" i="2"/>
  <c r="M288" i="2"/>
  <c r="L288" i="2"/>
  <c r="K288" i="2"/>
  <c r="J288" i="2"/>
  <c r="I288" i="2"/>
  <c r="H288" i="2"/>
  <c r="AE287" i="2"/>
  <c r="AD287" i="2"/>
  <c r="AC287" i="2"/>
  <c r="AB287" i="2"/>
  <c r="AA287" i="2"/>
  <c r="Z287" i="2"/>
  <c r="Y287" i="2"/>
  <c r="X287" i="2"/>
  <c r="W287" i="2"/>
  <c r="V287" i="2"/>
  <c r="U287" i="2"/>
  <c r="T287" i="2"/>
  <c r="S287" i="2"/>
  <c r="R287" i="2"/>
  <c r="Q287" i="2"/>
  <c r="P287" i="2"/>
  <c r="O287" i="2"/>
  <c r="N287" i="2"/>
  <c r="M287" i="2"/>
  <c r="L287" i="2"/>
  <c r="K287" i="2"/>
  <c r="J287" i="2"/>
  <c r="I287" i="2"/>
  <c r="H287" i="2"/>
  <c r="AE286" i="2"/>
  <c r="AD286" i="2"/>
  <c r="AC286" i="2"/>
  <c r="AB286" i="2"/>
  <c r="AA286" i="2"/>
  <c r="Z286" i="2"/>
  <c r="Y286" i="2"/>
  <c r="X286" i="2"/>
  <c r="W286" i="2"/>
  <c r="V286" i="2"/>
  <c r="U286" i="2"/>
  <c r="T286" i="2"/>
  <c r="S286" i="2"/>
  <c r="R286" i="2"/>
  <c r="Q286" i="2"/>
  <c r="P286" i="2"/>
  <c r="O286" i="2"/>
  <c r="N286" i="2"/>
  <c r="M286" i="2"/>
  <c r="L286" i="2"/>
  <c r="K286" i="2"/>
  <c r="J286" i="2"/>
  <c r="I286" i="2"/>
  <c r="H286" i="2"/>
  <c r="AE285" i="2"/>
  <c r="AD285" i="2"/>
  <c r="AC285" i="2"/>
  <c r="AB285" i="2"/>
  <c r="AA285" i="2"/>
  <c r="Z285" i="2"/>
  <c r="Y285" i="2"/>
  <c r="X285" i="2"/>
  <c r="W285" i="2"/>
  <c r="V285" i="2"/>
  <c r="U285" i="2"/>
  <c r="T285" i="2"/>
  <c r="S285" i="2"/>
  <c r="R285" i="2"/>
  <c r="Q285" i="2"/>
  <c r="P285" i="2"/>
  <c r="O285" i="2"/>
  <c r="N285" i="2"/>
  <c r="M285" i="2"/>
  <c r="L285" i="2"/>
  <c r="K285" i="2"/>
  <c r="J285" i="2"/>
  <c r="I285" i="2"/>
  <c r="H285" i="2"/>
  <c r="AE284" i="2"/>
  <c r="AD284" i="2"/>
  <c r="AC284" i="2"/>
  <c r="AB284" i="2"/>
  <c r="AA284" i="2"/>
  <c r="Z284" i="2"/>
  <c r="Y284" i="2"/>
  <c r="X284" i="2"/>
  <c r="W284" i="2"/>
  <c r="V284" i="2"/>
  <c r="U284" i="2"/>
  <c r="T284" i="2"/>
  <c r="S284" i="2"/>
  <c r="R284" i="2"/>
  <c r="Q284" i="2"/>
  <c r="P284" i="2"/>
  <c r="O284" i="2"/>
  <c r="N284" i="2"/>
  <c r="M284" i="2"/>
  <c r="L284" i="2"/>
  <c r="K284" i="2"/>
  <c r="J284" i="2"/>
  <c r="I284" i="2"/>
  <c r="H284" i="2"/>
  <c r="AE283" i="2"/>
  <c r="AD283" i="2"/>
  <c r="AC283" i="2"/>
  <c r="AB283" i="2"/>
  <c r="AA283" i="2"/>
  <c r="Z283" i="2"/>
  <c r="Y283" i="2"/>
  <c r="X283" i="2"/>
  <c r="W283" i="2"/>
  <c r="V283" i="2"/>
  <c r="U283" i="2"/>
  <c r="T283" i="2"/>
  <c r="S283" i="2"/>
  <c r="R283" i="2"/>
  <c r="Q283" i="2"/>
  <c r="P283" i="2"/>
  <c r="O283" i="2"/>
  <c r="N283" i="2"/>
  <c r="M283" i="2"/>
  <c r="L283" i="2"/>
  <c r="K283" i="2"/>
  <c r="J283" i="2"/>
  <c r="I283" i="2"/>
  <c r="H283" i="2"/>
  <c r="AE282" i="2"/>
  <c r="AD282" i="2"/>
  <c r="AC282" i="2"/>
  <c r="AB282" i="2"/>
  <c r="AA282" i="2"/>
  <c r="Z282" i="2"/>
  <c r="Y282" i="2"/>
  <c r="X282" i="2"/>
  <c r="W282" i="2"/>
  <c r="V282" i="2"/>
  <c r="U282" i="2"/>
  <c r="T282" i="2"/>
  <c r="S282" i="2"/>
  <c r="R282" i="2"/>
  <c r="Q282" i="2"/>
  <c r="P282" i="2"/>
  <c r="O282" i="2"/>
  <c r="N282" i="2"/>
  <c r="M282" i="2"/>
  <c r="L282" i="2"/>
  <c r="K282" i="2"/>
  <c r="J282" i="2"/>
  <c r="I282" i="2"/>
  <c r="H282" i="2"/>
  <c r="AE281" i="2"/>
  <c r="AD281" i="2"/>
  <c r="AC281" i="2"/>
  <c r="AB281" i="2"/>
  <c r="AA281" i="2"/>
  <c r="Z281" i="2"/>
  <c r="Y281" i="2"/>
  <c r="X281" i="2"/>
  <c r="W281" i="2"/>
  <c r="V281" i="2"/>
  <c r="U281" i="2"/>
  <c r="T281" i="2"/>
  <c r="S281" i="2"/>
  <c r="R281" i="2"/>
  <c r="Q281" i="2"/>
  <c r="P281" i="2"/>
  <c r="O281" i="2"/>
  <c r="N281" i="2"/>
  <c r="M281" i="2"/>
  <c r="L281" i="2"/>
  <c r="K281" i="2"/>
  <c r="J281" i="2"/>
  <c r="I281" i="2"/>
  <c r="H281" i="2"/>
  <c r="AE280" i="2"/>
  <c r="AD280" i="2"/>
  <c r="AC280" i="2"/>
  <c r="AB280" i="2"/>
  <c r="AA280" i="2"/>
  <c r="Z280" i="2"/>
  <c r="Y280" i="2"/>
  <c r="X280" i="2"/>
  <c r="W280" i="2"/>
  <c r="V280" i="2"/>
  <c r="U280" i="2"/>
  <c r="T280" i="2"/>
  <c r="S280" i="2"/>
  <c r="R280" i="2"/>
  <c r="Q280" i="2"/>
  <c r="P280" i="2"/>
  <c r="O280" i="2"/>
  <c r="N280" i="2"/>
  <c r="M280" i="2"/>
  <c r="L280" i="2"/>
  <c r="K280" i="2"/>
  <c r="J280" i="2"/>
  <c r="I280" i="2"/>
  <c r="H280" i="2"/>
  <c r="AE279" i="2"/>
  <c r="AD279" i="2"/>
  <c r="AC279" i="2"/>
  <c r="AB279" i="2"/>
  <c r="AA279" i="2"/>
  <c r="Z279" i="2"/>
  <c r="Y279" i="2"/>
  <c r="X279" i="2"/>
  <c r="W279" i="2"/>
  <c r="V279" i="2"/>
  <c r="U279" i="2"/>
  <c r="T279" i="2"/>
  <c r="S279" i="2"/>
  <c r="R279" i="2"/>
  <c r="Q279" i="2"/>
  <c r="P279" i="2"/>
  <c r="O279" i="2"/>
  <c r="N279" i="2"/>
  <c r="M279" i="2"/>
  <c r="L279" i="2"/>
  <c r="K279" i="2"/>
  <c r="J279" i="2"/>
  <c r="I279" i="2"/>
  <c r="H279" i="2"/>
  <c r="AE278" i="2"/>
  <c r="AD278" i="2"/>
  <c r="AC278" i="2"/>
  <c r="AB278" i="2"/>
  <c r="AA278" i="2"/>
  <c r="Z278" i="2"/>
  <c r="Y278" i="2"/>
  <c r="X278" i="2"/>
  <c r="W278" i="2"/>
  <c r="V278" i="2"/>
  <c r="U278" i="2"/>
  <c r="T278" i="2"/>
  <c r="S278" i="2"/>
  <c r="R278" i="2"/>
  <c r="Q278" i="2"/>
  <c r="P278" i="2"/>
  <c r="O278" i="2"/>
  <c r="N278" i="2"/>
  <c r="M278" i="2"/>
  <c r="L278" i="2"/>
  <c r="K278" i="2"/>
  <c r="J278" i="2"/>
  <c r="I278" i="2"/>
  <c r="H278" i="2"/>
  <c r="AE277" i="2"/>
  <c r="AD277" i="2"/>
  <c r="AC277" i="2"/>
  <c r="AB277" i="2"/>
  <c r="AA277" i="2"/>
  <c r="Z277" i="2"/>
  <c r="Y277" i="2"/>
  <c r="X277" i="2"/>
  <c r="W277" i="2"/>
  <c r="V277" i="2"/>
  <c r="U277" i="2"/>
  <c r="T277" i="2"/>
  <c r="S277" i="2"/>
  <c r="R277" i="2"/>
  <c r="Q277" i="2"/>
  <c r="P277" i="2"/>
  <c r="O277" i="2"/>
  <c r="N277" i="2"/>
  <c r="M277" i="2"/>
  <c r="L277" i="2"/>
  <c r="K277" i="2"/>
  <c r="J277" i="2"/>
  <c r="I277" i="2"/>
  <c r="H277" i="2"/>
  <c r="AE276" i="2"/>
  <c r="AD276" i="2"/>
  <c r="AC276" i="2"/>
  <c r="AB276" i="2"/>
  <c r="AA276" i="2"/>
  <c r="Z276" i="2"/>
  <c r="Y276" i="2"/>
  <c r="X276" i="2"/>
  <c r="W276" i="2"/>
  <c r="V276" i="2"/>
  <c r="U276" i="2"/>
  <c r="T276" i="2"/>
  <c r="S276" i="2"/>
  <c r="R276" i="2"/>
  <c r="Q276" i="2"/>
  <c r="P276" i="2"/>
  <c r="O276" i="2"/>
  <c r="N276" i="2"/>
  <c r="M276" i="2"/>
  <c r="L276" i="2"/>
  <c r="K276" i="2"/>
  <c r="J276" i="2"/>
  <c r="I276" i="2"/>
  <c r="H276" i="2"/>
  <c r="AE275" i="2"/>
  <c r="AD275" i="2"/>
  <c r="AC275" i="2"/>
  <c r="AB275" i="2"/>
  <c r="AA275" i="2"/>
  <c r="Z275" i="2"/>
  <c r="Y275" i="2"/>
  <c r="X275" i="2"/>
  <c r="W275" i="2"/>
  <c r="V275" i="2"/>
  <c r="U275" i="2"/>
  <c r="T275" i="2"/>
  <c r="S275" i="2"/>
  <c r="R275" i="2"/>
  <c r="Q275" i="2"/>
  <c r="P275" i="2"/>
  <c r="O275" i="2"/>
  <c r="N275" i="2"/>
  <c r="M275" i="2"/>
  <c r="L275" i="2"/>
  <c r="K275" i="2"/>
  <c r="J275" i="2"/>
  <c r="I275" i="2"/>
  <c r="H275" i="2"/>
  <c r="AE274" i="2"/>
  <c r="AD274" i="2"/>
  <c r="AC274" i="2"/>
  <c r="AB274" i="2"/>
  <c r="AA274" i="2"/>
  <c r="Z274" i="2"/>
  <c r="Y274" i="2"/>
  <c r="X274" i="2"/>
  <c r="W274" i="2"/>
  <c r="V274" i="2"/>
  <c r="U274" i="2"/>
  <c r="T274" i="2"/>
  <c r="S274" i="2"/>
  <c r="R274" i="2"/>
  <c r="Q274" i="2"/>
  <c r="P274" i="2"/>
  <c r="O274" i="2"/>
  <c r="N274" i="2"/>
  <c r="M274" i="2"/>
  <c r="L274" i="2"/>
  <c r="K274" i="2"/>
  <c r="J274" i="2"/>
  <c r="I274" i="2"/>
  <c r="H274" i="2"/>
  <c r="AE273" i="2"/>
  <c r="AD273" i="2"/>
  <c r="AC273" i="2"/>
  <c r="AB273" i="2"/>
  <c r="AA273" i="2"/>
  <c r="Z273" i="2"/>
  <c r="Y273" i="2"/>
  <c r="X273" i="2"/>
  <c r="W273" i="2"/>
  <c r="V273" i="2"/>
  <c r="U273" i="2"/>
  <c r="T273" i="2"/>
  <c r="S273" i="2"/>
  <c r="R273" i="2"/>
  <c r="Q273" i="2"/>
  <c r="P273" i="2"/>
  <c r="O273" i="2"/>
  <c r="N273" i="2"/>
  <c r="M273" i="2"/>
  <c r="L273" i="2"/>
  <c r="K273" i="2"/>
  <c r="J273" i="2"/>
  <c r="I273" i="2"/>
  <c r="H273" i="2"/>
  <c r="AE272" i="2"/>
  <c r="AD272" i="2"/>
  <c r="AC272" i="2"/>
  <c r="AB272" i="2"/>
  <c r="AA272" i="2"/>
  <c r="Z272" i="2"/>
  <c r="Y272" i="2"/>
  <c r="X272" i="2"/>
  <c r="W272" i="2"/>
  <c r="V272" i="2"/>
  <c r="U272" i="2"/>
  <c r="T272" i="2"/>
  <c r="S272" i="2"/>
  <c r="R272" i="2"/>
  <c r="Q272" i="2"/>
  <c r="P272" i="2"/>
  <c r="O272" i="2"/>
  <c r="N272" i="2"/>
  <c r="M272" i="2"/>
  <c r="L272" i="2"/>
  <c r="K272" i="2"/>
  <c r="J272" i="2"/>
  <c r="I272" i="2"/>
  <c r="H272" i="2"/>
  <c r="AE271" i="2"/>
  <c r="AD271" i="2"/>
  <c r="AC271" i="2"/>
  <c r="AB271" i="2"/>
  <c r="AA271" i="2"/>
  <c r="Z271" i="2"/>
  <c r="Y271" i="2"/>
  <c r="X271" i="2"/>
  <c r="W271" i="2"/>
  <c r="V271" i="2"/>
  <c r="U271" i="2"/>
  <c r="T271" i="2"/>
  <c r="S271" i="2"/>
  <c r="R271" i="2"/>
  <c r="Q271" i="2"/>
  <c r="P271" i="2"/>
  <c r="O271" i="2"/>
  <c r="N271" i="2"/>
  <c r="M271" i="2"/>
  <c r="L271" i="2"/>
  <c r="K271" i="2"/>
  <c r="J271" i="2"/>
  <c r="I271" i="2"/>
  <c r="H271" i="2"/>
  <c r="AE270" i="2"/>
  <c r="AD270" i="2"/>
  <c r="AC270" i="2"/>
  <c r="AB270" i="2"/>
  <c r="AA270" i="2"/>
  <c r="Z270" i="2"/>
  <c r="Y270" i="2"/>
  <c r="X270" i="2"/>
  <c r="W270" i="2"/>
  <c r="V270" i="2"/>
  <c r="U270" i="2"/>
  <c r="T270" i="2"/>
  <c r="S270" i="2"/>
  <c r="R270" i="2"/>
  <c r="Q270" i="2"/>
  <c r="P270" i="2"/>
  <c r="O270" i="2"/>
  <c r="N270" i="2"/>
  <c r="M270" i="2"/>
  <c r="L270" i="2"/>
  <c r="K270" i="2"/>
  <c r="J270" i="2"/>
  <c r="I270" i="2"/>
  <c r="H270" i="2"/>
  <c r="AE269" i="2"/>
  <c r="AD269" i="2"/>
  <c r="AC269" i="2"/>
  <c r="AB269" i="2"/>
  <c r="AA269" i="2"/>
  <c r="Z269" i="2"/>
  <c r="Y269" i="2"/>
  <c r="X269" i="2"/>
  <c r="W269" i="2"/>
  <c r="V269" i="2"/>
  <c r="U269" i="2"/>
  <c r="T269" i="2"/>
  <c r="S269" i="2"/>
  <c r="R269" i="2"/>
  <c r="Q269" i="2"/>
  <c r="P269" i="2"/>
  <c r="O269" i="2"/>
  <c r="N269" i="2"/>
  <c r="M269" i="2"/>
  <c r="L269" i="2"/>
  <c r="K269" i="2"/>
  <c r="J269" i="2"/>
  <c r="I269" i="2"/>
  <c r="H269" i="2"/>
  <c r="AE268" i="2"/>
  <c r="AD268" i="2"/>
  <c r="AC268" i="2"/>
  <c r="AB268" i="2"/>
  <c r="AA268" i="2"/>
  <c r="Z268" i="2"/>
  <c r="Y268" i="2"/>
  <c r="X268" i="2"/>
  <c r="W268" i="2"/>
  <c r="V268" i="2"/>
  <c r="U268" i="2"/>
  <c r="T268" i="2"/>
  <c r="S268" i="2"/>
  <c r="R268" i="2"/>
  <c r="Q268" i="2"/>
  <c r="P268" i="2"/>
  <c r="O268" i="2"/>
  <c r="N268" i="2"/>
  <c r="M268" i="2"/>
  <c r="L268" i="2"/>
  <c r="K268" i="2"/>
  <c r="J268" i="2"/>
  <c r="I268" i="2"/>
  <c r="H268" i="2"/>
  <c r="AE267" i="2"/>
  <c r="AD267" i="2"/>
  <c r="AC267" i="2"/>
  <c r="AB267" i="2"/>
  <c r="AA267" i="2"/>
  <c r="Z267" i="2"/>
  <c r="Y267" i="2"/>
  <c r="X267" i="2"/>
  <c r="W267" i="2"/>
  <c r="V267" i="2"/>
  <c r="U267" i="2"/>
  <c r="T267" i="2"/>
  <c r="S267" i="2"/>
  <c r="R267" i="2"/>
  <c r="Q267" i="2"/>
  <c r="P267" i="2"/>
  <c r="O267" i="2"/>
  <c r="N267" i="2"/>
  <c r="M267" i="2"/>
  <c r="L267" i="2"/>
  <c r="K267" i="2"/>
  <c r="J267" i="2"/>
  <c r="I267" i="2"/>
  <c r="H267" i="2"/>
  <c r="AE266" i="2"/>
  <c r="AD266" i="2"/>
  <c r="AC266" i="2"/>
  <c r="AB266" i="2"/>
  <c r="AA266" i="2"/>
  <c r="Z266" i="2"/>
  <c r="Y266" i="2"/>
  <c r="X266" i="2"/>
  <c r="W266" i="2"/>
  <c r="V266" i="2"/>
  <c r="U266" i="2"/>
  <c r="T266" i="2"/>
  <c r="S266" i="2"/>
  <c r="R266" i="2"/>
  <c r="Q266" i="2"/>
  <c r="P266" i="2"/>
  <c r="O266" i="2"/>
  <c r="N266" i="2"/>
  <c r="M266" i="2"/>
  <c r="L266" i="2"/>
  <c r="K266" i="2"/>
  <c r="J266" i="2"/>
  <c r="I266" i="2"/>
  <c r="H266" i="2"/>
  <c r="AE265" i="2"/>
  <c r="AD265" i="2"/>
  <c r="AC265" i="2"/>
  <c r="AB265" i="2"/>
  <c r="AA265" i="2"/>
  <c r="Z265" i="2"/>
  <c r="Y265" i="2"/>
  <c r="X265" i="2"/>
  <c r="W265" i="2"/>
  <c r="V265" i="2"/>
  <c r="U265" i="2"/>
  <c r="T265" i="2"/>
  <c r="S265" i="2"/>
  <c r="R265" i="2"/>
  <c r="Q265" i="2"/>
  <c r="P265" i="2"/>
  <c r="O265" i="2"/>
  <c r="N265" i="2"/>
  <c r="M265" i="2"/>
  <c r="L265" i="2"/>
  <c r="K265" i="2"/>
  <c r="J265" i="2"/>
  <c r="I265" i="2"/>
  <c r="H265" i="2"/>
  <c r="AE264" i="2"/>
  <c r="AD264" i="2"/>
  <c r="AC264" i="2"/>
  <c r="AB264" i="2"/>
  <c r="AA264" i="2"/>
  <c r="Z264" i="2"/>
  <c r="Y264" i="2"/>
  <c r="X264" i="2"/>
  <c r="W264" i="2"/>
  <c r="V264" i="2"/>
  <c r="U264" i="2"/>
  <c r="T264" i="2"/>
  <c r="S264" i="2"/>
  <c r="R264" i="2"/>
  <c r="Q264" i="2"/>
  <c r="P264" i="2"/>
  <c r="O264" i="2"/>
  <c r="N264" i="2"/>
  <c r="M264" i="2"/>
  <c r="L264" i="2"/>
  <c r="K264" i="2"/>
  <c r="J264" i="2"/>
  <c r="I264" i="2"/>
  <c r="H264" i="2"/>
  <c r="AE263" i="2"/>
  <c r="AD263" i="2"/>
  <c r="AC263" i="2"/>
  <c r="AB263" i="2"/>
  <c r="AA263" i="2"/>
  <c r="Z263" i="2"/>
  <c r="Y263" i="2"/>
  <c r="X263" i="2"/>
  <c r="W263" i="2"/>
  <c r="V263" i="2"/>
  <c r="U263" i="2"/>
  <c r="T263" i="2"/>
  <c r="S263" i="2"/>
  <c r="R263" i="2"/>
  <c r="Q263" i="2"/>
  <c r="P263" i="2"/>
  <c r="O263" i="2"/>
  <c r="N263" i="2"/>
  <c r="M263" i="2"/>
  <c r="L263" i="2"/>
  <c r="K263" i="2"/>
  <c r="J263" i="2"/>
  <c r="I263" i="2"/>
  <c r="H263" i="2"/>
  <c r="AE262" i="2"/>
  <c r="AD262" i="2"/>
  <c r="AC262" i="2"/>
  <c r="AB262" i="2"/>
  <c r="AA262" i="2"/>
  <c r="Z262" i="2"/>
  <c r="Y262" i="2"/>
  <c r="X262" i="2"/>
  <c r="W262" i="2"/>
  <c r="V262" i="2"/>
  <c r="U262" i="2"/>
  <c r="T262" i="2"/>
  <c r="S262" i="2"/>
  <c r="R262" i="2"/>
  <c r="Q262" i="2"/>
  <c r="P262" i="2"/>
  <c r="O262" i="2"/>
  <c r="N262" i="2"/>
  <c r="M262" i="2"/>
  <c r="L262" i="2"/>
  <c r="K262" i="2"/>
  <c r="J262" i="2"/>
  <c r="I262" i="2"/>
  <c r="H262" i="2"/>
  <c r="AE261" i="2"/>
  <c r="AD261" i="2"/>
  <c r="AC261" i="2"/>
  <c r="AB261" i="2"/>
  <c r="AA261" i="2"/>
  <c r="Z261" i="2"/>
  <c r="Y261" i="2"/>
  <c r="X261" i="2"/>
  <c r="W261" i="2"/>
  <c r="V261" i="2"/>
  <c r="U261" i="2"/>
  <c r="T261" i="2"/>
  <c r="S261" i="2"/>
  <c r="R261" i="2"/>
  <c r="Q261" i="2"/>
  <c r="P261" i="2"/>
  <c r="O261" i="2"/>
  <c r="N261" i="2"/>
  <c r="M261" i="2"/>
  <c r="L261" i="2"/>
  <c r="K261" i="2"/>
  <c r="J261" i="2"/>
  <c r="I261" i="2"/>
  <c r="H261" i="2"/>
  <c r="AE260" i="2"/>
  <c r="AD260" i="2"/>
  <c r="AC260" i="2"/>
  <c r="AB260" i="2"/>
  <c r="AA260" i="2"/>
  <c r="Z260" i="2"/>
  <c r="Y260" i="2"/>
  <c r="X260" i="2"/>
  <c r="W260" i="2"/>
  <c r="V260" i="2"/>
  <c r="U260" i="2"/>
  <c r="T260" i="2"/>
  <c r="S260" i="2"/>
  <c r="R260" i="2"/>
  <c r="Q260" i="2"/>
  <c r="P260" i="2"/>
  <c r="O260" i="2"/>
  <c r="N260" i="2"/>
  <c r="M260" i="2"/>
  <c r="L260" i="2"/>
  <c r="K260" i="2"/>
  <c r="J260" i="2"/>
  <c r="I260" i="2"/>
  <c r="H260" i="2"/>
  <c r="AE259" i="2"/>
  <c r="AD259" i="2"/>
  <c r="AC259" i="2"/>
  <c r="AB259" i="2"/>
  <c r="AA259" i="2"/>
  <c r="Z259" i="2"/>
  <c r="Y259" i="2"/>
  <c r="X259" i="2"/>
  <c r="W259" i="2"/>
  <c r="V259" i="2"/>
  <c r="U259" i="2"/>
  <c r="T259" i="2"/>
  <c r="S259" i="2"/>
  <c r="R259" i="2"/>
  <c r="Q259" i="2"/>
  <c r="P259" i="2"/>
  <c r="O259" i="2"/>
  <c r="N259" i="2"/>
  <c r="M259" i="2"/>
  <c r="L259" i="2"/>
  <c r="K259" i="2"/>
  <c r="J259" i="2"/>
  <c r="I259" i="2"/>
  <c r="H259" i="2"/>
  <c r="AE258" i="2"/>
  <c r="AD258" i="2"/>
  <c r="AC258" i="2"/>
  <c r="AB258" i="2"/>
  <c r="AA258" i="2"/>
  <c r="Z258" i="2"/>
  <c r="Y258" i="2"/>
  <c r="X258" i="2"/>
  <c r="W258" i="2"/>
  <c r="V258" i="2"/>
  <c r="U258" i="2"/>
  <c r="T258" i="2"/>
  <c r="S258" i="2"/>
  <c r="R258" i="2"/>
  <c r="Q258" i="2"/>
  <c r="P258" i="2"/>
  <c r="O258" i="2"/>
  <c r="N258" i="2"/>
  <c r="M258" i="2"/>
  <c r="L258" i="2"/>
  <c r="K258" i="2"/>
  <c r="J258" i="2"/>
  <c r="I258" i="2"/>
  <c r="H258" i="2"/>
  <c r="AE257" i="2"/>
  <c r="AD257" i="2"/>
  <c r="AC257" i="2"/>
  <c r="AB257" i="2"/>
  <c r="AA257" i="2"/>
  <c r="Z257" i="2"/>
  <c r="Y257" i="2"/>
  <c r="X257" i="2"/>
  <c r="W257" i="2"/>
  <c r="V257" i="2"/>
  <c r="U257" i="2"/>
  <c r="T257" i="2"/>
  <c r="S257" i="2"/>
  <c r="R257" i="2"/>
  <c r="Q257" i="2"/>
  <c r="P257" i="2"/>
  <c r="O257" i="2"/>
  <c r="N257" i="2"/>
  <c r="M257" i="2"/>
  <c r="L257" i="2"/>
  <c r="K257" i="2"/>
  <c r="J257" i="2"/>
  <c r="I257" i="2"/>
  <c r="H257" i="2"/>
  <c r="AE256" i="2"/>
  <c r="AD256" i="2"/>
  <c r="AC256" i="2"/>
  <c r="AB256" i="2"/>
  <c r="AA256" i="2"/>
  <c r="Z256" i="2"/>
  <c r="Y256" i="2"/>
  <c r="X256" i="2"/>
  <c r="W256" i="2"/>
  <c r="V256" i="2"/>
  <c r="U256" i="2"/>
  <c r="T256" i="2"/>
  <c r="S256" i="2"/>
  <c r="R256" i="2"/>
  <c r="Q256" i="2"/>
  <c r="P256" i="2"/>
  <c r="O256" i="2"/>
  <c r="N256" i="2"/>
  <c r="M256" i="2"/>
  <c r="L256" i="2"/>
  <c r="K256" i="2"/>
  <c r="J256" i="2"/>
  <c r="I256" i="2"/>
  <c r="H256" i="2"/>
  <c r="AE255" i="2"/>
  <c r="AD255" i="2"/>
  <c r="AC255" i="2"/>
  <c r="AB255" i="2"/>
  <c r="AA255" i="2"/>
  <c r="Z255" i="2"/>
  <c r="Y255" i="2"/>
  <c r="X255" i="2"/>
  <c r="W255" i="2"/>
  <c r="V255" i="2"/>
  <c r="U255" i="2"/>
  <c r="T255" i="2"/>
  <c r="S255" i="2"/>
  <c r="R255" i="2"/>
  <c r="Q255" i="2"/>
  <c r="P255" i="2"/>
  <c r="O255" i="2"/>
  <c r="N255" i="2"/>
  <c r="M255" i="2"/>
  <c r="L255" i="2"/>
  <c r="K255" i="2"/>
  <c r="J255" i="2"/>
  <c r="I255" i="2"/>
  <c r="H255" i="2"/>
  <c r="AE254" i="2"/>
  <c r="AD254" i="2"/>
  <c r="AC254" i="2"/>
  <c r="AB254" i="2"/>
  <c r="AA254" i="2"/>
  <c r="Z254" i="2"/>
  <c r="Y254" i="2"/>
  <c r="X254" i="2"/>
  <c r="W254" i="2"/>
  <c r="V254" i="2"/>
  <c r="U254" i="2"/>
  <c r="T254" i="2"/>
  <c r="S254" i="2"/>
  <c r="R254" i="2"/>
  <c r="Q254" i="2"/>
  <c r="P254" i="2"/>
  <c r="O254" i="2"/>
  <c r="N254" i="2"/>
  <c r="M254" i="2"/>
  <c r="L254" i="2"/>
  <c r="K254" i="2"/>
  <c r="J254" i="2"/>
  <c r="I254" i="2"/>
  <c r="H254" i="2"/>
  <c r="AE253" i="2"/>
  <c r="AD253" i="2"/>
  <c r="AC253" i="2"/>
  <c r="AB253" i="2"/>
  <c r="AA253" i="2"/>
  <c r="Z253" i="2"/>
  <c r="Y253" i="2"/>
  <c r="X253" i="2"/>
  <c r="W253" i="2"/>
  <c r="V253" i="2"/>
  <c r="U253" i="2"/>
  <c r="T253" i="2"/>
  <c r="S253" i="2"/>
  <c r="R253" i="2"/>
  <c r="Q253" i="2"/>
  <c r="P253" i="2"/>
  <c r="O253" i="2"/>
  <c r="N253" i="2"/>
  <c r="M253" i="2"/>
  <c r="L253" i="2"/>
  <c r="K253" i="2"/>
  <c r="J253" i="2"/>
  <c r="I253" i="2"/>
  <c r="H253" i="2"/>
  <c r="AE252" i="2"/>
  <c r="AD252" i="2"/>
  <c r="AC252" i="2"/>
  <c r="AB252" i="2"/>
  <c r="AA252" i="2"/>
  <c r="Z252" i="2"/>
  <c r="Y252" i="2"/>
  <c r="X252" i="2"/>
  <c r="W252" i="2"/>
  <c r="V252" i="2"/>
  <c r="U252" i="2"/>
  <c r="T252" i="2"/>
  <c r="S252" i="2"/>
  <c r="R252" i="2"/>
  <c r="Q252" i="2"/>
  <c r="P252" i="2"/>
  <c r="O252" i="2"/>
  <c r="N252" i="2"/>
  <c r="M252" i="2"/>
  <c r="L252" i="2"/>
  <c r="K252" i="2"/>
  <c r="J252" i="2"/>
  <c r="I252" i="2"/>
  <c r="H252" i="2"/>
  <c r="AE251" i="2"/>
  <c r="AD251" i="2"/>
  <c r="AC251" i="2"/>
  <c r="AB251" i="2"/>
  <c r="AA251" i="2"/>
  <c r="Z251" i="2"/>
  <c r="Y251" i="2"/>
  <c r="X251" i="2"/>
  <c r="W251" i="2"/>
  <c r="V251" i="2"/>
  <c r="U251" i="2"/>
  <c r="T251" i="2"/>
  <c r="S251" i="2"/>
  <c r="R251" i="2"/>
  <c r="Q251" i="2"/>
  <c r="P251" i="2"/>
  <c r="O251" i="2"/>
  <c r="N251" i="2"/>
  <c r="M251" i="2"/>
  <c r="L251" i="2"/>
  <c r="K251" i="2"/>
  <c r="J251" i="2"/>
  <c r="I251" i="2"/>
  <c r="H251" i="2"/>
  <c r="AE250" i="2"/>
  <c r="AD250" i="2"/>
  <c r="AC250" i="2"/>
  <c r="AB250" i="2"/>
  <c r="AA250" i="2"/>
  <c r="Z250" i="2"/>
  <c r="Y250" i="2"/>
  <c r="X250" i="2"/>
  <c r="W250" i="2"/>
  <c r="V250" i="2"/>
  <c r="U250" i="2"/>
  <c r="T250" i="2"/>
  <c r="S250" i="2"/>
  <c r="R250" i="2"/>
  <c r="Q250" i="2"/>
  <c r="P250" i="2"/>
  <c r="O250" i="2"/>
  <c r="N250" i="2"/>
  <c r="M250" i="2"/>
  <c r="L250" i="2"/>
  <c r="K250" i="2"/>
  <c r="J250" i="2"/>
  <c r="I250" i="2"/>
  <c r="H250" i="2"/>
  <c r="AE249" i="2"/>
  <c r="AD249" i="2"/>
  <c r="AC249" i="2"/>
  <c r="AB249" i="2"/>
  <c r="AA249" i="2"/>
  <c r="Z249" i="2"/>
  <c r="Y249" i="2"/>
  <c r="X249" i="2"/>
  <c r="W249" i="2"/>
  <c r="V249" i="2"/>
  <c r="U249" i="2"/>
  <c r="T249" i="2"/>
  <c r="S249" i="2"/>
  <c r="R249" i="2"/>
  <c r="Q249" i="2"/>
  <c r="P249" i="2"/>
  <c r="O249" i="2"/>
  <c r="N249" i="2"/>
  <c r="M249" i="2"/>
  <c r="L249" i="2"/>
  <c r="K249" i="2"/>
  <c r="J249" i="2"/>
  <c r="I249" i="2"/>
  <c r="H249" i="2"/>
  <c r="AE248" i="2"/>
  <c r="AD248" i="2"/>
  <c r="AC248" i="2"/>
  <c r="AB248" i="2"/>
  <c r="AA248" i="2"/>
  <c r="Z248" i="2"/>
  <c r="Y248" i="2"/>
  <c r="X248" i="2"/>
  <c r="W248" i="2"/>
  <c r="V248" i="2"/>
  <c r="U248" i="2"/>
  <c r="T248" i="2"/>
  <c r="S248" i="2"/>
  <c r="R248" i="2"/>
  <c r="Q248" i="2"/>
  <c r="P248" i="2"/>
  <c r="O248" i="2"/>
  <c r="N248" i="2"/>
  <c r="M248" i="2"/>
  <c r="L248" i="2"/>
  <c r="K248" i="2"/>
  <c r="J248" i="2"/>
  <c r="I248" i="2"/>
  <c r="H248" i="2"/>
  <c r="AE247" i="2"/>
  <c r="AD247" i="2"/>
  <c r="AC247" i="2"/>
  <c r="AB247" i="2"/>
  <c r="AA247" i="2"/>
  <c r="Z247" i="2"/>
  <c r="Y247" i="2"/>
  <c r="X247" i="2"/>
  <c r="W247" i="2"/>
  <c r="V247" i="2"/>
  <c r="U247" i="2"/>
  <c r="T247" i="2"/>
  <c r="S247" i="2"/>
  <c r="R247" i="2"/>
  <c r="Q247" i="2"/>
  <c r="P247" i="2"/>
  <c r="O247" i="2"/>
  <c r="N247" i="2"/>
  <c r="M247" i="2"/>
  <c r="L247" i="2"/>
  <c r="K247" i="2"/>
  <c r="J247" i="2"/>
  <c r="I247" i="2"/>
  <c r="H247" i="2"/>
  <c r="AE246" i="2"/>
  <c r="AD246" i="2"/>
  <c r="AC246" i="2"/>
  <c r="AB246" i="2"/>
  <c r="AA246" i="2"/>
  <c r="Z246" i="2"/>
  <c r="Y246" i="2"/>
  <c r="X246" i="2"/>
  <c r="W246" i="2"/>
  <c r="V246" i="2"/>
  <c r="U246" i="2"/>
  <c r="T246" i="2"/>
  <c r="S246" i="2"/>
  <c r="R246" i="2"/>
  <c r="Q246" i="2"/>
  <c r="P246" i="2"/>
  <c r="O246" i="2"/>
  <c r="N246" i="2"/>
  <c r="M246" i="2"/>
  <c r="L246" i="2"/>
  <c r="K246" i="2"/>
  <c r="J246" i="2"/>
  <c r="I246" i="2"/>
  <c r="H246" i="2"/>
  <c r="AE245" i="2"/>
  <c r="AD245" i="2"/>
  <c r="AC245" i="2"/>
  <c r="AB245" i="2"/>
  <c r="AA245" i="2"/>
  <c r="Z245" i="2"/>
  <c r="Y245" i="2"/>
  <c r="X245" i="2"/>
  <c r="W245" i="2"/>
  <c r="V245" i="2"/>
  <c r="U245" i="2"/>
  <c r="T245" i="2"/>
  <c r="S245" i="2"/>
  <c r="R245" i="2"/>
  <c r="Q245" i="2"/>
  <c r="P245" i="2"/>
  <c r="O245" i="2"/>
  <c r="N245" i="2"/>
  <c r="M245" i="2"/>
  <c r="L245" i="2"/>
  <c r="K245" i="2"/>
  <c r="J245" i="2"/>
  <c r="I245" i="2"/>
  <c r="H245" i="2"/>
  <c r="AE244" i="2"/>
  <c r="AD244" i="2"/>
  <c r="AC244" i="2"/>
  <c r="AB244" i="2"/>
  <c r="AA244" i="2"/>
  <c r="Z244" i="2"/>
  <c r="Y244" i="2"/>
  <c r="X244" i="2"/>
  <c r="W244" i="2"/>
  <c r="V244" i="2"/>
  <c r="U244" i="2"/>
  <c r="T244" i="2"/>
  <c r="S244" i="2"/>
  <c r="R244" i="2"/>
  <c r="Q244" i="2"/>
  <c r="P244" i="2"/>
  <c r="O244" i="2"/>
  <c r="N244" i="2"/>
  <c r="M244" i="2"/>
  <c r="L244" i="2"/>
  <c r="K244" i="2"/>
  <c r="J244" i="2"/>
  <c r="I244" i="2"/>
  <c r="H244" i="2"/>
  <c r="AE243" i="2"/>
  <c r="AD243" i="2"/>
  <c r="AC243" i="2"/>
  <c r="AB243" i="2"/>
  <c r="AA243" i="2"/>
  <c r="Z243" i="2"/>
  <c r="Y243" i="2"/>
  <c r="X243" i="2"/>
  <c r="W243" i="2"/>
  <c r="V243" i="2"/>
  <c r="U243" i="2"/>
  <c r="T243" i="2"/>
  <c r="S243" i="2"/>
  <c r="R243" i="2"/>
  <c r="Q243" i="2"/>
  <c r="P243" i="2"/>
  <c r="O243" i="2"/>
  <c r="N243" i="2"/>
  <c r="M243" i="2"/>
  <c r="L243" i="2"/>
  <c r="K243" i="2"/>
  <c r="J243" i="2"/>
  <c r="I243" i="2"/>
  <c r="H243" i="2"/>
  <c r="AE242" i="2"/>
  <c r="AD242" i="2"/>
  <c r="AC242" i="2"/>
  <c r="AB242" i="2"/>
  <c r="AA242" i="2"/>
  <c r="Z242" i="2"/>
  <c r="Y242" i="2"/>
  <c r="X242" i="2"/>
  <c r="W242" i="2"/>
  <c r="V242" i="2"/>
  <c r="U242" i="2"/>
  <c r="T242" i="2"/>
  <c r="S242" i="2"/>
  <c r="R242" i="2"/>
  <c r="Q242" i="2"/>
  <c r="P242" i="2"/>
  <c r="O242" i="2"/>
  <c r="N242" i="2"/>
  <c r="M242" i="2"/>
  <c r="L242" i="2"/>
  <c r="K242" i="2"/>
  <c r="J242" i="2"/>
  <c r="I242" i="2"/>
  <c r="H242" i="2"/>
  <c r="AE241" i="2"/>
  <c r="AD241" i="2"/>
  <c r="AC241" i="2"/>
  <c r="AB241" i="2"/>
  <c r="AA241" i="2"/>
  <c r="Z241" i="2"/>
  <c r="Y241" i="2"/>
  <c r="X241" i="2"/>
  <c r="W241" i="2"/>
  <c r="V241" i="2"/>
  <c r="U241" i="2"/>
  <c r="T241" i="2"/>
  <c r="S241" i="2"/>
  <c r="R241" i="2"/>
  <c r="Q241" i="2"/>
  <c r="P241" i="2"/>
  <c r="O241" i="2"/>
  <c r="N241" i="2"/>
  <c r="M241" i="2"/>
  <c r="L241" i="2"/>
  <c r="K241" i="2"/>
  <c r="J241" i="2"/>
  <c r="I241" i="2"/>
  <c r="H241" i="2"/>
  <c r="AE240" i="2"/>
  <c r="AD240" i="2"/>
  <c r="AC240" i="2"/>
  <c r="AB240" i="2"/>
  <c r="AA240" i="2"/>
  <c r="Z240" i="2"/>
  <c r="Y240" i="2"/>
  <c r="X240" i="2"/>
  <c r="W240" i="2"/>
  <c r="V240" i="2"/>
  <c r="U240" i="2"/>
  <c r="T240" i="2"/>
  <c r="S240" i="2"/>
  <c r="R240" i="2"/>
  <c r="Q240" i="2"/>
  <c r="P240" i="2"/>
  <c r="O240" i="2"/>
  <c r="N240" i="2"/>
  <c r="M240" i="2"/>
  <c r="L240" i="2"/>
  <c r="K240" i="2"/>
  <c r="J240" i="2"/>
  <c r="I240" i="2"/>
  <c r="H240" i="2"/>
  <c r="AE239" i="2"/>
  <c r="AD239" i="2"/>
  <c r="AC239" i="2"/>
  <c r="AB239" i="2"/>
  <c r="AA239" i="2"/>
  <c r="Z239" i="2"/>
  <c r="Y239" i="2"/>
  <c r="X239" i="2"/>
  <c r="W239" i="2"/>
  <c r="V239" i="2"/>
  <c r="U239" i="2"/>
  <c r="T239" i="2"/>
  <c r="S239" i="2"/>
  <c r="R239" i="2"/>
  <c r="Q239" i="2"/>
  <c r="P239" i="2"/>
  <c r="O239" i="2"/>
  <c r="N239" i="2"/>
  <c r="M239" i="2"/>
  <c r="L239" i="2"/>
  <c r="K239" i="2"/>
  <c r="J239" i="2"/>
  <c r="I239" i="2"/>
  <c r="H239" i="2"/>
  <c r="AE238" i="2"/>
  <c r="AD238" i="2"/>
  <c r="AC238" i="2"/>
  <c r="AB238" i="2"/>
  <c r="AA238" i="2"/>
  <c r="Z238" i="2"/>
  <c r="Y238" i="2"/>
  <c r="X238" i="2"/>
  <c r="W238" i="2"/>
  <c r="V238" i="2"/>
  <c r="U238" i="2"/>
  <c r="T238" i="2"/>
  <c r="S238" i="2"/>
  <c r="R238" i="2"/>
  <c r="Q238" i="2"/>
  <c r="P238" i="2"/>
  <c r="O238" i="2"/>
  <c r="N238" i="2"/>
  <c r="M238" i="2"/>
  <c r="L238" i="2"/>
  <c r="K238" i="2"/>
  <c r="J238" i="2"/>
  <c r="I238" i="2"/>
  <c r="H238" i="2"/>
  <c r="AE237" i="2"/>
  <c r="AD237" i="2"/>
  <c r="AC237" i="2"/>
  <c r="AB237" i="2"/>
  <c r="AA237" i="2"/>
  <c r="Z237" i="2"/>
  <c r="Y237" i="2"/>
  <c r="X237" i="2"/>
  <c r="W237" i="2"/>
  <c r="V237" i="2"/>
  <c r="U237" i="2"/>
  <c r="T237" i="2"/>
  <c r="S237" i="2"/>
  <c r="R237" i="2"/>
  <c r="Q237" i="2"/>
  <c r="P237" i="2"/>
  <c r="O237" i="2"/>
  <c r="N237" i="2"/>
  <c r="M237" i="2"/>
  <c r="L237" i="2"/>
  <c r="K237" i="2"/>
  <c r="J237" i="2"/>
  <c r="I237" i="2"/>
  <c r="H237" i="2"/>
  <c r="AE236" i="2"/>
  <c r="AD236" i="2"/>
  <c r="AC236" i="2"/>
  <c r="AB236" i="2"/>
  <c r="AA236" i="2"/>
  <c r="Z236" i="2"/>
  <c r="Y236" i="2"/>
  <c r="X236" i="2"/>
  <c r="W236" i="2"/>
  <c r="V236" i="2"/>
  <c r="U236" i="2"/>
  <c r="T236" i="2"/>
  <c r="S236" i="2"/>
  <c r="R236" i="2"/>
  <c r="Q236" i="2"/>
  <c r="P236" i="2"/>
  <c r="O236" i="2"/>
  <c r="N236" i="2"/>
  <c r="M236" i="2"/>
  <c r="L236" i="2"/>
  <c r="K236" i="2"/>
  <c r="J236" i="2"/>
  <c r="I236" i="2"/>
  <c r="H236" i="2"/>
  <c r="AE235" i="2"/>
  <c r="AD235" i="2"/>
  <c r="AC235" i="2"/>
  <c r="AB235" i="2"/>
  <c r="AA235" i="2"/>
  <c r="Z235" i="2"/>
  <c r="Y235" i="2"/>
  <c r="X235" i="2"/>
  <c r="W235" i="2"/>
  <c r="V235" i="2"/>
  <c r="U235" i="2"/>
  <c r="T235" i="2"/>
  <c r="S235" i="2"/>
  <c r="R235" i="2"/>
  <c r="Q235" i="2"/>
  <c r="P235" i="2"/>
  <c r="O235" i="2"/>
  <c r="N235" i="2"/>
  <c r="M235" i="2"/>
  <c r="L235" i="2"/>
  <c r="K235" i="2"/>
  <c r="J235" i="2"/>
  <c r="I235" i="2"/>
  <c r="H235" i="2"/>
  <c r="AE234" i="2"/>
  <c r="AD234" i="2"/>
  <c r="AC234" i="2"/>
  <c r="AB234" i="2"/>
  <c r="AA234" i="2"/>
  <c r="Z234" i="2"/>
  <c r="Y234" i="2"/>
  <c r="X234" i="2"/>
  <c r="W234" i="2"/>
  <c r="V234" i="2"/>
  <c r="U234" i="2"/>
  <c r="T234" i="2"/>
  <c r="S234" i="2"/>
  <c r="R234" i="2"/>
  <c r="Q234" i="2"/>
  <c r="P234" i="2"/>
  <c r="O234" i="2"/>
  <c r="N234" i="2"/>
  <c r="M234" i="2"/>
  <c r="L234" i="2"/>
  <c r="K234" i="2"/>
  <c r="J234" i="2"/>
  <c r="I234" i="2"/>
  <c r="H234" i="2"/>
  <c r="AE233" i="2"/>
  <c r="AD233" i="2"/>
  <c r="AC233" i="2"/>
  <c r="AB233" i="2"/>
  <c r="AA233" i="2"/>
  <c r="Z233" i="2"/>
  <c r="Y233" i="2"/>
  <c r="X233" i="2"/>
  <c r="W233" i="2"/>
  <c r="V233" i="2"/>
  <c r="U233" i="2"/>
  <c r="T233" i="2"/>
  <c r="S233" i="2"/>
  <c r="R233" i="2"/>
  <c r="Q233" i="2"/>
  <c r="P233" i="2"/>
  <c r="O233" i="2"/>
  <c r="N233" i="2"/>
  <c r="M233" i="2"/>
  <c r="L233" i="2"/>
  <c r="K233" i="2"/>
  <c r="J233" i="2"/>
  <c r="I233" i="2"/>
  <c r="H233" i="2"/>
  <c r="AE232" i="2"/>
  <c r="AD232" i="2"/>
  <c r="AC232" i="2"/>
  <c r="AB232" i="2"/>
  <c r="AA232" i="2"/>
  <c r="Z232" i="2"/>
  <c r="Y232" i="2"/>
  <c r="X232" i="2"/>
  <c r="W232" i="2"/>
  <c r="V232" i="2"/>
  <c r="U232" i="2"/>
  <c r="T232" i="2"/>
  <c r="S232" i="2"/>
  <c r="R232" i="2"/>
  <c r="Q232" i="2"/>
  <c r="P232" i="2"/>
  <c r="O232" i="2"/>
  <c r="N232" i="2"/>
  <c r="M232" i="2"/>
  <c r="L232" i="2"/>
  <c r="K232" i="2"/>
  <c r="J232" i="2"/>
  <c r="I232" i="2"/>
  <c r="H232" i="2"/>
  <c r="AE231" i="2"/>
  <c r="AD231" i="2"/>
  <c r="AC231" i="2"/>
  <c r="AB231" i="2"/>
  <c r="AA231" i="2"/>
  <c r="Z231" i="2"/>
  <c r="Y231" i="2"/>
  <c r="X231" i="2"/>
  <c r="W231" i="2"/>
  <c r="V231" i="2"/>
  <c r="U231" i="2"/>
  <c r="T231" i="2"/>
  <c r="S231" i="2"/>
  <c r="R231" i="2"/>
  <c r="Q231" i="2"/>
  <c r="P231" i="2"/>
  <c r="O231" i="2"/>
  <c r="N231" i="2"/>
  <c r="M231" i="2"/>
  <c r="L231" i="2"/>
  <c r="K231" i="2"/>
  <c r="J231" i="2"/>
  <c r="I231" i="2"/>
  <c r="H231" i="2"/>
  <c r="AE230" i="2"/>
  <c r="AD230" i="2"/>
  <c r="AC230" i="2"/>
  <c r="AB230" i="2"/>
  <c r="AA230" i="2"/>
  <c r="Z230" i="2"/>
  <c r="Y230" i="2"/>
  <c r="X230" i="2"/>
  <c r="W230" i="2"/>
  <c r="V230" i="2"/>
  <c r="U230" i="2"/>
  <c r="T230" i="2"/>
  <c r="S230" i="2"/>
  <c r="R230" i="2"/>
  <c r="Q230" i="2"/>
  <c r="P230" i="2"/>
  <c r="O230" i="2"/>
  <c r="N230" i="2"/>
  <c r="M230" i="2"/>
  <c r="L230" i="2"/>
  <c r="K230" i="2"/>
  <c r="J230" i="2"/>
  <c r="I230" i="2"/>
  <c r="H230" i="2"/>
  <c r="AE229" i="2"/>
  <c r="AD229" i="2"/>
  <c r="AC229" i="2"/>
  <c r="AB229" i="2"/>
  <c r="AA229" i="2"/>
  <c r="Z229" i="2"/>
  <c r="Y229" i="2"/>
  <c r="X229" i="2"/>
  <c r="W229" i="2"/>
  <c r="V229" i="2"/>
  <c r="U229" i="2"/>
  <c r="T229" i="2"/>
  <c r="S229" i="2"/>
  <c r="R229" i="2"/>
  <c r="Q229" i="2"/>
  <c r="P229" i="2"/>
  <c r="O229" i="2"/>
  <c r="N229" i="2"/>
  <c r="M229" i="2"/>
  <c r="L229" i="2"/>
  <c r="K229" i="2"/>
  <c r="J229" i="2"/>
  <c r="I229" i="2"/>
  <c r="H229" i="2"/>
  <c r="AE228" i="2"/>
  <c r="AD228" i="2"/>
  <c r="AC228" i="2"/>
  <c r="AB228" i="2"/>
  <c r="AA228" i="2"/>
  <c r="Z228" i="2"/>
  <c r="Y228" i="2"/>
  <c r="X228" i="2"/>
  <c r="W228" i="2"/>
  <c r="V228" i="2"/>
  <c r="U228" i="2"/>
  <c r="T228" i="2"/>
  <c r="S228" i="2"/>
  <c r="R228" i="2"/>
  <c r="Q228" i="2"/>
  <c r="P228" i="2"/>
  <c r="O228" i="2"/>
  <c r="N228" i="2"/>
  <c r="M228" i="2"/>
  <c r="L228" i="2"/>
  <c r="K228" i="2"/>
  <c r="J228" i="2"/>
  <c r="I228" i="2"/>
  <c r="H228" i="2"/>
  <c r="AE227" i="2"/>
  <c r="AD227" i="2"/>
  <c r="AC227" i="2"/>
  <c r="AB227" i="2"/>
  <c r="AA227" i="2"/>
  <c r="Z227" i="2"/>
  <c r="Y227" i="2"/>
  <c r="X227" i="2"/>
  <c r="W227" i="2"/>
  <c r="V227" i="2"/>
  <c r="U227" i="2"/>
  <c r="T227" i="2"/>
  <c r="S227" i="2"/>
  <c r="R227" i="2"/>
  <c r="Q227" i="2"/>
  <c r="P227" i="2"/>
  <c r="O227" i="2"/>
  <c r="N227" i="2"/>
  <c r="M227" i="2"/>
  <c r="L227" i="2"/>
  <c r="K227" i="2"/>
  <c r="J227" i="2"/>
  <c r="I227" i="2"/>
  <c r="H227" i="2"/>
  <c r="AE226" i="2"/>
  <c r="AD226" i="2"/>
  <c r="AC226" i="2"/>
  <c r="AB226" i="2"/>
  <c r="AA226" i="2"/>
  <c r="Z226" i="2"/>
  <c r="Y226" i="2"/>
  <c r="X226" i="2"/>
  <c r="W226" i="2"/>
  <c r="V226" i="2"/>
  <c r="U226" i="2"/>
  <c r="T226" i="2"/>
  <c r="S226" i="2"/>
  <c r="R226" i="2"/>
  <c r="Q226" i="2"/>
  <c r="P226" i="2"/>
  <c r="O226" i="2"/>
  <c r="N226" i="2"/>
  <c r="M226" i="2"/>
  <c r="L226" i="2"/>
  <c r="K226" i="2"/>
  <c r="J226" i="2"/>
  <c r="I226" i="2"/>
  <c r="H226" i="2"/>
  <c r="AE225" i="2"/>
  <c r="AD225" i="2"/>
  <c r="AC225" i="2"/>
  <c r="AB225" i="2"/>
  <c r="AA225" i="2"/>
  <c r="Z225" i="2"/>
  <c r="Y225" i="2"/>
  <c r="X225" i="2"/>
  <c r="W225" i="2"/>
  <c r="V225" i="2"/>
  <c r="U225" i="2"/>
  <c r="T225" i="2"/>
  <c r="S225" i="2"/>
  <c r="R225" i="2"/>
  <c r="Q225" i="2"/>
  <c r="P225" i="2"/>
  <c r="O225" i="2"/>
  <c r="N225" i="2"/>
  <c r="M225" i="2"/>
  <c r="L225" i="2"/>
  <c r="K225" i="2"/>
  <c r="J225" i="2"/>
  <c r="I225" i="2"/>
  <c r="H225" i="2"/>
  <c r="AE224" i="2"/>
  <c r="AD224" i="2"/>
  <c r="AC224" i="2"/>
  <c r="AB224" i="2"/>
  <c r="AA224" i="2"/>
  <c r="Z224" i="2"/>
  <c r="Y224" i="2"/>
  <c r="X224" i="2"/>
  <c r="W224" i="2"/>
  <c r="V224" i="2"/>
  <c r="U224" i="2"/>
  <c r="T224" i="2"/>
  <c r="S224" i="2"/>
  <c r="R224" i="2"/>
  <c r="Q224" i="2"/>
  <c r="P224" i="2"/>
  <c r="O224" i="2"/>
  <c r="N224" i="2"/>
  <c r="M224" i="2"/>
  <c r="L224" i="2"/>
  <c r="K224" i="2"/>
  <c r="J224" i="2"/>
  <c r="I224" i="2"/>
  <c r="H224" i="2"/>
  <c r="AE223" i="2"/>
  <c r="AD223" i="2"/>
  <c r="AC223" i="2"/>
  <c r="AB223" i="2"/>
  <c r="AA223" i="2"/>
  <c r="Z223" i="2"/>
  <c r="Y223" i="2"/>
  <c r="X223" i="2"/>
  <c r="W223" i="2"/>
  <c r="V223" i="2"/>
  <c r="U223" i="2"/>
  <c r="T223" i="2"/>
  <c r="S223" i="2"/>
  <c r="R223" i="2"/>
  <c r="Q223" i="2"/>
  <c r="P223" i="2"/>
  <c r="O223" i="2"/>
  <c r="N223" i="2"/>
  <c r="M223" i="2"/>
  <c r="L223" i="2"/>
  <c r="K223" i="2"/>
  <c r="J223" i="2"/>
  <c r="I223" i="2"/>
  <c r="H223" i="2"/>
  <c r="AE222" i="2"/>
  <c r="AD222" i="2"/>
  <c r="AC222" i="2"/>
  <c r="AB222" i="2"/>
  <c r="AA222" i="2"/>
  <c r="Z222" i="2"/>
  <c r="Y222" i="2"/>
  <c r="X222" i="2"/>
  <c r="W222" i="2"/>
  <c r="V222" i="2"/>
  <c r="U222" i="2"/>
  <c r="T222" i="2"/>
  <c r="S222" i="2"/>
  <c r="R222" i="2"/>
  <c r="Q222" i="2"/>
  <c r="P222" i="2"/>
  <c r="O222" i="2"/>
  <c r="N222" i="2"/>
  <c r="M222" i="2"/>
  <c r="L222" i="2"/>
  <c r="K222" i="2"/>
  <c r="J222" i="2"/>
  <c r="I222" i="2"/>
  <c r="H222" i="2"/>
  <c r="AE221" i="2"/>
  <c r="AD221" i="2"/>
  <c r="AC221" i="2"/>
  <c r="AB221" i="2"/>
  <c r="AA221" i="2"/>
  <c r="Z221" i="2"/>
  <c r="Y221" i="2"/>
  <c r="X221" i="2"/>
  <c r="W221" i="2"/>
  <c r="V221" i="2"/>
  <c r="U221" i="2"/>
  <c r="T221" i="2"/>
  <c r="S221" i="2"/>
  <c r="R221" i="2"/>
  <c r="Q221" i="2"/>
  <c r="P221" i="2"/>
  <c r="O221" i="2"/>
  <c r="N221" i="2"/>
  <c r="M221" i="2"/>
  <c r="L221" i="2"/>
  <c r="K221" i="2"/>
  <c r="J221" i="2"/>
  <c r="I221" i="2"/>
  <c r="H221" i="2"/>
  <c r="AE220" i="2"/>
  <c r="AD220" i="2"/>
  <c r="AC220" i="2"/>
  <c r="AB220" i="2"/>
  <c r="AA220" i="2"/>
  <c r="Z220" i="2"/>
  <c r="Y220" i="2"/>
  <c r="X220" i="2"/>
  <c r="W220" i="2"/>
  <c r="V220" i="2"/>
  <c r="U220" i="2"/>
  <c r="T220" i="2"/>
  <c r="S220" i="2"/>
  <c r="R220" i="2"/>
  <c r="Q220" i="2"/>
  <c r="P220" i="2"/>
  <c r="O220" i="2"/>
  <c r="N220" i="2"/>
  <c r="M220" i="2"/>
  <c r="L220" i="2"/>
  <c r="K220" i="2"/>
  <c r="J220" i="2"/>
  <c r="I220" i="2"/>
  <c r="H220" i="2"/>
  <c r="AE219" i="2"/>
  <c r="AD219" i="2"/>
  <c r="AC219" i="2"/>
  <c r="AB219" i="2"/>
  <c r="AA219" i="2"/>
  <c r="Z219" i="2"/>
  <c r="Y219" i="2"/>
  <c r="X219" i="2"/>
  <c r="W219" i="2"/>
  <c r="V219" i="2"/>
  <c r="U219" i="2"/>
  <c r="T219" i="2"/>
  <c r="S219" i="2"/>
  <c r="R219" i="2"/>
  <c r="Q219" i="2"/>
  <c r="P219" i="2"/>
  <c r="O219" i="2"/>
  <c r="N219" i="2"/>
  <c r="M219" i="2"/>
  <c r="L219" i="2"/>
  <c r="K219" i="2"/>
  <c r="J219" i="2"/>
  <c r="I219" i="2"/>
  <c r="H219" i="2"/>
  <c r="AE218" i="2"/>
  <c r="AD218" i="2"/>
  <c r="AC218" i="2"/>
  <c r="AB218" i="2"/>
  <c r="AA218" i="2"/>
  <c r="Z218" i="2"/>
  <c r="Y218" i="2"/>
  <c r="X218" i="2"/>
  <c r="W218" i="2"/>
  <c r="V218" i="2"/>
  <c r="U218" i="2"/>
  <c r="T218" i="2"/>
  <c r="S218" i="2"/>
  <c r="R218" i="2"/>
  <c r="Q218" i="2"/>
  <c r="P218" i="2"/>
  <c r="O218" i="2"/>
  <c r="N218" i="2"/>
  <c r="M218" i="2"/>
  <c r="L218" i="2"/>
  <c r="K218" i="2"/>
  <c r="J218" i="2"/>
  <c r="I218" i="2"/>
  <c r="H218" i="2"/>
  <c r="AE217" i="2"/>
  <c r="AD217" i="2"/>
  <c r="AC217" i="2"/>
  <c r="AB217" i="2"/>
  <c r="AA217" i="2"/>
  <c r="Z217" i="2"/>
  <c r="Y217" i="2"/>
  <c r="X217" i="2"/>
  <c r="W217" i="2"/>
  <c r="V217" i="2"/>
  <c r="U217" i="2"/>
  <c r="T217" i="2"/>
  <c r="S217" i="2"/>
  <c r="R217" i="2"/>
  <c r="Q217" i="2"/>
  <c r="P217" i="2"/>
  <c r="O217" i="2"/>
  <c r="N217" i="2"/>
  <c r="M217" i="2"/>
  <c r="L217" i="2"/>
  <c r="K217" i="2"/>
  <c r="J217" i="2"/>
  <c r="I217" i="2"/>
  <c r="H217" i="2"/>
  <c r="AE216" i="2"/>
  <c r="AD216" i="2"/>
  <c r="AC216" i="2"/>
  <c r="AB216" i="2"/>
  <c r="AA216" i="2"/>
  <c r="Z216" i="2"/>
  <c r="Y216" i="2"/>
  <c r="X216" i="2"/>
  <c r="W216" i="2"/>
  <c r="V216" i="2"/>
  <c r="U216" i="2"/>
  <c r="T216" i="2"/>
  <c r="S216" i="2"/>
  <c r="R216" i="2"/>
  <c r="Q216" i="2"/>
  <c r="P216" i="2"/>
  <c r="O216" i="2"/>
  <c r="N216" i="2"/>
  <c r="M216" i="2"/>
  <c r="L216" i="2"/>
  <c r="K216" i="2"/>
  <c r="J216" i="2"/>
  <c r="I216" i="2"/>
  <c r="H216" i="2"/>
  <c r="AE215" i="2"/>
  <c r="AD215" i="2"/>
  <c r="AC215" i="2"/>
  <c r="AB215" i="2"/>
  <c r="AA215" i="2"/>
  <c r="Z215" i="2"/>
  <c r="Y215" i="2"/>
  <c r="X215" i="2"/>
  <c r="W215" i="2"/>
  <c r="V215" i="2"/>
  <c r="U215" i="2"/>
  <c r="T215" i="2"/>
  <c r="S215" i="2"/>
  <c r="R215" i="2"/>
  <c r="Q215" i="2"/>
  <c r="P215" i="2"/>
  <c r="O215" i="2"/>
  <c r="N215" i="2"/>
  <c r="M215" i="2"/>
  <c r="L215" i="2"/>
  <c r="K215" i="2"/>
  <c r="J215" i="2"/>
  <c r="I215" i="2"/>
  <c r="H215" i="2"/>
  <c r="AE214" i="2"/>
  <c r="AD214" i="2"/>
  <c r="AC214" i="2"/>
  <c r="AB214" i="2"/>
  <c r="AA214" i="2"/>
  <c r="Z214" i="2"/>
  <c r="Y214" i="2"/>
  <c r="X214" i="2"/>
  <c r="W214" i="2"/>
  <c r="V214" i="2"/>
  <c r="U214" i="2"/>
  <c r="T214" i="2"/>
  <c r="S214" i="2"/>
  <c r="R214" i="2"/>
  <c r="Q214" i="2"/>
  <c r="P214" i="2"/>
  <c r="O214" i="2"/>
  <c r="N214" i="2"/>
  <c r="M214" i="2"/>
  <c r="L214" i="2"/>
  <c r="K214" i="2"/>
  <c r="J214" i="2"/>
  <c r="I214" i="2"/>
  <c r="H214" i="2"/>
  <c r="AE213" i="2"/>
  <c r="AD213" i="2"/>
  <c r="AC213" i="2"/>
  <c r="AB213" i="2"/>
  <c r="AA213" i="2"/>
  <c r="Z213" i="2"/>
  <c r="Y213" i="2"/>
  <c r="X213" i="2"/>
  <c r="W213" i="2"/>
  <c r="V213" i="2"/>
  <c r="U213" i="2"/>
  <c r="T213" i="2"/>
  <c r="S213" i="2"/>
  <c r="R213" i="2"/>
  <c r="Q213" i="2"/>
  <c r="P213" i="2"/>
  <c r="O213" i="2"/>
  <c r="N213" i="2"/>
  <c r="M213" i="2"/>
  <c r="L213" i="2"/>
  <c r="K213" i="2"/>
  <c r="J213" i="2"/>
  <c r="I213" i="2"/>
  <c r="H213" i="2"/>
  <c r="AE212" i="2"/>
  <c r="AD212" i="2"/>
  <c r="AC212" i="2"/>
  <c r="AB212" i="2"/>
  <c r="AA212" i="2"/>
  <c r="Z212" i="2"/>
  <c r="Y212" i="2"/>
  <c r="X212" i="2"/>
  <c r="W212" i="2"/>
  <c r="V212" i="2"/>
  <c r="U212" i="2"/>
  <c r="T212" i="2"/>
  <c r="S212" i="2"/>
  <c r="R212" i="2"/>
  <c r="Q212" i="2"/>
  <c r="P212" i="2"/>
  <c r="O212" i="2"/>
  <c r="N212" i="2"/>
  <c r="M212" i="2"/>
  <c r="L212" i="2"/>
  <c r="K212" i="2"/>
  <c r="J212" i="2"/>
  <c r="I212" i="2"/>
  <c r="H212" i="2"/>
  <c r="AE211" i="2"/>
  <c r="AD211" i="2"/>
  <c r="AC211" i="2"/>
  <c r="AB211" i="2"/>
  <c r="AA211" i="2"/>
  <c r="Z211" i="2"/>
  <c r="Y211" i="2"/>
  <c r="X211" i="2"/>
  <c r="W211" i="2"/>
  <c r="V211" i="2"/>
  <c r="U211" i="2"/>
  <c r="T211" i="2"/>
  <c r="S211" i="2"/>
  <c r="R211" i="2"/>
  <c r="Q211" i="2"/>
  <c r="P211" i="2"/>
  <c r="O211" i="2"/>
  <c r="N211" i="2"/>
  <c r="M211" i="2"/>
  <c r="L211" i="2"/>
  <c r="K211" i="2"/>
  <c r="J211" i="2"/>
  <c r="I211" i="2"/>
  <c r="H211" i="2"/>
  <c r="AE210" i="2"/>
  <c r="AD210" i="2"/>
  <c r="AC210" i="2"/>
  <c r="AB210" i="2"/>
  <c r="AA210" i="2"/>
  <c r="Z210" i="2"/>
  <c r="Y210" i="2"/>
  <c r="X210" i="2"/>
  <c r="W210" i="2"/>
  <c r="V210" i="2"/>
  <c r="U210" i="2"/>
  <c r="T210" i="2"/>
  <c r="S210" i="2"/>
  <c r="R210" i="2"/>
  <c r="Q210" i="2"/>
  <c r="P210" i="2"/>
  <c r="O210" i="2"/>
  <c r="N210" i="2"/>
  <c r="M210" i="2"/>
  <c r="L210" i="2"/>
  <c r="K210" i="2"/>
  <c r="J210" i="2"/>
  <c r="I210" i="2"/>
  <c r="H210" i="2"/>
  <c r="AE209" i="2"/>
  <c r="AD209" i="2"/>
  <c r="AC209" i="2"/>
  <c r="AB209" i="2"/>
  <c r="AA209" i="2"/>
  <c r="Z209" i="2"/>
  <c r="Y209" i="2"/>
  <c r="X209" i="2"/>
  <c r="W209" i="2"/>
  <c r="V209" i="2"/>
  <c r="U209" i="2"/>
  <c r="T209" i="2"/>
  <c r="S209" i="2"/>
  <c r="R209" i="2"/>
  <c r="Q209" i="2"/>
  <c r="P209" i="2"/>
  <c r="O209" i="2"/>
  <c r="N209" i="2"/>
  <c r="M209" i="2"/>
  <c r="L209" i="2"/>
  <c r="K209" i="2"/>
  <c r="J209" i="2"/>
  <c r="I209" i="2"/>
  <c r="H209" i="2"/>
  <c r="AE208" i="2"/>
  <c r="AD208" i="2"/>
  <c r="AC208" i="2"/>
  <c r="AB208" i="2"/>
  <c r="AA208" i="2"/>
  <c r="Z208" i="2"/>
  <c r="Y208" i="2"/>
  <c r="X208" i="2"/>
  <c r="W208" i="2"/>
  <c r="V208" i="2"/>
  <c r="U208" i="2"/>
  <c r="T208" i="2"/>
  <c r="S208" i="2"/>
  <c r="R208" i="2"/>
  <c r="Q208" i="2"/>
  <c r="P208" i="2"/>
  <c r="O208" i="2"/>
  <c r="N208" i="2"/>
  <c r="M208" i="2"/>
  <c r="L208" i="2"/>
  <c r="K208" i="2"/>
  <c r="J208" i="2"/>
  <c r="I208" i="2"/>
  <c r="H208" i="2"/>
  <c r="AE207" i="2"/>
  <c r="AD207" i="2"/>
  <c r="AC207" i="2"/>
  <c r="AB207" i="2"/>
  <c r="AA207" i="2"/>
  <c r="Z207" i="2"/>
  <c r="Y207" i="2"/>
  <c r="X207" i="2"/>
  <c r="W207" i="2"/>
  <c r="V207" i="2"/>
  <c r="U207" i="2"/>
  <c r="T207" i="2"/>
  <c r="S207" i="2"/>
  <c r="R207" i="2"/>
  <c r="Q207" i="2"/>
  <c r="P207" i="2"/>
  <c r="O207" i="2"/>
  <c r="N207" i="2"/>
  <c r="M207" i="2"/>
  <c r="L207" i="2"/>
  <c r="K207" i="2"/>
  <c r="J207" i="2"/>
  <c r="I207" i="2"/>
  <c r="H207" i="2"/>
  <c r="AE206" i="2"/>
  <c r="AD206" i="2"/>
  <c r="AC206" i="2"/>
  <c r="AB206" i="2"/>
  <c r="AA206" i="2"/>
  <c r="Z206" i="2"/>
  <c r="Y206" i="2"/>
  <c r="X206" i="2"/>
  <c r="W206" i="2"/>
  <c r="V206" i="2"/>
  <c r="U206" i="2"/>
  <c r="T206" i="2"/>
  <c r="S206" i="2"/>
  <c r="R206" i="2"/>
  <c r="Q206" i="2"/>
  <c r="P206" i="2"/>
  <c r="O206" i="2"/>
  <c r="N206" i="2"/>
  <c r="M206" i="2"/>
  <c r="L206" i="2"/>
  <c r="K206" i="2"/>
  <c r="J206" i="2"/>
  <c r="I206" i="2"/>
  <c r="H206" i="2"/>
  <c r="AE205" i="2"/>
  <c r="AD205" i="2"/>
  <c r="AC205" i="2"/>
  <c r="AB205" i="2"/>
  <c r="AA205" i="2"/>
  <c r="Z205" i="2"/>
  <c r="Y205" i="2"/>
  <c r="X205" i="2"/>
  <c r="W205" i="2"/>
  <c r="V205" i="2"/>
  <c r="U205" i="2"/>
  <c r="T205" i="2"/>
  <c r="S205" i="2"/>
  <c r="R205" i="2"/>
  <c r="Q205" i="2"/>
  <c r="P205" i="2"/>
  <c r="O205" i="2"/>
  <c r="N205" i="2"/>
  <c r="M205" i="2"/>
  <c r="L205" i="2"/>
  <c r="K205" i="2"/>
  <c r="J205" i="2"/>
  <c r="I205" i="2"/>
  <c r="H205" i="2"/>
  <c r="AE204" i="2"/>
  <c r="AD204" i="2"/>
  <c r="AC204" i="2"/>
  <c r="AB204" i="2"/>
  <c r="AA204" i="2"/>
  <c r="Z204" i="2"/>
  <c r="Y204" i="2"/>
  <c r="X204" i="2"/>
  <c r="W204" i="2"/>
  <c r="V204" i="2"/>
  <c r="U204" i="2"/>
  <c r="T204" i="2"/>
  <c r="S204" i="2"/>
  <c r="R204" i="2"/>
  <c r="Q204" i="2"/>
  <c r="P204" i="2"/>
  <c r="O204" i="2"/>
  <c r="N204" i="2"/>
  <c r="M204" i="2"/>
  <c r="L204" i="2"/>
  <c r="K204" i="2"/>
  <c r="J204" i="2"/>
  <c r="I204" i="2"/>
  <c r="H204" i="2"/>
  <c r="AE203" i="2"/>
  <c r="AD203" i="2"/>
  <c r="AC203" i="2"/>
  <c r="AB203" i="2"/>
  <c r="AA203" i="2"/>
  <c r="Z203" i="2"/>
  <c r="Y203" i="2"/>
  <c r="X203" i="2"/>
  <c r="W203" i="2"/>
  <c r="V203" i="2"/>
  <c r="U203" i="2"/>
  <c r="T203" i="2"/>
  <c r="S203" i="2"/>
  <c r="R203" i="2"/>
  <c r="Q203" i="2"/>
  <c r="P203" i="2"/>
  <c r="O203" i="2"/>
  <c r="N203" i="2"/>
  <c r="M203" i="2"/>
  <c r="L203" i="2"/>
  <c r="K203" i="2"/>
  <c r="J203" i="2"/>
  <c r="I203" i="2"/>
  <c r="H203" i="2"/>
  <c r="AE202" i="2"/>
  <c r="AD202" i="2"/>
  <c r="AC202" i="2"/>
  <c r="AB202" i="2"/>
  <c r="AA202" i="2"/>
  <c r="Z202" i="2"/>
  <c r="Y202" i="2"/>
  <c r="X202" i="2"/>
  <c r="W202" i="2"/>
  <c r="V202" i="2"/>
  <c r="U202" i="2"/>
  <c r="T202" i="2"/>
  <c r="S202" i="2"/>
  <c r="R202" i="2"/>
  <c r="Q202" i="2"/>
  <c r="P202" i="2"/>
  <c r="O202" i="2"/>
  <c r="N202" i="2"/>
  <c r="M202" i="2"/>
  <c r="L202" i="2"/>
  <c r="K202" i="2"/>
  <c r="J202" i="2"/>
  <c r="I202" i="2"/>
  <c r="H202" i="2"/>
  <c r="AE201" i="2"/>
  <c r="AD201" i="2"/>
  <c r="AC201" i="2"/>
  <c r="AB201" i="2"/>
  <c r="AA201" i="2"/>
  <c r="Z201" i="2"/>
  <c r="Y201" i="2"/>
  <c r="X201" i="2"/>
  <c r="W201" i="2"/>
  <c r="V201" i="2"/>
  <c r="U201" i="2"/>
  <c r="T201" i="2"/>
  <c r="S201" i="2"/>
  <c r="R201" i="2"/>
  <c r="Q201" i="2"/>
  <c r="P201" i="2"/>
  <c r="O201" i="2"/>
  <c r="N201" i="2"/>
  <c r="M201" i="2"/>
  <c r="L201" i="2"/>
  <c r="K201" i="2"/>
  <c r="J201" i="2"/>
  <c r="I201" i="2"/>
  <c r="H201" i="2"/>
  <c r="AE200" i="2"/>
  <c r="AD200" i="2"/>
  <c r="AC200" i="2"/>
  <c r="AB200" i="2"/>
  <c r="AA200" i="2"/>
  <c r="Z200" i="2"/>
  <c r="Y200" i="2"/>
  <c r="X200" i="2"/>
  <c r="W200" i="2"/>
  <c r="V200" i="2"/>
  <c r="U200" i="2"/>
  <c r="T200" i="2"/>
  <c r="S200" i="2"/>
  <c r="R200" i="2"/>
  <c r="Q200" i="2"/>
  <c r="P200" i="2"/>
  <c r="O200" i="2"/>
  <c r="N200" i="2"/>
  <c r="M200" i="2"/>
  <c r="L200" i="2"/>
  <c r="K200" i="2"/>
  <c r="J200" i="2"/>
  <c r="I200" i="2"/>
  <c r="H200" i="2"/>
  <c r="AE199" i="2"/>
  <c r="AD199" i="2"/>
  <c r="AC199" i="2"/>
  <c r="AB199" i="2"/>
  <c r="AA199" i="2"/>
  <c r="Z199" i="2"/>
  <c r="Y199" i="2"/>
  <c r="X199" i="2"/>
  <c r="W199" i="2"/>
  <c r="V199" i="2"/>
  <c r="U199" i="2"/>
  <c r="T199" i="2"/>
  <c r="S199" i="2"/>
  <c r="R199" i="2"/>
  <c r="Q199" i="2"/>
  <c r="P199" i="2"/>
  <c r="O199" i="2"/>
  <c r="N199" i="2"/>
  <c r="M199" i="2"/>
  <c r="L199" i="2"/>
  <c r="K199" i="2"/>
  <c r="J199" i="2"/>
  <c r="I199" i="2"/>
  <c r="H199" i="2"/>
  <c r="AE198" i="2"/>
  <c r="AD198" i="2"/>
  <c r="AC198" i="2"/>
  <c r="AB198" i="2"/>
  <c r="AA198" i="2"/>
  <c r="Z198" i="2"/>
  <c r="Y198" i="2"/>
  <c r="X198" i="2"/>
  <c r="W198" i="2"/>
  <c r="V198" i="2"/>
  <c r="U198" i="2"/>
  <c r="T198" i="2"/>
  <c r="S198" i="2"/>
  <c r="R198" i="2"/>
  <c r="Q198" i="2"/>
  <c r="P198" i="2"/>
  <c r="O198" i="2"/>
  <c r="N198" i="2"/>
  <c r="M198" i="2"/>
  <c r="L198" i="2"/>
  <c r="K198" i="2"/>
  <c r="J198" i="2"/>
  <c r="I198" i="2"/>
  <c r="H198" i="2"/>
  <c r="AE197" i="2"/>
  <c r="AD197" i="2"/>
  <c r="AC197" i="2"/>
  <c r="AB197" i="2"/>
  <c r="AA197" i="2"/>
  <c r="Z197" i="2"/>
  <c r="Y197" i="2"/>
  <c r="X197" i="2"/>
  <c r="W197" i="2"/>
  <c r="V197" i="2"/>
  <c r="U197" i="2"/>
  <c r="T197" i="2"/>
  <c r="S197" i="2"/>
  <c r="R197" i="2"/>
  <c r="Q197" i="2"/>
  <c r="P197" i="2"/>
  <c r="O197" i="2"/>
  <c r="N197" i="2"/>
  <c r="M197" i="2"/>
  <c r="L197" i="2"/>
  <c r="K197" i="2"/>
  <c r="J197" i="2"/>
  <c r="I197" i="2"/>
  <c r="H197" i="2"/>
  <c r="AE196" i="2"/>
  <c r="AD196" i="2"/>
  <c r="AC196" i="2"/>
  <c r="AB196" i="2"/>
  <c r="AA196" i="2"/>
  <c r="Z196" i="2"/>
  <c r="Y196" i="2"/>
  <c r="X196" i="2"/>
  <c r="W196" i="2"/>
  <c r="V196" i="2"/>
  <c r="U196" i="2"/>
  <c r="T196" i="2"/>
  <c r="S196" i="2"/>
  <c r="R196" i="2"/>
  <c r="Q196" i="2"/>
  <c r="P196" i="2"/>
  <c r="O196" i="2"/>
  <c r="N196" i="2"/>
  <c r="M196" i="2"/>
  <c r="L196" i="2"/>
  <c r="K196" i="2"/>
  <c r="J196" i="2"/>
  <c r="I196" i="2"/>
  <c r="H196" i="2"/>
  <c r="AE195" i="2"/>
  <c r="AD195" i="2"/>
  <c r="AC195" i="2"/>
  <c r="AB195" i="2"/>
  <c r="AA195" i="2"/>
  <c r="Z195" i="2"/>
  <c r="Y195" i="2"/>
  <c r="X195" i="2"/>
  <c r="W195" i="2"/>
  <c r="V195" i="2"/>
  <c r="U195" i="2"/>
  <c r="T195" i="2"/>
  <c r="S195" i="2"/>
  <c r="R195" i="2"/>
  <c r="Q195" i="2"/>
  <c r="P195" i="2"/>
  <c r="O195" i="2"/>
  <c r="N195" i="2"/>
  <c r="M195" i="2"/>
  <c r="L195" i="2"/>
  <c r="K195" i="2"/>
  <c r="J195" i="2"/>
  <c r="I195" i="2"/>
  <c r="H195" i="2"/>
  <c r="AE194" i="2"/>
  <c r="AD194" i="2"/>
  <c r="AC194" i="2"/>
  <c r="AB194" i="2"/>
  <c r="AA194" i="2"/>
  <c r="Z194" i="2"/>
  <c r="Y194" i="2"/>
  <c r="X194" i="2"/>
  <c r="W194" i="2"/>
  <c r="V194" i="2"/>
  <c r="U194" i="2"/>
  <c r="T194" i="2"/>
  <c r="S194" i="2"/>
  <c r="R194" i="2"/>
  <c r="Q194" i="2"/>
  <c r="P194" i="2"/>
  <c r="O194" i="2"/>
  <c r="N194" i="2"/>
  <c r="M194" i="2"/>
  <c r="L194" i="2"/>
  <c r="K194" i="2"/>
  <c r="AI193" i="2" s="1"/>
  <c r="J194" i="2"/>
  <c r="I194" i="2"/>
  <c r="H194" i="2"/>
  <c r="AE193" i="2"/>
  <c r="AD193" i="2"/>
  <c r="AC193" i="2"/>
  <c r="AB193" i="2"/>
  <c r="AA193" i="2"/>
  <c r="Z193" i="2"/>
  <c r="Y193" i="2"/>
  <c r="X193" i="2"/>
  <c r="W193" i="2"/>
  <c r="V193" i="2"/>
  <c r="U193" i="2"/>
  <c r="T193" i="2"/>
  <c r="S193" i="2"/>
  <c r="R193" i="2"/>
  <c r="Q193" i="2"/>
  <c r="P193" i="2"/>
  <c r="O193" i="2"/>
  <c r="N193" i="2"/>
  <c r="M193" i="2"/>
  <c r="L193" i="2"/>
  <c r="K193" i="2"/>
  <c r="J193" i="2"/>
  <c r="I193" i="2"/>
  <c r="H193" i="2"/>
  <c r="AE192" i="2"/>
  <c r="AD192" i="2"/>
  <c r="AC192" i="2"/>
  <c r="AB192" i="2"/>
  <c r="AA192" i="2"/>
  <c r="Z192" i="2"/>
  <c r="Y192" i="2"/>
  <c r="X192" i="2"/>
  <c r="W192" i="2"/>
  <c r="V192" i="2"/>
  <c r="U192" i="2"/>
  <c r="T192" i="2"/>
  <c r="S192" i="2"/>
  <c r="AQ191" i="2" s="1"/>
  <c r="R192" i="2"/>
  <c r="Q192" i="2"/>
  <c r="P192" i="2"/>
  <c r="O192" i="2"/>
  <c r="N192" i="2"/>
  <c r="M192" i="2"/>
  <c r="L192" i="2"/>
  <c r="K192" i="2"/>
  <c r="AI191" i="2" s="1"/>
  <c r="J192" i="2"/>
  <c r="I192" i="2"/>
  <c r="H192" i="2"/>
  <c r="AE191" i="2"/>
  <c r="AD191" i="2"/>
  <c r="AC191" i="2"/>
  <c r="AB191" i="2"/>
  <c r="AA191" i="2"/>
  <c r="Z191" i="2"/>
  <c r="Y191" i="2"/>
  <c r="X191" i="2"/>
  <c r="W191" i="2"/>
  <c r="V191" i="2"/>
  <c r="U191" i="2"/>
  <c r="T191" i="2"/>
  <c r="S191" i="2"/>
  <c r="AQ190" i="2" s="1"/>
  <c r="R191" i="2"/>
  <c r="Q191" i="2"/>
  <c r="P191" i="2"/>
  <c r="O191" i="2"/>
  <c r="N191" i="2"/>
  <c r="M191" i="2"/>
  <c r="L191" i="2"/>
  <c r="K191" i="2"/>
  <c r="AI190" i="2" s="1"/>
  <c r="J191" i="2"/>
  <c r="I191" i="2"/>
  <c r="H191" i="2"/>
  <c r="AE190" i="2"/>
  <c r="AD190" i="2"/>
  <c r="AC190" i="2"/>
  <c r="AB190" i="2"/>
  <c r="AA190" i="2"/>
  <c r="Z190" i="2"/>
  <c r="Y190" i="2"/>
  <c r="X190" i="2"/>
  <c r="W190" i="2"/>
  <c r="V190" i="2"/>
  <c r="U190" i="2"/>
  <c r="T190" i="2"/>
  <c r="S190" i="2"/>
  <c r="AQ189" i="2" s="1"/>
  <c r="R190" i="2"/>
  <c r="Q190" i="2"/>
  <c r="P190" i="2"/>
  <c r="O190" i="2"/>
  <c r="N190" i="2"/>
  <c r="M190" i="2"/>
  <c r="L190" i="2"/>
  <c r="K190" i="2"/>
  <c r="AI189" i="2" s="1"/>
  <c r="J190" i="2"/>
  <c r="I190" i="2"/>
  <c r="H190" i="2"/>
  <c r="AE189" i="2"/>
  <c r="AD189" i="2"/>
  <c r="AC189" i="2"/>
  <c r="AB189" i="2"/>
  <c r="AA189" i="2"/>
  <c r="Z189" i="2"/>
  <c r="Y189" i="2"/>
  <c r="X189" i="2"/>
  <c r="W189" i="2"/>
  <c r="V189" i="2"/>
  <c r="U189" i="2"/>
  <c r="T189" i="2"/>
  <c r="S189" i="2"/>
  <c r="AQ188" i="2" s="1"/>
  <c r="R189" i="2"/>
  <c r="Q189" i="2"/>
  <c r="P189" i="2"/>
  <c r="O189" i="2"/>
  <c r="N189" i="2"/>
  <c r="M189" i="2"/>
  <c r="L189" i="2"/>
  <c r="K189" i="2"/>
  <c r="AI188" i="2" s="1"/>
  <c r="J189" i="2"/>
  <c r="I189" i="2"/>
  <c r="H189" i="2"/>
  <c r="AE188" i="2"/>
  <c r="AD188" i="2"/>
  <c r="AC188" i="2"/>
  <c r="AB188" i="2"/>
  <c r="AA188" i="2"/>
  <c r="Z188" i="2"/>
  <c r="Y188" i="2"/>
  <c r="X188" i="2"/>
  <c r="W188" i="2"/>
  <c r="V188" i="2"/>
  <c r="U188" i="2"/>
  <c r="T188" i="2"/>
  <c r="S188" i="2"/>
  <c r="AQ187" i="2" s="1"/>
  <c r="R188" i="2"/>
  <c r="Q188" i="2"/>
  <c r="P188" i="2"/>
  <c r="O188" i="2"/>
  <c r="N188" i="2"/>
  <c r="M188" i="2"/>
  <c r="L188" i="2"/>
  <c r="K188" i="2"/>
  <c r="AI187" i="2" s="1"/>
  <c r="J188" i="2"/>
  <c r="I188" i="2"/>
  <c r="H188" i="2"/>
  <c r="AE187" i="2"/>
  <c r="AD187" i="2"/>
  <c r="AC187" i="2"/>
  <c r="AB187" i="2"/>
  <c r="AA187" i="2"/>
  <c r="Z187" i="2"/>
  <c r="Y187" i="2"/>
  <c r="X187" i="2"/>
  <c r="W187" i="2"/>
  <c r="V187" i="2"/>
  <c r="U187" i="2"/>
  <c r="T187" i="2"/>
  <c r="S187" i="2"/>
  <c r="AQ186" i="2" s="1"/>
  <c r="R187" i="2"/>
  <c r="Q187" i="2"/>
  <c r="P187" i="2"/>
  <c r="O187" i="2"/>
  <c r="N187" i="2"/>
  <c r="M187" i="2"/>
  <c r="L187" i="2"/>
  <c r="K187" i="2"/>
  <c r="AI186" i="2" s="1"/>
  <c r="J187" i="2"/>
  <c r="I187" i="2"/>
  <c r="H187" i="2"/>
  <c r="AE186" i="2"/>
  <c r="AD186" i="2"/>
  <c r="AC186" i="2"/>
  <c r="AB186" i="2"/>
  <c r="AA186" i="2"/>
  <c r="Z186" i="2"/>
  <c r="Y186" i="2"/>
  <c r="X186" i="2"/>
  <c r="W186" i="2"/>
  <c r="V186" i="2"/>
  <c r="U186" i="2"/>
  <c r="T186" i="2"/>
  <c r="S186" i="2"/>
  <c r="AQ185" i="2" s="1"/>
  <c r="R186" i="2"/>
  <c r="Q186" i="2"/>
  <c r="P186" i="2"/>
  <c r="O186" i="2"/>
  <c r="N186" i="2"/>
  <c r="M186" i="2"/>
  <c r="L186" i="2"/>
  <c r="K186" i="2"/>
  <c r="AI185" i="2" s="1"/>
  <c r="J186" i="2"/>
  <c r="I186" i="2"/>
  <c r="H186" i="2"/>
  <c r="AE185" i="2"/>
  <c r="AD185" i="2"/>
  <c r="AC185" i="2"/>
  <c r="AB185" i="2"/>
  <c r="AA185" i="2"/>
  <c r="Z185" i="2"/>
  <c r="Y185" i="2"/>
  <c r="X185" i="2"/>
  <c r="W185" i="2"/>
  <c r="V185" i="2"/>
  <c r="U185" i="2"/>
  <c r="T185" i="2"/>
  <c r="S185" i="2"/>
  <c r="AQ184" i="2" s="1"/>
  <c r="R185" i="2"/>
  <c r="Q185" i="2"/>
  <c r="P185" i="2"/>
  <c r="O185" i="2"/>
  <c r="N185" i="2"/>
  <c r="M185" i="2"/>
  <c r="L185" i="2"/>
  <c r="K185" i="2"/>
  <c r="AI184" i="2" s="1"/>
  <c r="J185" i="2"/>
  <c r="I185" i="2"/>
  <c r="H185" i="2"/>
  <c r="AE184" i="2"/>
  <c r="AD184" i="2"/>
  <c r="AC184" i="2"/>
  <c r="AB184" i="2"/>
  <c r="AA184" i="2"/>
  <c r="Z184" i="2"/>
  <c r="Y184" i="2"/>
  <c r="X184" i="2"/>
  <c r="W184" i="2"/>
  <c r="V184" i="2"/>
  <c r="U184" i="2"/>
  <c r="T184" i="2"/>
  <c r="S184" i="2"/>
  <c r="AQ183" i="2" s="1"/>
  <c r="R184" i="2"/>
  <c r="Q184" i="2"/>
  <c r="P184" i="2"/>
  <c r="O184" i="2"/>
  <c r="N184" i="2"/>
  <c r="M184" i="2"/>
  <c r="L184" i="2"/>
  <c r="K184" i="2"/>
  <c r="AI183" i="2" s="1"/>
  <c r="J184" i="2"/>
  <c r="I184" i="2"/>
  <c r="H184" i="2"/>
  <c r="AE183" i="2"/>
  <c r="AD183" i="2"/>
  <c r="AC183" i="2"/>
  <c r="AB183" i="2"/>
  <c r="AA183" i="2"/>
  <c r="Z183" i="2"/>
  <c r="Y183" i="2"/>
  <c r="X183" i="2"/>
  <c r="W183" i="2"/>
  <c r="V183" i="2"/>
  <c r="U183" i="2"/>
  <c r="T183" i="2"/>
  <c r="S183" i="2"/>
  <c r="AQ182" i="2" s="1"/>
  <c r="R183" i="2"/>
  <c r="Q183" i="2"/>
  <c r="P183" i="2"/>
  <c r="O183" i="2"/>
  <c r="N183" i="2"/>
  <c r="M183" i="2"/>
  <c r="L183" i="2"/>
  <c r="K183" i="2"/>
  <c r="AI182" i="2" s="1"/>
  <c r="J183" i="2"/>
  <c r="I183" i="2"/>
  <c r="H183" i="2"/>
  <c r="AE182" i="2"/>
  <c r="AD182" i="2"/>
  <c r="AC182" i="2"/>
  <c r="AB182" i="2"/>
  <c r="AA182" i="2"/>
  <c r="Z182" i="2"/>
  <c r="Y182" i="2"/>
  <c r="X182" i="2"/>
  <c r="W182" i="2"/>
  <c r="V182" i="2"/>
  <c r="U182" i="2"/>
  <c r="T182" i="2"/>
  <c r="S182" i="2"/>
  <c r="AQ181" i="2" s="1"/>
  <c r="R182" i="2"/>
  <c r="Q182" i="2"/>
  <c r="P182" i="2"/>
  <c r="O182" i="2"/>
  <c r="N182" i="2"/>
  <c r="M182" i="2"/>
  <c r="L182" i="2"/>
  <c r="K182" i="2"/>
  <c r="AI181" i="2" s="1"/>
  <c r="J182" i="2"/>
  <c r="I182" i="2"/>
  <c r="H182" i="2"/>
  <c r="AE181" i="2"/>
  <c r="AD181" i="2"/>
  <c r="AC181" i="2"/>
  <c r="AB181" i="2"/>
  <c r="AA181" i="2"/>
  <c r="Z181" i="2"/>
  <c r="Y181" i="2"/>
  <c r="X181" i="2"/>
  <c r="W181" i="2"/>
  <c r="V181" i="2"/>
  <c r="U181" i="2"/>
  <c r="T181" i="2"/>
  <c r="S181" i="2"/>
  <c r="AQ180" i="2" s="1"/>
  <c r="R181" i="2"/>
  <c r="Q181" i="2"/>
  <c r="P181" i="2"/>
  <c r="O181" i="2"/>
  <c r="N181" i="2"/>
  <c r="M181" i="2"/>
  <c r="L181" i="2"/>
  <c r="K181" i="2"/>
  <c r="AI180" i="2" s="1"/>
  <c r="J181" i="2"/>
  <c r="I181" i="2"/>
  <c r="H181" i="2"/>
  <c r="AE180" i="2"/>
  <c r="AD180" i="2"/>
  <c r="AC180" i="2"/>
  <c r="AB180" i="2"/>
  <c r="AA180" i="2"/>
  <c r="Z180" i="2"/>
  <c r="Y180" i="2"/>
  <c r="X180" i="2"/>
  <c r="W180" i="2"/>
  <c r="V180" i="2"/>
  <c r="U180" i="2"/>
  <c r="T180" i="2"/>
  <c r="S180" i="2"/>
  <c r="AQ179" i="2" s="1"/>
  <c r="R180" i="2"/>
  <c r="Q180" i="2"/>
  <c r="P180" i="2"/>
  <c r="O180" i="2"/>
  <c r="N180" i="2"/>
  <c r="M180" i="2"/>
  <c r="L180" i="2"/>
  <c r="K180" i="2"/>
  <c r="AI179" i="2" s="1"/>
  <c r="J180" i="2"/>
  <c r="I180" i="2"/>
  <c r="H180" i="2"/>
  <c r="AE179" i="2"/>
  <c r="AD179" i="2"/>
  <c r="AC179" i="2"/>
  <c r="AB179" i="2"/>
  <c r="AA179" i="2"/>
  <c r="Z179" i="2"/>
  <c r="Y179" i="2"/>
  <c r="X179" i="2"/>
  <c r="W179" i="2"/>
  <c r="V179" i="2"/>
  <c r="U179" i="2"/>
  <c r="T179" i="2"/>
  <c r="S179" i="2"/>
  <c r="AQ178" i="2" s="1"/>
  <c r="R179" i="2"/>
  <c r="Q179" i="2"/>
  <c r="P179" i="2"/>
  <c r="O179" i="2"/>
  <c r="N179" i="2"/>
  <c r="M179" i="2"/>
  <c r="L179" i="2"/>
  <c r="K179" i="2"/>
  <c r="AI178" i="2" s="1"/>
  <c r="J179" i="2"/>
  <c r="I179" i="2"/>
  <c r="H179" i="2"/>
  <c r="AE178" i="2"/>
  <c r="AD178" i="2"/>
  <c r="AC178" i="2"/>
  <c r="AB178" i="2"/>
  <c r="AA178" i="2"/>
  <c r="Z178" i="2"/>
  <c r="Y178" i="2"/>
  <c r="X178" i="2"/>
  <c r="W178" i="2"/>
  <c r="V178" i="2"/>
  <c r="U178" i="2"/>
  <c r="T178" i="2"/>
  <c r="S178" i="2"/>
  <c r="AQ177" i="2" s="1"/>
  <c r="R178" i="2"/>
  <c r="Q178" i="2"/>
  <c r="P178" i="2"/>
  <c r="O178" i="2"/>
  <c r="N178" i="2"/>
  <c r="M178" i="2"/>
  <c r="L178" i="2"/>
  <c r="K178" i="2"/>
  <c r="AI177" i="2" s="1"/>
  <c r="J178" i="2"/>
  <c r="I178" i="2"/>
  <c r="H178" i="2"/>
  <c r="AE177" i="2"/>
  <c r="AD177" i="2"/>
  <c r="AC177" i="2"/>
  <c r="AB177" i="2"/>
  <c r="AA177" i="2"/>
  <c r="Z177" i="2"/>
  <c r="Y177" i="2"/>
  <c r="X177" i="2"/>
  <c r="W177" i="2"/>
  <c r="V177" i="2"/>
  <c r="U177" i="2"/>
  <c r="T177" i="2"/>
  <c r="S177" i="2"/>
  <c r="AQ176" i="2" s="1"/>
  <c r="R177" i="2"/>
  <c r="Q177" i="2"/>
  <c r="P177" i="2"/>
  <c r="O177" i="2"/>
  <c r="N177" i="2"/>
  <c r="M177" i="2"/>
  <c r="L177" i="2"/>
  <c r="K177" i="2"/>
  <c r="AI176" i="2" s="1"/>
  <c r="J177" i="2"/>
  <c r="I177" i="2"/>
  <c r="H177" i="2"/>
  <c r="AE176" i="2"/>
  <c r="AD176" i="2"/>
  <c r="AC176" i="2"/>
  <c r="AB176" i="2"/>
  <c r="AA176" i="2"/>
  <c r="Z176" i="2"/>
  <c r="Y176" i="2"/>
  <c r="X176" i="2"/>
  <c r="W176" i="2"/>
  <c r="V176" i="2"/>
  <c r="U176" i="2"/>
  <c r="T176" i="2"/>
  <c r="S176" i="2"/>
  <c r="AQ175" i="2" s="1"/>
  <c r="R176" i="2"/>
  <c r="Q176" i="2"/>
  <c r="P176" i="2"/>
  <c r="O176" i="2"/>
  <c r="N176" i="2"/>
  <c r="M176" i="2"/>
  <c r="L176" i="2"/>
  <c r="K176" i="2"/>
  <c r="AI175" i="2" s="1"/>
  <c r="J176" i="2"/>
  <c r="I176" i="2"/>
  <c r="H176" i="2"/>
  <c r="AE175" i="2"/>
  <c r="AD175" i="2"/>
  <c r="AC175" i="2"/>
  <c r="AB175" i="2"/>
  <c r="AA175" i="2"/>
  <c r="Z175" i="2"/>
  <c r="Y175" i="2"/>
  <c r="X175" i="2"/>
  <c r="W175" i="2"/>
  <c r="V175" i="2"/>
  <c r="U175" i="2"/>
  <c r="T175" i="2"/>
  <c r="S175" i="2"/>
  <c r="AQ174" i="2" s="1"/>
  <c r="R175" i="2"/>
  <c r="Q175" i="2"/>
  <c r="P175" i="2"/>
  <c r="O175" i="2"/>
  <c r="N175" i="2"/>
  <c r="M175" i="2"/>
  <c r="L175" i="2"/>
  <c r="K175" i="2"/>
  <c r="AI174" i="2" s="1"/>
  <c r="J175" i="2"/>
  <c r="I175" i="2"/>
  <c r="H175" i="2"/>
  <c r="AE174" i="2"/>
  <c r="AD174" i="2"/>
  <c r="AC174" i="2"/>
  <c r="AB174" i="2"/>
  <c r="AA174" i="2"/>
  <c r="Z174" i="2"/>
  <c r="Y174" i="2"/>
  <c r="X174" i="2"/>
  <c r="W174" i="2"/>
  <c r="V174" i="2"/>
  <c r="U174" i="2"/>
  <c r="T174" i="2"/>
  <c r="S174" i="2"/>
  <c r="AQ173" i="2" s="1"/>
  <c r="R174" i="2"/>
  <c r="Q174" i="2"/>
  <c r="P174" i="2"/>
  <c r="O174" i="2"/>
  <c r="N174" i="2"/>
  <c r="M174" i="2"/>
  <c r="L174" i="2"/>
  <c r="K174" i="2"/>
  <c r="AI173" i="2" s="1"/>
  <c r="J174" i="2"/>
  <c r="I174" i="2"/>
  <c r="H174" i="2"/>
  <c r="AE173" i="2"/>
  <c r="AD173" i="2"/>
  <c r="AC173" i="2"/>
  <c r="AB173" i="2"/>
  <c r="AA173" i="2"/>
  <c r="Z173" i="2"/>
  <c r="Y173" i="2"/>
  <c r="X173" i="2"/>
  <c r="W173" i="2"/>
  <c r="V173" i="2"/>
  <c r="U173" i="2"/>
  <c r="T173" i="2"/>
  <c r="S173" i="2"/>
  <c r="AQ172" i="2" s="1"/>
  <c r="R173" i="2"/>
  <c r="Q173" i="2"/>
  <c r="P173" i="2"/>
  <c r="O173" i="2"/>
  <c r="N173" i="2"/>
  <c r="M173" i="2"/>
  <c r="L173" i="2"/>
  <c r="K173" i="2"/>
  <c r="AI172" i="2" s="1"/>
  <c r="J173" i="2"/>
  <c r="I173" i="2"/>
  <c r="H173" i="2"/>
  <c r="AE172" i="2"/>
  <c r="AD172" i="2"/>
  <c r="AC172" i="2"/>
  <c r="AB172" i="2"/>
  <c r="AA172" i="2"/>
  <c r="Z172" i="2"/>
  <c r="Y172" i="2"/>
  <c r="X172" i="2"/>
  <c r="W172" i="2"/>
  <c r="V172" i="2"/>
  <c r="U172" i="2"/>
  <c r="T172" i="2"/>
  <c r="S172" i="2"/>
  <c r="AQ171" i="2" s="1"/>
  <c r="R172" i="2"/>
  <c r="Q172" i="2"/>
  <c r="P172" i="2"/>
  <c r="O172" i="2"/>
  <c r="N172" i="2"/>
  <c r="M172" i="2"/>
  <c r="L172" i="2"/>
  <c r="K172" i="2"/>
  <c r="AI171" i="2" s="1"/>
  <c r="J172" i="2"/>
  <c r="I172" i="2"/>
  <c r="H172" i="2"/>
  <c r="AE171" i="2"/>
  <c r="AD171" i="2"/>
  <c r="AC171" i="2"/>
  <c r="AB171" i="2"/>
  <c r="AA171" i="2"/>
  <c r="Z171" i="2"/>
  <c r="Y171" i="2"/>
  <c r="X171" i="2"/>
  <c r="W171" i="2"/>
  <c r="V171" i="2"/>
  <c r="U171" i="2"/>
  <c r="T171" i="2"/>
  <c r="S171" i="2"/>
  <c r="AQ170" i="2" s="1"/>
  <c r="R171" i="2"/>
  <c r="Q171" i="2"/>
  <c r="P171" i="2"/>
  <c r="O171" i="2"/>
  <c r="N171" i="2"/>
  <c r="M171" i="2"/>
  <c r="L171" i="2"/>
  <c r="K171" i="2"/>
  <c r="AI170" i="2" s="1"/>
  <c r="J171" i="2"/>
  <c r="I171" i="2"/>
  <c r="H171" i="2"/>
  <c r="AE170" i="2"/>
  <c r="AD170" i="2"/>
  <c r="AC170" i="2"/>
  <c r="AB170" i="2"/>
  <c r="AA170" i="2"/>
  <c r="Z170" i="2"/>
  <c r="Y170" i="2"/>
  <c r="X170" i="2"/>
  <c r="W170" i="2"/>
  <c r="V170" i="2"/>
  <c r="U170" i="2"/>
  <c r="T170" i="2"/>
  <c r="S170" i="2"/>
  <c r="AQ169" i="2" s="1"/>
  <c r="R170" i="2"/>
  <c r="Q170" i="2"/>
  <c r="P170" i="2"/>
  <c r="O170" i="2"/>
  <c r="N170" i="2"/>
  <c r="M170" i="2"/>
  <c r="L170" i="2"/>
  <c r="K170" i="2"/>
  <c r="AI169" i="2" s="1"/>
  <c r="J170" i="2"/>
  <c r="I170" i="2"/>
  <c r="H170" i="2"/>
  <c r="AE169" i="2"/>
  <c r="AD169" i="2"/>
  <c r="AC169" i="2"/>
  <c r="AB169" i="2"/>
  <c r="AA169" i="2"/>
  <c r="Z169" i="2"/>
  <c r="Y169" i="2"/>
  <c r="X169" i="2"/>
  <c r="W169" i="2"/>
  <c r="V169" i="2"/>
  <c r="U169" i="2"/>
  <c r="T169" i="2"/>
  <c r="S169" i="2"/>
  <c r="AQ168" i="2" s="1"/>
  <c r="R169" i="2"/>
  <c r="Q169" i="2"/>
  <c r="P169" i="2"/>
  <c r="O169" i="2"/>
  <c r="N169" i="2"/>
  <c r="M169" i="2"/>
  <c r="L169" i="2"/>
  <c r="K169" i="2"/>
  <c r="AI168" i="2" s="1"/>
  <c r="J169" i="2"/>
  <c r="I169" i="2"/>
  <c r="H169" i="2"/>
  <c r="AE168" i="2"/>
  <c r="AD168" i="2"/>
  <c r="AC168" i="2"/>
  <c r="AB168" i="2"/>
  <c r="AA168" i="2"/>
  <c r="Z168" i="2"/>
  <c r="Y168" i="2"/>
  <c r="X168" i="2"/>
  <c r="W168" i="2"/>
  <c r="V168" i="2"/>
  <c r="U168" i="2"/>
  <c r="T168" i="2"/>
  <c r="S168" i="2"/>
  <c r="AQ167" i="2" s="1"/>
  <c r="R168" i="2"/>
  <c r="Q168" i="2"/>
  <c r="P168" i="2"/>
  <c r="O168" i="2"/>
  <c r="N168" i="2"/>
  <c r="M168" i="2"/>
  <c r="L168" i="2"/>
  <c r="K168" i="2"/>
  <c r="AI167" i="2" s="1"/>
  <c r="J168" i="2"/>
  <c r="I168" i="2"/>
  <c r="H168" i="2"/>
  <c r="AE167" i="2"/>
  <c r="AD167" i="2"/>
  <c r="AC167" i="2"/>
  <c r="AB167" i="2"/>
  <c r="AA167" i="2"/>
  <c r="Z167" i="2"/>
  <c r="Y167" i="2"/>
  <c r="X167" i="2"/>
  <c r="W167" i="2"/>
  <c r="V167" i="2"/>
  <c r="U167" i="2"/>
  <c r="T167" i="2"/>
  <c r="S167" i="2"/>
  <c r="AQ166" i="2" s="1"/>
  <c r="R167" i="2"/>
  <c r="Q167" i="2"/>
  <c r="P167" i="2"/>
  <c r="O167" i="2"/>
  <c r="N167" i="2"/>
  <c r="M167" i="2"/>
  <c r="L167" i="2"/>
  <c r="K167" i="2"/>
  <c r="AI166" i="2" s="1"/>
  <c r="J167" i="2"/>
  <c r="I167" i="2"/>
  <c r="H167" i="2"/>
  <c r="AE166" i="2"/>
  <c r="AD166" i="2"/>
  <c r="AC166" i="2"/>
  <c r="AB166" i="2"/>
  <c r="AA166" i="2"/>
  <c r="Z166" i="2"/>
  <c r="Y166" i="2"/>
  <c r="X166" i="2"/>
  <c r="W166" i="2"/>
  <c r="V166" i="2"/>
  <c r="U166" i="2"/>
  <c r="T166" i="2"/>
  <c r="S166" i="2"/>
  <c r="AQ165" i="2" s="1"/>
  <c r="R166" i="2"/>
  <c r="Q166" i="2"/>
  <c r="P166" i="2"/>
  <c r="O166" i="2"/>
  <c r="N166" i="2"/>
  <c r="M166" i="2"/>
  <c r="L166" i="2"/>
  <c r="K166" i="2"/>
  <c r="AI165" i="2" s="1"/>
  <c r="J166" i="2"/>
  <c r="I166" i="2"/>
  <c r="H166" i="2"/>
  <c r="AE165" i="2"/>
  <c r="AD165" i="2"/>
  <c r="AC165" i="2"/>
  <c r="AB165" i="2"/>
  <c r="AA165" i="2"/>
  <c r="Z165" i="2"/>
  <c r="Y165" i="2"/>
  <c r="X165" i="2"/>
  <c r="W165" i="2"/>
  <c r="V165" i="2"/>
  <c r="U165" i="2"/>
  <c r="T165" i="2"/>
  <c r="S165" i="2"/>
  <c r="AQ164" i="2" s="1"/>
  <c r="R165" i="2"/>
  <c r="Q165" i="2"/>
  <c r="P165" i="2"/>
  <c r="O165" i="2"/>
  <c r="N165" i="2"/>
  <c r="M165" i="2"/>
  <c r="L165" i="2"/>
  <c r="K165" i="2"/>
  <c r="AI164" i="2" s="1"/>
  <c r="J165" i="2"/>
  <c r="I165" i="2"/>
  <c r="H165" i="2"/>
  <c r="AE164" i="2"/>
  <c r="AD164" i="2"/>
  <c r="AC164" i="2"/>
  <c r="AB164" i="2"/>
  <c r="AA164" i="2"/>
  <c r="Z164" i="2"/>
  <c r="Y164" i="2"/>
  <c r="X164" i="2"/>
  <c r="W164" i="2"/>
  <c r="V164" i="2"/>
  <c r="U164" i="2"/>
  <c r="T164" i="2"/>
  <c r="S164" i="2"/>
  <c r="AQ163" i="2" s="1"/>
  <c r="R164" i="2"/>
  <c r="Q164" i="2"/>
  <c r="P164" i="2"/>
  <c r="O164" i="2"/>
  <c r="N164" i="2"/>
  <c r="M164" i="2"/>
  <c r="L164" i="2"/>
  <c r="K164" i="2"/>
  <c r="AI163" i="2" s="1"/>
  <c r="J164" i="2"/>
  <c r="I164" i="2"/>
  <c r="H164" i="2"/>
  <c r="AE163" i="2"/>
  <c r="AD163" i="2"/>
  <c r="AC163" i="2"/>
  <c r="AB163" i="2"/>
  <c r="AA163" i="2"/>
  <c r="Z163" i="2"/>
  <c r="Y163" i="2"/>
  <c r="X163" i="2"/>
  <c r="W163" i="2"/>
  <c r="V163" i="2"/>
  <c r="U163" i="2"/>
  <c r="T163" i="2"/>
  <c r="S163" i="2"/>
  <c r="AQ162" i="2" s="1"/>
  <c r="R163" i="2"/>
  <c r="Q163" i="2"/>
  <c r="P163" i="2"/>
  <c r="O163" i="2"/>
  <c r="N163" i="2"/>
  <c r="M163" i="2"/>
  <c r="L163" i="2"/>
  <c r="K163" i="2"/>
  <c r="AI162" i="2" s="1"/>
  <c r="J163" i="2"/>
  <c r="I163" i="2"/>
  <c r="H163" i="2"/>
  <c r="AE162" i="2"/>
  <c r="AD162" i="2"/>
  <c r="AC162" i="2"/>
  <c r="AB162" i="2"/>
  <c r="AA162" i="2"/>
  <c r="Z162" i="2"/>
  <c r="Y162" i="2"/>
  <c r="X162" i="2"/>
  <c r="W162" i="2"/>
  <c r="V162" i="2"/>
  <c r="U162" i="2"/>
  <c r="T162" i="2"/>
  <c r="S162" i="2"/>
  <c r="AQ161" i="2" s="1"/>
  <c r="R162" i="2"/>
  <c r="Q162" i="2"/>
  <c r="P162" i="2"/>
  <c r="O162" i="2"/>
  <c r="N162" i="2"/>
  <c r="M162" i="2"/>
  <c r="L162" i="2"/>
  <c r="K162" i="2"/>
  <c r="AI161" i="2" s="1"/>
  <c r="J162" i="2"/>
  <c r="I162" i="2"/>
  <c r="H162" i="2"/>
  <c r="AE161" i="2"/>
  <c r="AD161" i="2"/>
  <c r="AC161" i="2"/>
  <c r="AB161" i="2"/>
  <c r="AA161" i="2"/>
  <c r="Z161" i="2"/>
  <c r="Y161" i="2"/>
  <c r="X161" i="2"/>
  <c r="W161" i="2"/>
  <c r="V161" i="2"/>
  <c r="U161" i="2"/>
  <c r="T161" i="2"/>
  <c r="S161" i="2"/>
  <c r="AQ160" i="2" s="1"/>
  <c r="R161" i="2"/>
  <c r="Q161" i="2"/>
  <c r="P161" i="2"/>
  <c r="O161" i="2"/>
  <c r="N161" i="2"/>
  <c r="M161" i="2"/>
  <c r="L161" i="2"/>
  <c r="K161" i="2"/>
  <c r="AI160" i="2" s="1"/>
  <c r="J161" i="2"/>
  <c r="I161" i="2"/>
  <c r="H161" i="2"/>
  <c r="AE160" i="2"/>
  <c r="AD160" i="2"/>
  <c r="AC160" i="2"/>
  <c r="AB160" i="2"/>
  <c r="AA160" i="2"/>
  <c r="Z160" i="2"/>
  <c r="Y160" i="2"/>
  <c r="X160" i="2"/>
  <c r="W160" i="2"/>
  <c r="V160" i="2"/>
  <c r="U160" i="2"/>
  <c r="T160" i="2"/>
  <c r="S160" i="2"/>
  <c r="AQ159" i="2" s="1"/>
  <c r="R160" i="2"/>
  <c r="Q160" i="2"/>
  <c r="P160" i="2"/>
  <c r="O160" i="2"/>
  <c r="N160" i="2"/>
  <c r="M160" i="2"/>
  <c r="L160" i="2"/>
  <c r="K160" i="2"/>
  <c r="AI159" i="2" s="1"/>
  <c r="J160" i="2"/>
  <c r="I160" i="2"/>
  <c r="H160" i="2"/>
  <c r="AE159" i="2"/>
  <c r="AD159" i="2"/>
  <c r="AC159" i="2"/>
  <c r="AB159" i="2"/>
  <c r="AA159" i="2"/>
  <c r="Z159" i="2"/>
  <c r="Y159" i="2"/>
  <c r="X159" i="2"/>
  <c r="W159" i="2"/>
  <c r="V159" i="2"/>
  <c r="U159" i="2"/>
  <c r="T159" i="2"/>
  <c r="S159" i="2"/>
  <c r="AQ158" i="2" s="1"/>
  <c r="R159" i="2"/>
  <c r="Q159" i="2"/>
  <c r="P159" i="2"/>
  <c r="O159" i="2"/>
  <c r="N159" i="2"/>
  <c r="M159" i="2"/>
  <c r="L159" i="2"/>
  <c r="K159" i="2"/>
  <c r="AI158" i="2" s="1"/>
  <c r="J159" i="2"/>
  <c r="I159" i="2"/>
  <c r="H159" i="2"/>
  <c r="AE158" i="2"/>
  <c r="AD158" i="2"/>
  <c r="AC158" i="2"/>
  <c r="AB158" i="2"/>
  <c r="AA158" i="2"/>
  <c r="Z158" i="2"/>
  <c r="Y158" i="2"/>
  <c r="X158" i="2"/>
  <c r="W158" i="2"/>
  <c r="V158" i="2"/>
  <c r="U158" i="2"/>
  <c r="T158" i="2"/>
  <c r="S158" i="2"/>
  <c r="AQ157" i="2" s="1"/>
  <c r="R158" i="2"/>
  <c r="Q158" i="2"/>
  <c r="P158" i="2"/>
  <c r="O158" i="2"/>
  <c r="N158" i="2"/>
  <c r="M158" i="2"/>
  <c r="L158" i="2"/>
  <c r="K158" i="2"/>
  <c r="AI157" i="2" s="1"/>
  <c r="J158" i="2"/>
  <c r="I158" i="2"/>
  <c r="H158" i="2"/>
  <c r="AE157" i="2"/>
  <c r="AD157" i="2"/>
  <c r="AC157" i="2"/>
  <c r="AB157" i="2"/>
  <c r="AA157" i="2"/>
  <c r="Z157" i="2"/>
  <c r="Y157" i="2"/>
  <c r="X157" i="2"/>
  <c r="W157" i="2"/>
  <c r="V157" i="2"/>
  <c r="U157" i="2"/>
  <c r="T157" i="2"/>
  <c r="S157" i="2"/>
  <c r="AQ156" i="2" s="1"/>
  <c r="R157" i="2"/>
  <c r="Q157" i="2"/>
  <c r="P157" i="2"/>
  <c r="O157" i="2"/>
  <c r="N157" i="2"/>
  <c r="M157" i="2"/>
  <c r="L157" i="2"/>
  <c r="K157" i="2"/>
  <c r="AI156" i="2" s="1"/>
  <c r="J157" i="2"/>
  <c r="I157" i="2"/>
  <c r="H157" i="2"/>
  <c r="AE156" i="2"/>
  <c r="AD156" i="2"/>
  <c r="AC156" i="2"/>
  <c r="AB156" i="2"/>
  <c r="AA156" i="2"/>
  <c r="Z156" i="2"/>
  <c r="Y156" i="2"/>
  <c r="X156" i="2"/>
  <c r="W156" i="2"/>
  <c r="V156" i="2"/>
  <c r="U156" i="2"/>
  <c r="T156" i="2"/>
  <c r="S156" i="2"/>
  <c r="AQ155" i="2" s="1"/>
  <c r="R156" i="2"/>
  <c r="Q156" i="2"/>
  <c r="P156" i="2"/>
  <c r="O156" i="2"/>
  <c r="N156" i="2"/>
  <c r="M156" i="2"/>
  <c r="L156" i="2"/>
  <c r="K156" i="2"/>
  <c r="AI155" i="2" s="1"/>
  <c r="J156" i="2"/>
  <c r="I156" i="2"/>
  <c r="H156" i="2"/>
  <c r="AE155" i="2"/>
  <c r="AD155" i="2"/>
  <c r="AC155" i="2"/>
  <c r="AB155" i="2"/>
  <c r="AA155" i="2"/>
  <c r="Z155" i="2"/>
  <c r="Y155" i="2"/>
  <c r="X155" i="2"/>
  <c r="W155" i="2"/>
  <c r="V155" i="2"/>
  <c r="U155" i="2"/>
  <c r="T155" i="2"/>
  <c r="S155" i="2"/>
  <c r="AQ154" i="2" s="1"/>
  <c r="R155" i="2"/>
  <c r="Q155" i="2"/>
  <c r="P155" i="2"/>
  <c r="O155" i="2"/>
  <c r="N155" i="2"/>
  <c r="M155" i="2"/>
  <c r="L155" i="2"/>
  <c r="K155" i="2"/>
  <c r="AI154" i="2" s="1"/>
  <c r="J155" i="2"/>
  <c r="I155" i="2"/>
  <c r="H155" i="2"/>
  <c r="AE154" i="2"/>
  <c r="AD154" i="2"/>
  <c r="AC154" i="2"/>
  <c r="AB154" i="2"/>
  <c r="AA154" i="2"/>
  <c r="Z154" i="2"/>
  <c r="Y154" i="2"/>
  <c r="X154" i="2"/>
  <c r="W154" i="2"/>
  <c r="V154" i="2"/>
  <c r="U154" i="2"/>
  <c r="T154" i="2"/>
  <c r="S154" i="2"/>
  <c r="AQ153" i="2" s="1"/>
  <c r="R154" i="2"/>
  <c r="Q154" i="2"/>
  <c r="P154" i="2"/>
  <c r="O154" i="2"/>
  <c r="N154" i="2"/>
  <c r="M154" i="2"/>
  <c r="L154" i="2"/>
  <c r="K154" i="2"/>
  <c r="AI153" i="2" s="1"/>
  <c r="J154" i="2"/>
  <c r="I154" i="2"/>
  <c r="H154" i="2"/>
  <c r="AE153" i="2"/>
  <c r="AD153" i="2"/>
  <c r="AC153" i="2"/>
  <c r="AB153" i="2"/>
  <c r="AA153" i="2"/>
  <c r="Z153" i="2"/>
  <c r="Y153" i="2"/>
  <c r="X153" i="2"/>
  <c r="W153" i="2"/>
  <c r="V153" i="2"/>
  <c r="U153" i="2"/>
  <c r="T153" i="2"/>
  <c r="S153" i="2"/>
  <c r="AQ152" i="2" s="1"/>
  <c r="R153" i="2"/>
  <c r="Q153" i="2"/>
  <c r="P153" i="2"/>
  <c r="O153" i="2"/>
  <c r="N153" i="2"/>
  <c r="M153" i="2"/>
  <c r="L153" i="2"/>
  <c r="K153" i="2"/>
  <c r="AI152" i="2" s="1"/>
  <c r="J153" i="2"/>
  <c r="I153" i="2"/>
  <c r="H153" i="2"/>
  <c r="AE152" i="2"/>
  <c r="AD152" i="2"/>
  <c r="AC152" i="2"/>
  <c r="AB152" i="2"/>
  <c r="AA152" i="2"/>
  <c r="Z152" i="2"/>
  <c r="Y152" i="2"/>
  <c r="X152" i="2"/>
  <c r="W152" i="2"/>
  <c r="V152" i="2"/>
  <c r="U152" i="2"/>
  <c r="T152" i="2"/>
  <c r="S152" i="2"/>
  <c r="AQ151" i="2" s="1"/>
  <c r="R152" i="2"/>
  <c r="Q152" i="2"/>
  <c r="P152" i="2"/>
  <c r="O152" i="2"/>
  <c r="N152" i="2"/>
  <c r="M152" i="2"/>
  <c r="L152" i="2"/>
  <c r="K152" i="2"/>
  <c r="AI151" i="2" s="1"/>
  <c r="J152" i="2"/>
  <c r="I152" i="2"/>
  <c r="H152" i="2"/>
  <c r="AE151" i="2"/>
  <c r="AD151" i="2"/>
  <c r="AC151" i="2"/>
  <c r="AB151" i="2"/>
  <c r="AA151" i="2"/>
  <c r="Z151" i="2"/>
  <c r="Y151" i="2"/>
  <c r="X151" i="2"/>
  <c r="W151" i="2"/>
  <c r="V151" i="2"/>
  <c r="U151" i="2"/>
  <c r="T151" i="2"/>
  <c r="S151" i="2"/>
  <c r="AQ150" i="2" s="1"/>
  <c r="R151" i="2"/>
  <c r="Q151" i="2"/>
  <c r="P151" i="2"/>
  <c r="O151" i="2"/>
  <c r="N151" i="2"/>
  <c r="M151" i="2"/>
  <c r="L151" i="2"/>
  <c r="K151" i="2"/>
  <c r="AI150" i="2" s="1"/>
  <c r="J151" i="2"/>
  <c r="I151" i="2"/>
  <c r="H151" i="2"/>
  <c r="AE150" i="2"/>
  <c r="AD150" i="2"/>
  <c r="AC150" i="2"/>
  <c r="AB150" i="2"/>
  <c r="AA150" i="2"/>
  <c r="Z150" i="2"/>
  <c r="Y150" i="2"/>
  <c r="X150" i="2"/>
  <c r="W150" i="2"/>
  <c r="V150" i="2"/>
  <c r="U150" i="2"/>
  <c r="T150" i="2"/>
  <c r="S150" i="2"/>
  <c r="AQ149" i="2" s="1"/>
  <c r="R150" i="2"/>
  <c r="Q150" i="2"/>
  <c r="P150" i="2"/>
  <c r="O150" i="2"/>
  <c r="N150" i="2"/>
  <c r="M150" i="2"/>
  <c r="L150" i="2"/>
  <c r="K150" i="2"/>
  <c r="AI149" i="2" s="1"/>
  <c r="J150" i="2"/>
  <c r="I150" i="2"/>
  <c r="H150" i="2"/>
  <c r="AE149" i="2"/>
  <c r="AD149" i="2"/>
  <c r="AC149" i="2"/>
  <c r="AB149" i="2"/>
  <c r="AA149" i="2"/>
  <c r="Z149" i="2"/>
  <c r="Y149" i="2"/>
  <c r="X149" i="2"/>
  <c r="W149" i="2"/>
  <c r="V149" i="2"/>
  <c r="U149" i="2"/>
  <c r="T149" i="2"/>
  <c r="S149" i="2"/>
  <c r="AQ148" i="2" s="1"/>
  <c r="R149" i="2"/>
  <c r="Q149" i="2"/>
  <c r="P149" i="2"/>
  <c r="O149" i="2"/>
  <c r="N149" i="2"/>
  <c r="M149" i="2"/>
  <c r="L149" i="2"/>
  <c r="K149" i="2"/>
  <c r="AI148" i="2" s="1"/>
  <c r="J149" i="2"/>
  <c r="I149" i="2"/>
  <c r="H149" i="2"/>
  <c r="AE148" i="2"/>
  <c r="AD148" i="2"/>
  <c r="AC148" i="2"/>
  <c r="AB148" i="2"/>
  <c r="AA148" i="2"/>
  <c r="Z148" i="2"/>
  <c r="Y148" i="2"/>
  <c r="X148" i="2"/>
  <c r="W148" i="2"/>
  <c r="V148" i="2"/>
  <c r="U148" i="2"/>
  <c r="T148" i="2"/>
  <c r="S148" i="2"/>
  <c r="AQ147" i="2" s="1"/>
  <c r="R148" i="2"/>
  <c r="Q148" i="2"/>
  <c r="P148" i="2"/>
  <c r="O148" i="2"/>
  <c r="N148" i="2"/>
  <c r="M148" i="2"/>
  <c r="L148" i="2"/>
  <c r="K148" i="2"/>
  <c r="AI147" i="2" s="1"/>
  <c r="J148" i="2"/>
  <c r="I148" i="2"/>
  <c r="H148" i="2"/>
  <c r="AE147" i="2"/>
  <c r="AD147" i="2"/>
  <c r="AC147" i="2"/>
  <c r="AB147" i="2"/>
  <c r="AA147" i="2"/>
  <c r="Z147" i="2"/>
  <c r="Y147" i="2"/>
  <c r="X147" i="2"/>
  <c r="W147" i="2"/>
  <c r="V147" i="2"/>
  <c r="U147" i="2"/>
  <c r="T147" i="2"/>
  <c r="S147" i="2"/>
  <c r="AQ146" i="2" s="1"/>
  <c r="R147" i="2"/>
  <c r="Q147" i="2"/>
  <c r="P147" i="2"/>
  <c r="O147" i="2"/>
  <c r="N147" i="2"/>
  <c r="M147" i="2"/>
  <c r="L147" i="2"/>
  <c r="K147" i="2"/>
  <c r="AI146" i="2" s="1"/>
  <c r="J147" i="2"/>
  <c r="I147" i="2"/>
  <c r="H147" i="2"/>
  <c r="AE146" i="2"/>
  <c r="AD146" i="2"/>
  <c r="AC146" i="2"/>
  <c r="AB146" i="2"/>
  <c r="AA146" i="2"/>
  <c r="Z146" i="2"/>
  <c r="Y146" i="2"/>
  <c r="X146" i="2"/>
  <c r="W146" i="2"/>
  <c r="V146" i="2"/>
  <c r="U146" i="2"/>
  <c r="T146" i="2"/>
  <c r="S146" i="2"/>
  <c r="AQ145" i="2" s="1"/>
  <c r="R146" i="2"/>
  <c r="Q146" i="2"/>
  <c r="P146" i="2"/>
  <c r="O146" i="2"/>
  <c r="N146" i="2"/>
  <c r="M146" i="2"/>
  <c r="L146" i="2"/>
  <c r="K146" i="2"/>
  <c r="AI145" i="2" s="1"/>
  <c r="J146" i="2"/>
  <c r="I146" i="2"/>
  <c r="H146" i="2"/>
  <c r="AE145" i="2"/>
  <c r="AD145" i="2"/>
  <c r="AC145" i="2"/>
  <c r="AB145" i="2"/>
  <c r="AA145" i="2"/>
  <c r="Z145" i="2"/>
  <c r="Y145" i="2"/>
  <c r="X145" i="2"/>
  <c r="W145" i="2"/>
  <c r="V145" i="2"/>
  <c r="U145" i="2"/>
  <c r="T145" i="2"/>
  <c r="S145" i="2"/>
  <c r="AQ144" i="2" s="1"/>
  <c r="R145" i="2"/>
  <c r="Q145" i="2"/>
  <c r="P145" i="2"/>
  <c r="O145" i="2"/>
  <c r="N145" i="2"/>
  <c r="M145" i="2"/>
  <c r="L145" i="2"/>
  <c r="K145" i="2"/>
  <c r="AI144" i="2" s="1"/>
  <c r="J145" i="2"/>
  <c r="I145" i="2"/>
  <c r="H145" i="2"/>
  <c r="AE144" i="2"/>
  <c r="AD144" i="2"/>
  <c r="AC144" i="2"/>
  <c r="AB144" i="2"/>
  <c r="AA144" i="2"/>
  <c r="Z144" i="2"/>
  <c r="Y144" i="2"/>
  <c r="X144" i="2"/>
  <c r="W144" i="2"/>
  <c r="V144" i="2"/>
  <c r="U144" i="2"/>
  <c r="T144" i="2"/>
  <c r="S144" i="2"/>
  <c r="AQ143" i="2" s="1"/>
  <c r="R144" i="2"/>
  <c r="Q144" i="2"/>
  <c r="P144" i="2"/>
  <c r="O144" i="2"/>
  <c r="N144" i="2"/>
  <c r="M144" i="2"/>
  <c r="L144" i="2"/>
  <c r="K144" i="2"/>
  <c r="AI143" i="2" s="1"/>
  <c r="J144" i="2"/>
  <c r="I144" i="2"/>
  <c r="H144" i="2"/>
  <c r="AE143" i="2"/>
  <c r="AD143" i="2"/>
  <c r="AC143" i="2"/>
  <c r="AB143" i="2"/>
  <c r="AA143" i="2"/>
  <c r="Z143" i="2"/>
  <c r="Y143" i="2"/>
  <c r="X143" i="2"/>
  <c r="W143" i="2"/>
  <c r="V143" i="2"/>
  <c r="U143" i="2"/>
  <c r="T143" i="2"/>
  <c r="S143" i="2"/>
  <c r="AQ142" i="2" s="1"/>
  <c r="R143" i="2"/>
  <c r="Q143" i="2"/>
  <c r="P143" i="2"/>
  <c r="O143" i="2"/>
  <c r="N143" i="2"/>
  <c r="M143" i="2"/>
  <c r="L143" i="2"/>
  <c r="K143" i="2"/>
  <c r="AI142" i="2" s="1"/>
  <c r="J143" i="2"/>
  <c r="I143" i="2"/>
  <c r="H143" i="2"/>
  <c r="AE142" i="2"/>
  <c r="AD142" i="2"/>
  <c r="AC142" i="2"/>
  <c r="AB142" i="2"/>
  <c r="AA142" i="2"/>
  <c r="Z142" i="2"/>
  <c r="Y142" i="2"/>
  <c r="X142" i="2"/>
  <c r="W142" i="2"/>
  <c r="V142" i="2"/>
  <c r="U142" i="2"/>
  <c r="T142" i="2"/>
  <c r="S142" i="2"/>
  <c r="AQ141" i="2" s="1"/>
  <c r="R142" i="2"/>
  <c r="Q142" i="2"/>
  <c r="P142" i="2"/>
  <c r="O142" i="2"/>
  <c r="N142" i="2"/>
  <c r="M142" i="2"/>
  <c r="L142" i="2"/>
  <c r="K142" i="2"/>
  <c r="AI141" i="2" s="1"/>
  <c r="J142" i="2"/>
  <c r="I142" i="2"/>
  <c r="H142" i="2"/>
  <c r="AE141" i="2"/>
  <c r="AD141" i="2"/>
  <c r="AC141" i="2"/>
  <c r="AB141" i="2"/>
  <c r="AA141" i="2"/>
  <c r="Z141" i="2"/>
  <c r="Y141" i="2"/>
  <c r="X141" i="2"/>
  <c r="W141" i="2"/>
  <c r="V141" i="2"/>
  <c r="U141" i="2"/>
  <c r="T141" i="2"/>
  <c r="S141" i="2"/>
  <c r="AQ140" i="2" s="1"/>
  <c r="R141" i="2"/>
  <c r="Q141" i="2"/>
  <c r="P141" i="2"/>
  <c r="O141" i="2"/>
  <c r="N141" i="2"/>
  <c r="M141" i="2"/>
  <c r="L141" i="2"/>
  <c r="K141" i="2"/>
  <c r="AI140" i="2" s="1"/>
  <c r="J141" i="2"/>
  <c r="I141" i="2"/>
  <c r="H141" i="2"/>
  <c r="AE140" i="2"/>
  <c r="AD140" i="2"/>
  <c r="AC140" i="2"/>
  <c r="AB140" i="2"/>
  <c r="AA140" i="2"/>
  <c r="Z140" i="2"/>
  <c r="Y140" i="2"/>
  <c r="X140" i="2"/>
  <c r="W140" i="2"/>
  <c r="V140" i="2"/>
  <c r="U140" i="2"/>
  <c r="T140" i="2"/>
  <c r="S140" i="2"/>
  <c r="AQ139" i="2" s="1"/>
  <c r="R140" i="2"/>
  <c r="Q140" i="2"/>
  <c r="P140" i="2"/>
  <c r="O140" i="2"/>
  <c r="N140" i="2"/>
  <c r="M140" i="2"/>
  <c r="L140" i="2"/>
  <c r="K140" i="2"/>
  <c r="AI139" i="2" s="1"/>
  <c r="J140" i="2"/>
  <c r="I140" i="2"/>
  <c r="H140" i="2"/>
  <c r="AE139" i="2"/>
  <c r="AD139" i="2"/>
  <c r="AC139" i="2"/>
  <c r="AB139" i="2"/>
  <c r="AA139" i="2"/>
  <c r="Z139" i="2"/>
  <c r="Y139" i="2"/>
  <c r="X139" i="2"/>
  <c r="W139" i="2"/>
  <c r="V139" i="2"/>
  <c r="U139" i="2"/>
  <c r="T139" i="2"/>
  <c r="S139" i="2"/>
  <c r="AQ138" i="2" s="1"/>
  <c r="R139" i="2"/>
  <c r="Q139" i="2"/>
  <c r="P139" i="2"/>
  <c r="O139" i="2"/>
  <c r="N139" i="2"/>
  <c r="M139" i="2"/>
  <c r="L139" i="2"/>
  <c r="K139" i="2"/>
  <c r="AI138" i="2" s="1"/>
  <c r="J139" i="2"/>
  <c r="I139" i="2"/>
  <c r="H139" i="2"/>
  <c r="AE138" i="2"/>
  <c r="AD138" i="2"/>
  <c r="AC138" i="2"/>
  <c r="AB138" i="2"/>
  <c r="AA138" i="2"/>
  <c r="Z138" i="2"/>
  <c r="Y138" i="2"/>
  <c r="X138" i="2"/>
  <c r="W138" i="2"/>
  <c r="V138" i="2"/>
  <c r="U138" i="2"/>
  <c r="T138" i="2"/>
  <c r="S138" i="2"/>
  <c r="AQ137" i="2" s="1"/>
  <c r="R138" i="2"/>
  <c r="Q138" i="2"/>
  <c r="P138" i="2"/>
  <c r="O138" i="2"/>
  <c r="N138" i="2"/>
  <c r="M138" i="2"/>
  <c r="L138" i="2"/>
  <c r="K138" i="2"/>
  <c r="AI137" i="2" s="1"/>
  <c r="J138" i="2"/>
  <c r="I138" i="2"/>
  <c r="H138" i="2"/>
  <c r="AE137" i="2"/>
  <c r="AD137" i="2"/>
  <c r="AC137" i="2"/>
  <c r="AB137" i="2"/>
  <c r="AA137" i="2"/>
  <c r="Z137" i="2"/>
  <c r="Y137" i="2"/>
  <c r="X137" i="2"/>
  <c r="W137" i="2"/>
  <c r="V137" i="2"/>
  <c r="U137" i="2"/>
  <c r="T137" i="2"/>
  <c r="S137" i="2"/>
  <c r="AQ136" i="2" s="1"/>
  <c r="R137" i="2"/>
  <c r="Q137" i="2"/>
  <c r="P137" i="2"/>
  <c r="O137" i="2"/>
  <c r="N137" i="2"/>
  <c r="M137" i="2"/>
  <c r="L137" i="2"/>
  <c r="K137" i="2"/>
  <c r="J137" i="2"/>
  <c r="I137" i="2"/>
  <c r="H137" i="2"/>
  <c r="AE136" i="2"/>
  <c r="AD136" i="2"/>
  <c r="AC136" i="2"/>
  <c r="AB136" i="2"/>
  <c r="AA136" i="2"/>
  <c r="Z136" i="2"/>
  <c r="Y136" i="2"/>
  <c r="X136" i="2"/>
  <c r="W136" i="2"/>
  <c r="V136" i="2"/>
  <c r="U136" i="2"/>
  <c r="T136" i="2"/>
  <c r="S136" i="2"/>
  <c r="R136" i="2"/>
  <c r="Q136" i="2"/>
  <c r="P136" i="2"/>
  <c r="O136" i="2"/>
  <c r="N136" i="2"/>
  <c r="M136" i="2"/>
  <c r="L136" i="2"/>
  <c r="K136" i="2"/>
  <c r="J136" i="2"/>
  <c r="I136" i="2"/>
  <c r="H136" i="2"/>
  <c r="AE135" i="2"/>
  <c r="AD135" i="2"/>
  <c r="AC135" i="2"/>
  <c r="AB135" i="2"/>
  <c r="AA135" i="2"/>
  <c r="Z135" i="2"/>
  <c r="Y135" i="2"/>
  <c r="X135" i="2"/>
  <c r="W135" i="2"/>
  <c r="V135" i="2"/>
  <c r="U135" i="2"/>
  <c r="T135" i="2"/>
  <c r="S135" i="2"/>
  <c r="R135" i="2"/>
  <c r="Q135" i="2"/>
  <c r="P135" i="2"/>
  <c r="O135" i="2"/>
  <c r="N135" i="2"/>
  <c r="M135" i="2"/>
  <c r="L135" i="2"/>
  <c r="K135" i="2"/>
  <c r="J135" i="2"/>
  <c r="I135" i="2"/>
  <c r="H135" i="2"/>
  <c r="AE134" i="2"/>
  <c r="AD134" i="2"/>
  <c r="AC134" i="2"/>
  <c r="AB134" i="2"/>
  <c r="AA134" i="2"/>
  <c r="Z134" i="2"/>
  <c r="Y134" i="2"/>
  <c r="X134" i="2"/>
  <c r="W134" i="2"/>
  <c r="V134" i="2"/>
  <c r="U134" i="2"/>
  <c r="T134" i="2"/>
  <c r="S134" i="2"/>
  <c r="R134" i="2"/>
  <c r="Q134" i="2"/>
  <c r="P134" i="2"/>
  <c r="O134" i="2"/>
  <c r="N134" i="2"/>
  <c r="M134" i="2"/>
  <c r="L134" i="2"/>
  <c r="K134" i="2"/>
  <c r="J134" i="2"/>
  <c r="I134" i="2"/>
  <c r="H134" i="2"/>
  <c r="AE133" i="2"/>
  <c r="AD133" i="2"/>
  <c r="AC133" i="2"/>
  <c r="AB133" i="2"/>
  <c r="AA133" i="2"/>
  <c r="Z133" i="2"/>
  <c r="Y133" i="2"/>
  <c r="X133" i="2"/>
  <c r="W133" i="2"/>
  <c r="V133" i="2"/>
  <c r="U133" i="2"/>
  <c r="T133" i="2"/>
  <c r="S133" i="2"/>
  <c r="R133" i="2"/>
  <c r="Q133" i="2"/>
  <c r="P133" i="2"/>
  <c r="O133" i="2"/>
  <c r="N133" i="2"/>
  <c r="M133" i="2"/>
  <c r="L133" i="2"/>
  <c r="K133" i="2"/>
  <c r="J133" i="2"/>
  <c r="I133" i="2"/>
  <c r="H133" i="2"/>
  <c r="AE132" i="2"/>
  <c r="AD132" i="2"/>
  <c r="AC132" i="2"/>
  <c r="AB132" i="2"/>
  <c r="AA132" i="2"/>
  <c r="Z132" i="2"/>
  <c r="Y132" i="2"/>
  <c r="X132" i="2"/>
  <c r="W132" i="2"/>
  <c r="V132" i="2"/>
  <c r="U132" i="2"/>
  <c r="T132" i="2"/>
  <c r="S132" i="2"/>
  <c r="R132" i="2"/>
  <c r="Q132" i="2"/>
  <c r="P132" i="2"/>
  <c r="O132" i="2"/>
  <c r="N132" i="2"/>
  <c r="M132" i="2"/>
  <c r="L132" i="2"/>
  <c r="K132" i="2"/>
  <c r="J132" i="2"/>
  <c r="I132" i="2"/>
  <c r="H132" i="2"/>
  <c r="AE131" i="2"/>
  <c r="AD131" i="2"/>
  <c r="AC131" i="2"/>
  <c r="AB131" i="2"/>
  <c r="AA131" i="2"/>
  <c r="Z131" i="2"/>
  <c r="Y131" i="2"/>
  <c r="X131" i="2"/>
  <c r="W131" i="2"/>
  <c r="V131" i="2"/>
  <c r="U131" i="2"/>
  <c r="T131" i="2"/>
  <c r="S131" i="2"/>
  <c r="R131" i="2"/>
  <c r="Q131" i="2"/>
  <c r="P131" i="2"/>
  <c r="O131" i="2"/>
  <c r="N131" i="2"/>
  <c r="M131" i="2"/>
  <c r="L131" i="2"/>
  <c r="K131" i="2"/>
  <c r="J131" i="2"/>
  <c r="I131" i="2"/>
  <c r="H131" i="2"/>
  <c r="AE130" i="2"/>
  <c r="AD130" i="2"/>
  <c r="AC130" i="2"/>
  <c r="AB130" i="2"/>
  <c r="AA130" i="2"/>
  <c r="Z130" i="2"/>
  <c r="Y130" i="2"/>
  <c r="X130" i="2"/>
  <c r="W130" i="2"/>
  <c r="V130" i="2"/>
  <c r="U130" i="2"/>
  <c r="T130" i="2"/>
  <c r="S130" i="2"/>
  <c r="R130" i="2"/>
  <c r="Q130" i="2"/>
  <c r="P130" i="2"/>
  <c r="O130" i="2"/>
  <c r="N130" i="2"/>
  <c r="M130" i="2"/>
  <c r="L130" i="2"/>
  <c r="K130" i="2"/>
  <c r="J130" i="2"/>
  <c r="I130" i="2"/>
  <c r="H130" i="2"/>
  <c r="AE129" i="2"/>
  <c r="AD129" i="2"/>
  <c r="AC129" i="2"/>
  <c r="AB129" i="2"/>
  <c r="AA129" i="2"/>
  <c r="Z129" i="2"/>
  <c r="Y129" i="2"/>
  <c r="X129" i="2"/>
  <c r="W129" i="2"/>
  <c r="V129" i="2"/>
  <c r="U129" i="2"/>
  <c r="T129" i="2"/>
  <c r="S129" i="2"/>
  <c r="R129" i="2"/>
  <c r="Q129" i="2"/>
  <c r="P129" i="2"/>
  <c r="O129" i="2"/>
  <c r="N129" i="2"/>
  <c r="M129" i="2"/>
  <c r="L129" i="2"/>
  <c r="K129" i="2"/>
  <c r="J129" i="2"/>
  <c r="I129" i="2"/>
  <c r="H129" i="2"/>
  <c r="AE128" i="2"/>
  <c r="AD128" i="2"/>
  <c r="AC128" i="2"/>
  <c r="AB128" i="2"/>
  <c r="AA128" i="2"/>
  <c r="Z128" i="2"/>
  <c r="Y128" i="2"/>
  <c r="X128" i="2"/>
  <c r="W128" i="2"/>
  <c r="V128" i="2"/>
  <c r="U128" i="2"/>
  <c r="T128" i="2"/>
  <c r="S128" i="2"/>
  <c r="R128" i="2"/>
  <c r="Q128" i="2"/>
  <c r="P128" i="2"/>
  <c r="O128" i="2"/>
  <c r="N128" i="2"/>
  <c r="M128" i="2"/>
  <c r="L128" i="2"/>
  <c r="K128" i="2"/>
  <c r="J128" i="2"/>
  <c r="I128" i="2"/>
  <c r="H128" i="2"/>
  <c r="AE127" i="2"/>
  <c r="AD127" i="2"/>
  <c r="AC127" i="2"/>
  <c r="AB127" i="2"/>
  <c r="AA127" i="2"/>
  <c r="Z127" i="2"/>
  <c r="Y127" i="2"/>
  <c r="X127" i="2"/>
  <c r="W127" i="2"/>
  <c r="V127" i="2"/>
  <c r="U127" i="2"/>
  <c r="T127" i="2"/>
  <c r="S127" i="2"/>
  <c r="R127" i="2"/>
  <c r="Q127" i="2"/>
  <c r="P127" i="2"/>
  <c r="O127" i="2"/>
  <c r="N127" i="2"/>
  <c r="M127" i="2"/>
  <c r="L127" i="2"/>
  <c r="K127" i="2"/>
  <c r="J127" i="2"/>
  <c r="I127" i="2"/>
  <c r="H127" i="2"/>
  <c r="AE126" i="2"/>
  <c r="AD126" i="2"/>
  <c r="AC126" i="2"/>
  <c r="AB126" i="2"/>
  <c r="AA126" i="2"/>
  <c r="Z126" i="2"/>
  <c r="Y126" i="2"/>
  <c r="X126" i="2"/>
  <c r="W126" i="2"/>
  <c r="V126" i="2"/>
  <c r="U126" i="2"/>
  <c r="T126" i="2"/>
  <c r="S126" i="2"/>
  <c r="R126" i="2"/>
  <c r="Q126" i="2"/>
  <c r="P126" i="2"/>
  <c r="O126" i="2"/>
  <c r="N126" i="2"/>
  <c r="M126" i="2"/>
  <c r="L126" i="2"/>
  <c r="K126" i="2"/>
  <c r="J126" i="2"/>
  <c r="I126" i="2"/>
  <c r="H126" i="2"/>
  <c r="AE125" i="2"/>
  <c r="AD125" i="2"/>
  <c r="AC125" i="2"/>
  <c r="AB125" i="2"/>
  <c r="AA125" i="2"/>
  <c r="Z125" i="2"/>
  <c r="Y125" i="2"/>
  <c r="X125" i="2"/>
  <c r="W125" i="2"/>
  <c r="V125" i="2"/>
  <c r="U125" i="2"/>
  <c r="T125" i="2"/>
  <c r="S125" i="2"/>
  <c r="R125" i="2"/>
  <c r="Q125" i="2"/>
  <c r="P125" i="2"/>
  <c r="O125" i="2"/>
  <c r="N125" i="2"/>
  <c r="M125" i="2"/>
  <c r="L125" i="2"/>
  <c r="K125" i="2"/>
  <c r="J125" i="2"/>
  <c r="I125" i="2"/>
  <c r="H125" i="2"/>
  <c r="AE124" i="2"/>
  <c r="AD124" i="2"/>
  <c r="AC124" i="2"/>
  <c r="AB124" i="2"/>
  <c r="AA124" i="2"/>
  <c r="Z124" i="2"/>
  <c r="Y124" i="2"/>
  <c r="X124" i="2"/>
  <c r="W124" i="2"/>
  <c r="V124" i="2"/>
  <c r="U124" i="2"/>
  <c r="T124" i="2"/>
  <c r="S124" i="2"/>
  <c r="R124" i="2"/>
  <c r="Q124" i="2"/>
  <c r="P124" i="2"/>
  <c r="O124" i="2"/>
  <c r="N124" i="2"/>
  <c r="M124" i="2"/>
  <c r="L124" i="2"/>
  <c r="K124" i="2"/>
  <c r="J124" i="2"/>
  <c r="I124" i="2"/>
  <c r="H124" i="2"/>
  <c r="AE123" i="2"/>
  <c r="AD123" i="2"/>
  <c r="AC123" i="2"/>
  <c r="AB123" i="2"/>
  <c r="AA123" i="2"/>
  <c r="Z123" i="2"/>
  <c r="Y123" i="2"/>
  <c r="X123" i="2"/>
  <c r="W123" i="2"/>
  <c r="V123" i="2"/>
  <c r="U123" i="2"/>
  <c r="T123" i="2"/>
  <c r="S123" i="2"/>
  <c r="R123" i="2"/>
  <c r="Q123" i="2"/>
  <c r="P123" i="2"/>
  <c r="O123" i="2"/>
  <c r="N123" i="2"/>
  <c r="M123" i="2"/>
  <c r="L123" i="2"/>
  <c r="K123" i="2"/>
  <c r="J123" i="2"/>
  <c r="I123" i="2"/>
  <c r="H123" i="2"/>
  <c r="AE122" i="2"/>
  <c r="AD122" i="2"/>
  <c r="AC122" i="2"/>
  <c r="AB122" i="2"/>
  <c r="AA122" i="2"/>
  <c r="Z122" i="2"/>
  <c r="Y122" i="2"/>
  <c r="X122" i="2"/>
  <c r="W122" i="2"/>
  <c r="V122" i="2"/>
  <c r="U122" i="2"/>
  <c r="T122" i="2"/>
  <c r="S122" i="2"/>
  <c r="R122" i="2"/>
  <c r="Q122" i="2"/>
  <c r="P122" i="2"/>
  <c r="O122" i="2"/>
  <c r="N122" i="2"/>
  <c r="M122" i="2"/>
  <c r="L122" i="2"/>
  <c r="K122" i="2"/>
  <c r="J122" i="2"/>
  <c r="I122" i="2"/>
  <c r="H122" i="2"/>
  <c r="AE121" i="2"/>
  <c r="AD121" i="2"/>
  <c r="AC121" i="2"/>
  <c r="AB121" i="2"/>
  <c r="AA121" i="2"/>
  <c r="Z121" i="2"/>
  <c r="Y121" i="2"/>
  <c r="X121" i="2"/>
  <c r="W121" i="2"/>
  <c r="V121" i="2"/>
  <c r="U121" i="2"/>
  <c r="T121" i="2"/>
  <c r="S121" i="2"/>
  <c r="R121" i="2"/>
  <c r="Q121" i="2"/>
  <c r="P121" i="2"/>
  <c r="O121" i="2"/>
  <c r="N121" i="2"/>
  <c r="M121" i="2"/>
  <c r="L121" i="2"/>
  <c r="K121" i="2"/>
  <c r="J121" i="2"/>
  <c r="I121" i="2"/>
  <c r="H121" i="2"/>
  <c r="AE120" i="2"/>
  <c r="AD120" i="2"/>
  <c r="AC120" i="2"/>
  <c r="AB120" i="2"/>
  <c r="AA120" i="2"/>
  <c r="Z120" i="2"/>
  <c r="Y120" i="2"/>
  <c r="X120" i="2"/>
  <c r="W120" i="2"/>
  <c r="V120" i="2"/>
  <c r="U120" i="2"/>
  <c r="T120" i="2"/>
  <c r="S120" i="2"/>
  <c r="R120" i="2"/>
  <c r="Q120" i="2"/>
  <c r="P120" i="2"/>
  <c r="O120" i="2"/>
  <c r="N120" i="2"/>
  <c r="M120" i="2"/>
  <c r="L120" i="2"/>
  <c r="K120" i="2"/>
  <c r="J120" i="2"/>
  <c r="I120" i="2"/>
  <c r="H120" i="2"/>
  <c r="AE119" i="2"/>
  <c r="AD119" i="2"/>
  <c r="AC119" i="2"/>
  <c r="AB119" i="2"/>
  <c r="AA119" i="2"/>
  <c r="Z119" i="2"/>
  <c r="Y119" i="2"/>
  <c r="X119" i="2"/>
  <c r="W119" i="2"/>
  <c r="V119" i="2"/>
  <c r="U119" i="2"/>
  <c r="T119" i="2"/>
  <c r="S119" i="2"/>
  <c r="R119" i="2"/>
  <c r="Q119" i="2"/>
  <c r="P119" i="2"/>
  <c r="O119" i="2"/>
  <c r="N119" i="2"/>
  <c r="M119" i="2"/>
  <c r="L119" i="2"/>
  <c r="K119" i="2"/>
  <c r="J119" i="2"/>
  <c r="I119" i="2"/>
  <c r="H119" i="2"/>
  <c r="AE118" i="2"/>
  <c r="AD118" i="2"/>
  <c r="AC118" i="2"/>
  <c r="AB118" i="2"/>
  <c r="AA118" i="2"/>
  <c r="Z118" i="2"/>
  <c r="Y118" i="2"/>
  <c r="X118" i="2"/>
  <c r="W118" i="2"/>
  <c r="V118" i="2"/>
  <c r="U118" i="2"/>
  <c r="T118" i="2"/>
  <c r="S118" i="2"/>
  <c r="R118" i="2"/>
  <c r="Q118" i="2"/>
  <c r="P118" i="2"/>
  <c r="O118" i="2"/>
  <c r="N118" i="2"/>
  <c r="M118" i="2"/>
  <c r="L118" i="2"/>
  <c r="K118" i="2"/>
  <c r="J118" i="2"/>
  <c r="I118" i="2"/>
  <c r="H118" i="2"/>
  <c r="AE117" i="2"/>
  <c r="AD117" i="2"/>
  <c r="AC117" i="2"/>
  <c r="AB117" i="2"/>
  <c r="AA117" i="2"/>
  <c r="Z117" i="2"/>
  <c r="Y117" i="2"/>
  <c r="X117" i="2"/>
  <c r="W117" i="2"/>
  <c r="V117" i="2"/>
  <c r="U117" i="2"/>
  <c r="T117" i="2"/>
  <c r="S117" i="2"/>
  <c r="R117" i="2"/>
  <c r="Q117" i="2"/>
  <c r="P117" i="2"/>
  <c r="O117" i="2"/>
  <c r="N117" i="2"/>
  <c r="M117" i="2"/>
  <c r="L117" i="2"/>
  <c r="K117" i="2"/>
  <c r="J117" i="2"/>
  <c r="I117" i="2"/>
  <c r="H117" i="2"/>
  <c r="AE116" i="2"/>
  <c r="AD116" i="2"/>
  <c r="AC116" i="2"/>
  <c r="AB116" i="2"/>
  <c r="AA116" i="2"/>
  <c r="Z116" i="2"/>
  <c r="Y116" i="2"/>
  <c r="X116" i="2"/>
  <c r="W116" i="2"/>
  <c r="V116" i="2"/>
  <c r="U116" i="2"/>
  <c r="T116" i="2"/>
  <c r="S116" i="2"/>
  <c r="R116" i="2"/>
  <c r="Q116" i="2"/>
  <c r="P116" i="2"/>
  <c r="O116" i="2"/>
  <c r="N116" i="2"/>
  <c r="M116" i="2"/>
  <c r="L116" i="2"/>
  <c r="K116" i="2"/>
  <c r="J116" i="2"/>
  <c r="I116" i="2"/>
  <c r="H116" i="2"/>
  <c r="AE115" i="2"/>
  <c r="AD115" i="2"/>
  <c r="AC115" i="2"/>
  <c r="AB115" i="2"/>
  <c r="AA115" i="2"/>
  <c r="Z115" i="2"/>
  <c r="Y115" i="2"/>
  <c r="X115" i="2"/>
  <c r="W115" i="2"/>
  <c r="V115" i="2"/>
  <c r="U115" i="2"/>
  <c r="T115" i="2"/>
  <c r="S115" i="2"/>
  <c r="R115" i="2"/>
  <c r="Q115" i="2"/>
  <c r="P115" i="2"/>
  <c r="O115" i="2"/>
  <c r="N115" i="2"/>
  <c r="M115" i="2"/>
  <c r="L115" i="2"/>
  <c r="K115" i="2"/>
  <c r="J115" i="2"/>
  <c r="I115" i="2"/>
  <c r="H115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AE113" i="2"/>
  <c r="AD113" i="2"/>
  <c r="AC113" i="2"/>
  <c r="AB113" i="2"/>
  <c r="AA113" i="2"/>
  <c r="Z113" i="2"/>
  <c r="Y113" i="2"/>
  <c r="X113" i="2"/>
  <c r="W113" i="2"/>
  <c r="V113" i="2"/>
  <c r="U113" i="2"/>
  <c r="T113" i="2"/>
  <c r="S113" i="2"/>
  <c r="R113" i="2"/>
  <c r="Q113" i="2"/>
  <c r="P113" i="2"/>
  <c r="O113" i="2"/>
  <c r="N113" i="2"/>
  <c r="M113" i="2"/>
  <c r="L113" i="2"/>
  <c r="K113" i="2"/>
  <c r="J113" i="2"/>
  <c r="I113" i="2"/>
  <c r="H113" i="2"/>
  <c r="AE112" i="2"/>
  <c r="AD112" i="2"/>
  <c r="AC112" i="2"/>
  <c r="AB112" i="2"/>
  <c r="AA112" i="2"/>
  <c r="Z112" i="2"/>
  <c r="Y112" i="2"/>
  <c r="X112" i="2"/>
  <c r="W112" i="2"/>
  <c r="V112" i="2"/>
  <c r="U112" i="2"/>
  <c r="T112" i="2"/>
  <c r="S112" i="2"/>
  <c r="R112" i="2"/>
  <c r="Q112" i="2"/>
  <c r="P112" i="2"/>
  <c r="O112" i="2"/>
  <c r="N112" i="2"/>
  <c r="M112" i="2"/>
  <c r="L112" i="2"/>
  <c r="K112" i="2"/>
  <c r="J112" i="2"/>
  <c r="I112" i="2"/>
  <c r="H112" i="2"/>
  <c r="AE111" i="2"/>
  <c r="AD111" i="2"/>
  <c r="AC111" i="2"/>
  <c r="AB111" i="2"/>
  <c r="AA111" i="2"/>
  <c r="Z111" i="2"/>
  <c r="Y111" i="2"/>
  <c r="X111" i="2"/>
  <c r="W111" i="2"/>
  <c r="V111" i="2"/>
  <c r="U111" i="2"/>
  <c r="T111" i="2"/>
  <c r="S111" i="2"/>
  <c r="R111" i="2"/>
  <c r="Q111" i="2"/>
  <c r="P111" i="2"/>
  <c r="O111" i="2"/>
  <c r="N111" i="2"/>
  <c r="M111" i="2"/>
  <c r="L111" i="2"/>
  <c r="K111" i="2"/>
  <c r="J111" i="2"/>
  <c r="I111" i="2"/>
  <c r="H111" i="2"/>
  <c r="AE110" i="2"/>
  <c r="AD110" i="2"/>
  <c r="AC110" i="2"/>
  <c r="AB110" i="2"/>
  <c r="AA110" i="2"/>
  <c r="Z110" i="2"/>
  <c r="Y110" i="2"/>
  <c r="X110" i="2"/>
  <c r="W110" i="2"/>
  <c r="V110" i="2"/>
  <c r="U110" i="2"/>
  <c r="T110" i="2"/>
  <c r="S110" i="2"/>
  <c r="R110" i="2"/>
  <c r="Q110" i="2"/>
  <c r="P110" i="2"/>
  <c r="O110" i="2"/>
  <c r="N110" i="2"/>
  <c r="M110" i="2"/>
  <c r="L110" i="2"/>
  <c r="K110" i="2"/>
  <c r="J110" i="2"/>
  <c r="I110" i="2"/>
  <c r="H110" i="2"/>
  <c r="AE109" i="2"/>
  <c r="AD109" i="2"/>
  <c r="AC109" i="2"/>
  <c r="AB109" i="2"/>
  <c r="AA109" i="2"/>
  <c r="Z109" i="2"/>
  <c r="Y109" i="2"/>
  <c r="X109" i="2"/>
  <c r="W109" i="2"/>
  <c r="V109" i="2"/>
  <c r="U109" i="2"/>
  <c r="T109" i="2"/>
  <c r="S109" i="2"/>
  <c r="R109" i="2"/>
  <c r="Q109" i="2"/>
  <c r="P109" i="2"/>
  <c r="O109" i="2"/>
  <c r="N109" i="2"/>
  <c r="M109" i="2"/>
  <c r="L109" i="2"/>
  <c r="K109" i="2"/>
  <c r="J109" i="2"/>
  <c r="I109" i="2"/>
  <c r="H109" i="2"/>
  <c r="AE108" i="2"/>
  <c r="AD108" i="2"/>
  <c r="AC108" i="2"/>
  <c r="AB108" i="2"/>
  <c r="AA108" i="2"/>
  <c r="Z108" i="2"/>
  <c r="Y108" i="2"/>
  <c r="X108" i="2"/>
  <c r="W108" i="2"/>
  <c r="V108" i="2"/>
  <c r="U108" i="2"/>
  <c r="T108" i="2"/>
  <c r="S108" i="2"/>
  <c r="R108" i="2"/>
  <c r="Q108" i="2"/>
  <c r="P108" i="2"/>
  <c r="O108" i="2"/>
  <c r="N108" i="2"/>
  <c r="M108" i="2"/>
  <c r="L108" i="2"/>
  <c r="K108" i="2"/>
  <c r="J108" i="2"/>
  <c r="I108" i="2"/>
  <c r="H108" i="2"/>
  <c r="AE107" i="2"/>
  <c r="AD107" i="2"/>
  <c r="AC107" i="2"/>
  <c r="AB107" i="2"/>
  <c r="AA107" i="2"/>
  <c r="Z107" i="2"/>
  <c r="Y107" i="2"/>
  <c r="X107" i="2"/>
  <c r="W107" i="2"/>
  <c r="V107" i="2"/>
  <c r="U107" i="2"/>
  <c r="T107" i="2"/>
  <c r="S107" i="2"/>
  <c r="R107" i="2"/>
  <c r="Q107" i="2"/>
  <c r="P107" i="2"/>
  <c r="O107" i="2"/>
  <c r="N107" i="2"/>
  <c r="M107" i="2"/>
  <c r="L107" i="2"/>
  <c r="K107" i="2"/>
  <c r="J107" i="2"/>
  <c r="I107" i="2"/>
  <c r="H107" i="2"/>
  <c r="AE106" i="2"/>
  <c r="AD106" i="2"/>
  <c r="AC106" i="2"/>
  <c r="AB106" i="2"/>
  <c r="AA106" i="2"/>
  <c r="Z106" i="2"/>
  <c r="Y106" i="2"/>
  <c r="X106" i="2"/>
  <c r="W106" i="2"/>
  <c r="V106" i="2"/>
  <c r="U106" i="2"/>
  <c r="T106" i="2"/>
  <c r="S106" i="2"/>
  <c r="R106" i="2"/>
  <c r="Q106" i="2"/>
  <c r="P106" i="2"/>
  <c r="O106" i="2"/>
  <c r="N106" i="2"/>
  <c r="M106" i="2"/>
  <c r="L106" i="2"/>
  <c r="K106" i="2"/>
  <c r="J106" i="2"/>
  <c r="I106" i="2"/>
  <c r="H106" i="2"/>
  <c r="AE105" i="2"/>
  <c r="AD105" i="2"/>
  <c r="AC105" i="2"/>
  <c r="AB105" i="2"/>
  <c r="AA105" i="2"/>
  <c r="Z105" i="2"/>
  <c r="Y105" i="2"/>
  <c r="X105" i="2"/>
  <c r="W105" i="2"/>
  <c r="V105" i="2"/>
  <c r="U105" i="2"/>
  <c r="T105" i="2"/>
  <c r="S105" i="2"/>
  <c r="R105" i="2"/>
  <c r="Q105" i="2"/>
  <c r="P105" i="2"/>
  <c r="O105" i="2"/>
  <c r="N105" i="2"/>
  <c r="M105" i="2"/>
  <c r="L105" i="2"/>
  <c r="K105" i="2"/>
  <c r="J105" i="2"/>
  <c r="I105" i="2"/>
  <c r="H105" i="2"/>
  <c r="AE104" i="2"/>
  <c r="AD104" i="2"/>
  <c r="AC104" i="2"/>
  <c r="AB104" i="2"/>
  <c r="AA104" i="2"/>
  <c r="Z104" i="2"/>
  <c r="Y104" i="2"/>
  <c r="X104" i="2"/>
  <c r="W104" i="2"/>
  <c r="V104" i="2"/>
  <c r="U104" i="2"/>
  <c r="T104" i="2"/>
  <c r="S104" i="2"/>
  <c r="R104" i="2"/>
  <c r="Q104" i="2"/>
  <c r="P104" i="2"/>
  <c r="O104" i="2"/>
  <c r="N104" i="2"/>
  <c r="M104" i="2"/>
  <c r="L104" i="2"/>
  <c r="K104" i="2"/>
  <c r="J104" i="2"/>
  <c r="I104" i="2"/>
  <c r="H104" i="2"/>
  <c r="AE103" i="2"/>
  <c r="AD103" i="2"/>
  <c r="AC103" i="2"/>
  <c r="AB103" i="2"/>
  <c r="AA103" i="2"/>
  <c r="Z103" i="2"/>
  <c r="Y103" i="2"/>
  <c r="X103" i="2"/>
  <c r="W103" i="2"/>
  <c r="V103" i="2"/>
  <c r="U103" i="2"/>
  <c r="T103" i="2"/>
  <c r="S103" i="2"/>
  <c r="R103" i="2"/>
  <c r="Q103" i="2"/>
  <c r="P103" i="2"/>
  <c r="O103" i="2"/>
  <c r="N103" i="2"/>
  <c r="M103" i="2"/>
  <c r="L103" i="2"/>
  <c r="K103" i="2"/>
  <c r="J103" i="2"/>
  <c r="I103" i="2"/>
  <c r="H103" i="2"/>
  <c r="AE102" i="2"/>
  <c r="AD102" i="2"/>
  <c r="AC102" i="2"/>
  <c r="AB102" i="2"/>
  <c r="AA102" i="2"/>
  <c r="Z102" i="2"/>
  <c r="Y102" i="2"/>
  <c r="X102" i="2"/>
  <c r="W102" i="2"/>
  <c r="V102" i="2"/>
  <c r="U102" i="2"/>
  <c r="T102" i="2"/>
  <c r="S102" i="2"/>
  <c r="R102" i="2"/>
  <c r="Q102" i="2"/>
  <c r="P102" i="2"/>
  <c r="O102" i="2"/>
  <c r="N102" i="2"/>
  <c r="M102" i="2"/>
  <c r="L102" i="2"/>
  <c r="K102" i="2"/>
  <c r="J102" i="2"/>
  <c r="I102" i="2"/>
  <c r="H102" i="2"/>
  <c r="AE101" i="2"/>
  <c r="AD101" i="2"/>
  <c r="AC101" i="2"/>
  <c r="AB101" i="2"/>
  <c r="AA101" i="2"/>
  <c r="Z101" i="2"/>
  <c r="Y101" i="2"/>
  <c r="X101" i="2"/>
  <c r="W101" i="2"/>
  <c r="V101" i="2"/>
  <c r="U101" i="2"/>
  <c r="T101" i="2"/>
  <c r="S101" i="2"/>
  <c r="R101" i="2"/>
  <c r="Q101" i="2"/>
  <c r="P101" i="2"/>
  <c r="O101" i="2"/>
  <c r="N101" i="2"/>
  <c r="M101" i="2"/>
  <c r="L101" i="2"/>
  <c r="K101" i="2"/>
  <c r="J101" i="2"/>
  <c r="I101" i="2"/>
  <c r="H101" i="2"/>
  <c r="AE100" i="2"/>
  <c r="AD100" i="2"/>
  <c r="AC100" i="2"/>
  <c r="AB100" i="2"/>
  <c r="AA100" i="2"/>
  <c r="Z100" i="2"/>
  <c r="Y100" i="2"/>
  <c r="X100" i="2"/>
  <c r="W100" i="2"/>
  <c r="V100" i="2"/>
  <c r="U100" i="2"/>
  <c r="T100" i="2"/>
  <c r="S100" i="2"/>
  <c r="R100" i="2"/>
  <c r="Q100" i="2"/>
  <c r="P100" i="2"/>
  <c r="O100" i="2"/>
  <c r="N100" i="2"/>
  <c r="M100" i="2"/>
  <c r="L100" i="2"/>
  <c r="K100" i="2"/>
  <c r="J100" i="2"/>
  <c r="I100" i="2"/>
  <c r="H100" i="2"/>
  <c r="AE99" i="2"/>
  <c r="AD99" i="2"/>
  <c r="AC99" i="2"/>
  <c r="AB99" i="2"/>
  <c r="AA99" i="2"/>
  <c r="Z99" i="2"/>
  <c r="Y99" i="2"/>
  <c r="X99" i="2"/>
  <c r="W99" i="2"/>
  <c r="V99" i="2"/>
  <c r="U99" i="2"/>
  <c r="T99" i="2"/>
  <c r="S99" i="2"/>
  <c r="R99" i="2"/>
  <c r="Q99" i="2"/>
  <c r="P99" i="2"/>
  <c r="O99" i="2"/>
  <c r="N99" i="2"/>
  <c r="M99" i="2"/>
  <c r="L99" i="2"/>
  <c r="K99" i="2"/>
  <c r="J99" i="2"/>
  <c r="I99" i="2"/>
  <c r="H99" i="2"/>
  <c r="AE98" i="2"/>
  <c r="AD98" i="2"/>
  <c r="AC98" i="2"/>
  <c r="AB98" i="2"/>
  <c r="AA98" i="2"/>
  <c r="Z98" i="2"/>
  <c r="Y98" i="2"/>
  <c r="X98" i="2"/>
  <c r="W98" i="2"/>
  <c r="V98" i="2"/>
  <c r="U98" i="2"/>
  <c r="T98" i="2"/>
  <c r="S98" i="2"/>
  <c r="R98" i="2"/>
  <c r="Q98" i="2"/>
  <c r="P98" i="2"/>
  <c r="O98" i="2"/>
  <c r="N98" i="2"/>
  <c r="M98" i="2"/>
  <c r="L98" i="2"/>
  <c r="K98" i="2"/>
  <c r="J98" i="2"/>
  <c r="I98" i="2"/>
  <c r="H98" i="2"/>
  <c r="AE97" i="2"/>
  <c r="AD97" i="2"/>
  <c r="AC97" i="2"/>
  <c r="AB97" i="2"/>
  <c r="AA97" i="2"/>
  <c r="Z97" i="2"/>
  <c r="Y97" i="2"/>
  <c r="X97" i="2"/>
  <c r="W97" i="2"/>
  <c r="V97" i="2"/>
  <c r="U97" i="2"/>
  <c r="T97" i="2"/>
  <c r="S97" i="2"/>
  <c r="R97" i="2"/>
  <c r="Q97" i="2"/>
  <c r="P97" i="2"/>
  <c r="O97" i="2"/>
  <c r="N97" i="2"/>
  <c r="M97" i="2"/>
  <c r="L97" i="2"/>
  <c r="K97" i="2"/>
  <c r="J97" i="2"/>
  <c r="I97" i="2"/>
  <c r="H97" i="2"/>
  <c r="AE96" i="2"/>
  <c r="AD96" i="2"/>
  <c r="AC96" i="2"/>
  <c r="AB96" i="2"/>
  <c r="AA96" i="2"/>
  <c r="Z96" i="2"/>
  <c r="Y96" i="2"/>
  <c r="X96" i="2"/>
  <c r="W96" i="2"/>
  <c r="V96" i="2"/>
  <c r="U96" i="2"/>
  <c r="T96" i="2"/>
  <c r="S96" i="2"/>
  <c r="R96" i="2"/>
  <c r="Q96" i="2"/>
  <c r="P96" i="2"/>
  <c r="O96" i="2"/>
  <c r="N96" i="2"/>
  <c r="M96" i="2"/>
  <c r="L96" i="2"/>
  <c r="K96" i="2"/>
  <c r="J96" i="2"/>
  <c r="I96" i="2"/>
  <c r="H96" i="2"/>
  <c r="AE95" i="2"/>
  <c r="AD95" i="2"/>
  <c r="AC95" i="2"/>
  <c r="AB95" i="2"/>
  <c r="AA95" i="2"/>
  <c r="Z95" i="2"/>
  <c r="Y95" i="2"/>
  <c r="X95" i="2"/>
  <c r="W95" i="2"/>
  <c r="V95" i="2"/>
  <c r="U95" i="2"/>
  <c r="T95" i="2"/>
  <c r="S95" i="2"/>
  <c r="R95" i="2"/>
  <c r="Q95" i="2"/>
  <c r="P95" i="2"/>
  <c r="O95" i="2"/>
  <c r="N95" i="2"/>
  <c r="M95" i="2"/>
  <c r="L95" i="2"/>
  <c r="K95" i="2"/>
  <c r="J95" i="2"/>
  <c r="I95" i="2"/>
  <c r="H95" i="2"/>
  <c r="AE94" i="2"/>
  <c r="AD94" i="2"/>
  <c r="AC94" i="2"/>
  <c r="AB94" i="2"/>
  <c r="AA94" i="2"/>
  <c r="Z94" i="2"/>
  <c r="Y94" i="2"/>
  <c r="X94" i="2"/>
  <c r="W94" i="2"/>
  <c r="V94" i="2"/>
  <c r="U94" i="2"/>
  <c r="T94" i="2"/>
  <c r="S94" i="2"/>
  <c r="R94" i="2"/>
  <c r="Q94" i="2"/>
  <c r="P94" i="2"/>
  <c r="O94" i="2"/>
  <c r="N94" i="2"/>
  <c r="M94" i="2"/>
  <c r="L94" i="2"/>
  <c r="K94" i="2"/>
  <c r="J94" i="2"/>
  <c r="I94" i="2"/>
  <c r="H94" i="2"/>
  <c r="AE93" i="2"/>
  <c r="AD93" i="2"/>
  <c r="AC93" i="2"/>
  <c r="AB93" i="2"/>
  <c r="AA93" i="2"/>
  <c r="Z93" i="2"/>
  <c r="Y93" i="2"/>
  <c r="X93" i="2"/>
  <c r="W93" i="2"/>
  <c r="V93" i="2"/>
  <c r="U93" i="2"/>
  <c r="T93" i="2"/>
  <c r="S93" i="2"/>
  <c r="R93" i="2"/>
  <c r="Q93" i="2"/>
  <c r="P93" i="2"/>
  <c r="O93" i="2"/>
  <c r="N93" i="2"/>
  <c r="M93" i="2"/>
  <c r="L93" i="2"/>
  <c r="K93" i="2"/>
  <c r="J93" i="2"/>
  <c r="I93" i="2"/>
  <c r="H93" i="2"/>
  <c r="AE92" i="2"/>
  <c r="AD92" i="2"/>
  <c r="AC92" i="2"/>
  <c r="AB92" i="2"/>
  <c r="AA92" i="2"/>
  <c r="Z92" i="2"/>
  <c r="Y92" i="2"/>
  <c r="X92" i="2"/>
  <c r="W92" i="2"/>
  <c r="V92" i="2"/>
  <c r="U92" i="2"/>
  <c r="T92" i="2"/>
  <c r="S92" i="2"/>
  <c r="R92" i="2"/>
  <c r="Q92" i="2"/>
  <c r="P92" i="2"/>
  <c r="O92" i="2"/>
  <c r="N92" i="2"/>
  <c r="M92" i="2"/>
  <c r="L92" i="2"/>
  <c r="K92" i="2"/>
  <c r="J92" i="2"/>
  <c r="I92" i="2"/>
  <c r="H92" i="2"/>
  <c r="AE91" i="2"/>
  <c r="AD91" i="2"/>
  <c r="AC91" i="2"/>
  <c r="AB91" i="2"/>
  <c r="AA91" i="2"/>
  <c r="Z91" i="2"/>
  <c r="Y91" i="2"/>
  <c r="X91" i="2"/>
  <c r="W91" i="2"/>
  <c r="V91" i="2"/>
  <c r="U91" i="2"/>
  <c r="T91" i="2"/>
  <c r="S91" i="2"/>
  <c r="R91" i="2"/>
  <c r="Q91" i="2"/>
  <c r="P91" i="2"/>
  <c r="O91" i="2"/>
  <c r="N91" i="2"/>
  <c r="M91" i="2"/>
  <c r="L91" i="2"/>
  <c r="K91" i="2"/>
  <c r="J91" i="2"/>
  <c r="I91" i="2"/>
  <c r="H91" i="2"/>
  <c r="AE90" i="2"/>
  <c r="AD90" i="2"/>
  <c r="AC90" i="2"/>
  <c r="AB90" i="2"/>
  <c r="AA90" i="2"/>
  <c r="Z90" i="2"/>
  <c r="Y90" i="2"/>
  <c r="X90" i="2"/>
  <c r="W90" i="2"/>
  <c r="V90" i="2"/>
  <c r="U90" i="2"/>
  <c r="T90" i="2"/>
  <c r="S90" i="2"/>
  <c r="R90" i="2"/>
  <c r="Q90" i="2"/>
  <c r="P90" i="2"/>
  <c r="O90" i="2"/>
  <c r="N90" i="2"/>
  <c r="M90" i="2"/>
  <c r="L90" i="2"/>
  <c r="K90" i="2"/>
  <c r="J90" i="2"/>
  <c r="I90" i="2"/>
  <c r="H90" i="2"/>
  <c r="AE89" i="2"/>
  <c r="AD89" i="2"/>
  <c r="AC89" i="2"/>
  <c r="AB89" i="2"/>
  <c r="AA89" i="2"/>
  <c r="Z89" i="2"/>
  <c r="Y89" i="2"/>
  <c r="X89" i="2"/>
  <c r="W89" i="2"/>
  <c r="V89" i="2"/>
  <c r="U89" i="2"/>
  <c r="T89" i="2"/>
  <c r="S89" i="2"/>
  <c r="R89" i="2"/>
  <c r="Q89" i="2"/>
  <c r="P89" i="2"/>
  <c r="O89" i="2"/>
  <c r="N89" i="2"/>
  <c r="M89" i="2"/>
  <c r="L89" i="2"/>
  <c r="K89" i="2"/>
  <c r="J89" i="2"/>
  <c r="I89" i="2"/>
  <c r="H89" i="2"/>
  <c r="AE88" i="2"/>
  <c r="AD88" i="2"/>
  <c r="AC88" i="2"/>
  <c r="AB88" i="2"/>
  <c r="AA88" i="2"/>
  <c r="Z88" i="2"/>
  <c r="Y88" i="2"/>
  <c r="X88" i="2"/>
  <c r="W88" i="2"/>
  <c r="V88" i="2"/>
  <c r="U88" i="2"/>
  <c r="T88" i="2"/>
  <c r="S88" i="2"/>
  <c r="R88" i="2"/>
  <c r="Q88" i="2"/>
  <c r="P88" i="2"/>
  <c r="O88" i="2"/>
  <c r="N88" i="2"/>
  <c r="M88" i="2"/>
  <c r="L88" i="2"/>
  <c r="K88" i="2"/>
  <c r="J88" i="2"/>
  <c r="I88" i="2"/>
  <c r="H88" i="2"/>
  <c r="AE87" i="2"/>
  <c r="AD87" i="2"/>
  <c r="AC87" i="2"/>
  <c r="AB87" i="2"/>
  <c r="AA87" i="2"/>
  <c r="Z87" i="2"/>
  <c r="Y87" i="2"/>
  <c r="X87" i="2"/>
  <c r="W87" i="2"/>
  <c r="V87" i="2"/>
  <c r="U87" i="2"/>
  <c r="T87" i="2"/>
  <c r="S87" i="2"/>
  <c r="R87" i="2"/>
  <c r="Q87" i="2"/>
  <c r="P87" i="2"/>
  <c r="O87" i="2"/>
  <c r="N87" i="2"/>
  <c r="M87" i="2"/>
  <c r="L87" i="2"/>
  <c r="K87" i="2"/>
  <c r="J87" i="2"/>
  <c r="I87" i="2"/>
  <c r="H87" i="2"/>
  <c r="AE86" i="2"/>
  <c r="AD86" i="2"/>
  <c r="AC86" i="2"/>
  <c r="AB86" i="2"/>
  <c r="AA86" i="2"/>
  <c r="Z86" i="2"/>
  <c r="Y86" i="2"/>
  <c r="X86" i="2"/>
  <c r="W86" i="2"/>
  <c r="V86" i="2"/>
  <c r="U86" i="2"/>
  <c r="T86" i="2"/>
  <c r="S86" i="2"/>
  <c r="R86" i="2"/>
  <c r="Q86" i="2"/>
  <c r="P86" i="2"/>
  <c r="O86" i="2"/>
  <c r="N86" i="2"/>
  <c r="M86" i="2"/>
  <c r="L86" i="2"/>
  <c r="K86" i="2"/>
  <c r="J86" i="2"/>
  <c r="I86" i="2"/>
  <c r="H86" i="2"/>
  <c r="AE85" i="2"/>
  <c r="AD85" i="2"/>
  <c r="AC85" i="2"/>
  <c r="AB85" i="2"/>
  <c r="AA85" i="2"/>
  <c r="Z85" i="2"/>
  <c r="Y85" i="2"/>
  <c r="X85" i="2"/>
  <c r="W85" i="2"/>
  <c r="V85" i="2"/>
  <c r="U85" i="2"/>
  <c r="T85" i="2"/>
  <c r="S85" i="2"/>
  <c r="R85" i="2"/>
  <c r="Q85" i="2"/>
  <c r="P85" i="2"/>
  <c r="O85" i="2"/>
  <c r="N85" i="2"/>
  <c r="M85" i="2"/>
  <c r="L85" i="2"/>
  <c r="K85" i="2"/>
  <c r="J85" i="2"/>
  <c r="I85" i="2"/>
  <c r="H85" i="2"/>
  <c r="AE84" i="2"/>
  <c r="AD84" i="2"/>
  <c r="AC84" i="2"/>
  <c r="AB84" i="2"/>
  <c r="AA84" i="2"/>
  <c r="Z84" i="2"/>
  <c r="Y84" i="2"/>
  <c r="X84" i="2"/>
  <c r="W84" i="2"/>
  <c r="V84" i="2"/>
  <c r="U84" i="2"/>
  <c r="T84" i="2"/>
  <c r="S84" i="2"/>
  <c r="R84" i="2"/>
  <c r="Q84" i="2"/>
  <c r="P84" i="2"/>
  <c r="O84" i="2"/>
  <c r="N84" i="2"/>
  <c r="M84" i="2"/>
  <c r="L84" i="2"/>
  <c r="K84" i="2"/>
  <c r="J84" i="2"/>
  <c r="I84" i="2"/>
  <c r="H84" i="2"/>
  <c r="AE83" i="2"/>
  <c r="AD83" i="2"/>
  <c r="AC83" i="2"/>
  <c r="AB83" i="2"/>
  <c r="AA83" i="2"/>
  <c r="Z83" i="2"/>
  <c r="Y83" i="2"/>
  <c r="X83" i="2"/>
  <c r="W83" i="2"/>
  <c r="V83" i="2"/>
  <c r="U83" i="2"/>
  <c r="T83" i="2"/>
  <c r="S83" i="2"/>
  <c r="R83" i="2"/>
  <c r="Q83" i="2"/>
  <c r="P83" i="2"/>
  <c r="O83" i="2"/>
  <c r="N83" i="2"/>
  <c r="M83" i="2"/>
  <c r="L83" i="2"/>
  <c r="K83" i="2"/>
  <c r="J83" i="2"/>
  <c r="I83" i="2"/>
  <c r="H83" i="2"/>
  <c r="AE82" i="2"/>
  <c r="AD82" i="2"/>
  <c r="AC82" i="2"/>
  <c r="AB82" i="2"/>
  <c r="AA82" i="2"/>
  <c r="Z82" i="2"/>
  <c r="Y82" i="2"/>
  <c r="X82" i="2"/>
  <c r="W82" i="2"/>
  <c r="V82" i="2"/>
  <c r="U82" i="2"/>
  <c r="T82" i="2"/>
  <c r="S82" i="2"/>
  <c r="R82" i="2"/>
  <c r="Q82" i="2"/>
  <c r="P82" i="2"/>
  <c r="O82" i="2"/>
  <c r="N82" i="2"/>
  <c r="M82" i="2"/>
  <c r="L82" i="2"/>
  <c r="K82" i="2"/>
  <c r="J82" i="2"/>
  <c r="I82" i="2"/>
  <c r="H82" i="2"/>
  <c r="AE81" i="2"/>
  <c r="AD81" i="2"/>
  <c r="AC81" i="2"/>
  <c r="AB81" i="2"/>
  <c r="AA81" i="2"/>
  <c r="Z81" i="2"/>
  <c r="Y81" i="2"/>
  <c r="X81" i="2"/>
  <c r="W81" i="2"/>
  <c r="V81" i="2"/>
  <c r="U81" i="2"/>
  <c r="T81" i="2"/>
  <c r="S81" i="2"/>
  <c r="R81" i="2"/>
  <c r="Q81" i="2"/>
  <c r="P81" i="2"/>
  <c r="O81" i="2"/>
  <c r="N81" i="2"/>
  <c r="M81" i="2"/>
  <c r="L81" i="2"/>
  <c r="K81" i="2"/>
  <c r="J81" i="2"/>
  <c r="I81" i="2"/>
  <c r="H81" i="2"/>
  <c r="AE80" i="2"/>
  <c r="AD80" i="2"/>
  <c r="AC80" i="2"/>
  <c r="AB80" i="2"/>
  <c r="AA80" i="2"/>
  <c r="Z80" i="2"/>
  <c r="Y80" i="2"/>
  <c r="X80" i="2"/>
  <c r="W80" i="2"/>
  <c r="V80" i="2"/>
  <c r="U80" i="2"/>
  <c r="T80" i="2"/>
  <c r="S80" i="2"/>
  <c r="R80" i="2"/>
  <c r="Q80" i="2"/>
  <c r="P80" i="2"/>
  <c r="O80" i="2"/>
  <c r="N80" i="2"/>
  <c r="M80" i="2"/>
  <c r="L80" i="2"/>
  <c r="K80" i="2"/>
  <c r="J80" i="2"/>
  <c r="I80" i="2"/>
  <c r="H80" i="2"/>
  <c r="AE79" i="2"/>
  <c r="AD79" i="2"/>
  <c r="AC79" i="2"/>
  <c r="AB79" i="2"/>
  <c r="AA79" i="2"/>
  <c r="Z79" i="2"/>
  <c r="Y79" i="2"/>
  <c r="X79" i="2"/>
  <c r="W79" i="2"/>
  <c r="V79" i="2"/>
  <c r="U79" i="2"/>
  <c r="T79" i="2"/>
  <c r="S79" i="2"/>
  <c r="R79" i="2"/>
  <c r="Q79" i="2"/>
  <c r="P79" i="2"/>
  <c r="O79" i="2"/>
  <c r="N79" i="2"/>
  <c r="M79" i="2"/>
  <c r="L79" i="2"/>
  <c r="K79" i="2"/>
  <c r="J79" i="2"/>
  <c r="I79" i="2"/>
  <c r="H79" i="2"/>
  <c r="AE78" i="2"/>
  <c r="AD78" i="2"/>
  <c r="AC78" i="2"/>
  <c r="AB78" i="2"/>
  <c r="AA78" i="2"/>
  <c r="Z78" i="2"/>
  <c r="Y78" i="2"/>
  <c r="X78" i="2"/>
  <c r="W78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AE77" i="2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AE76" i="2"/>
  <c r="AD76" i="2"/>
  <c r="AC76" i="2"/>
  <c r="AB76" i="2"/>
  <c r="AA76" i="2"/>
  <c r="Z76" i="2"/>
  <c r="Y76" i="2"/>
  <c r="X76" i="2"/>
  <c r="W76" i="2"/>
  <c r="V76" i="2"/>
  <c r="U76" i="2"/>
  <c r="T76" i="2"/>
  <c r="S76" i="2"/>
  <c r="R76" i="2"/>
  <c r="Q76" i="2"/>
  <c r="P76" i="2"/>
  <c r="O76" i="2"/>
  <c r="N76" i="2"/>
  <c r="M76" i="2"/>
  <c r="L76" i="2"/>
  <c r="K76" i="2"/>
  <c r="J76" i="2"/>
  <c r="I76" i="2"/>
  <c r="H76" i="2"/>
  <c r="AE75" i="2"/>
  <c r="AD75" i="2"/>
  <c r="AC75" i="2"/>
  <c r="AB75" i="2"/>
  <c r="AA75" i="2"/>
  <c r="Z75" i="2"/>
  <c r="Y75" i="2"/>
  <c r="X75" i="2"/>
  <c r="W75" i="2"/>
  <c r="V75" i="2"/>
  <c r="U75" i="2"/>
  <c r="T75" i="2"/>
  <c r="S75" i="2"/>
  <c r="R75" i="2"/>
  <c r="Q75" i="2"/>
  <c r="P75" i="2"/>
  <c r="O75" i="2"/>
  <c r="N75" i="2"/>
  <c r="M75" i="2"/>
  <c r="L75" i="2"/>
  <c r="K75" i="2"/>
  <c r="J75" i="2"/>
  <c r="I75" i="2"/>
  <c r="H75" i="2"/>
  <c r="AE74" i="2"/>
  <c r="AD74" i="2"/>
  <c r="AC74" i="2"/>
  <c r="AB74" i="2"/>
  <c r="AA74" i="2"/>
  <c r="Z74" i="2"/>
  <c r="Y74" i="2"/>
  <c r="X74" i="2"/>
  <c r="W74" i="2"/>
  <c r="V74" i="2"/>
  <c r="U74" i="2"/>
  <c r="T74" i="2"/>
  <c r="S74" i="2"/>
  <c r="R74" i="2"/>
  <c r="Q74" i="2"/>
  <c r="P74" i="2"/>
  <c r="O74" i="2"/>
  <c r="N74" i="2"/>
  <c r="M74" i="2"/>
  <c r="L74" i="2"/>
  <c r="K74" i="2"/>
  <c r="J74" i="2"/>
  <c r="I74" i="2"/>
  <c r="H74" i="2"/>
  <c r="AE73" i="2"/>
  <c r="AD73" i="2"/>
  <c r="AC73" i="2"/>
  <c r="AB73" i="2"/>
  <c r="AA73" i="2"/>
  <c r="Z73" i="2"/>
  <c r="Y73" i="2"/>
  <c r="X73" i="2"/>
  <c r="W73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AE72" i="2"/>
  <c r="AD72" i="2"/>
  <c r="AC72" i="2"/>
  <c r="AB72" i="2"/>
  <c r="AA72" i="2"/>
  <c r="Z72" i="2"/>
  <c r="Y72" i="2"/>
  <c r="X72" i="2"/>
  <c r="W72" i="2"/>
  <c r="V72" i="2"/>
  <c r="U72" i="2"/>
  <c r="T72" i="2"/>
  <c r="S72" i="2"/>
  <c r="R72" i="2"/>
  <c r="Q72" i="2"/>
  <c r="P72" i="2"/>
  <c r="O72" i="2"/>
  <c r="N72" i="2"/>
  <c r="M72" i="2"/>
  <c r="L72" i="2"/>
  <c r="K72" i="2"/>
  <c r="J72" i="2"/>
  <c r="I72" i="2"/>
  <c r="H72" i="2"/>
  <c r="AE71" i="2"/>
  <c r="AD71" i="2"/>
  <c r="AC71" i="2"/>
  <c r="AB71" i="2"/>
  <c r="AA71" i="2"/>
  <c r="Z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AE70" i="2"/>
  <c r="AD70" i="2"/>
  <c r="AC70" i="2"/>
  <c r="AB70" i="2"/>
  <c r="AA70" i="2"/>
  <c r="Z70" i="2"/>
  <c r="Y70" i="2"/>
  <c r="X70" i="2"/>
  <c r="W70" i="2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AE69" i="2"/>
  <c r="AD69" i="2"/>
  <c r="AC69" i="2"/>
  <c r="AB69" i="2"/>
  <c r="AA69" i="2"/>
  <c r="Z69" i="2"/>
  <c r="Y69" i="2"/>
  <c r="X69" i="2"/>
  <c r="W69" i="2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AE67" i="2"/>
  <c r="AD67" i="2"/>
  <c r="AC67" i="2"/>
  <c r="AB67" i="2"/>
  <c r="AA67" i="2"/>
  <c r="Z67" i="2"/>
  <c r="Y67" i="2"/>
  <c r="X67" i="2"/>
  <c r="W67" i="2"/>
  <c r="V67" i="2"/>
  <c r="U67" i="2"/>
  <c r="T67" i="2"/>
  <c r="S67" i="2"/>
  <c r="R67" i="2"/>
  <c r="Q67" i="2"/>
  <c r="P67" i="2"/>
  <c r="O67" i="2"/>
  <c r="N67" i="2"/>
  <c r="M67" i="2"/>
  <c r="L67" i="2"/>
  <c r="K67" i="2"/>
  <c r="J67" i="2"/>
  <c r="I67" i="2"/>
  <c r="H67" i="2"/>
  <c r="AE66" i="2"/>
  <c r="AD66" i="2"/>
  <c r="AC66" i="2"/>
  <c r="AB66" i="2"/>
  <c r="AA66" i="2"/>
  <c r="Z66" i="2"/>
  <c r="Y66" i="2"/>
  <c r="X66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AE64" i="2"/>
  <c r="AD64" i="2"/>
  <c r="AC64" i="2"/>
  <c r="AB64" i="2"/>
  <c r="AA64" i="2"/>
  <c r="Z64" i="2"/>
  <c r="Y64" i="2"/>
  <c r="X64" i="2"/>
  <c r="W64" i="2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AE63" i="2"/>
  <c r="AD63" i="2"/>
  <c r="AC63" i="2"/>
  <c r="AB63" i="2"/>
  <c r="AA63" i="2"/>
  <c r="Z63" i="2"/>
  <c r="Y63" i="2"/>
  <c r="X63" i="2"/>
  <c r="W63" i="2"/>
  <c r="V63" i="2"/>
  <c r="U63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AE62" i="2"/>
  <c r="AD62" i="2"/>
  <c r="AC62" i="2"/>
  <c r="AB62" i="2"/>
  <c r="AA62" i="2"/>
  <c r="Z62" i="2"/>
  <c r="Y62" i="2"/>
  <c r="X62" i="2"/>
  <c r="W62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AE61" i="2"/>
  <c r="AD61" i="2"/>
  <c r="AC61" i="2"/>
  <c r="AB61" i="2"/>
  <c r="AA61" i="2"/>
  <c r="Z61" i="2"/>
  <c r="Y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AE60" i="2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AE57" i="2"/>
  <c r="AD57" i="2"/>
  <c r="AC57" i="2"/>
  <c r="AB57" i="2"/>
  <c r="AA57" i="2"/>
  <c r="Z57" i="2"/>
  <c r="Y57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AE56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AE55" i="2"/>
  <c r="AD55" i="2"/>
  <c r="AC55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AE54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AE5" i="2"/>
  <c r="AD5" i="2"/>
  <c r="AC5" i="2"/>
  <c r="AB5" i="2"/>
  <c r="AA5" i="2"/>
  <c r="Z5" i="2"/>
  <c r="Y5" i="2"/>
  <c r="X5" i="2"/>
  <c r="AV4" i="2" s="1"/>
  <c r="W5" i="2"/>
  <c r="V5" i="2"/>
  <c r="U5" i="2"/>
  <c r="AS4" i="2" s="1"/>
  <c r="T5" i="2"/>
  <c r="S5" i="2"/>
  <c r="AQ4" i="2" s="1"/>
  <c r="R5" i="2"/>
  <c r="Q5" i="2"/>
  <c r="P5" i="2"/>
  <c r="AN4" i="2" s="1"/>
  <c r="O5" i="2"/>
  <c r="N5" i="2"/>
  <c r="M5" i="2"/>
  <c r="AK4" i="2" s="1"/>
  <c r="L5" i="2"/>
  <c r="K5" i="2"/>
  <c r="J5" i="2"/>
  <c r="I5" i="2"/>
  <c r="H5" i="2"/>
  <c r="AF4" i="2" s="1"/>
  <c r="AE4" i="2"/>
  <c r="AD4" i="2"/>
  <c r="AC4" i="2"/>
  <c r="AB4" i="2"/>
  <c r="AA4" i="2"/>
  <c r="Z4" i="2"/>
  <c r="Y4" i="2"/>
  <c r="X4" i="2"/>
  <c r="AV3" i="2" s="1"/>
  <c r="W4" i="2"/>
  <c r="V4" i="2"/>
  <c r="U4" i="2"/>
  <c r="AS3" i="2" s="1"/>
  <c r="T4" i="2"/>
  <c r="S4" i="2"/>
  <c r="AQ3" i="2" s="1"/>
  <c r="R4" i="2"/>
  <c r="Q4" i="2"/>
  <c r="P4" i="2"/>
  <c r="AN3" i="2" s="1"/>
  <c r="O4" i="2"/>
  <c r="N4" i="2"/>
  <c r="M4" i="2"/>
  <c r="L4" i="2"/>
  <c r="K4" i="2"/>
  <c r="AI3" i="2" s="1"/>
  <c r="J4" i="2"/>
  <c r="I4" i="2"/>
  <c r="H4" i="2"/>
  <c r="AF3" i="2" s="1"/>
  <c r="AE3" i="2"/>
  <c r="AD3" i="2"/>
  <c r="AC3" i="2"/>
  <c r="AB3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68" i="2"/>
  <c r="BJ367" i="2" s="1"/>
  <c r="G366" i="4" s="1"/>
  <c r="F368" i="2"/>
  <c r="BI367" i="2" s="1"/>
  <c r="F366" i="4" s="1"/>
  <c r="E368" i="2"/>
  <c r="BH367" i="2" s="1"/>
  <c r="E366" i="4" s="1"/>
  <c r="D368" i="2"/>
  <c r="BG367" i="2" s="1"/>
  <c r="D366" i="4" s="1"/>
  <c r="C368" i="2"/>
  <c r="BF367" i="2" s="1"/>
  <c r="C366" i="4" s="1"/>
  <c r="B368" i="2"/>
  <c r="BE367" i="2" s="1"/>
  <c r="B366" i="4" s="1"/>
  <c r="A368" i="2"/>
  <c r="BD367" i="2" s="1"/>
  <c r="A366" i="4" s="1"/>
  <c r="G367" i="2"/>
  <c r="BJ366" i="2" s="1"/>
  <c r="G365" i="4" s="1"/>
  <c r="F367" i="2"/>
  <c r="BI366" i="2" s="1"/>
  <c r="F365" i="4" s="1"/>
  <c r="E367" i="2"/>
  <c r="BH366" i="2" s="1"/>
  <c r="E365" i="4" s="1"/>
  <c r="D367" i="2"/>
  <c r="BG366" i="2" s="1"/>
  <c r="D365" i="4" s="1"/>
  <c r="C367" i="2"/>
  <c r="BF366" i="2" s="1"/>
  <c r="C365" i="4" s="1"/>
  <c r="B367" i="2"/>
  <c r="BE366" i="2" s="1"/>
  <c r="B365" i="4" s="1"/>
  <c r="A367" i="2"/>
  <c r="BD366" i="2" s="1"/>
  <c r="A365" i="4" s="1"/>
  <c r="G366" i="2"/>
  <c r="BJ365" i="2" s="1"/>
  <c r="G364" i="4" s="1"/>
  <c r="F366" i="2"/>
  <c r="BI365" i="2" s="1"/>
  <c r="F364" i="4" s="1"/>
  <c r="E366" i="2"/>
  <c r="BH365" i="2" s="1"/>
  <c r="E364" i="4" s="1"/>
  <c r="D366" i="2"/>
  <c r="BG365" i="2" s="1"/>
  <c r="D364" i="4" s="1"/>
  <c r="C366" i="2"/>
  <c r="BF365" i="2" s="1"/>
  <c r="C364" i="4" s="1"/>
  <c r="B366" i="2"/>
  <c r="BE365" i="2" s="1"/>
  <c r="B364" i="4" s="1"/>
  <c r="A366" i="2"/>
  <c r="BD365" i="2" s="1"/>
  <c r="A364" i="4" s="1"/>
  <c r="G365" i="2"/>
  <c r="BJ364" i="2" s="1"/>
  <c r="G363" i="4" s="1"/>
  <c r="F365" i="2"/>
  <c r="BI364" i="2" s="1"/>
  <c r="F363" i="4" s="1"/>
  <c r="E365" i="2"/>
  <c r="BH364" i="2" s="1"/>
  <c r="E363" i="4" s="1"/>
  <c r="D365" i="2"/>
  <c r="BG364" i="2" s="1"/>
  <c r="D363" i="4" s="1"/>
  <c r="C365" i="2"/>
  <c r="BF364" i="2" s="1"/>
  <c r="C363" i="4" s="1"/>
  <c r="B365" i="2"/>
  <c r="BE364" i="2" s="1"/>
  <c r="B363" i="4" s="1"/>
  <c r="A365" i="2"/>
  <c r="BD364" i="2" s="1"/>
  <c r="A363" i="4" s="1"/>
  <c r="G364" i="2"/>
  <c r="BJ363" i="2" s="1"/>
  <c r="G362" i="4" s="1"/>
  <c r="F364" i="2"/>
  <c r="BI363" i="2" s="1"/>
  <c r="F362" i="4" s="1"/>
  <c r="E364" i="2"/>
  <c r="BH363" i="2" s="1"/>
  <c r="E362" i="4" s="1"/>
  <c r="D364" i="2"/>
  <c r="BG363" i="2" s="1"/>
  <c r="D362" i="4" s="1"/>
  <c r="C364" i="2"/>
  <c r="BF363" i="2" s="1"/>
  <c r="C362" i="4" s="1"/>
  <c r="B364" i="2"/>
  <c r="BE363" i="2" s="1"/>
  <c r="B362" i="4" s="1"/>
  <c r="A364" i="2"/>
  <c r="BD363" i="2" s="1"/>
  <c r="A362" i="4" s="1"/>
  <c r="G363" i="2"/>
  <c r="BJ362" i="2" s="1"/>
  <c r="G361" i="4" s="1"/>
  <c r="F363" i="2"/>
  <c r="BI362" i="2" s="1"/>
  <c r="F361" i="4" s="1"/>
  <c r="E363" i="2"/>
  <c r="BH362" i="2" s="1"/>
  <c r="E361" i="4" s="1"/>
  <c r="D363" i="2"/>
  <c r="BG362" i="2" s="1"/>
  <c r="D361" i="4" s="1"/>
  <c r="C363" i="2"/>
  <c r="BF362" i="2" s="1"/>
  <c r="C361" i="4" s="1"/>
  <c r="B363" i="2"/>
  <c r="BE362" i="2" s="1"/>
  <c r="B361" i="4" s="1"/>
  <c r="A363" i="2"/>
  <c r="BD362" i="2" s="1"/>
  <c r="A361" i="4" s="1"/>
  <c r="G362" i="2"/>
  <c r="BJ361" i="2" s="1"/>
  <c r="G360" i="4" s="1"/>
  <c r="F362" i="2"/>
  <c r="BI361" i="2" s="1"/>
  <c r="F360" i="4" s="1"/>
  <c r="E362" i="2"/>
  <c r="BH361" i="2" s="1"/>
  <c r="E360" i="4" s="1"/>
  <c r="D362" i="2"/>
  <c r="BG361" i="2" s="1"/>
  <c r="D360" i="4" s="1"/>
  <c r="C362" i="2"/>
  <c r="BF361" i="2" s="1"/>
  <c r="C360" i="4" s="1"/>
  <c r="B362" i="2"/>
  <c r="BE361" i="2" s="1"/>
  <c r="B360" i="4" s="1"/>
  <c r="A362" i="2"/>
  <c r="BD361" i="2" s="1"/>
  <c r="A360" i="4" s="1"/>
  <c r="G361" i="2"/>
  <c r="BJ360" i="2" s="1"/>
  <c r="G359" i="4" s="1"/>
  <c r="F361" i="2"/>
  <c r="BI360" i="2" s="1"/>
  <c r="F359" i="4" s="1"/>
  <c r="E361" i="2"/>
  <c r="BH360" i="2" s="1"/>
  <c r="E359" i="4" s="1"/>
  <c r="D361" i="2"/>
  <c r="BG360" i="2" s="1"/>
  <c r="D359" i="4" s="1"/>
  <c r="C361" i="2"/>
  <c r="BF360" i="2" s="1"/>
  <c r="C359" i="4" s="1"/>
  <c r="B361" i="2"/>
  <c r="BE360" i="2" s="1"/>
  <c r="B359" i="4" s="1"/>
  <c r="A361" i="2"/>
  <c r="BD360" i="2" s="1"/>
  <c r="A359" i="4" s="1"/>
  <c r="G360" i="2"/>
  <c r="BJ359" i="2" s="1"/>
  <c r="G358" i="4" s="1"/>
  <c r="F360" i="2"/>
  <c r="BI359" i="2" s="1"/>
  <c r="F358" i="4" s="1"/>
  <c r="E360" i="2"/>
  <c r="BH359" i="2" s="1"/>
  <c r="E358" i="4" s="1"/>
  <c r="D360" i="2"/>
  <c r="BG359" i="2" s="1"/>
  <c r="D358" i="4" s="1"/>
  <c r="C360" i="2"/>
  <c r="BF359" i="2" s="1"/>
  <c r="C358" i="4" s="1"/>
  <c r="B360" i="2"/>
  <c r="BE359" i="2" s="1"/>
  <c r="B358" i="4" s="1"/>
  <c r="A360" i="2"/>
  <c r="BD359" i="2" s="1"/>
  <c r="A358" i="4" s="1"/>
  <c r="G359" i="2"/>
  <c r="BJ358" i="2" s="1"/>
  <c r="G357" i="4" s="1"/>
  <c r="F359" i="2"/>
  <c r="BI358" i="2" s="1"/>
  <c r="F357" i="4" s="1"/>
  <c r="E359" i="2"/>
  <c r="BH358" i="2" s="1"/>
  <c r="E357" i="4" s="1"/>
  <c r="D359" i="2"/>
  <c r="BG358" i="2" s="1"/>
  <c r="D357" i="4" s="1"/>
  <c r="C359" i="2"/>
  <c r="BF358" i="2" s="1"/>
  <c r="C357" i="4" s="1"/>
  <c r="B359" i="2"/>
  <c r="BE358" i="2" s="1"/>
  <c r="B357" i="4" s="1"/>
  <c r="A359" i="2"/>
  <c r="BD358" i="2" s="1"/>
  <c r="A357" i="4" s="1"/>
  <c r="G358" i="2"/>
  <c r="BJ357" i="2" s="1"/>
  <c r="G356" i="4" s="1"/>
  <c r="F358" i="2"/>
  <c r="BI357" i="2" s="1"/>
  <c r="F356" i="4" s="1"/>
  <c r="E358" i="2"/>
  <c r="BH357" i="2" s="1"/>
  <c r="E356" i="4" s="1"/>
  <c r="D358" i="2"/>
  <c r="BG357" i="2" s="1"/>
  <c r="D356" i="4" s="1"/>
  <c r="C358" i="2"/>
  <c r="BF357" i="2" s="1"/>
  <c r="C356" i="4" s="1"/>
  <c r="B358" i="2"/>
  <c r="BE357" i="2" s="1"/>
  <c r="B356" i="4" s="1"/>
  <c r="A358" i="2"/>
  <c r="BD357" i="2" s="1"/>
  <c r="A356" i="4" s="1"/>
  <c r="G357" i="2"/>
  <c r="BJ356" i="2" s="1"/>
  <c r="G355" i="4" s="1"/>
  <c r="F357" i="2"/>
  <c r="BI356" i="2" s="1"/>
  <c r="F355" i="4" s="1"/>
  <c r="E357" i="2"/>
  <c r="BH356" i="2" s="1"/>
  <c r="E355" i="4" s="1"/>
  <c r="D357" i="2"/>
  <c r="BG356" i="2" s="1"/>
  <c r="D355" i="4" s="1"/>
  <c r="C357" i="2"/>
  <c r="BF356" i="2" s="1"/>
  <c r="C355" i="4" s="1"/>
  <c r="B357" i="2"/>
  <c r="BE356" i="2" s="1"/>
  <c r="B355" i="4" s="1"/>
  <c r="A357" i="2"/>
  <c r="BD356" i="2" s="1"/>
  <c r="A355" i="4" s="1"/>
  <c r="G356" i="2"/>
  <c r="BJ355" i="2" s="1"/>
  <c r="G354" i="4" s="1"/>
  <c r="F356" i="2"/>
  <c r="BI355" i="2" s="1"/>
  <c r="F354" i="4" s="1"/>
  <c r="E356" i="2"/>
  <c r="BH355" i="2" s="1"/>
  <c r="E354" i="4" s="1"/>
  <c r="D356" i="2"/>
  <c r="BG355" i="2" s="1"/>
  <c r="D354" i="4" s="1"/>
  <c r="C356" i="2"/>
  <c r="BF355" i="2" s="1"/>
  <c r="C354" i="4" s="1"/>
  <c r="B356" i="2"/>
  <c r="BE355" i="2" s="1"/>
  <c r="B354" i="4" s="1"/>
  <c r="A356" i="2"/>
  <c r="BD355" i="2" s="1"/>
  <c r="A354" i="4" s="1"/>
  <c r="G355" i="2"/>
  <c r="BJ354" i="2" s="1"/>
  <c r="G353" i="4" s="1"/>
  <c r="F355" i="2"/>
  <c r="BI354" i="2" s="1"/>
  <c r="F353" i="4" s="1"/>
  <c r="E355" i="2"/>
  <c r="BH354" i="2" s="1"/>
  <c r="E353" i="4" s="1"/>
  <c r="D355" i="2"/>
  <c r="BG354" i="2" s="1"/>
  <c r="D353" i="4" s="1"/>
  <c r="C355" i="2"/>
  <c r="BF354" i="2" s="1"/>
  <c r="C353" i="4" s="1"/>
  <c r="B355" i="2"/>
  <c r="BE354" i="2" s="1"/>
  <c r="B353" i="4" s="1"/>
  <c r="A355" i="2"/>
  <c r="BD354" i="2" s="1"/>
  <c r="A353" i="4" s="1"/>
  <c r="G354" i="2"/>
  <c r="BJ353" i="2" s="1"/>
  <c r="G352" i="4" s="1"/>
  <c r="F354" i="2"/>
  <c r="BI353" i="2" s="1"/>
  <c r="F352" i="4" s="1"/>
  <c r="E354" i="2"/>
  <c r="BH353" i="2" s="1"/>
  <c r="E352" i="4" s="1"/>
  <c r="D354" i="2"/>
  <c r="BG353" i="2" s="1"/>
  <c r="D352" i="4" s="1"/>
  <c r="C354" i="2"/>
  <c r="BF353" i="2" s="1"/>
  <c r="C352" i="4" s="1"/>
  <c r="B354" i="2"/>
  <c r="BE353" i="2" s="1"/>
  <c r="B352" i="4" s="1"/>
  <c r="A354" i="2"/>
  <c r="BD353" i="2" s="1"/>
  <c r="A352" i="4" s="1"/>
  <c r="G353" i="2"/>
  <c r="BJ352" i="2" s="1"/>
  <c r="G351" i="4" s="1"/>
  <c r="F353" i="2"/>
  <c r="BI352" i="2" s="1"/>
  <c r="F351" i="4" s="1"/>
  <c r="E353" i="2"/>
  <c r="BH352" i="2" s="1"/>
  <c r="E351" i="4" s="1"/>
  <c r="D353" i="2"/>
  <c r="BG352" i="2" s="1"/>
  <c r="D351" i="4" s="1"/>
  <c r="C353" i="2"/>
  <c r="BF352" i="2" s="1"/>
  <c r="C351" i="4" s="1"/>
  <c r="B353" i="2"/>
  <c r="BE352" i="2" s="1"/>
  <c r="B351" i="4" s="1"/>
  <c r="A353" i="2"/>
  <c r="BD352" i="2" s="1"/>
  <c r="A351" i="4" s="1"/>
  <c r="G352" i="2"/>
  <c r="BJ351" i="2" s="1"/>
  <c r="G350" i="4" s="1"/>
  <c r="F352" i="2"/>
  <c r="BI351" i="2" s="1"/>
  <c r="F350" i="4" s="1"/>
  <c r="E352" i="2"/>
  <c r="BH351" i="2" s="1"/>
  <c r="E350" i="4" s="1"/>
  <c r="D352" i="2"/>
  <c r="BG351" i="2" s="1"/>
  <c r="D350" i="4" s="1"/>
  <c r="C352" i="2"/>
  <c r="BF351" i="2" s="1"/>
  <c r="C350" i="4" s="1"/>
  <c r="B352" i="2"/>
  <c r="BE351" i="2" s="1"/>
  <c r="B350" i="4" s="1"/>
  <c r="A352" i="2"/>
  <c r="BD351" i="2" s="1"/>
  <c r="A350" i="4" s="1"/>
  <c r="G351" i="2"/>
  <c r="BJ350" i="2" s="1"/>
  <c r="G349" i="4" s="1"/>
  <c r="F351" i="2"/>
  <c r="BI350" i="2" s="1"/>
  <c r="F349" i="4" s="1"/>
  <c r="E351" i="2"/>
  <c r="BH350" i="2" s="1"/>
  <c r="E349" i="4" s="1"/>
  <c r="D351" i="2"/>
  <c r="BG350" i="2" s="1"/>
  <c r="D349" i="4" s="1"/>
  <c r="C351" i="2"/>
  <c r="BF350" i="2" s="1"/>
  <c r="C349" i="4" s="1"/>
  <c r="B351" i="2"/>
  <c r="BE350" i="2" s="1"/>
  <c r="B349" i="4" s="1"/>
  <c r="A351" i="2"/>
  <c r="BD350" i="2" s="1"/>
  <c r="A349" i="4" s="1"/>
  <c r="G350" i="2"/>
  <c r="BJ349" i="2" s="1"/>
  <c r="G348" i="4" s="1"/>
  <c r="F350" i="2"/>
  <c r="BI349" i="2" s="1"/>
  <c r="F348" i="4" s="1"/>
  <c r="E350" i="2"/>
  <c r="BH349" i="2" s="1"/>
  <c r="E348" i="4" s="1"/>
  <c r="D350" i="2"/>
  <c r="BG349" i="2" s="1"/>
  <c r="D348" i="4" s="1"/>
  <c r="C350" i="2"/>
  <c r="BF349" i="2" s="1"/>
  <c r="C348" i="4" s="1"/>
  <c r="B350" i="2"/>
  <c r="BE349" i="2" s="1"/>
  <c r="B348" i="4" s="1"/>
  <c r="A350" i="2"/>
  <c r="BD349" i="2" s="1"/>
  <c r="A348" i="4" s="1"/>
  <c r="G349" i="2"/>
  <c r="BJ348" i="2" s="1"/>
  <c r="G347" i="4" s="1"/>
  <c r="F349" i="2"/>
  <c r="BI348" i="2" s="1"/>
  <c r="F347" i="4" s="1"/>
  <c r="E349" i="2"/>
  <c r="BH348" i="2" s="1"/>
  <c r="E347" i="4" s="1"/>
  <c r="D349" i="2"/>
  <c r="BG348" i="2" s="1"/>
  <c r="D347" i="4" s="1"/>
  <c r="C349" i="2"/>
  <c r="BF348" i="2" s="1"/>
  <c r="C347" i="4" s="1"/>
  <c r="B349" i="2"/>
  <c r="BE348" i="2" s="1"/>
  <c r="B347" i="4" s="1"/>
  <c r="A349" i="2"/>
  <c r="BD348" i="2" s="1"/>
  <c r="A347" i="4" s="1"/>
  <c r="G348" i="2"/>
  <c r="BJ347" i="2" s="1"/>
  <c r="G346" i="4" s="1"/>
  <c r="F348" i="2"/>
  <c r="BI347" i="2" s="1"/>
  <c r="F346" i="4" s="1"/>
  <c r="E348" i="2"/>
  <c r="BH347" i="2" s="1"/>
  <c r="E346" i="4" s="1"/>
  <c r="D348" i="2"/>
  <c r="BG347" i="2" s="1"/>
  <c r="D346" i="4" s="1"/>
  <c r="C348" i="2"/>
  <c r="BF347" i="2" s="1"/>
  <c r="C346" i="4" s="1"/>
  <c r="B348" i="2"/>
  <c r="BE347" i="2" s="1"/>
  <c r="B346" i="4" s="1"/>
  <c r="A348" i="2"/>
  <c r="BD347" i="2" s="1"/>
  <c r="A346" i="4" s="1"/>
  <c r="G347" i="2"/>
  <c r="BJ346" i="2" s="1"/>
  <c r="G345" i="4" s="1"/>
  <c r="F347" i="2"/>
  <c r="BI346" i="2" s="1"/>
  <c r="F345" i="4" s="1"/>
  <c r="E347" i="2"/>
  <c r="BH346" i="2" s="1"/>
  <c r="E345" i="4" s="1"/>
  <c r="D347" i="2"/>
  <c r="BG346" i="2" s="1"/>
  <c r="D345" i="4" s="1"/>
  <c r="C347" i="2"/>
  <c r="BF346" i="2" s="1"/>
  <c r="C345" i="4" s="1"/>
  <c r="B347" i="2"/>
  <c r="BE346" i="2" s="1"/>
  <c r="B345" i="4" s="1"/>
  <c r="A347" i="2"/>
  <c r="BD346" i="2" s="1"/>
  <c r="A345" i="4" s="1"/>
  <c r="G346" i="2"/>
  <c r="BJ345" i="2" s="1"/>
  <c r="G344" i="4" s="1"/>
  <c r="F346" i="2"/>
  <c r="BI345" i="2" s="1"/>
  <c r="F344" i="4" s="1"/>
  <c r="E346" i="2"/>
  <c r="BH345" i="2" s="1"/>
  <c r="E344" i="4" s="1"/>
  <c r="D346" i="2"/>
  <c r="BG345" i="2" s="1"/>
  <c r="D344" i="4" s="1"/>
  <c r="C346" i="2"/>
  <c r="BF345" i="2" s="1"/>
  <c r="C344" i="4" s="1"/>
  <c r="B346" i="2"/>
  <c r="BE345" i="2" s="1"/>
  <c r="B344" i="4" s="1"/>
  <c r="A346" i="2"/>
  <c r="BD345" i="2" s="1"/>
  <c r="A344" i="4" s="1"/>
  <c r="G345" i="2"/>
  <c r="BJ344" i="2" s="1"/>
  <c r="G343" i="4" s="1"/>
  <c r="F345" i="2"/>
  <c r="BI344" i="2" s="1"/>
  <c r="F343" i="4" s="1"/>
  <c r="E345" i="2"/>
  <c r="BH344" i="2" s="1"/>
  <c r="E343" i="4" s="1"/>
  <c r="D345" i="2"/>
  <c r="BG344" i="2" s="1"/>
  <c r="D343" i="4" s="1"/>
  <c r="C345" i="2"/>
  <c r="BF344" i="2" s="1"/>
  <c r="C343" i="4" s="1"/>
  <c r="B345" i="2"/>
  <c r="BE344" i="2" s="1"/>
  <c r="B343" i="4" s="1"/>
  <c r="A345" i="2"/>
  <c r="BD344" i="2" s="1"/>
  <c r="A343" i="4" s="1"/>
  <c r="G344" i="2"/>
  <c r="BJ343" i="2" s="1"/>
  <c r="G342" i="4" s="1"/>
  <c r="F344" i="2"/>
  <c r="BI343" i="2" s="1"/>
  <c r="F342" i="4" s="1"/>
  <c r="E344" i="2"/>
  <c r="BH343" i="2" s="1"/>
  <c r="E342" i="4" s="1"/>
  <c r="D344" i="2"/>
  <c r="BG343" i="2" s="1"/>
  <c r="D342" i="4" s="1"/>
  <c r="C344" i="2"/>
  <c r="BF343" i="2" s="1"/>
  <c r="C342" i="4" s="1"/>
  <c r="B344" i="2"/>
  <c r="BE343" i="2" s="1"/>
  <c r="B342" i="4" s="1"/>
  <c r="A344" i="2"/>
  <c r="BD343" i="2" s="1"/>
  <c r="A342" i="4" s="1"/>
  <c r="G343" i="2"/>
  <c r="BJ342" i="2" s="1"/>
  <c r="G341" i="4" s="1"/>
  <c r="F343" i="2"/>
  <c r="BI342" i="2" s="1"/>
  <c r="F341" i="4" s="1"/>
  <c r="E343" i="2"/>
  <c r="BH342" i="2" s="1"/>
  <c r="E341" i="4" s="1"/>
  <c r="D343" i="2"/>
  <c r="BG342" i="2" s="1"/>
  <c r="D341" i="4" s="1"/>
  <c r="C343" i="2"/>
  <c r="BF342" i="2" s="1"/>
  <c r="C341" i="4" s="1"/>
  <c r="B343" i="2"/>
  <c r="BE342" i="2" s="1"/>
  <c r="B341" i="4" s="1"/>
  <c r="A343" i="2"/>
  <c r="BD342" i="2" s="1"/>
  <c r="A341" i="4" s="1"/>
  <c r="G342" i="2"/>
  <c r="BJ341" i="2" s="1"/>
  <c r="G340" i="4" s="1"/>
  <c r="F342" i="2"/>
  <c r="BI341" i="2" s="1"/>
  <c r="F340" i="4" s="1"/>
  <c r="E342" i="2"/>
  <c r="BH341" i="2" s="1"/>
  <c r="E340" i="4" s="1"/>
  <c r="D342" i="2"/>
  <c r="BG341" i="2" s="1"/>
  <c r="D340" i="4" s="1"/>
  <c r="C342" i="2"/>
  <c r="BF341" i="2" s="1"/>
  <c r="C340" i="4" s="1"/>
  <c r="B342" i="2"/>
  <c r="BE341" i="2" s="1"/>
  <c r="B340" i="4" s="1"/>
  <c r="A342" i="2"/>
  <c r="BD341" i="2" s="1"/>
  <c r="A340" i="4" s="1"/>
  <c r="G341" i="2"/>
  <c r="BJ340" i="2" s="1"/>
  <c r="G339" i="4" s="1"/>
  <c r="F341" i="2"/>
  <c r="BI340" i="2" s="1"/>
  <c r="F339" i="4" s="1"/>
  <c r="E341" i="2"/>
  <c r="BH340" i="2" s="1"/>
  <c r="E339" i="4" s="1"/>
  <c r="D341" i="2"/>
  <c r="BG340" i="2" s="1"/>
  <c r="D339" i="4" s="1"/>
  <c r="C341" i="2"/>
  <c r="BF340" i="2" s="1"/>
  <c r="C339" i="4" s="1"/>
  <c r="B341" i="2"/>
  <c r="BE340" i="2" s="1"/>
  <c r="B339" i="4" s="1"/>
  <c r="A341" i="2"/>
  <c r="BD340" i="2" s="1"/>
  <c r="A339" i="4" s="1"/>
  <c r="G340" i="2"/>
  <c r="BJ339" i="2" s="1"/>
  <c r="G338" i="4" s="1"/>
  <c r="F340" i="2"/>
  <c r="BI339" i="2" s="1"/>
  <c r="F338" i="4" s="1"/>
  <c r="E340" i="2"/>
  <c r="BH339" i="2" s="1"/>
  <c r="E338" i="4" s="1"/>
  <c r="D340" i="2"/>
  <c r="BG339" i="2" s="1"/>
  <c r="D338" i="4" s="1"/>
  <c r="C340" i="2"/>
  <c r="BF339" i="2" s="1"/>
  <c r="C338" i="4" s="1"/>
  <c r="B340" i="2"/>
  <c r="BE339" i="2" s="1"/>
  <c r="B338" i="4" s="1"/>
  <c r="A340" i="2"/>
  <c r="BD339" i="2" s="1"/>
  <c r="A338" i="4" s="1"/>
  <c r="G339" i="2"/>
  <c r="BJ338" i="2" s="1"/>
  <c r="G337" i="4" s="1"/>
  <c r="F339" i="2"/>
  <c r="BI338" i="2" s="1"/>
  <c r="F337" i="4" s="1"/>
  <c r="E339" i="2"/>
  <c r="BH338" i="2" s="1"/>
  <c r="E337" i="4" s="1"/>
  <c r="D339" i="2"/>
  <c r="BG338" i="2" s="1"/>
  <c r="D337" i="4" s="1"/>
  <c r="C339" i="2"/>
  <c r="BF338" i="2" s="1"/>
  <c r="C337" i="4" s="1"/>
  <c r="B339" i="2"/>
  <c r="BE338" i="2" s="1"/>
  <c r="B337" i="4" s="1"/>
  <c r="A339" i="2"/>
  <c r="BD338" i="2" s="1"/>
  <c r="A337" i="4" s="1"/>
  <c r="G338" i="2"/>
  <c r="BJ337" i="2" s="1"/>
  <c r="G336" i="4" s="1"/>
  <c r="F338" i="2"/>
  <c r="BI337" i="2" s="1"/>
  <c r="F336" i="4" s="1"/>
  <c r="E338" i="2"/>
  <c r="BH337" i="2" s="1"/>
  <c r="E336" i="4" s="1"/>
  <c r="D338" i="2"/>
  <c r="BG337" i="2" s="1"/>
  <c r="D336" i="4" s="1"/>
  <c r="C338" i="2"/>
  <c r="BF337" i="2" s="1"/>
  <c r="C336" i="4" s="1"/>
  <c r="B338" i="2"/>
  <c r="BE337" i="2" s="1"/>
  <c r="B336" i="4" s="1"/>
  <c r="A338" i="2"/>
  <c r="BD337" i="2" s="1"/>
  <c r="A336" i="4" s="1"/>
  <c r="G337" i="2"/>
  <c r="BJ336" i="2" s="1"/>
  <c r="G335" i="4" s="1"/>
  <c r="F337" i="2"/>
  <c r="BI336" i="2" s="1"/>
  <c r="F335" i="4" s="1"/>
  <c r="E337" i="2"/>
  <c r="BH336" i="2" s="1"/>
  <c r="E335" i="4" s="1"/>
  <c r="D337" i="2"/>
  <c r="BG336" i="2" s="1"/>
  <c r="D335" i="4" s="1"/>
  <c r="C337" i="2"/>
  <c r="BF336" i="2" s="1"/>
  <c r="C335" i="4" s="1"/>
  <c r="B337" i="2"/>
  <c r="BE336" i="2" s="1"/>
  <c r="B335" i="4" s="1"/>
  <c r="A337" i="2"/>
  <c r="BD336" i="2" s="1"/>
  <c r="A335" i="4" s="1"/>
  <c r="G336" i="2"/>
  <c r="BJ335" i="2" s="1"/>
  <c r="G334" i="4" s="1"/>
  <c r="F336" i="2"/>
  <c r="BI335" i="2" s="1"/>
  <c r="F334" i="4" s="1"/>
  <c r="E336" i="2"/>
  <c r="BH335" i="2" s="1"/>
  <c r="E334" i="4" s="1"/>
  <c r="D336" i="2"/>
  <c r="BG335" i="2" s="1"/>
  <c r="D334" i="4" s="1"/>
  <c r="C336" i="2"/>
  <c r="BF335" i="2" s="1"/>
  <c r="C334" i="4" s="1"/>
  <c r="B336" i="2"/>
  <c r="BE335" i="2" s="1"/>
  <c r="B334" i="4" s="1"/>
  <c r="A336" i="2"/>
  <c r="BD335" i="2" s="1"/>
  <c r="A334" i="4" s="1"/>
  <c r="G335" i="2"/>
  <c r="BJ334" i="2" s="1"/>
  <c r="G333" i="4" s="1"/>
  <c r="F335" i="2"/>
  <c r="BI334" i="2" s="1"/>
  <c r="F333" i="4" s="1"/>
  <c r="E335" i="2"/>
  <c r="BH334" i="2" s="1"/>
  <c r="E333" i="4" s="1"/>
  <c r="D335" i="2"/>
  <c r="BG334" i="2" s="1"/>
  <c r="D333" i="4" s="1"/>
  <c r="C335" i="2"/>
  <c r="BF334" i="2" s="1"/>
  <c r="C333" i="4" s="1"/>
  <c r="B335" i="2"/>
  <c r="BE334" i="2" s="1"/>
  <c r="B333" i="4" s="1"/>
  <c r="A335" i="2"/>
  <c r="BD334" i="2" s="1"/>
  <c r="A333" i="4" s="1"/>
  <c r="G334" i="2"/>
  <c r="BJ333" i="2" s="1"/>
  <c r="G332" i="4" s="1"/>
  <c r="F334" i="2"/>
  <c r="BI333" i="2" s="1"/>
  <c r="F332" i="4" s="1"/>
  <c r="E334" i="2"/>
  <c r="BH333" i="2" s="1"/>
  <c r="E332" i="4" s="1"/>
  <c r="D334" i="2"/>
  <c r="BG333" i="2" s="1"/>
  <c r="D332" i="4" s="1"/>
  <c r="C334" i="2"/>
  <c r="BF333" i="2" s="1"/>
  <c r="C332" i="4" s="1"/>
  <c r="B334" i="2"/>
  <c r="BE333" i="2" s="1"/>
  <c r="B332" i="4" s="1"/>
  <c r="A334" i="2"/>
  <c r="BD333" i="2" s="1"/>
  <c r="A332" i="4" s="1"/>
  <c r="G333" i="2"/>
  <c r="BJ332" i="2" s="1"/>
  <c r="G331" i="4" s="1"/>
  <c r="F333" i="2"/>
  <c r="BI332" i="2" s="1"/>
  <c r="F331" i="4" s="1"/>
  <c r="E333" i="2"/>
  <c r="BH332" i="2" s="1"/>
  <c r="E331" i="4" s="1"/>
  <c r="D333" i="2"/>
  <c r="BG332" i="2" s="1"/>
  <c r="D331" i="4" s="1"/>
  <c r="C333" i="2"/>
  <c r="BF332" i="2" s="1"/>
  <c r="C331" i="4" s="1"/>
  <c r="B333" i="2"/>
  <c r="BE332" i="2" s="1"/>
  <c r="B331" i="4" s="1"/>
  <c r="A333" i="2"/>
  <c r="BD332" i="2" s="1"/>
  <c r="A331" i="4" s="1"/>
  <c r="G332" i="2"/>
  <c r="BJ331" i="2" s="1"/>
  <c r="G330" i="4" s="1"/>
  <c r="F332" i="2"/>
  <c r="BI331" i="2" s="1"/>
  <c r="F330" i="4" s="1"/>
  <c r="E332" i="2"/>
  <c r="BH331" i="2" s="1"/>
  <c r="E330" i="4" s="1"/>
  <c r="D332" i="2"/>
  <c r="BG331" i="2" s="1"/>
  <c r="D330" i="4" s="1"/>
  <c r="C332" i="2"/>
  <c r="BF331" i="2" s="1"/>
  <c r="C330" i="4" s="1"/>
  <c r="B332" i="2"/>
  <c r="BE331" i="2" s="1"/>
  <c r="B330" i="4" s="1"/>
  <c r="A332" i="2"/>
  <c r="BD331" i="2" s="1"/>
  <c r="A330" i="4" s="1"/>
  <c r="G331" i="2"/>
  <c r="BJ330" i="2" s="1"/>
  <c r="G329" i="4" s="1"/>
  <c r="F331" i="2"/>
  <c r="BI330" i="2" s="1"/>
  <c r="F329" i="4" s="1"/>
  <c r="E331" i="2"/>
  <c r="BH330" i="2" s="1"/>
  <c r="E329" i="4" s="1"/>
  <c r="D331" i="2"/>
  <c r="BG330" i="2" s="1"/>
  <c r="D329" i="4" s="1"/>
  <c r="C331" i="2"/>
  <c r="BF330" i="2" s="1"/>
  <c r="C329" i="4" s="1"/>
  <c r="B331" i="2"/>
  <c r="BE330" i="2" s="1"/>
  <c r="B329" i="4" s="1"/>
  <c r="A331" i="2"/>
  <c r="BD330" i="2" s="1"/>
  <c r="A329" i="4" s="1"/>
  <c r="G330" i="2"/>
  <c r="BJ329" i="2" s="1"/>
  <c r="G328" i="4" s="1"/>
  <c r="F330" i="2"/>
  <c r="BI329" i="2" s="1"/>
  <c r="F328" i="4" s="1"/>
  <c r="E330" i="2"/>
  <c r="BH329" i="2" s="1"/>
  <c r="E328" i="4" s="1"/>
  <c r="D330" i="2"/>
  <c r="BG329" i="2" s="1"/>
  <c r="D328" i="4" s="1"/>
  <c r="C330" i="2"/>
  <c r="BF329" i="2" s="1"/>
  <c r="C328" i="4" s="1"/>
  <c r="B330" i="2"/>
  <c r="BE329" i="2" s="1"/>
  <c r="B328" i="4" s="1"/>
  <c r="A330" i="2"/>
  <c r="BD329" i="2" s="1"/>
  <c r="A328" i="4" s="1"/>
  <c r="G329" i="2"/>
  <c r="BJ328" i="2" s="1"/>
  <c r="G327" i="4" s="1"/>
  <c r="F329" i="2"/>
  <c r="BI328" i="2" s="1"/>
  <c r="F327" i="4" s="1"/>
  <c r="E329" i="2"/>
  <c r="BH328" i="2" s="1"/>
  <c r="E327" i="4" s="1"/>
  <c r="D329" i="2"/>
  <c r="BG328" i="2" s="1"/>
  <c r="D327" i="4" s="1"/>
  <c r="C329" i="2"/>
  <c r="BF328" i="2" s="1"/>
  <c r="C327" i="4" s="1"/>
  <c r="B329" i="2"/>
  <c r="BE328" i="2" s="1"/>
  <c r="B327" i="4" s="1"/>
  <c r="A329" i="2"/>
  <c r="BD328" i="2" s="1"/>
  <c r="A327" i="4" s="1"/>
  <c r="G328" i="2"/>
  <c r="BJ327" i="2" s="1"/>
  <c r="G326" i="4" s="1"/>
  <c r="F328" i="2"/>
  <c r="BI327" i="2" s="1"/>
  <c r="F326" i="4" s="1"/>
  <c r="E328" i="2"/>
  <c r="BH327" i="2" s="1"/>
  <c r="E326" i="4" s="1"/>
  <c r="D328" i="2"/>
  <c r="BG327" i="2" s="1"/>
  <c r="D326" i="4" s="1"/>
  <c r="C328" i="2"/>
  <c r="BF327" i="2" s="1"/>
  <c r="C326" i="4" s="1"/>
  <c r="B328" i="2"/>
  <c r="BE327" i="2" s="1"/>
  <c r="B326" i="4" s="1"/>
  <c r="A328" i="2"/>
  <c r="BD327" i="2" s="1"/>
  <c r="A326" i="4" s="1"/>
  <c r="G327" i="2"/>
  <c r="BJ326" i="2" s="1"/>
  <c r="G325" i="4" s="1"/>
  <c r="F327" i="2"/>
  <c r="BI326" i="2" s="1"/>
  <c r="F325" i="4" s="1"/>
  <c r="E327" i="2"/>
  <c r="BH326" i="2" s="1"/>
  <c r="E325" i="4" s="1"/>
  <c r="D327" i="2"/>
  <c r="BG326" i="2" s="1"/>
  <c r="D325" i="4" s="1"/>
  <c r="C327" i="2"/>
  <c r="BF326" i="2" s="1"/>
  <c r="C325" i="4" s="1"/>
  <c r="B327" i="2"/>
  <c r="BE326" i="2" s="1"/>
  <c r="B325" i="4" s="1"/>
  <c r="A327" i="2"/>
  <c r="BD326" i="2" s="1"/>
  <c r="A325" i="4" s="1"/>
  <c r="G326" i="2"/>
  <c r="BJ325" i="2" s="1"/>
  <c r="G324" i="4" s="1"/>
  <c r="F326" i="2"/>
  <c r="BI325" i="2" s="1"/>
  <c r="F324" i="4" s="1"/>
  <c r="E326" i="2"/>
  <c r="BH325" i="2" s="1"/>
  <c r="E324" i="4" s="1"/>
  <c r="D326" i="2"/>
  <c r="BG325" i="2" s="1"/>
  <c r="D324" i="4" s="1"/>
  <c r="C326" i="2"/>
  <c r="BF325" i="2" s="1"/>
  <c r="C324" i="4" s="1"/>
  <c r="B326" i="2"/>
  <c r="BE325" i="2" s="1"/>
  <c r="B324" i="4" s="1"/>
  <c r="A326" i="2"/>
  <c r="BD325" i="2" s="1"/>
  <c r="A324" i="4" s="1"/>
  <c r="G325" i="2"/>
  <c r="BJ324" i="2" s="1"/>
  <c r="G323" i="4" s="1"/>
  <c r="F325" i="2"/>
  <c r="BI324" i="2" s="1"/>
  <c r="F323" i="4" s="1"/>
  <c r="E325" i="2"/>
  <c r="BH324" i="2" s="1"/>
  <c r="E323" i="4" s="1"/>
  <c r="D325" i="2"/>
  <c r="BG324" i="2" s="1"/>
  <c r="D323" i="4" s="1"/>
  <c r="C325" i="2"/>
  <c r="BF324" i="2" s="1"/>
  <c r="C323" i="4" s="1"/>
  <c r="B325" i="2"/>
  <c r="BE324" i="2" s="1"/>
  <c r="B323" i="4" s="1"/>
  <c r="A325" i="2"/>
  <c r="BD324" i="2" s="1"/>
  <c r="A323" i="4" s="1"/>
  <c r="G324" i="2"/>
  <c r="BJ323" i="2" s="1"/>
  <c r="G322" i="4" s="1"/>
  <c r="F324" i="2"/>
  <c r="BI323" i="2" s="1"/>
  <c r="F322" i="4" s="1"/>
  <c r="E324" i="2"/>
  <c r="BH323" i="2" s="1"/>
  <c r="E322" i="4" s="1"/>
  <c r="D324" i="2"/>
  <c r="BG323" i="2" s="1"/>
  <c r="D322" i="4" s="1"/>
  <c r="C324" i="2"/>
  <c r="BF323" i="2" s="1"/>
  <c r="C322" i="4" s="1"/>
  <c r="B324" i="2"/>
  <c r="BE323" i="2" s="1"/>
  <c r="B322" i="4" s="1"/>
  <c r="A324" i="2"/>
  <c r="BD323" i="2" s="1"/>
  <c r="A322" i="4" s="1"/>
  <c r="G323" i="2"/>
  <c r="BJ322" i="2" s="1"/>
  <c r="G321" i="4" s="1"/>
  <c r="F323" i="2"/>
  <c r="BI322" i="2" s="1"/>
  <c r="F321" i="4" s="1"/>
  <c r="E323" i="2"/>
  <c r="BH322" i="2" s="1"/>
  <c r="E321" i="4" s="1"/>
  <c r="D323" i="2"/>
  <c r="BG322" i="2" s="1"/>
  <c r="D321" i="4" s="1"/>
  <c r="C323" i="2"/>
  <c r="BF322" i="2" s="1"/>
  <c r="C321" i="4" s="1"/>
  <c r="B323" i="2"/>
  <c r="BE322" i="2" s="1"/>
  <c r="B321" i="4" s="1"/>
  <c r="A323" i="2"/>
  <c r="BD322" i="2" s="1"/>
  <c r="A321" i="4" s="1"/>
  <c r="G322" i="2"/>
  <c r="BJ321" i="2" s="1"/>
  <c r="G320" i="4" s="1"/>
  <c r="F322" i="2"/>
  <c r="BI321" i="2" s="1"/>
  <c r="F320" i="4" s="1"/>
  <c r="E322" i="2"/>
  <c r="BH321" i="2" s="1"/>
  <c r="E320" i="4" s="1"/>
  <c r="D322" i="2"/>
  <c r="BG321" i="2" s="1"/>
  <c r="D320" i="4" s="1"/>
  <c r="C322" i="2"/>
  <c r="BF321" i="2" s="1"/>
  <c r="C320" i="4" s="1"/>
  <c r="B322" i="2"/>
  <c r="BE321" i="2" s="1"/>
  <c r="B320" i="4" s="1"/>
  <c r="A322" i="2"/>
  <c r="BD321" i="2" s="1"/>
  <c r="A320" i="4" s="1"/>
  <c r="G321" i="2"/>
  <c r="BJ320" i="2" s="1"/>
  <c r="G319" i="4" s="1"/>
  <c r="F321" i="2"/>
  <c r="BI320" i="2" s="1"/>
  <c r="F319" i="4" s="1"/>
  <c r="E321" i="2"/>
  <c r="BH320" i="2" s="1"/>
  <c r="E319" i="4" s="1"/>
  <c r="D321" i="2"/>
  <c r="BG320" i="2" s="1"/>
  <c r="D319" i="4" s="1"/>
  <c r="C321" i="2"/>
  <c r="BF320" i="2" s="1"/>
  <c r="C319" i="4" s="1"/>
  <c r="B321" i="2"/>
  <c r="BE320" i="2" s="1"/>
  <c r="B319" i="4" s="1"/>
  <c r="A321" i="2"/>
  <c r="BD320" i="2" s="1"/>
  <c r="A319" i="4" s="1"/>
  <c r="G320" i="2"/>
  <c r="BJ319" i="2" s="1"/>
  <c r="G318" i="4" s="1"/>
  <c r="F320" i="2"/>
  <c r="BI319" i="2" s="1"/>
  <c r="F318" i="4" s="1"/>
  <c r="E320" i="2"/>
  <c r="BH319" i="2" s="1"/>
  <c r="E318" i="4" s="1"/>
  <c r="D320" i="2"/>
  <c r="BG319" i="2" s="1"/>
  <c r="D318" i="4" s="1"/>
  <c r="C320" i="2"/>
  <c r="BF319" i="2" s="1"/>
  <c r="C318" i="4" s="1"/>
  <c r="B320" i="2"/>
  <c r="BE319" i="2" s="1"/>
  <c r="B318" i="4" s="1"/>
  <c r="A320" i="2"/>
  <c r="BD319" i="2" s="1"/>
  <c r="A318" i="4" s="1"/>
  <c r="G319" i="2"/>
  <c r="BJ318" i="2" s="1"/>
  <c r="G317" i="4" s="1"/>
  <c r="F319" i="2"/>
  <c r="BI318" i="2" s="1"/>
  <c r="F317" i="4" s="1"/>
  <c r="E319" i="2"/>
  <c r="BH318" i="2" s="1"/>
  <c r="E317" i="4" s="1"/>
  <c r="D319" i="2"/>
  <c r="BG318" i="2" s="1"/>
  <c r="D317" i="4" s="1"/>
  <c r="C319" i="2"/>
  <c r="BF318" i="2" s="1"/>
  <c r="C317" i="4" s="1"/>
  <c r="B319" i="2"/>
  <c r="BE318" i="2" s="1"/>
  <c r="B317" i="4" s="1"/>
  <c r="A319" i="2"/>
  <c r="BD318" i="2" s="1"/>
  <c r="A317" i="4" s="1"/>
  <c r="G318" i="2"/>
  <c r="BJ317" i="2" s="1"/>
  <c r="G316" i="4" s="1"/>
  <c r="F318" i="2"/>
  <c r="BI317" i="2" s="1"/>
  <c r="F316" i="4" s="1"/>
  <c r="E318" i="2"/>
  <c r="BH317" i="2" s="1"/>
  <c r="E316" i="4" s="1"/>
  <c r="D318" i="2"/>
  <c r="BG317" i="2" s="1"/>
  <c r="D316" i="4" s="1"/>
  <c r="C318" i="2"/>
  <c r="BF317" i="2" s="1"/>
  <c r="C316" i="4" s="1"/>
  <c r="B318" i="2"/>
  <c r="BE317" i="2" s="1"/>
  <c r="B316" i="4" s="1"/>
  <c r="A318" i="2"/>
  <c r="BD317" i="2" s="1"/>
  <c r="A316" i="4" s="1"/>
  <c r="G317" i="2"/>
  <c r="BJ316" i="2" s="1"/>
  <c r="G315" i="4" s="1"/>
  <c r="F317" i="2"/>
  <c r="BI316" i="2" s="1"/>
  <c r="F315" i="4" s="1"/>
  <c r="E317" i="2"/>
  <c r="BH316" i="2" s="1"/>
  <c r="E315" i="4" s="1"/>
  <c r="D317" i="2"/>
  <c r="BG316" i="2" s="1"/>
  <c r="D315" i="4" s="1"/>
  <c r="C317" i="2"/>
  <c r="BF316" i="2" s="1"/>
  <c r="C315" i="4" s="1"/>
  <c r="B317" i="2"/>
  <c r="BE316" i="2" s="1"/>
  <c r="B315" i="4" s="1"/>
  <c r="A317" i="2"/>
  <c r="BD316" i="2" s="1"/>
  <c r="A315" i="4" s="1"/>
  <c r="G316" i="2"/>
  <c r="BJ315" i="2" s="1"/>
  <c r="G314" i="4" s="1"/>
  <c r="F316" i="2"/>
  <c r="BI315" i="2" s="1"/>
  <c r="F314" i="4" s="1"/>
  <c r="E316" i="2"/>
  <c r="BH315" i="2" s="1"/>
  <c r="E314" i="4" s="1"/>
  <c r="D316" i="2"/>
  <c r="BG315" i="2" s="1"/>
  <c r="D314" i="4" s="1"/>
  <c r="C316" i="2"/>
  <c r="BF315" i="2" s="1"/>
  <c r="C314" i="4" s="1"/>
  <c r="B316" i="2"/>
  <c r="BE315" i="2" s="1"/>
  <c r="B314" i="4" s="1"/>
  <c r="A316" i="2"/>
  <c r="BD315" i="2" s="1"/>
  <c r="A314" i="4" s="1"/>
  <c r="G315" i="2"/>
  <c r="BJ314" i="2" s="1"/>
  <c r="G313" i="4" s="1"/>
  <c r="F315" i="2"/>
  <c r="BI314" i="2" s="1"/>
  <c r="F313" i="4" s="1"/>
  <c r="E315" i="2"/>
  <c r="BH314" i="2" s="1"/>
  <c r="E313" i="4" s="1"/>
  <c r="D315" i="2"/>
  <c r="BG314" i="2" s="1"/>
  <c r="D313" i="4" s="1"/>
  <c r="C315" i="2"/>
  <c r="BF314" i="2" s="1"/>
  <c r="C313" i="4" s="1"/>
  <c r="B315" i="2"/>
  <c r="BE314" i="2" s="1"/>
  <c r="B313" i="4" s="1"/>
  <c r="A315" i="2"/>
  <c r="BD314" i="2" s="1"/>
  <c r="A313" i="4" s="1"/>
  <c r="G314" i="2"/>
  <c r="BJ313" i="2" s="1"/>
  <c r="G312" i="4" s="1"/>
  <c r="F314" i="2"/>
  <c r="BI313" i="2" s="1"/>
  <c r="F312" i="4" s="1"/>
  <c r="E314" i="2"/>
  <c r="BH313" i="2" s="1"/>
  <c r="E312" i="4" s="1"/>
  <c r="D314" i="2"/>
  <c r="BG313" i="2" s="1"/>
  <c r="D312" i="4" s="1"/>
  <c r="C314" i="2"/>
  <c r="BF313" i="2" s="1"/>
  <c r="C312" i="4" s="1"/>
  <c r="B314" i="2"/>
  <c r="BE313" i="2" s="1"/>
  <c r="B312" i="4" s="1"/>
  <c r="A314" i="2"/>
  <c r="BD313" i="2" s="1"/>
  <c r="A312" i="4" s="1"/>
  <c r="G313" i="2"/>
  <c r="BJ312" i="2" s="1"/>
  <c r="G311" i="4" s="1"/>
  <c r="F313" i="2"/>
  <c r="BI312" i="2" s="1"/>
  <c r="F311" i="4" s="1"/>
  <c r="E313" i="2"/>
  <c r="BH312" i="2" s="1"/>
  <c r="E311" i="4" s="1"/>
  <c r="D313" i="2"/>
  <c r="BG312" i="2" s="1"/>
  <c r="D311" i="4" s="1"/>
  <c r="C313" i="2"/>
  <c r="BF312" i="2" s="1"/>
  <c r="C311" i="4" s="1"/>
  <c r="B313" i="2"/>
  <c r="BE312" i="2" s="1"/>
  <c r="B311" i="4" s="1"/>
  <c r="A313" i="2"/>
  <c r="BD312" i="2" s="1"/>
  <c r="A311" i="4" s="1"/>
  <c r="G312" i="2"/>
  <c r="BJ311" i="2" s="1"/>
  <c r="G310" i="4" s="1"/>
  <c r="F312" i="2"/>
  <c r="BI311" i="2" s="1"/>
  <c r="F310" i="4" s="1"/>
  <c r="E312" i="2"/>
  <c r="BH311" i="2" s="1"/>
  <c r="E310" i="4" s="1"/>
  <c r="D312" i="2"/>
  <c r="BG311" i="2" s="1"/>
  <c r="D310" i="4" s="1"/>
  <c r="C312" i="2"/>
  <c r="BF311" i="2" s="1"/>
  <c r="C310" i="4" s="1"/>
  <c r="B312" i="2"/>
  <c r="BE311" i="2" s="1"/>
  <c r="B310" i="4" s="1"/>
  <c r="A312" i="2"/>
  <c r="BD311" i="2" s="1"/>
  <c r="A310" i="4" s="1"/>
  <c r="G311" i="2"/>
  <c r="BJ310" i="2" s="1"/>
  <c r="G309" i="4" s="1"/>
  <c r="F311" i="2"/>
  <c r="BI310" i="2" s="1"/>
  <c r="F309" i="4" s="1"/>
  <c r="E311" i="2"/>
  <c r="BH310" i="2" s="1"/>
  <c r="E309" i="4" s="1"/>
  <c r="D311" i="2"/>
  <c r="BG310" i="2" s="1"/>
  <c r="D309" i="4" s="1"/>
  <c r="C311" i="2"/>
  <c r="BF310" i="2" s="1"/>
  <c r="C309" i="4" s="1"/>
  <c r="B311" i="2"/>
  <c r="BE310" i="2" s="1"/>
  <c r="B309" i="4" s="1"/>
  <c r="A311" i="2"/>
  <c r="BD310" i="2" s="1"/>
  <c r="A309" i="4" s="1"/>
  <c r="G310" i="2"/>
  <c r="BJ309" i="2" s="1"/>
  <c r="G308" i="4" s="1"/>
  <c r="F310" i="2"/>
  <c r="BI309" i="2" s="1"/>
  <c r="F308" i="4" s="1"/>
  <c r="E310" i="2"/>
  <c r="BH309" i="2" s="1"/>
  <c r="E308" i="4" s="1"/>
  <c r="D310" i="2"/>
  <c r="BG309" i="2" s="1"/>
  <c r="D308" i="4" s="1"/>
  <c r="C310" i="2"/>
  <c r="BF309" i="2" s="1"/>
  <c r="C308" i="4" s="1"/>
  <c r="B310" i="2"/>
  <c r="BE309" i="2" s="1"/>
  <c r="B308" i="4" s="1"/>
  <c r="A310" i="2"/>
  <c r="BD309" i="2" s="1"/>
  <c r="A308" i="4" s="1"/>
  <c r="G309" i="2"/>
  <c r="BJ308" i="2" s="1"/>
  <c r="G307" i="4" s="1"/>
  <c r="F309" i="2"/>
  <c r="BI308" i="2" s="1"/>
  <c r="F307" i="4" s="1"/>
  <c r="E309" i="2"/>
  <c r="BH308" i="2" s="1"/>
  <c r="E307" i="4" s="1"/>
  <c r="D309" i="2"/>
  <c r="BG308" i="2" s="1"/>
  <c r="D307" i="4" s="1"/>
  <c r="C309" i="2"/>
  <c r="BF308" i="2" s="1"/>
  <c r="C307" i="4" s="1"/>
  <c r="B309" i="2"/>
  <c r="BE308" i="2" s="1"/>
  <c r="B307" i="4" s="1"/>
  <c r="A309" i="2"/>
  <c r="BD308" i="2" s="1"/>
  <c r="A307" i="4" s="1"/>
  <c r="G308" i="2"/>
  <c r="BJ307" i="2" s="1"/>
  <c r="G306" i="4" s="1"/>
  <c r="F308" i="2"/>
  <c r="BI307" i="2" s="1"/>
  <c r="F306" i="4" s="1"/>
  <c r="E308" i="2"/>
  <c r="BH307" i="2" s="1"/>
  <c r="E306" i="4" s="1"/>
  <c r="D308" i="2"/>
  <c r="BG307" i="2" s="1"/>
  <c r="D306" i="4" s="1"/>
  <c r="C308" i="2"/>
  <c r="BF307" i="2" s="1"/>
  <c r="C306" i="4" s="1"/>
  <c r="B308" i="2"/>
  <c r="BE307" i="2" s="1"/>
  <c r="B306" i="4" s="1"/>
  <c r="A308" i="2"/>
  <c r="BD307" i="2" s="1"/>
  <c r="A306" i="4" s="1"/>
  <c r="G307" i="2"/>
  <c r="BJ306" i="2" s="1"/>
  <c r="G305" i="4" s="1"/>
  <c r="F307" i="2"/>
  <c r="BI306" i="2" s="1"/>
  <c r="F305" i="4" s="1"/>
  <c r="E307" i="2"/>
  <c r="BH306" i="2" s="1"/>
  <c r="E305" i="4" s="1"/>
  <c r="D307" i="2"/>
  <c r="BG306" i="2" s="1"/>
  <c r="D305" i="4" s="1"/>
  <c r="C307" i="2"/>
  <c r="BF306" i="2" s="1"/>
  <c r="C305" i="4" s="1"/>
  <c r="B307" i="2"/>
  <c r="BE306" i="2" s="1"/>
  <c r="B305" i="4" s="1"/>
  <c r="A307" i="2"/>
  <c r="BD306" i="2" s="1"/>
  <c r="A305" i="4" s="1"/>
  <c r="G306" i="2"/>
  <c r="BJ305" i="2" s="1"/>
  <c r="G304" i="4" s="1"/>
  <c r="F306" i="2"/>
  <c r="BI305" i="2" s="1"/>
  <c r="F304" i="4" s="1"/>
  <c r="E306" i="2"/>
  <c r="BH305" i="2" s="1"/>
  <c r="E304" i="4" s="1"/>
  <c r="D306" i="2"/>
  <c r="BG305" i="2" s="1"/>
  <c r="D304" i="4" s="1"/>
  <c r="C306" i="2"/>
  <c r="BF305" i="2" s="1"/>
  <c r="C304" i="4" s="1"/>
  <c r="B306" i="2"/>
  <c r="BE305" i="2" s="1"/>
  <c r="B304" i="4" s="1"/>
  <c r="A306" i="2"/>
  <c r="BD305" i="2" s="1"/>
  <c r="A304" i="4" s="1"/>
  <c r="G305" i="2"/>
  <c r="BJ304" i="2" s="1"/>
  <c r="G303" i="4" s="1"/>
  <c r="F305" i="2"/>
  <c r="BI304" i="2" s="1"/>
  <c r="F303" i="4" s="1"/>
  <c r="E305" i="2"/>
  <c r="BH304" i="2" s="1"/>
  <c r="E303" i="4" s="1"/>
  <c r="D305" i="2"/>
  <c r="BG304" i="2" s="1"/>
  <c r="D303" i="4" s="1"/>
  <c r="C305" i="2"/>
  <c r="BF304" i="2" s="1"/>
  <c r="C303" i="4" s="1"/>
  <c r="B305" i="2"/>
  <c r="BE304" i="2" s="1"/>
  <c r="B303" i="4" s="1"/>
  <c r="A305" i="2"/>
  <c r="BD304" i="2" s="1"/>
  <c r="A303" i="4" s="1"/>
  <c r="G304" i="2"/>
  <c r="BJ303" i="2" s="1"/>
  <c r="G302" i="4" s="1"/>
  <c r="F304" i="2"/>
  <c r="BI303" i="2" s="1"/>
  <c r="F302" i="4" s="1"/>
  <c r="E304" i="2"/>
  <c r="BH303" i="2" s="1"/>
  <c r="E302" i="4" s="1"/>
  <c r="D304" i="2"/>
  <c r="BG303" i="2" s="1"/>
  <c r="D302" i="4" s="1"/>
  <c r="C304" i="2"/>
  <c r="BF303" i="2" s="1"/>
  <c r="C302" i="4" s="1"/>
  <c r="B304" i="2"/>
  <c r="BE303" i="2" s="1"/>
  <c r="B302" i="4" s="1"/>
  <c r="A304" i="2"/>
  <c r="BD303" i="2" s="1"/>
  <c r="A302" i="4" s="1"/>
  <c r="G303" i="2"/>
  <c r="BJ302" i="2" s="1"/>
  <c r="G301" i="4" s="1"/>
  <c r="F303" i="2"/>
  <c r="BI302" i="2" s="1"/>
  <c r="F301" i="4" s="1"/>
  <c r="E303" i="2"/>
  <c r="BH302" i="2" s="1"/>
  <c r="E301" i="4" s="1"/>
  <c r="D303" i="2"/>
  <c r="BG302" i="2" s="1"/>
  <c r="D301" i="4" s="1"/>
  <c r="C303" i="2"/>
  <c r="BF302" i="2" s="1"/>
  <c r="C301" i="4" s="1"/>
  <c r="B303" i="2"/>
  <c r="BE302" i="2" s="1"/>
  <c r="B301" i="4" s="1"/>
  <c r="A303" i="2"/>
  <c r="BD302" i="2" s="1"/>
  <c r="A301" i="4" s="1"/>
  <c r="G302" i="2"/>
  <c r="BJ301" i="2" s="1"/>
  <c r="G300" i="4" s="1"/>
  <c r="F302" i="2"/>
  <c r="BI301" i="2" s="1"/>
  <c r="F300" i="4" s="1"/>
  <c r="E302" i="2"/>
  <c r="BH301" i="2" s="1"/>
  <c r="E300" i="4" s="1"/>
  <c r="D302" i="2"/>
  <c r="BG301" i="2" s="1"/>
  <c r="D300" i="4" s="1"/>
  <c r="C302" i="2"/>
  <c r="BF301" i="2" s="1"/>
  <c r="C300" i="4" s="1"/>
  <c r="B302" i="2"/>
  <c r="BE301" i="2" s="1"/>
  <c r="B300" i="4" s="1"/>
  <c r="A302" i="2"/>
  <c r="BD301" i="2" s="1"/>
  <c r="A300" i="4" s="1"/>
  <c r="G301" i="2"/>
  <c r="BJ300" i="2" s="1"/>
  <c r="G299" i="4" s="1"/>
  <c r="F301" i="2"/>
  <c r="BI300" i="2" s="1"/>
  <c r="F299" i="4" s="1"/>
  <c r="E301" i="2"/>
  <c r="BH300" i="2" s="1"/>
  <c r="E299" i="4" s="1"/>
  <c r="D301" i="2"/>
  <c r="BG300" i="2" s="1"/>
  <c r="D299" i="4" s="1"/>
  <c r="C301" i="2"/>
  <c r="BF300" i="2" s="1"/>
  <c r="C299" i="4" s="1"/>
  <c r="B301" i="2"/>
  <c r="BE300" i="2" s="1"/>
  <c r="B299" i="4" s="1"/>
  <c r="A301" i="2"/>
  <c r="BD300" i="2" s="1"/>
  <c r="A299" i="4" s="1"/>
  <c r="G300" i="2"/>
  <c r="BJ299" i="2" s="1"/>
  <c r="G298" i="4" s="1"/>
  <c r="F300" i="2"/>
  <c r="BI299" i="2" s="1"/>
  <c r="F298" i="4" s="1"/>
  <c r="E300" i="2"/>
  <c r="BH299" i="2" s="1"/>
  <c r="E298" i="4" s="1"/>
  <c r="D300" i="2"/>
  <c r="BG299" i="2" s="1"/>
  <c r="D298" i="4" s="1"/>
  <c r="C300" i="2"/>
  <c r="BF299" i="2" s="1"/>
  <c r="C298" i="4" s="1"/>
  <c r="B300" i="2"/>
  <c r="BE299" i="2" s="1"/>
  <c r="B298" i="4" s="1"/>
  <c r="A300" i="2"/>
  <c r="BD299" i="2" s="1"/>
  <c r="A298" i="4" s="1"/>
  <c r="G299" i="2"/>
  <c r="BJ298" i="2" s="1"/>
  <c r="G297" i="4" s="1"/>
  <c r="F299" i="2"/>
  <c r="BI298" i="2" s="1"/>
  <c r="F297" i="4" s="1"/>
  <c r="E299" i="2"/>
  <c r="BH298" i="2" s="1"/>
  <c r="E297" i="4" s="1"/>
  <c r="D299" i="2"/>
  <c r="BG298" i="2" s="1"/>
  <c r="D297" i="4" s="1"/>
  <c r="C299" i="2"/>
  <c r="BF298" i="2" s="1"/>
  <c r="C297" i="4" s="1"/>
  <c r="B299" i="2"/>
  <c r="BE298" i="2" s="1"/>
  <c r="B297" i="4" s="1"/>
  <c r="A299" i="2"/>
  <c r="BD298" i="2" s="1"/>
  <c r="A297" i="4" s="1"/>
  <c r="G298" i="2"/>
  <c r="BJ297" i="2" s="1"/>
  <c r="G296" i="4" s="1"/>
  <c r="F298" i="2"/>
  <c r="BI297" i="2" s="1"/>
  <c r="F296" i="4" s="1"/>
  <c r="E298" i="2"/>
  <c r="BH297" i="2" s="1"/>
  <c r="E296" i="4" s="1"/>
  <c r="D298" i="2"/>
  <c r="BG297" i="2" s="1"/>
  <c r="D296" i="4" s="1"/>
  <c r="C298" i="2"/>
  <c r="BF297" i="2" s="1"/>
  <c r="C296" i="4" s="1"/>
  <c r="B298" i="2"/>
  <c r="BE297" i="2" s="1"/>
  <c r="B296" i="4" s="1"/>
  <c r="A298" i="2"/>
  <c r="BD297" i="2" s="1"/>
  <c r="A296" i="4" s="1"/>
  <c r="G297" i="2"/>
  <c r="BJ296" i="2" s="1"/>
  <c r="G295" i="4" s="1"/>
  <c r="F297" i="2"/>
  <c r="BI296" i="2" s="1"/>
  <c r="F295" i="4" s="1"/>
  <c r="E297" i="2"/>
  <c r="BH296" i="2" s="1"/>
  <c r="E295" i="4" s="1"/>
  <c r="D297" i="2"/>
  <c r="BG296" i="2" s="1"/>
  <c r="D295" i="4" s="1"/>
  <c r="C297" i="2"/>
  <c r="BF296" i="2" s="1"/>
  <c r="C295" i="4" s="1"/>
  <c r="B297" i="2"/>
  <c r="BE296" i="2" s="1"/>
  <c r="B295" i="4" s="1"/>
  <c r="A297" i="2"/>
  <c r="BD296" i="2" s="1"/>
  <c r="A295" i="4" s="1"/>
  <c r="G296" i="2"/>
  <c r="BJ295" i="2" s="1"/>
  <c r="G294" i="4" s="1"/>
  <c r="F296" i="2"/>
  <c r="BI295" i="2" s="1"/>
  <c r="F294" i="4" s="1"/>
  <c r="E296" i="2"/>
  <c r="BH295" i="2" s="1"/>
  <c r="E294" i="4" s="1"/>
  <c r="D296" i="2"/>
  <c r="BG295" i="2" s="1"/>
  <c r="D294" i="4" s="1"/>
  <c r="C296" i="2"/>
  <c r="BF295" i="2" s="1"/>
  <c r="C294" i="4" s="1"/>
  <c r="B296" i="2"/>
  <c r="BE295" i="2" s="1"/>
  <c r="B294" i="4" s="1"/>
  <c r="A296" i="2"/>
  <c r="BD295" i="2" s="1"/>
  <c r="A294" i="4" s="1"/>
  <c r="G295" i="2"/>
  <c r="BJ294" i="2" s="1"/>
  <c r="G293" i="4" s="1"/>
  <c r="F295" i="2"/>
  <c r="BI294" i="2" s="1"/>
  <c r="F293" i="4" s="1"/>
  <c r="E295" i="2"/>
  <c r="BH294" i="2" s="1"/>
  <c r="E293" i="4" s="1"/>
  <c r="D295" i="2"/>
  <c r="BG294" i="2" s="1"/>
  <c r="D293" i="4" s="1"/>
  <c r="C295" i="2"/>
  <c r="BF294" i="2" s="1"/>
  <c r="C293" i="4" s="1"/>
  <c r="B295" i="2"/>
  <c r="BE294" i="2" s="1"/>
  <c r="B293" i="4" s="1"/>
  <c r="A295" i="2"/>
  <c r="BD294" i="2" s="1"/>
  <c r="A293" i="4" s="1"/>
  <c r="G294" i="2"/>
  <c r="BJ293" i="2" s="1"/>
  <c r="G292" i="4" s="1"/>
  <c r="F294" i="2"/>
  <c r="BI293" i="2" s="1"/>
  <c r="F292" i="4" s="1"/>
  <c r="E294" i="2"/>
  <c r="BH293" i="2" s="1"/>
  <c r="E292" i="4" s="1"/>
  <c r="D294" i="2"/>
  <c r="BG293" i="2" s="1"/>
  <c r="D292" i="4" s="1"/>
  <c r="C294" i="2"/>
  <c r="BF293" i="2" s="1"/>
  <c r="C292" i="4" s="1"/>
  <c r="B294" i="2"/>
  <c r="BE293" i="2" s="1"/>
  <c r="B292" i="4" s="1"/>
  <c r="A294" i="2"/>
  <c r="BD293" i="2" s="1"/>
  <c r="A292" i="4" s="1"/>
  <c r="G293" i="2"/>
  <c r="BJ292" i="2" s="1"/>
  <c r="G291" i="4" s="1"/>
  <c r="F293" i="2"/>
  <c r="BI292" i="2" s="1"/>
  <c r="F291" i="4" s="1"/>
  <c r="E293" i="2"/>
  <c r="BH292" i="2" s="1"/>
  <c r="E291" i="4" s="1"/>
  <c r="D293" i="2"/>
  <c r="BG292" i="2" s="1"/>
  <c r="D291" i="4" s="1"/>
  <c r="C293" i="2"/>
  <c r="BF292" i="2" s="1"/>
  <c r="C291" i="4" s="1"/>
  <c r="B293" i="2"/>
  <c r="BE292" i="2" s="1"/>
  <c r="B291" i="4" s="1"/>
  <c r="A293" i="2"/>
  <c r="BD292" i="2" s="1"/>
  <c r="A291" i="4" s="1"/>
  <c r="G292" i="2"/>
  <c r="BJ291" i="2" s="1"/>
  <c r="G290" i="4" s="1"/>
  <c r="F292" i="2"/>
  <c r="BI291" i="2" s="1"/>
  <c r="F290" i="4" s="1"/>
  <c r="E292" i="2"/>
  <c r="BH291" i="2" s="1"/>
  <c r="E290" i="4" s="1"/>
  <c r="D292" i="2"/>
  <c r="BG291" i="2" s="1"/>
  <c r="D290" i="4" s="1"/>
  <c r="C292" i="2"/>
  <c r="BF291" i="2" s="1"/>
  <c r="C290" i="4" s="1"/>
  <c r="B292" i="2"/>
  <c r="BE291" i="2" s="1"/>
  <c r="B290" i="4" s="1"/>
  <c r="A292" i="2"/>
  <c r="BD291" i="2" s="1"/>
  <c r="A290" i="4" s="1"/>
  <c r="G291" i="2"/>
  <c r="BJ290" i="2" s="1"/>
  <c r="G289" i="4" s="1"/>
  <c r="F291" i="2"/>
  <c r="BI290" i="2" s="1"/>
  <c r="F289" i="4" s="1"/>
  <c r="E291" i="2"/>
  <c r="BH290" i="2" s="1"/>
  <c r="E289" i="4" s="1"/>
  <c r="D291" i="2"/>
  <c r="BG290" i="2" s="1"/>
  <c r="D289" i="4" s="1"/>
  <c r="C291" i="2"/>
  <c r="BF290" i="2" s="1"/>
  <c r="C289" i="4" s="1"/>
  <c r="B291" i="2"/>
  <c r="BE290" i="2" s="1"/>
  <c r="B289" i="4" s="1"/>
  <c r="A291" i="2"/>
  <c r="BD290" i="2" s="1"/>
  <c r="A289" i="4" s="1"/>
  <c r="G290" i="2"/>
  <c r="BJ289" i="2" s="1"/>
  <c r="G288" i="4" s="1"/>
  <c r="F290" i="2"/>
  <c r="BI289" i="2" s="1"/>
  <c r="F288" i="4" s="1"/>
  <c r="E290" i="2"/>
  <c r="BH289" i="2" s="1"/>
  <c r="E288" i="4" s="1"/>
  <c r="D290" i="2"/>
  <c r="BG289" i="2" s="1"/>
  <c r="D288" i="4" s="1"/>
  <c r="C290" i="2"/>
  <c r="BF289" i="2" s="1"/>
  <c r="C288" i="4" s="1"/>
  <c r="B290" i="2"/>
  <c r="BE289" i="2" s="1"/>
  <c r="B288" i="4" s="1"/>
  <c r="A290" i="2"/>
  <c r="BD289" i="2" s="1"/>
  <c r="A288" i="4" s="1"/>
  <c r="G289" i="2"/>
  <c r="BJ288" i="2" s="1"/>
  <c r="G287" i="4" s="1"/>
  <c r="F289" i="2"/>
  <c r="BI288" i="2" s="1"/>
  <c r="F287" i="4" s="1"/>
  <c r="E289" i="2"/>
  <c r="BH288" i="2" s="1"/>
  <c r="E287" i="4" s="1"/>
  <c r="D289" i="2"/>
  <c r="BG288" i="2" s="1"/>
  <c r="D287" i="4" s="1"/>
  <c r="C289" i="2"/>
  <c r="BF288" i="2" s="1"/>
  <c r="C287" i="4" s="1"/>
  <c r="B289" i="2"/>
  <c r="BE288" i="2" s="1"/>
  <c r="B287" i="4" s="1"/>
  <c r="A289" i="2"/>
  <c r="BD288" i="2" s="1"/>
  <c r="A287" i="4" s="1"/>
  <c r="G288" i="2"/>
  <c r="BJ287" i="2" s="1"/>
  <c r="G286" i="4" s="1"/>
  <c r="F288" i="2"/>
  <c r="BI287" i="2" s="1"/>
  <c r="F286" i="4" s="1"/>
  <c r="E288" i="2"/>
  <c r="BH287" i="2" s="1"/>
  <c r="E286" i="4" s="1"/>
  <c r="D288" i="2"/>
  <c r="BG287" i="2" s="1"/>
  <c r="D286" i="4" s="1"/>
  <c r="C288" i="2"/>
  <c r="BF287" i="2" s="1"/>
  <c r="C286" i="4" s="1"/>
  <c r="B288" i="2"/>
  <c r="BE287" i="2" s="1"/>
  <c r="B286" i="4" s="1"/>
  <c r="A288" i="2"/>
  <c r="BD287" i="2" s="1"/>
  <c r="A286" i="4" s="1"/>
  <c r="G287" i="2"/>
  <c r="BJ286" i="2" s="1"/>
  <c r="G285" i="4" s="1"/>
  <c r="F287" i="2"/>
  <c r="BI286" i="2" s="1"/>
  <c r="F285" i="4" s="1"/>
  <c r="E287" i="2"/>
  <c r="BH286" i="2" s="1"/>
  <c r="E285" i="4" s="1"/>
  <c r="D287" i="2"/>
  <c r="BG286" i="2" s="1"/>
  <c r="D285" i="4" s="1"/>
  <c r="C287" i="2"/>
  <c r="BF286" i="2" s="1"/>
  <c r="C285" i="4" s="1"/>
  <c r="B287" i="2"/>
  <c r="BE286" i="2" s="1"/>
  <c r="B285" i="4" s="1"/>
  <c r="A287" i="2"/>
  <c r="BD286" i="2" s="1"/>
  <c r="A285" i="4" s="1"/>
  <c r="G286" i="2"/>
  <c r="BJ285" i="2" s="1"/>
  <c r="G284" i="4" s="1"/>
  <c r="F286" i="2"/>
  <c r="BI285" i="2" s="1"/>
  <c r="F284" i="4" s="1"/>
  <c r="E286" i="2"/>
  <c r="BH285" i="2" s="1"/>
  <c r="E284" i="4" s="1"/>
  <c r="D286" i="2"/>
  <c r="BG285" i="2" s="1"/>
  <c r="D284" i="4" s="1"/>
  <c r="C286" i="2"/>
  <c r="BF285" i="2" s="1"/>
  <c r="C284" i="4" s="1"/>
  <c r="B286" i="2"/>
  <c r="BE285" i="2" s="1"/>
  <c r="B284" i="4" s="1"/>
  <c r="A286" i="2"/>
  <c r="BD285" i="2" s="1"/>
  <c r="A284" i="4" s="1"/>
  <c r="G285" i="2"/>
  <c r="BJ284" i="2" s="1"/>
  <c r="G283" i="4" s="1"/>
  <c r="F285" i="2"/>
  <c r="BI284" i="2" s="1"/>
  <c r="F283" i="4" s="1"/>
  <c r="E285" i="2"/>
  <c r="BH284" i="2" s="1"/>
  <c r="E283" i="4" s="1"/>
  <c r="D285" i="2"/>
  <c r="BG284" i="2" s="1"/>
  <c r="D283" i="4" s="1"/>
  <c r="C285" i="2"/>
  <c r="BF284" i="2" s="1"/>
  <c r="C283" i="4" s="1"/>
  <c r="B285" i="2"/>
  <c r="BE284" i="2" s="1"/>
  <c r="B283" i="4" s="1"/>
  <c r="A285" i="2"/>
  <c r="BD284" i="2" s="1"/>
  <c r="A283" i="4" s="1"/>
  <c r="G284" i="2"/>
  <c r="BJ283" i="2" s="1"/>
  <c r="G282" i="4" s="1"/>
  <c r="F284" i="2"/>
  <c r="BI283" i="2" s="1"/>
  <c r="F282" i="4" s="1"/>
  <c r="E284" i="2"/>
  <c r="BH283" i="2" s="1"/>
  <c r="E282" i="4" s="1"/>
  <c r="D284" i="2"/>
  <c r="BG283" i="2" s="1"/>
  <c r="D282" i="4" s="1"/>
  <c r="C284" i="2"/>
  <c r="BF283" i="2" s="1"/>
  <c r="C282" i="4" s="1"/>
  <c r="B284" i="2"/>
  <c r="BE283" i="2" s="1"/>
  <c r="B282" i="4" s="1"/>
  <c r="A284" i="2"/>
  <c r="BD283" i="2" s="1"/>
  <c r="A282" i="4" s="1"/>
  <c r="G283" i="2"/>
  <c r="BJ282" i="2" s="1"/>
  <c r="G281" i="4" s="1"/>
  <c r="F283" i="2"/>
  <c r="BI282" i="2" s="1"/>
  <c r="F281" i="4" s="1"/>
  <c r="E283" i="2"/>
  <c r="BH282" i="2" s="1"/>
  <c r="E281" i="4" s="1"/>
  <c r="D283" i="2"/>
  <c r="BG282" i="2" s="1"/>
  <c r="D281" i="4" s="1"/>
  <c r="C283" i="2"/>
  <c r="BF282" i="2" s="1"/>
  <c r="C281" i="4" s="1"/>
  <c r="B283" i="2"/>
  <c r="BE282" i="2" s="1"/>
  <c r="B281" i="4" s="1"/>
  <c r="A283" i="2"/>
  <c r="BD282" i="2" s="1"/>
  <c r="A281" i="4" s="1"/>
  <c r="G282" i="2"/>
  <c r="BJ281" i="2" s="1"/>
  <c r="G280" i="4" s="1"/>
  <c r="F282" i="2"/>
  <c r="BI281" i="2" s="1"/>
  <c r="F280" i="4" s="1"/>
  <c r="E282" i="2"/>
  <c r="BH281" i="2" s="1"/>
  <c r="E280" i="4" s="1"/>
  <c r="D282" i="2"/>
  <c r="BG281" i="2" s="1"/>
  <c r="D280" i="4" s="1"/>
  <c r="C282" i="2"/>
  <c r="BF281" i="2" s="1"/>
  <c r="C280" i="4" s="1"/>
  <c r="B282" i="2"/>
  <c r="BE281" i="2" s="1"/>
  <c r="B280" i="4" s="1"/>
  <c r="A282" i="2"/>
  <c r="BD281" i="2" s="1"/>
  <c r="A280" i="4" s="1"/>
  <c r="G281" i="2"/>
  <c r="BJ280" i="2" s="1"/>
  <c r="G279" i="4" s="1"/>
  <c r="F281" i="2"/>
  <c r="BI280" i="2" s="1"/>
  <c r="F279" i="4" s="1"/>
  <c r="E281" i="2"/>
  <c r="BH280" i="2" s="1"/>
  <c r="E279" i="4" s="1"/>
  <c r="D281" i="2"/>
  <c r="BG280" i="2" s="1"/>
  <c r="D279" i="4" s="1"/>
  <c r="C281" i="2"/>
  <c r="BF280" i="2" s="1"/>
  <c r="C279" i="4" s="1"/>
  <c r="B281" i="2"/>
  <c r="BE280" i="2" s="1"/>
  <c r="B279" i="4" s="1"/>
  <c r="A281" i="2"/>
  <c r="BD280" i="2" s="1"/>
  <c r="A279" i="4" s="1"/>
  <c r="G280" i="2"/>
  <c r="BJ279" i="2" s="1"/>
  <c r="G278" i="4" s="1"/>
  <c r="F280" i="2"/>
  <c r="BI279" i="2" s="1"/>
  <c r="F278" i="4" s="1"/>
  <c r="E280" i="2"/>
  <c r="BH279" i="2" s="1"/>
  <c r="E278" i="4" s="1"/>
  <c r="D280" i="2"/>
  <c r="BG279" i="2" s="1"/>
  <c r="D278" i="4" s="1"/>
  <c r="C280" i="2"/>
  <c r="BF279" i="2" s="1"/>
  <c r="C278" i="4" s="1"/>
  <c r="B280" i="2"/>
  <c r="BE279" i="2" s="1"/>
  <c r="B278" i="4" s="1"/>
  <c r="A280" i="2"/>
  <c r="BD279" i="2" s="1"/>
  <c r="A278" i="4" s="1"/>
  <c r="G279" i="2"/>
  <c r="BJ278" i="2" s="1"/>
  <c r="G277" i="4" s="1"/>
  <c r="F279" i="2"/>
  <c r="BI278" i="2" s="1"/>
  <c r="F277" i="4" s="1"/>
  <c r="E279" i="2"/>
  <c r="BH278" i="2" s="1"/>
  <c r="E277" i="4" s="1"/>
  <c r="D279" i="2"/>
  <c r="BG278" i="2" s="1"/>
  <c r="D277" i="4" s="1"/>
  <c r="C279" i="2"/>
  <c r="BF278" i="2" s="1"/>
  <c r="C277" i="4" s="1"/>
  <c r="B279" i="2"/>
  <c r="BE278" i="2" s="1"/>
  <c r="B277" i="4" s="1"/>
  <c r="A279" i="2"/>
  <c r="BD278" i="2" s="1"/>
  <c r="A277" i="4" s="1"/>
  <c r="G278" i="2"/>
  <c r="BJ277" i="2" s="1"/>
  <c r="G276" i="4" s="1"/>
  <c r="F278" i="2"/>
  <c r="BI277" i="2" s="1"/>
  <c r="F276" i="4" s="1"/>
  <c r="E278" i="2"/>
  <c r="BH277" i="2" s="1"/>
  <c r="E276" i="4" s="1"/>
  <c r="D278" i="2"/>
  <c r="BG277" i="2" s="1"/>
  <c r="D276" i="4" s="1"/>
  <c r="C278" i="2"/>
  <c r="BF277" i="2" s="1"/>
  <c r="C276" i="4" s="1"/>
  <c r="B278" i="2"/>
  <c r="BE277" i="2" s="1"/>
  <c r="B276" i="4" s="1"/>
  <c r="A278" i="2"/>
  <c r="BD277" i="2" s="1"/>
  <c r="A276" i="4" s="1"/>
  <c r="G277" i="2"/>
  <c r="BJ276" i="2" s="1"/>
  <c r="G275" i="4" s="1"/>
  <c r="F277" i="2"/>
  <c r="BI276" i="2" s="1"/>
  <c r="F275" i="4" s="1"/>
  <c r="E277" i="2"/>
  <c r="BH276" i="2" s="1"/>
  <c r="E275" i="4" s="1"/>
  <c r="D277" i="2"/>
  <c r="BG276" i="2" s="1"/>
  <c r="D275" i="4" s="1"/>
  <c r="C277" i="2"/>
  <c r="BF276" i="2" s="1"/>
  <c r="C275" i="4" s="1"/>
  <c r="B277" i="2"/>
  <c r="BE276" i="2" s="1"/>
  <c r="B275" i="4" s="1"/>
  <c r="A277" i="2"/>
  <c r="BD276" i="2" s="1"/>
  <c r="A275" i="4" s="1"/>
  <c r="G276" i="2"/>
  <c r="BJ275" i="2" s="1"/>
  <c r="G274" i="4" s="1"/>
  <c r="F276" i="2"/>
  <c r="BI275" i="2" s="1"/>
  <c r="F274" i="4" s="1"/>
  <c r="E276" i="2"/>
  <c r="BH275" i="2" s="1"/>
  <c r="E274" i="4" s="1"/>
  <c r="D276" i="2"/>
  <c r="BG275" i="2" s="1"/>
  <c r="D274" i="4" s="1"/>
  <c r="C276" i="2"/>
  <c r="BF275" i="2" s="1"/>
  <c r="C274" i="4" s="1"/>
  <c r="B276" i="2"/>
  <c r="BE275" i="2" s="1"/>
  <c r="B274" i="4" s="1"/>
  <c r="A276" i="2"/>
  <c r="BD275" i="2" s="1"/>
  <c r="A274" i="4" s="1"/>
  <c r="G275" i="2"/>
  <c r="BJ274" i="2" s="1"/>
  <c r="G273" i="4" s="1"/>
  <c r="F275" i="2"/>
  <c r="BI274" i="2" s="1"/>
  <c r="F273" i="4" s="1"/>
  <c r="E275" i="2"/>
  <c r="BH274" i="2" s="1"/>
  <c r="E273" i="4" s="1"/>
  <c r="D275" i="2"/>
  <c r="BG274" i="2" s="1"/>
  <c r="D273" i="4" s="1"/>
  <c r="C275" i="2"/>
  <c r="BF274" i="2" s="1"/>
  <c r="C273" i="4" s="1"/>
  <c r="B275" i="2"/>
  <c r="BE274" i="2" s="1"/>
  <c r="B273" i="4" s="1"/>
  <c r="A275" i="2"/>
  <c r="BD274" i="2" s="1"/>
  <c r="A273" i="4" s="1"/>
  <c r="G274" i="2"/>
  <c r="BJ273" i="2" s="1"/>
  <c r="G272" i="4" s="1"/>
  <c r="F274" i="2"/>
  <c r="BI273" i="2" s="1"/>
  <c r="F272" i="4" s="1"/>
  <c r="E274" i="2"/>
  <c r="BH273" i="2" s="1"/>
  <c r="E272" i="4" s="1"/>
  <c r="D274" i="2"/>
  <c r="BG273" i="2" s="1"/>
  <c r="D272" i="4" s="1"/>
  <c r="C274" i="2"/>
  <c r="BF273" i="2" s="1"/>
  <c r="C272" i="4" s="1"/>
  <c r="B274" i="2"/>
  <c r="BE273" i="2" s="1"/>
  <c r="B272" i="4" s="1"/>
  <c r="A274" i="2"/>
  <c r="BD273" i="2" s="1"/>
  <c r="A272" i="4" s="1"/>
  <c r="G273" i="2"/>
  <c r="BJ272" i="2" s="1"/>
  <c r="G271" i="4" s="1"/>
  <c r="F273" i="2"/>
  <c r="BI272" i="2" s="1"/>
  <c r="F271" i="4" s="1"/>
  <c r="E273" i="2"/>
  <c r="BH272" i="2" s="1"/>
  <c r="E271" i="4" s="1"/>
  <c r="D273" i="2"/>
  <c r="BG272" i="2" s="1"/>
  <c r="D271" i="4" s="1"/>
  <c r="C273" i="2"/>
  <c r="BF272" i="2" s="1"/>
  <c r="C271" i="4" s="1"/>
  <c r="B273" i="2"/>
  <c r="BE272" i="2" s="1"/>
  <c r="B271" i="4" s="1"/>
  <c r="A273" i="2"/>
  <c r="BD272" i="2" s="1"/>
  <c r="A271" i="4" s="1"/>
  <c r="G272" i="2"/>
  <c r="BJ271" i="2" s="1"/>
  <c r="G270" i="4" s="1"/>
  <c r="F272" i="2"/>
  <c r="BI271" i="2" s="1"/>
  <c r="F270" i="4" s="1"/>
  <c r="E272" i="2"/>
  <c r="BH271" i="2" s="1"/>
  <c r="E270" i="4" s="1"/>
  <c r="D272" i="2"/>
  <c r="BG271" i="2" s="1"/>
  <c r="D270" i="4" s="1"/>
  <c r="C272" i="2"/>
  <c r="BF271" i="2" s="1"/>
  <c r="C270" i="4" s="1"/>
  <c r="B272" i="2"/>
  <c r="BE271" i="2" s="1"/>
  <c r="B270" i="4" s="1"/>
  <c r="A272" i="2"/>
  <c r="BD271" i="2" s="1"/>
  <c r="A270" i="4" s="1"/>
  <c r="G271" i="2"/>
  <c r="BJ270" i="2" s="1"/>
  <c r="G269" i="4" s="1"/>
  <c r="F271" i="2"/>
  <c r="BI270" i="2" s="1"/>
  <c r="F269" i="4" s="1"/>
  <c r="E271" i="2"/>
  <c r="BH270" i="2" s="1"/>
  <c r="E269" i="4" s="1"/>
  <c r="D271" i="2"/>
  <c r="BG270" i="2" s="1"/>
  <c r="D269" i="4" s="1"/>
  <c r="C271" i="2"/>
  <c r="BF270" i="2" s="1"/>
  <c r="C269" i="4" s="1"/>
  <c r="B271" i="2"/>
  <c r="BE270" i="2" s="1"/>
  <c r="B269" i="4" s="1"/>
  <c r="A271" i="2"/>
  <c r="BD270" i="2" s="1"/>
  <c r="A269" i="4" s="1"/>
  <c r="G270" i="2"/>
  <c r="BJ269" i="2" s="1"/>
  <c r="G268" i="4" s="1"/>
  <c r="F270" i="2"/>
  <c r="BI269" i="2" s="1"/>
  <c r="F268" i="4" s="1"/>
  <c r="E270" i="2"/>
  <c r="BH269" i="2" s="1"/>
  <c r="E268" i="4" s="1"/>
  <c r="D270" i="2"/>
  <c r="BG269" i="2" s="1"/>
  <c r="D268" i="4" s="1"/>
  <c r="C270" i="2"/>
  <c r="BF269" i="2" s="1"/>
  <c r="C268" i="4" s="1"/>
  <c r="B270" i="2"/>
  <c r="BE269" i="2" s="1"/>
  <c r="B268" i="4" s="1"/>
  <c r="A270" i="2"/>
  <c r="BD269" i="2" s="1"/>
  <c r="A268" i="4" s="1"/>
  <c r="G269" i="2"/>
  <c r="BJ268" i="2" s="1"/>
  <c r="G267" i="4" s="1"/>
  <c r="F269" i="2"/>
  <c r="BI268" i="2" s="1"/>
  <c r="F267" i="4" s="1"/>
  <c r="E269" i="2"/>
  <c r="BH268" i="2" s="1"/>
  <c r="E267" i="4" s="1"/>
  <c r="D269" i="2"/>
  <c r="BG268" i="2" s="1"/>
  <c r="D267" i="4" s="1"/>
  <c r="C269" i="2"/>
  <c r="BF268" i="2" s="1"/>
  <c r="C267" i="4" s="1"/>
  <c r="B269" i="2"/>
  <c r="BE268" i="2" s="1"/>
  <c r="B267" i="4" s="1"/>
  <c r="A269" i="2"/>
  <c r="BD268" i="2" s="1"/>
  <c r="A267" i="4" s="1"/>
  <c r="G268" i="2"/>
  <c r="BJ267" i="2" s="1"/>
  <c r="G266" i="4" s="1"/>
  <c r="F268" i="2"/>
  <c r="BI267" i="2" s="1"/>
  <c r="F266" i="4" s="1"/>
  <c r="E268" i="2"/>
  <c r="BH267" i="2" s="1"/>
  <c r="E266" i="4" s="1"/>
  <c r="D268" i="2"/>
  <c r="BG267" i="2" s="1"/>
  <c r="D266" i="4" s="1"/>
  <c r="C268" i="2"/>
  <c r="BF267" i="2" s="1"/>
  <c r="C266" i="4" s="1"/>
  <c r="B268" i="2"/>
  <c r="BE267" i="2" s="1"/>
  <c r="B266" i="4" s="1"/>
  <c r="A268" i="2"/>
  <c r="BD267" i="2" s="1"/>
  <c r="A266" i="4" s="1"/>
  <c r="G267" i="2"/>
  <c r="BJ266" i="2" s="1"/>
  <c r="G265" i="4" s="1"/>
  <c r="F267" i="2"/>
  <c r="BI266" i="2" s="1"/>
  <c r="F265" i="4" s="1"/>
  <c r="E267" i="2"/>
  <c r="BH266" i="2" s="1"/>
  <c r="E265" i="4" s="1"/>
  <c r="D267" i="2"/>
  <c r="BG266" i="2" s="1"/>
  <c r="D265" i="4" s="1"/>
  <c r="C267" i="2"/>
  <c r="BF266" i="2" s="1"/>
  <c r="C265" i="4" s="1"/>
  <c r="B267" i="2"/>
  <c r="BE266" i="2" s="1"/>
  <c r="B265" i="4" s="1"/>
  <c r="A267" i="2"/>
  <c r="BD266" i="2" s="1"/>
  <c r="A265" i="4" s="1"/>
  <c r="G266" i="2"/>
  <c r="BJ265" i="2" s="1"/>
  <c r="G264" i="4" s="1"/>
  <c r="F266" i="2"/>
  <c r="BI265" i="2" s="1"/>
  <c r="F264" i="4" s="1"/>
  <c r="E266" i="2"/>
  <c r="BH265" i="2" s="1"/>
  <c r="E264" i="4" s="1"/>
  <c r="D266" i="2"/>
  <c r="BG265" i="2" s="1"/>
  <c r="D264" i="4" s="1"/>
  <c r="C266" i="2"/>
  <c r="BF265" i="2" s="1"/>
  <c r="C264" i="4" s="1"/>
  <c r="B266" i="2"/>
  <c r="BE265" i="2" s="1"/>
  <c r="B264" i="4" s="1"/>
  <c r="A266" i="2"/>
  <c r="BD265" i="2" s="1"/>
  <c r="A264" i="4" s="1"/>
  <c r="G265" i="2"/>
  <c r="BJ264" i="2" s="1"/>
  <c r="G263" i="4" s="1"/>
  <c r="F265" i="2"/>
  <c r="BI264" i="2" s="1"/>
  <c r="F263" i="4" s="1"/>
  <c r="E265" i="2"/>
  <c r="BH264" i="2" s="1"/>
  <c r="E263" i="4" s="1"/>
  <c r="D265" i="2"/>
  <c r="BG264" i="2" s="1"/>
  <c r="D263" i="4" s="1"/>
  <c r="C265" i="2"/>
  <c r="BF264" i="2" s="1"/>
  <c r="C263" i="4" s="1"/>
  <c r="B265" i="2"/>
  <c r="BE264" i="2" s="1"/>
  <c r="B263" i="4" s="1"/>
  <c r="A265" i="2"/>
  <c r="BD264" i="2" s="1"/>
  <c r="A263" i="4" s="1"/>
  <c r="G264" i="2"/>
  <c r="BJ263" i="2" s="1"/>
  <c r="G262" i="4" s="1"/>
  <c r="F264" i="2"/>
  <c r="BI263" i="2" s="1"/>
  <c r="F262" i="4" s="1"/>
  <c r="E264" i="2"/>
  <c r="BH263" i="2" s="1"/>
  <c r="E262" i="4" s="1"/>
  <c r="D264" i="2"/>
  <c r="BG263" i="2" s="1"/>
  <c r="D262" i="4" s="1"/>
  <c r="C264" i="2"/>
  <c r="BF263" i="2" s="1"/>
  <c r="C262" i="4" s="1"/>
  <c r="B264" i="2"/>
  <c r="BE263" i="2" s="1"/>
  <c r="B262" i="4" s="1"/>
  <c r="A264" i="2"/>
  <c r="BD263" i="2" s="1"/>
  <c r="A262" i="4" s="1"/>
  <c r="G263" i="2"/>
  <c r="BJ262" i="2" s="1"/>
  <c r="G261" i="4" s="1"/>
  <c r="F263" i="2"/>
  <c r="BI262" i="2" s="1"/>
  <c r="F261" i="4" s="1"/>
  <c r="E263" i="2"/>
  <c r="BH262" i="2" s="1"/>
  <c r="E261" i="4" s="1"/>
  <c r="D263" i="2"/>
  <c r="BG262" i="2" s="1"/>
  <c r="D261" i="4" s="1"/>
  <c r="C263" i="2"/>
  <c r="BF262" i="2" s="1"/>
  <c r="C261" i="4" s="1"/>
  <c r="B263" i="2"/>
  <c r="BE262" i="2" s="1"/>
  <c r="B261" i="4" s="1"/>
  <c r="A263" i="2"/>
  <c r="BD262" i="2" s="1"/>
  <c r="A261" i="4" s="1"/>
  <c r="G262" i="2"/>
  <c r="BJ261" i="2" s="1"/>
  <c r="G260" i="4" s="1"/>
  <c r="F262" i="2"/>
  <c r="BI261" i="2" s="1"/>
  <c r="F260" i="4" s="1"/>
  <c r="E262" i="2"/>
  <c r="BH261" i="2" s="1"/>
  <c r="E260" i="4" s="1"/>
  <c r="D262" i="2"/>
  <c r="BG261" i="2" s="1"/>
  <c r="D260" i="4" s="1"/>
  <c r="C262" i="2"/>
  <c r="BF261" i="2" s="1"/>
  <c r="C260" i="4" s="1"/>
  <c r="B262" i="2"/>
  <c r="BE261" i="2" s="1"/>
  <c r="B260" i="4" s="1"/>
  <c r="A262" i="2"/>
  <c r="BD261" i="2" s="1"/>
  <c r="A260" i="4" s="1"/>
  <c r="G261" i="2"/>
  <c r="BJ260" i="2" s="1"/>
  <c r="G259" i="4" s="1"/>
  <c r="F261" i="2"/>
  <c r="BI260" i="2" s="1"/>
  <c r="F259" i="4" s="1"/>
  <c r="E261" i="2"/>
  <c r="BH260" i="2" s="1"/>
  <c r="E259" i="4" s="1"/>
  <c r="D261" i="2"/>
  <c r="BG260" i="2" s="1"/>
  <c r="D259" i="4" s="1"/>
  <c r="C261" i="2"/>
  <c r="BF260" i="2" s="1"/>
  <c r="C259" i="4" s="1"/>
  <c r="B261" i="2"/>
  <c r="BE260" i="2" s="1"/>
  <c r="B259" i="4" s="1"/>
  <c r="A261" i="2"/>
  <c r="BD260" i="2" s="1"/>
  <c r="A259" i="4" s="1"/>
  <c r="G260" i="2"/>
  <c r="BJ259" i="2" s="1"/>
  <c r="G258" i="4" s="1"/>
  <c r="F260" i="2"/>
  <c r="BI259" i="2" s="1"/>
  <c r="F258" i="4" s="1"/>
  <c r="E260" i="2"/>
  <c r="BH259" i="2" s="1"/>
  <c r="E258" i="4" s="1"/>
  <c r="D260" i="2"/>
  <c r="BG259" i="2" s="1"/>
  <c r="D258" i="4" s="1"/>
  <c r="C260" i="2"/>
  <c r="BF259" i="2" s="1"/>
  <c r="C258" i="4" s="1"/>
  <c r="B260" i="2"/>
  <c r="BE259" i="2" s="1"/>
  <c r="B258" i="4" s="1"/>
  <c r="A260" i="2"/>
  <c r="BD259" i="2" s="1"/>
  <c r="A258" i="4" s="1"/>
  <c r="G259" i="2"/>
  <c r="BJ258" i="2" s="1"/>
  <c r="G257" i="4" s="1"/>
  <c r="F259" i="2"/>
  <c r="BI258" i="2" s="1"/>
  <c r="F257" i="4" s="1"/>
  <c r="E259" i="2"/>
  <c r="BH258" i="2" s="1"/>
  <c r="E257" i="4" s="1"/>
  <c r="D259" i="2"/>
  <c r="BG258" i="2" s="1"/>
  <c r="D257" i="4" s="1"/>
  <c r="C259" i="2"/>
  <c r="BF258" i="2" s="1"/>
  <c r="C257" i="4" s="1"/>
  <c r="B259" i="2"/>
  <c r="BE258" i="2" s="1"/>
  <c r="B257" i="4" s="1"/>
  <c r="A259" i="2"/>
  <c r="BD258" i="2" s="1"/>
  <c r="A257" i="4" s="1"/>
  <c r="G258" i="2"/>
  <c r="BJ257" i="2" s="1"/>
  <c r="G256" i="4" s="1"/>
  <c r="F258" i="2"/>
  <c r="BI257" i="2" s="1"/>
  <c r="F256" i="4" s="1"/>
  <c r="E258" i="2"/>
  <c r="BH257" i="2" s="1"/>
  <c r="E256" i="4" s="1"/>
  <c r="D258" i="2"/>
  <c r="BG257" i="2" s="1"/>
  <c r="D256" i="4" s="1"/>
  <c r="C258" i="2"/>
  <c r="BF257" i="2" s="1"/>
  <c r="C256" i="4" s="1"/>
  <c r="B258" i="2"/>
  <c r="BE257" i="2" s="1"/>
  <c r="B256" i="4" s="1"/>
  <c r="A258" i="2"/>
  <c r="BD257" i="2" s="1"/>
  <c r="A256" i="4" s="1"/>
  <c r="G257" i="2"/>
  <c r="BJ256" i="2" s="1"/>
  <c r="G255" i="4" s="1"/>
  <c r="F257" i="2"/>
  <c r="BI256" i="2" s="1"/>
  <c r="F255" i="4" s="1"/>
  <c r="E257" i="2"/>
  <c r="BH256" i="2" s="1"/>
  <c r="E255" i="4" s="1"/>
  <c r="D257" i="2"/>
  <c r="BG256" i="2" s="1"/>
  <c r="D255" i="4" s="1"/>
  <c r="C257" i="2"/>
  <c r="BF256" i="2" s="1"/>
  <c r="C255" i="4" s="1"/>
  <c r="B257" i="2"/>
  <c r="BE256" i="2" s="1"/>
  <c r="B255" i="4" s="1"/>
  <c r="A257" i="2"/>
  <c r="BD256" i="2" s="1"/>
  <c r="A255" i="4" s="1"/>
  <c r="G256" i="2"/>
  <c r="BJ255" i="2" s="1"/>
  <c r="G254" i="4" s="1"/>
  <c r="F256" i="2"/>
  <c r="BI255" i="2" s="1"/>
  <c r="F254" i="4" s="1"/>
  <c r="E256" i="2"/>
  <c r="BH255" i="2" s="1"/>
  <c r="E254" i="4" s="1"/>
  <c r="D256" i="2"/>
  <c r="BG255" i="2" s="1"/>
  <c r="D254" i="4" s="1"/>
  <c r="C256" i="2"/>
  <c r="BF255" i="2" s="1"/>
  <c r="C254" i="4" s="1"/>
  <c r="B256" i="2"/>
  <c r="BE255" i="2" s="1"/>
  <c r="B254" i="4" s="1"/>
  <c r="A256" i="2"/>
  <c r="BD255" i="2" s="1"/>
  <c r="A254" i="4" s="1"/>
  <c r="G255" i="2"/>
  <c r="BJ254" i="2" s="1"/>
  <c r="G253" i="4" s="1"/>
  <c r="F255" i="2"/>
  <c r="BI254" i="2" s="1"/>
  <c r="F253" i="4" s="1"/>
  <c r="E255" i="2"/>
  <c r="BH254" i="2" s="1"/>
  <c r="E253" i="4" s="1"/>
  <c r="D255" i="2"/>
  <c r="BG254" i="2" s="1"/>
  <c r="D253" i="4" s="1"/>
  <c r="C255" i="2"/>
  <c r="BF254" i="2" s="1"/>
  <c r="C253" i="4" s="1"/>
  <c r="B255" i="2"/>
  <c r="BE254" i="2" s="1"/>
  <c r="B253" i="4" s="1"/>
  <c r="A255" i="2"/>
  <c r="BD254" i="2" s="1"/>
  <c r="A253" i="4" s="1"/>
  <c r="G254" i="2"/>
  <c r="BJ253" i="2" s="1"/>
  <c r="G252" i="4" s="1"/>
  <c r="F254" i="2"/>
  <c r="BI253" i="2" s="1"/>
  <c r="F252" i="4" s="1"/>
  <c r="E254" i="2"/>
  <c r="BH253" i="2" s="1"/>
  <c r="E252" i="4" s="1"/>
  <c r="D254" i="2"/>
  <c r="BG253" i="2" s="1"/>
  <c r="D252" i="4" s="1"/>
  <c r="C254" i="2"/>
  <c r="BF253" i="2" s="1"/>
  <c r="C252" i="4" s="1"/>
  <c r="B254" i="2"/>
  <c r="BE253" i="2" s="1"/>
  <c r="B252" i="4" s="1"/>
  <c r="A254" i="2"/>
  <c r="BD253" i="2" s="1"/>
  <c r="A252" i="4" s="1"/>
  <c r="G253" i="2"/>
  <c r="BJ252" i="2" s="1"/>
  <c r="G251" i="4" s="1"/>
  <c r="F253" i="2"/>
  <c r="BI252" i="2" s="1"/>
  <c r="F251" i="4" s="1"/>
  <c r="E253" i="2"/>
  <c r="BH252" i="2" s="1"/>
  <c r="E251" i="4" s="1"/>
  <c r="D253" i="2"/>
  <c r="BG252" i="2" s="1"/>
  <c r="D251" i="4" s="1"/>
  <c r="C253" i="2"/>
  <c r="BF252" i="2" s="1"/>
  <c r="C251" i="4" s="1"/>
  <c r="B253" i="2"/>
  <c r="BE252" i="2" s="1"/>
  <c r="B251" i="4" s="1"/>
  <c r="A253" i="2"/>
  <c r="BD252" i="2" s="1"/>
  <c r="A251" i="4" s="1"/>
  <c r="G252" i="2"/>
  <c r="BJ251" i="2" s="1"/>
  <c r="G250" i="4" s="1"/>
  <c r="F252" i="2"/>
  <c r="BI251" i="2" s="1"/>
  <c r="F250" i="4" s="1"/>
  <c r="E252" i="2"/>
  <c r="BH251" i="2" s="1"/>
  <c r="E250" i="4" s="1"/>
  <c r="D252" i="2"/>
  <c r="BG251" i="2" s="1"/>
  <c r="D250" i="4" s="1"/>
  <c r="C252" i="2"/>
  <c r="BF251" i="2" s="1"/>
  <c r="C250" i="4" s="1"/>
  <c r="B252" i="2"/>
  <c r="BE251" i="2" s="1"/>
  <c r="B250" i="4" s="1"/>
  <c r="A252" i="2"/>
  <c r="BD251" i="2" s="1"/>
  <c r="A250" i="4" s="1"/>
  <c r="G251" i="2"/>
  <c r="BJ250" i="2" s="1"/>
  <c r="G249" i="4" s="1"/>
  <c r="F251" i="2"/>
  <c r="BI250" i="2" s="1"/>
  <c r="F249" i="4" s="1"/>
  <c r="E251" i="2"/>
  <c r="BH250" i="2" s="1"/>
  <c r="E249" i="4" s="1"/>
  <c r="D251" i="2"/>
  <c r="BG250" i="2" s="1"/>
  <c r="D249" i="4" s="1"/>
  <c r="C251" i="2"/>
  <c r="BF250" i="2" s="1"/>
  <c r="C249" i="4" s="1"/>
  <c r="B251" i="2"/>
  <c r="BE250" i="2" s="1"/>
  <c r="B249" i="4" s="1"/>
  <c r="A251" i="2"/>
  <c r="BD250" i="2" s="1"/>
  <c r="A249" i="4" s="1"/>
  <c r="G250" i="2"/>
  <c r="BJ249" i="2" s="1"/>
  <c r="G248" i="4" s="1"/>
  <c r="F250" i="2"/>
  <c r="BI249" i="2" s="1"/>
  <c r="F248" i="4" s="1"/>
  <c r="E250" i="2"/>
  <c r="BH249" i="2" s="1"/>
  <c r="E248" i="4" s="1"/>
  <c r="D250" i="2"/>
  <c r="BG249" i="2" s="1"/>
  <c r="D248" i="4" s="1"/>
  <c r="C250" i="2"/>
  <c r="BF249" i="2" s="1"/>
  <c r="C248" i="4" s="1"/>
  <c r="B250" i="2"/>
  <c r="BE249" i="2" s="1"/>
  <c r="B248" i="4" s="1"/>
  <c r="A250" i="2"/>
  <c r="BD249" i="2" s="1"/>
  <c r="A248" i="4" s="1"/>
  <c r="G249" i="2"/>
  <c r="BJ248" i="2" s="1"/>
  <c r="G247" i="4" s="1"/>
  <c r="F249" i="2"/>
  <c r="BI248" i="2" s="1"/>
  <c r="F247" i="4" s="1"/>
  <c r="E249" i="2"/>
  <c r="BH248" i="2" s="1"/>
  <c r="E247" i="4" s="1"/>
  <c r="D249" i="2"/>
  <c r="BG248" i="2" s="1"/>
  <c r="D247" i="4" s="1"/>
  <c r="C249" i="2"/>
  <c r="BF248" i="2" s="1"/>
  <c r="C247" i="4" s="1"/>
  <c r="B249" i="2"/>
  <c r="BE248" i="2" s="1"/>
  <c r="B247" i="4" s="1"/>
  <c r="A249" i="2"/>
  <c r="BD248" i="2" s="1"/>
  <c r="A247" i="4" s="1"/>
  <c r="G248" i="2"/>
  <c r="BJ247" i="2" s="1"/>
  <c r="G246" i="4" s="1"/>
  <c r="F248" i="2"/>
  <c r="BI247" i="2" s="1"/>
  <c r="F246" i="4" s="1"/>
  <c r="E248" i="2"/>
  <c r="BH247" i="2" s="1"/>
  <c r="E246" i="4" s="1"/>
  <c r="D248" i="2"/>
  <c r="BG247" i="2" s="1"/>
  <c r="D246" i="4" s="1"/>
  <c r="C248" i="2"/>
  <c r="BF247" i="2" s="1"/>
  <c r="C246" i="4" s="1"/>
  <c r="B248" i="2"/>
  <c r="BE247" i="2" s="1"/>
  <c r="B246" i="4" s="1"/>
  <c r="A248" i="2"/>
  <c r="BD247" i="2" s="1"/>
  <c r="A246" i="4" s="1"/>
  <c r="G247" i="2"/>
  <c r="BJ246" i="2" s="1"/>
  <c r="G245" i="4" s="1"/>
  <c r="F247" i="2"/>
  <c r="BI246" i="2" s="1"/>
  <c r="F245" i="4" s="1"/>
  <c r="E247" i="2"/>
  <c r="BH246" i="2" s="1"/>
  <c r="E245" i="4" s="1"/>
  <c r="D247" i="2"/>
  <c r="BG246" i="2" s="1"/>
  <c r="D245" i="4" s="1"/>
  <c r="C247" i="2"/>
  <c r="BF246" i="2" s="1"/>
  <c r="C245" i="4" s="1"/>
  <c r="B247" i="2"/>
  <c r="BE246" i="2" s="1"/>
  <c r="B245" i="4" s="1"/>
  <c r="A247" i="2"/>
  <c r="BD246" i="2" s="1"/>
  <c r="A245" i="4" s="1"/>
  <c r="G246" i="2"/>
  <c r="BJ245" i="2" s="1"/>
  <c r="G244" i="4" s="1"/>
  <c r="F246" i="2"/>
  <c r="BI245" i="2" s="1"/>
  <c r="F244" i="4" s="1"/>
  <c r="E246" i="2"/>
  <c r="BH245" i="2" s="1"/>
  <c r="E244" i="4" s="1"/>
  <c r="D246" i="2"/>
  <c r="BG245" i="2" s="1"/>
  <c r="D244" i="4" s="1"/>
  <c r="C246" i="2"/>
  <c r="BF245" i="2" s="1"/>
  <c r="C244" i="4" s="1"/>
  <c r="B246" i="2"/>
  <c r="BE245" i="2" s="1"/>
  <c r="B244" i="4" s="1"/>
  <c r="A246" i="2"/>
  <c r="BD245" i="2" s="1"/>
  <c r="A244" i="4" s="1"/>
  <c r="G245" i="2"/>
  <c r="BJ244" i="2" s="1"/>
  <c r="G243" i="4" s="1"/>
  <c r="F245" i="2"/>
  <c r="BI244" i="2" s="1"/>
  <c r="F243" i="4" s="1"/>
  <c r="E245" i="2"/>
  <c r="BH244" i="2" s="1"/>
  <c r="E243" i="4" s="1"/>
  <c r="D245" i="2"/>
  <c r="BG244" i="2" s="1"/>
  <c r="D243" i="4" s="1"/>
  <c r="C245" i="2"/>
  <c r="BF244" i="2" s="1"/>
  <c r="C243" i="4" s="1"/>
  <c r="B245" i="2"/>
  <c r="BE244" i="2" s="1"/>
  <c r="B243" i="4" s="1"/>
  <c r="A245" i="2"/>
  <c r="BD244" i="2" s="1"/>
  <c r="A243" i="4" s="1"/>
  <c r="G244" i="2"/>
  <c r="BJ243" i="2" s="1"/>
  <c r="G242" i="4" s="1"/>
  <c r="F244" i="2"/>
  <c r="BI243" i="2" s="1"/>
  <c r="F242" i="4" s="1"/>
  <c r="E244" i="2"/>
  <c r="BH243" i="2" s="1"/>
  <c r="E242" i="4" s="1"/>
  <c r="D244" i="2"/>
  <c r="BG243" i="2" s="1"/>
  <c r="D242" i="4" s="1"/>
  <c r="C244" i="2"/>
  <c r="BF243" i="2" s="1"/>
  <c r="C242" i="4" s="1"/>
  <c r="B244" i="2"/>
  <c r="BE243" i="2" s="1"/>
  <c r="B242" i="4" s="1"/>
  <c r="A244" i="2"/>
  <c r="BD243" i="2" s="1"/>
  <c r="A242" i="4" s="1"/>
  <c r="G243" i="2"/>
  <c r="BJ242" i="2" s="1"/>
  <c r="G241" i="4" s="1"/>
  <c r="F243" i="2"/>
  <c r="BI242" i="2" s="1"/>
  <c r="F241" i="4" s="1"/>
  <c r="E243" i="2"/>
  <c r="BH242" i="2" s="1"/>
  <c r="E241" i="4" s="1"/>
  <c r="D243" i="2"/>
  <c r="BG242" i="2" s="1"/>
  <c r="D241" i="4" s="1"/>
  <c r="C243" i="2"/>
  <c r="BF242" i="2" s="1"/>
  <c r="C241" i="4" s="1"/>
  <c r="B243" i="2"/>
  <c r="BE242" i="2" s="1"/>
  <c r="B241" i="4" s="1"/>
  <c r="A243" i="2"/>
  <c r="BD242" i="2" s="1"/>
  <c r="A241" i="4" s="1"/>
  <c r="G242" i="2"/>
  <c r="BJ241" i="2" s="1"/>
  <c r="G240" i="4" s="1"/>
  <c r="F242" i="2"/>
  <c r="BI241" i="2" s="1"/>
  <c r="F240" i="4" s="1"/>
  <c r="E242" i="2"/>
  <c r="BH241" i="2" s="1"/>
  <c r="E240" i="4" s="1"/>
  <c r="D242" i="2"/>
  <c r="BG241" i="2" s="1"/>
  <c r="D240" i="4" s="1"/>
  <c r="C242" i="2"/>
  <c r="BF241" i="2" s="1"/>
  <c r="C240" i="4" s="1"/>
  <c r="B242" i="2"/>
  <c r="BE241" i="2" s="1"/>
  <c r="B240" i="4" s="1"/>
  <c r="A242" i="2"/>
  <c r="BD241" i="2" s="1"/>
  <c r="A240" i="4" s="1"/>
  <c r="G241" i="2"/>
  <c r="BJ240" i="2" s="1"/>
  <c r="G239" i="4" s="1"/>
  <c r="F241" i="2"/>
  <c r="BI240" i="2" s="1"/>
  <c r="F239" i="4" s="1"/>
  <c r="E241" i="2"/>
  <c r="BH240" i="2" s="1"/>
  <c r="E239" i="4" s="1"/>
  <c r="D241" i="2"/>
  <c r="BG240" i="2" s="1"/>
  <c r="D239" i="4" s="1"/>
  <c r="C241" i="2"/>
  <c r="BF240" i="2" s="1"/>
  <c r="C239" i="4" s="1"/>
  <c r="B241" i="2"/>
  <c r="BE240" i="2" s="1"/>
  <c r="B239" i="4" s="1"/>
  <c r="A241" i="2"/>
  <c r="BD240" i="2" s="1"/>
  <c r="A239" i="4" s="1"/>
  <c r="G240" i="2"/>
  <c r="BJ239" i="2" s="1"/>
  <c r="G238" i="4" s="1"/>
  <c r="F240" i="2"/>
  <c r="BI239" i="2" s="1"/>
  <c r="F238" i="4" s="1"/>
  <c r="E240" i="2"/>
  <c r="BH239" i="2" s="1"/>
  <c r="E238" i="4" s="1"/>
  <c r="D240" i="2"/>
  <c r="BG239" i="2" s="1"/>
  <c r="D238" i="4" s="1"/>
  <c r="C240" i="2"/>
  <c r="BF239" i="2" s="1"/>
  <c r="C238" i="4" s="1"/>
  <c r="B240" i="2"/>
  <c r="BE239" i="2" s="1"/>
  <c r="B238" i="4" s="1"/>
  <c r="A240" i="2"/>
  <c r="BD239" i="2" s="1"/>
  <c r="A238" i="4" s="1"/>
  <c r="G239" i="2"/>
  <c r="BJ238" i="2" s="1"/>
  <c r="G237" i="4" s="1"/>
  <c r="F239" i="2"/>
  <c r="BI238" i="2" s="1"/>
  <c r="F237" i="4" s="1"/>
  <c r="E239" i="2"/>
  <c r="BH238" i="2" s="1"/>
  <c r="E237" i="4" s="1"/>
  <c r="D239" i="2"/>
  <c r="BG238" i="2" s="1"/>
  <c r="D237" i="4" s="1"/>
  <c r="C239" i="2"/>
  <c r="BF238" i="2" s="1"/>
  <c r="C237" i="4" s="1"/>
  <c r="B239" i="2"/>
  <c r="BE238" i="2" s="1"/>
  <c r="B237" i="4" s="1"/>
  <c r="A239" i="2"/>
  <c r="BD238" i="2" s="1"/>
  <c r="A237" i="4" s="1"/>
  <c r="G238" i="2"/>
  <c r="BJ237" i="2" s="1"/>
  <c r="G236" i="4" s="1"/>
  <c r="F238" i="2"/>
  <c r="BI237" i="2" s="1"/>
  <c r="F236" i="4" s="1"/>
  <c r="E238" i="2"/>
  <c r="BH237" i="2" s="1"/>
  <c r="E236" i="4" s="1"/>
  <c r="D238" i="2"/>
  <c r="BG237" i="2" s="1"/>
  <c r="D236" i="4" s="1"/>
  <c r="C238" i="2"/>
  <c r="BF237" i="2" s="1"/>
  <c r="C236" i="4" s="1"/>
  <c r="B238" i="2"/>
  <c r="BE237" i="2" s="1"/>
  <c r="B236" i="4" s="1"/>
  <c r="A238" i="2"/>
  <c r="BD237" i="2" s="1"/>
  <c r="A236" i="4" s="1"/>
  <c r="G237" i="2"/>
  <c r="BJ236" i="2" s="1"/>
  <c r="G235" i="4" s="1"/>
  <c r="F237" i="2"/>
  <c r="BI236" i="2" s="1"/>
  <c r="F235" i="4" s="1"/>
  <c r="E237" i="2"/>
  <c r="BH236" i="2" s="1"/>
  <c r="E235" i="4" s="1"/>
  <c r="D237" i="2"/>
  <c r="BG236" i="2" s="1"/>
  <c r="D235" i="4" s="1"/>
  <c r="C237" i="2"/>
  <c r="BF236" i="2" s="1"/>
  <c r="C235" i="4" s="1"/>
  <c r="B237" i="2"/>
  <c r="BE236" i="2" s="1"/>
  <c r="B235" i="4" s="1"/>
  <c r="A237" i="2"/>
  <c r="BD236" i="2" s="1"/>
  <c r="A235" i="4" s="1"/>
  <c r="G236" i="2"/>
  <c r="BJ235" i="2" s="1"/>
  <c r="G234" i="4" s="1"/>
  <c r="F236" i="2"/>
  <c r="BI235" i="2" s="1"/>
  <c r="F234" i="4" s="1"/>
  <c r="E236" i="2"/>
  <c r="BH235" i="2" s="1"/>
  <c r="E234" i="4" s="1"/>
  <c r="D236" i="2"/>
  <c r="BG235" i="2" s="1"/>
  <c r="D234" i="4" s="1"/>
  <c r="C236" i="2"/>
  <c r="BF235" i="2" s="1"/>
  <c r="C234" i="4" s="1"/>
  <c r="B236" i="2"/>
  <c r="BE235" i="2" s="1"/>
  <c r="B234" i="4" s="1"/>
  <c r="A236" i="2"/>
  <c r="BD235" i="2" s="1"/>
  <c r="A234" i="4" s="1"/>
  <c r="G235" i="2"/>
  <c r="BJ234" i="2" s="1"/>
  <c r="G233" i="4" s="1"/>
  <c r="F235" i="2"/>
  <c r="BI234" i="2" s="1"/>
  <c r="F233" i="4" s="1"/>
  <c r="E235" i="2"/>
  <c r="BH234" i="2" s="1"/>
  <c r="E233" i="4" s="1"/>
  <c r="D235" i="2"/>
  <c r="BG234" i="2" s="1"/>
  <c r="D233" i="4" s="1"/>
  <c r="C235" i="2"/>
  <c r="BF234" i="2" s="1"/>
  <c r="C233" i="4" s="1"/>
  <c r="B235" i="2"/>
  <c r="BE234" i="2" s="1"/>
  <c r="B233" i="4" s="1"/>
  <c r="A235" i="2"/>
  <c r="BD234" i="2" s="1"/>
  <c r="A233" i="4" s="1"/>
  <c r="G234" i="2"/>
  <c r="BJ233" i="2" s="1"/>
  <c r="G232" i="4" s="1"/>
  <c r="F234" i="2"/>
  <c r="BI233" i="2" s="1"/>
  <c r="F232" i="4" s="1"/>
  <c r="E234" i="2"/>
  <c r="BH233" i="2" s="1"/>
  <c r="E232" i="4" s="1"/>
  <c r="D234" i="2"/>
  <c r="BG233" i="2" s="1"/>
  <c r="D232" i="4" s="1"/>
  <c r="C234" i="2"/>
  <c r="BF233" i="2" s="1"/>
  <c r="C232" i="4" s="1"/>
  <c r="B234" i="2"/>
  <c r="BE233" i="2" s="1"/>
  <c r="B232" i="4" s="1"/>
  <c r="A234" i="2"/>
  <c r="BD233" i="2" s="1"/>
  <c r="A232" i="4" s="1"/>
  <c r="G233" i="2"/>
  <c r="BJ232" i="2" s="1"/>
  <c r="G231" i="4" s="1"/>
  <c r="F233" i="2"/>
  <c r="BI232" i="2" s="1"/>
  <c r="F231" i="4" s="1"/>
  <c r="E233" i="2"/>
  <c r="BH232" i="2" s="1"/>
  <c r="E231" i="4" s="1"/>
  <c r="D233" i="2"/>
  <c r="BG232" i="2" s="1"/>
  <c r="D231" i="4" s="1"/>
  <c r="C233" i="2"/>
  <c r="BF232" i="2" s="1"/>
  <c r="C231" i="4" s="1"/>
  <c r="B233" i="2"/>
  <c r="BE232" i="2" s="1"/>
  <c r="B231" i="4" s="1"/>
  <c r="A233" i="2"/>
  <c r="BD232" i="2" s="1"/>
  <c r="A231" i="4" s="1"/>
  <c r="G232" i="2"/>
  <c r="BJ231" i="2" s="1"/>
  <c r="G230" i="4" s="1"/>
  <c r="F232" i="2"/>
  <c r="BI231" i="2" s="1"/>
  <c r="F230" i="4" s="1"/>
  <c r="E232" i="2"/>
  <c r="BH231" i="2" s="1"/>
  <c r="E230" i="4" s="1"/>
  <c r="D232" i="2"/>
  <c r="BG231" i="2" s="1"/>
  <c r="D230" i="4" s="1"/>
  <c r="C232" i="2"/>
  <c r="BF231" i="2" s="1"/>
  <c r="C230" i="4" s="1"/>
  <c r="B232" i="2"/>
  <c r="BE231" i="2" s="1"/>
  <c r="B230" i="4" s="1"/>
  <c r="A232" i="2"/>
  <c r="BD231" i="2" s="1"/>
  <c r="A230" i="4" s="1"/>
  <c r="G231" i="2"/>
  <c r="BJ230" i="2" s="1"/>
  <c r="G229" i="4" s="1"/>
  <c r="F231" i="2"/>
  <c r="BI230" i="2" s="1"/>
  <c r="F229" i="4" s="1"/>
  <c r="E231" i="2"/>
  <c r="BH230" i="2" s="1"/>
  <c r="E229" i="4" s="1"/>
  <c r="D231" i="2"/>
  <c r="BG230" i="2" s="1"/>
  <c r="D229" i="4" s="1"/>
  <c r="C231" i="2"/>
  <c r="BF230" i="2" s="1"/>
  <c r="C229" i="4" s="1"/>
  <c r="B231" i="2"/>
  <c r="BE230" i="2" s="1"/>
  <c r="B229" i="4" s="1"/>
  <c r="A231" i="2"/>
  <c r="BD230" i="2" s="1"/>
  <c r="A229" i="4" s="1"/>
  <c r="G230" i="2"/>
  <c r="BJ229" i="2" s="1"/>
  <c r="G228" i="4" s="1"/>
  <c r="F230" i="2"/>
  <c r="BI229" i="2" s="1"/>
  <c r="F228" i="4" s="1"/>
  <c r="E230" i="2"/>
  <c r="BH229" i="2" s="1"/>
  <c r="E228" i="4" s="1"/>
  <c r="D230" i="2"/>
  <c r="BG229" i="2" s="1"/>
  <c r="D228" i="4" s="1"/>
  <c r="C230" i="2"/>
  <c r="BF229" i="2" s="1"/>
  <c r="C228" i="4" s="1"/>
  <c r="B230" i="2"/>
  <c r="BE229" i="2" s="1"/>
  <c r="B228" i="4" s="1"/>
  <c r="A230" i="2"/>
  <c r="BD229" i="2" s="1"/>
  <c r="A228" i="4" s="1"/>
  <c r="G229" i="2"/>
  <c r="BJ228" i="2" s="1"/>
  <c r="G227" i="4" s="1"/>
  <c r="F229" i="2"/>
  <c r="BI228" i="2" s="1"/>
  <c r="F227" i="4" s="1"/>
  <c r="E229" i="2"/>
  <c r="BH228" i="2" s="1"/>
  <c r="E227" i="4" s="1"/>
  <c r="D229" i="2"/>
  <c r="BG228" i="2" s="1"/>
  <c r="D227" i="4" s="1"/>
  <c r="C229" i="2"/>
  <c r="BF228" i="2" s="1"/>
  <c r="C227" i="4" s="1"/>
  <c r="B229" i="2"/>
  <c r="BE228" i="2" s="1"/>
  <c r="B227" i="4" s="1"/>
  <c r="A229" i="2"/>
  <c r="BD228" i="2" s="1"/>
  <c r="A227" i="4" s="1"/>
  <c r="G228" i="2"/>
  <c r="BJ227" i="2" s="1"/>
  <c r="G226" i="4" s="1"/>
  <c r="F228" i="2"/>
  <c r="BI227" i="2" s="1"/>
  <c r="F226" i="4" s="1"/>
  <c r="E228" i="2"/>
  <c r="BH227" i="2" s="1"/>
  <c r="E226" i="4" s="1"/>
  <c r="D228" i="2"/>
  <c r="BG227" i="2" s="1"/>
  <c r="D226" i="4" s="1"/>
  <c r="C228" i="2"/>
  <c r="BF227" i="2" s="1"/>
  <c r="C226" i="4" s="1"/>
  <c r="B228" i="2"/>
  <c r="BE227" i="2" s="1"/>
  <c r="B226" i="4" s="1"/>
  <c r="A228" i="2"/>
  <c r="BD227" i="2" s="1"/>
  <c r="A226" i="4" s="1"/>
  <c r="G227" i="2"/>
  <c r="BJ226" i="2" s="1"/>
  <c r="G225" i="4" s="1"/>
  <c r="F227" i="2"/>
  <c r="BI226" i="2" s="1"/>
  <c r="F225" i="4" s="1"/>
  <c r="E227" i="2"/>
  <c r="BH226" i="2" s="1"/>
  <c r="E225" i="4" s="1"/>
  <c r="D227" i="2"/>
  <c r="BG226" i="2" s="1"/>
  <c r="D225" i="4" s="1"/>
  <c r="C227" i="2"/>
  <c r="BF226" i="2" s="1"/>
  <c r="C225" i="4" s="1"/>
  <c r="B227" i="2"/>
  <c r="BE226" i="2" s="1"/>
  <c r="B225" i="4" s="1"/>
  <c r="A227" i="2"/>
  <c r="BD226" i="2" s="1"/>
  <c r="A225" i="4" s="1"/>
  <c r="G226" i="2"/>
  <c r="BJ225" i="2" s="1"/>
  <c r="G224" i="4" s="1"/>
  <c r="F226" i="2"/>
  <c r="BI225" i="2" s="1"/>
  <c r="F224" i="4" s="1"/>
  <c r="E226" i="2"/>
  <c r="BH225" i="2" s="1"/>
  <c r="E224" i="4" s="1"/>
  <c r="D226" i="2"/>
  <c r="BG225" i="2" s="1"/>
  <c r="D224" i="4" s="1"/>
  <c r="C226" i="2"/>
  <c r="BF225" i="2" s="1"/>
  <c r="C224" i="4" s="1"/>
  <c r="B226" i="2"/>
  <c r="BE225" i="2" s="1"/>
  <c r="B224" i="4" s="1"/>
  <c r="A226" i="2"/>
  <c r="BD225" i="2" s="1"/>
  <c r="A224" i="4" s="1"/>
  <c r="G225" i="2"/>
  <c r="BJ224" i="2" s="1"/>
  <c r="G223" i="4" s="1"/>
  <c r="F225" i="2"/>
  <c r="BI224" i="2" s="1"/>
  <c r="F223" i="4" s="1"/>
  <c r="E225" i="2"/>
  <c r="BH224" i="2" s="1"/>
  <c r="E223" i="4" s="1"/>
  <c r="D225" i="2"/>
  <c r="BG224" i="2" s="1"/>
  <c r="D223" i="4" s="1"/>
  <c r="C225" i="2"/>
  <c r="BF224" i="2" s="1"/>
  <c r="C223" i="4" s="1"/>
  <c r="B225" i="2"/>
  <c r="BE224" i="2" s="1"/>
  <c r="B223" i="4" s="1"/>
  <c r="A225" i="2"/>
  <c r="BD224" i="2" s="1"/>
  <c r="A223" i="4" s="1"/>
  <c r="G224" i="2"/>
  <c r="BJ223" i="2" s="1"/>
  <c r="G222" i="4" s="1"/>
  <c r="F224" i="2"/>
  <c r="BI223" i="2" s="1"/>
  <c r="F222" i="4" s="1"/>
  <c r="E224" i="2"/>
  <c r="BH223" i="2" s="1"/>
  <c r="E222" i="4" s="1"/>
  <c r="D224" i="2"/>
  <c r="BG223" i="2" s="1"/>
  <c r="D222" i="4" s="1"/>
  <c r="C224" i="2"/>
  <c r="BF223" i="2" s="1"/>
  <c r="C222" i="4" s="1"/>
  <c r="B224" i="2"/>
  <c r="BE223" i="2" s="1"/>
  <c r="B222" i="4" s="1"/>
  <c r="A224" i="2"/>
  <c r="BD223" i="2" s="1"/>
  <c r="A222" i="4" s="1"/>
  <c r="G223" i="2"/>
  <c r="BJ222" i="2" s="1"/>
  <c r="G221" i="4" s="1"/>
  <c r="F223" i="2"/>
  <c r="BI222" i="2" s="1"/>
  <c r="F221" i="4" s="1"/>
  <c r="E223" i="2"/>
  <c r="BH222" i="2" s="1"/>
  <c r="E221" i="4" s="1"/>
  <c r="D223" i="2"/>
  <c r="BG222" i="2" s="1"/>
  <c r="D221" i="4" s="1"/>
  <c r="C223" i="2"/>
  <c r="BF222" i="2" s="1"/>
  <c r="C221" i="4" s="1"/>
  <c r="B223" i="2"/>
  <c r="BE222" i="2" s="1"/>
  <c r="B221" i="4" s="1"/>
  <c r="A223" i="2"/>
  <c r="BD222" i="2" s="1"/>
  <c r="A221" i="4" s="1"/>
  <c r="G222" i="2"/>
  <c r="BJ221" i="2" s="1"/>
  <c r="G220" i="4" s="1"/>
  <c r="F222" i="2"/>
  <c r="BI221" i="2" s="1"/>
  <c r="F220" i="4" s="1"/>
  <c r="E222" i="2"/>
  <c r="BH221" i="2" s="1"/>
  <c r="E220" i="4" s="1"/>
  <c r="D222" i="2"/>
  <c r="BG221" i="2" s="1"/>
  <c r="D220" i="4" s="1"/>
  <c r="C222" i="2"/>
  <c r="BF221" i="2" s="1"/>
  <c r="C220" i="4" s="1"/>
  <c r="B222" i="2"/>
  <c r="BE221" i="2" s="1"/>
  <c r="B220" i="4" s="1"/>
  <c r="A222" i="2"/>
  <c r="BD221" i="2" s="1"/>
  <c r="A220" i="4" s="1"/>
  <c r="G221" i="2"/>
  <c r="BJ220" i="2" s="1"/>
  <c r="G219" i="4" s="1"/>
  <c r="F221" i="2"/>
  <c r="BI220" i="2" s="1"/>
  <c r="F219" i="4" s="1"/>
  <c r="E221" i="2"/>
  <c r="BH220" i="2" s="1"/>
  <c r="E219" i="4" s="1"/>
  <c r="D221" i="2"/>
  <c r="BG220" i="2" s="1"/>
  <c r="D219" i="4" s="1"/>
  <c r="C221" i="2"/>
  <c r="BF220" i="2" s="1"/>
  <c r="C219" i="4" s="1"/>
  <c r="B221" i="2"/>
  <c r="BE220" i="2" s="1"/>
  <c r="B219" i="4" s="1"/>
  <c r="A221" i="2"/>
  <c r="BD220" i="2" s="1"/>
  <c r="A219" i="4" s="1"/>
  <c r="G220" i="2"/>
  <c r="BJ219" i="2" s="1"/>
  <c r="G218" i="4" s="1"/>
  <c r="F220" i="2"/>
  <c r="BI219" i="2" s="1"/>
  <c r="F218" i="4" s="1"/>
  <c r="E220" i="2"/>
  <c r="BH219" i="2" s="1"/>
  <c r="E218" i="4" s="1"/>
  <c r="D220" i="2"/>
  <c r="BG219" i="2" s="1"/>
  <c r="D218" i="4" s="1"/>
  <c r="C220" i="2"/>
  <c r="BF219" i="2" s="1"/>
  <c r="C218" i="4" s="1"/>
  <c r="B220" i="2"/>
  <c r="BE219" i="2" s="1"/>
  <c r="B218" i="4" s="1"/>
  <c r="A220" i="2"/>
  <c r="BD219" i="2" s="1"/>
  <c r="A218" i="4" s="1"/>
  <c r="G219" i="2"/>
  <c r="BJ218" i="2" s="1"/>
  <c r="G217" i="4" s="1"/>
  <c r="F219" i="2"/>
  <c r="BI218" i="2" s="1"/>
  <c r="F217" i="4" s="1"/>
  <c r="E219" i="2"/>
  <c r="BH218" i="2" s="1"/>
  <c r="E217" i="4" s="1"/>
  <c r="D219" i="2"/>
  <c r="BG218" i="2" s="1"/>
  <c r="D217" i="4" s="1"/>
  <c r="C219" i="2"/>
  <c r="BF218" i="2" s="1"/>
  <c r="C217" i="4" s="1"/>
  <c r="B219" i="2"/>
  <c r="BE218" i="2" s="1"/>
  <c r="B217" i="4" s="1"/>
  <c r="A219" i="2"/>
  <c r="BD218" i="2" s="1"/>
  <c r="A217" i="4" s="1"/>
  <c r="G218" i="2"/>
  <c r="BJ217" i="2" s="1"/>
  <c r="G216" i="4" s="1"/>
  <c r="F218" i="2"/>
  <c r="BI217" i="2" s="1"/>
  <c r="F216" i="4" s="1"/>
  <c r="E218" i="2"/>
  <c r="BH217" i="2" s="1"/>
  <c r="E216" i="4" s="1"/>
  <c r="D218" i="2"/>
  <c r="BG217" i="2" s="1"/>
  <c r="D216" i="4" s="1"/>
  <c r="C218" i="2"/>
  <c r="BF217" i="2" s="1"/>
  <c r="C216" i="4" s="1"/>
  <c r="B218" i="2"/>
  <c r="BE217" i="2" s="1"/>
  <c r="B216" i="4" s="1"/>
  <c r="A218" i="2"/>
  <c r="BD217" i="2" s="1"/>
  <c r="A216" i="4" s="1"/>
  <c r="G217" i="2"/>
  <c r="BJ216" i="2" s="1"/>
  <c r="G215" i="4" s="1"/>
  <c r="F217" i="2"/>
  <c r="BI216" i="2" s="1"/>
  <c r="F215" i="4" s="1"/>
  <c r="E217" i="2"/>
  <c r="BH216" i="2" s="1"/>
  <c r="E215" i="4" s="1"/>
  <c r="D217" i="2"/>
  <c r="BG216" i="2" s="1"/>
  <c r="D215" i="4" s="1"/>
  <c r="C217" i="2"/>
  <c r="BF216" i="2" s="1"/>
  <c r="C215" i="4" s="1"/>
  <c r="B217" i="2"/>
  <c r="BE216" i="2" s="1"/>
  <c r="B215" i="4" s="1"/>
  <c r="A217" i="2"/>
  <c r="BD216" i="2" s="1"/>
  <c r="A215" i="4" s="1"/>
  <c r="G216" i="2"/>
  <c r="BJ215" i="2" s="1"/>
  <c r="G214" i="4" s="1"/>
  <c r="F216" i="2"/>
  <c r="BI215" i="2" s="1"/>
  <c r="F214" i="4" s="1"/>
  <c r="E216" i="2"/>
  <c r="BH215" i="2" s="1"/>
  <c r="E214" i="4" s="1"/>
  <c r="D216" i="2"/>
  <c r="BG215" i="2" s="1"/>
  <c r="D214" i="4" s="1"/>
  <c r="C216" i="2"/>
  <c r="BF215" i="2" s="1"/>
  <c r="C214" i="4" s="1"/>
  <c r="B216" i="2"/>
  <c r="BE215" i="2" s="1"/>
  <c r="B214" i="4" s="1"/>
  <c r="A216" i="2"/>
  <c r="BD215" i="2" s="1"/>
  <c r="A214" i="4" s="1"/>
  <c r="G215" i="2"/>
  <c r="BJ214" i="2" s="1"/>
  <c r="G213" i="4" s="1"/>
  <c r="F215" i="2"/>
  <c r="BI214" i="2" s="1"/>
  <c r="F213" i="4" s="1"/>
  <c r="E215" i="2"/>
  <c r="BH214" i="2" s="1"/>
  <c r="E213" i="4" s="1"/>
  <c r="D215" i="2"/>
  <c r="BG214" i="2" s="1"/>
  <c r="D213" i="4" s="1"/>
  <c r="C215" i="2"/>
  <c r="BF214" i="2" s="1"/>
  <c r="C213" i="4" s="1"/>
  <c r="B215" i="2"/>
  <c r="BE214" i="2" s="1"/>
  <c r="B213" i="4" s="1"/>
  <c r="A215" i="2"/>
  <c r="BD214" i="2" s="1"/>
  <c r="A213" i="4" s="1"/>
  <c r="G214" i="2"/>
  <c r="BJ213" i="2" s="1"/>
  <c r="G212" i="4" s="1"/>
  <c r="F214" i="2"/>
  <c r="BI213" i="2" s="1"/>
  <c r="F212" i="4" s="1"/>
  <c r="E214" i="2"/>
  <c r="BH213" i="2" s="1"/>
  <c r="E212" i="4" s="1"/>
  <c r="D214" i="2"/>
  <c r="BG213" i="2" s="1"/>
  <c r="D212" i="4" s="1"/>
  <c r="C214" i="2"/>
  <c r="BF213" i="2" s="1"/>
  <c r="C212" i="4" s="1"/>
  <c r="B214" i="2"/>
  <c r="BE213" i="2" s="1"/>
  <c r="B212" i="4" s="1"/>
  <c r="A214" i="2"/>
  <c r="BD213" i="2" s="1"/>
  <c r="A212" i="4" s="1"/>
  <c r="G213" i="2"/>
  <c r="BJ212" i="2" s="1"/>
  <c r="G211" i="4" s="1"/>
  <c r="F213" i="2"/>
  <c r="BI212" i="2" s="1"/>
  <c r="F211" i="4" s="1"/>
  <c r="E213" i="2"/>
  <c r="BH212" i="2" s="1"/>
  <c r="E211" i="4" s="1"/>
  <c r="D213" i="2"/>
  <c r="BG212" i="2" s="1"/>
  <c r="D211" i="4" s="1"/>
  <c r="C213" i="2"/>
  <c r="BF212" i="2" s="1"/>
  <c r="C211" i="4" s="1"/>
  <c r="B213" i="2"/>
  <c r="BE212" i="2" s="1"/>
  <c r="B211" i="4" s="1"/>
  <c r="A213" i="2"/>
  <c r="BD212" i="2" s="1"/>
  <c r="A211" i="4" s="1"/>
  <c r="G212" i="2"/>
  <c r="BJ211" i="2" s="1"/>
  <c r="G210" i="4" s="1"/>
  <c r="F212" i="2"/>
  <c r="BI211" i="2" s="1"/>
  <c r="F210" i="4" s="1"/>
  <c r="E212" i="2"/>
  <c r="BH211" i="2" s="1"/>
  <c r="E210" i="4" s="1"/>
  <c r="D212" i="2"/>
  <c r="BG211" i="2" s="1"/>
  <c r="D210" i="4" s="1"/>
  <c r="C212" i="2"/>
  <c r="BF211" i="2" s="1"/>
  <c r="C210" i="4" s="1"/>
  <c r="B212" i="2"/>
  <c r="BE211" i="2" s="1"/>
  <c r="B210" i="4" s="1"/>
  <c r="A212" i="2"/>
  <c r="BD211" i="2" s="1"/>
  <c r="A210" i="4" s="1"/>
  <c r="G211" i="2"/>
  <c r="BJ210" i="2" s="1"/>
  <c r="G209" i="4" s="1"/>
  <c r="F211" i="2"/>
  <c r="BI210" i="2" s="1"/>
  <c r="F209" i="4" s="1"/>
  <c r="E211" i="2"/>
  <c r="BH210" i="2" s="1"/>
  <c r="E209" i="4" s="1"/>
  <c r="D211" i="2"/>
  <c r="BG210" i="2" s="1"/>
  <c r="D209" i="4" s="1"/>
  <c r="C211" i="2"/>
  <c r="BF210" i="2" s="1"/>
  <c r="C209" i="4" s="1"/>
  <c r="B211" i="2"/>
  <c r="BE210" i="2" s="1"/>
  <c r="B209" i="4" s="1"/>
  <c r="A211" i="2"/>
  <c r="BD210" i="2" s="1"/>
  <c r="A209" i="4" s="1"/>
  <c r="G210" i="2"/>
  <c r="BJ209" i="2" s="1"/>
  <c r="G208" i="4" s="1"/>
  <c r="F210" i="2"/>
  <c r="BI209" i="2" s="1"/>
  <c r="F208" i="4" s="1"/>
  <c r="E210" i="2"/>
  <c r="BH209" i="2" s="1"/>
  <c r="E208" i="4" s="1"/>
  <c r="D210" i="2"/>
  <c r="BG209" i="2" s="1"/>
  <c r="D208" i="4" s="1"/>
  <c r="C210" i="2"/>
  <c r="BF209" i="2" s="1"/>
  <c r="C208" i="4" s="1"/>
  <c r="B210" i="2"/>
  <c r="BE209" i="2" s="1"/>
  <c r="B208" i="4" s="1"/>
  <c r="A210" i="2"/>
  <c r="BD209" i="2" s="1"/>
  <c r="A208" i="4" s="1"/>
  <c r="G209" i="2"/>
  <c r="BJ208" i="2" s="1"/>
  <c r="G207" i="4" s="1"/>
  <c r="F209" i="2"/>
  <c r="BI208" i="2" s="1"/>
  <c r="F207" i="4" s="1"/>
  <c r="E209" i="2"/>
  <c r="BH208" i="2" s="1"/>
  <c r="E207" i="4" s="1"/>
  <c r="D209" i="2"/>
  <c r="BG208" i="2" s="1"/>
  <c r="D207" i="4" s="1"/>
  <c r="C209" i="2"/>
  <c r="BF208" i="2" s="1"/>
  <c r="C207" i="4" s="1"/>
  <c r="B209" i="2"/>
  <c r="BE208" i="2" s="1"/>
  <c r="B207" i="4" s="1"/>
  <c r="A209" i="2"/>
  <c r="BD208" i="2" s="1"/>
  <c r="A207" i="4" s="1"/>
  <c r="G208" i="2"/>
  <c r="BJ207" i="2" s="1"/>
  <c r="G206" i="4" s="1"/>
  <c r="F208" i="2"/>
  <c r="BI207" i="2" s="1"/>
  <c r="F206" i="4" s="1"/>
  <c r="E208" i="2"/>
  <c r="BH207" i="2" s="1"/>
  <c r="E206" i="4" s="1"/>
  <c r="D208" i="2"/>
  <c r="BG207" i="2" s="1"/>
  <c r="D206" i="4" s="1"/>
  <c r="C208" i="2"/>
  <c r="BF207" i="2" s="1"/>
  <c r="C206" i="4" s="1"/>
  <c r="B208" i="2"/>
  <c r="BE207" i="2" s="1"/>
  <c r="B206" i="4" s="1"/>
  <c r="A208" i="2"/>
  <c r="BD207" i="2" s="1"/>
  <c r="A206" i="4" s="1"/>
  <c r="G207" i="2"/>
  <c r="BJ206" i="2" s="1"/>
  <c r="G205" i="4" s="1"/>
  <c r="F207" i="2"/>
  <c r="BI206" i="2" s="1"/>
  <c r="F205" i="4" s="1"/>
  <c r="E207" i="2"/>
  <c r="BH206" i="2" s="1"/>
  <c r="E205" i="4" s="1"/>
  <c r="D207" i="2"/>
  <c r="BG206" i="2" s="1"/>
  <c r="D205" i="4" s="1"/>
  <c r="C207" i="2"/>
  <c r="BF206" i="2" s="1"/>
  <c r="C205" i="4" s="1"/>
  <c r="B207" i="2"/>
  <c r="BE206" i="2" s="1"/>
  <c r="B205" i="4" s="1"/>
  <c r="A207" i="2"/>
  <c r="BD206" i="2" s="1"/>
  <c r="A205" i="4" s="1"/>
  <c r="G206" i="2"/>
  <c r="BJ205" i="2" s="1"/>
  <c r="G204" i="4" s="1"/>
  <c r="F206" i="2"/>
  <c r="BI205" i="2" s="1"/>
  <c r="F204" i="4" s="1"/>
  <c r="E206" i="2"/>
  <c r="BH205" i="2" s="1"/>
  <c r="E204" i="4" s="1"/>
  <c r="D206" i="2"/>
  <c r="BG205" i="2" s="1"/>
  <c r="D204" i="4" s="1"/>
  <c r="C206" i="2"/>
  <c r="BF205" i="2" s="1"/>
  <c r="C204" i="4" s="1"/>
  <c r="B206" i="2"/>
  <c r="BE205" i="2" s="1"/>
  <c r="B204" i="4" s="1"/>
  <c r="A206" i="2"/>
  <c r="BD205" i="2" s="1"/>
  <c r="A204" i="4" s="1"/>
  <c r="G205" i="2"/>
  <c r="BJ204" i="2" s="1"/>
  <c r="G203" i="4" s="1"/>
  <c r="F205" i="2"/>
  <c r="BI204" i="2" s="1"/>
  <c r="F203" i="4" s="1"/>
  <c r="E205" i="2"/>
  <c r="BH204" i="2" s="1"/>
  <c r="E203" i="4" s="1"/>
  <c r="D205" i="2"/>
  <c r="BG204" i="2" s="1"/>
  <c r="D203" i="4" s="1"/>
  <c r="C205" i="2"/>
  <c r="BF204" i="2" s="1"/>
  <c r="C203" i="4" s="1"/>
  <c r="B205" i="2"/>
  <c r="BE204" i="2" s="1"/>
  <c r="B203" i="4" s="1"/>
  <c r="A205" i="2"/>
  <c r="BD204" i="2" s="1"/>
  <c r="A203" i="4" s="1"/>
  <c r="G204" i="2"/>
  <c r="BJ203" i="2" s="1"/>
  <c r="G202" i="4" s="1"/>
  <c r="F204" i="2"/>
  <c r="BI203" i="2" s="1"/>
  <c r="F202" i="4" s="1"/>
  <c r="E204" i="2"/>
  <c r="BH203" i="2" s="1"/>
  <c r="E202" i="4" s="1"/>
  <c r="D204" i="2"/>
  <c r="BG203" i="2" s="1"/>
  <c r="D202" i="4" s="1"/>
  <c r="C204" i="2"/>
  <c r="BF203" i="2" s="1"/>
  <c r="C202" i="4" s="1"/>
  <c r="B204" i="2"/>
  <c r="BE203" i="2" s="1"/>
  <c r="B202" i="4" s="1"/>
  <c r="A204" i="2"/>
  <c r="BD203" i="2" s="1"/>
  <c r="A202" i="4" s="1"/>
  <c r="G203" i="2"/>
  <c r="BJ202" i="2" s="1"/>
  <c r="G201" i="4" s="1"/>
  <c r="F203" i="2"/>
  <c r="BI202" i="2" s="1"/>
  <c r="F201" i="4" s="1"/>
  <c r="E203" i="2"/>
  <c r="BH202" i="2" s="1"/>
  <c r="E201" i="4" s="1"/>
  <c r="D203" i="2"/>
  <c r="BG202" i="2" s="1"/>
  <c r="D201" i="4" s="1"/>
  <c r="C203" i="2"/>
  <c r="BF202" i="2" s="1"/>
  <c r="C201" i="4" s="1"/>
  <c r="B203" i="2"/>
  <c r="BE202" i="2" s="1"/>
  <c r="B201" i="4" s="1"/>
  <c r="A203" i="2"/>
  <c r="BD202" i="2" s="1"/>
  <c r="A201" i="4" s="1"/>
  <c r="G202" i="2"/>
  <c r="BJ201" i="2" s="1"/>
  <c r="G200" i="4" s="1"/>
  <c r="F202" i="2"/>
  <c r="BI201" i="2" s="1"/>
  <c r="F200" i="4" s="1"/>
  <c r="E202" i="2"/>
  <c r="BH201" i="2" s="1"/>
  <c r="E200" i="4" s="1"/>
  <c r="D202" i="2"/>
  <c r="BG201" i="2" s="1"/>
  <c r="D200" i="4" s="1"/>
  <c r="C202" i="2"/>
  <c r="BF201" i="2" s="1"/>
  <c r="C200" i="4" s="1"/>
  <c r="B202" i="2"/>
  <c r="BE201" i="2" s="1"/>
  <c r="B200" i="4" s="1"/>
  <c r="A202" i="2"/>
  <c r="BD201" i="2" s="1"/>
  <c r="A200" i="4" s="1"/>
  <c r="G201" i="2"/>
  <c r="BJ200" i="2" s="1"/>
  <c r="G199" i="4" s="1"/>
  <c r="F201" i="2"/>
  <c r="BI200" i="2" s="1"/>
  <c r="F199" i="4" s="1"/>
  <c r="E201" i="2"/>
  <c r="BH200" i="2" s="1"/>
  <c r="E199" i="4" s="1"/>
  <c r="D201" i="2"/>
  <c r="BG200" i="2" s="1"/>
  <c r="D199" i="4" s="1"/>
  <c r="C201" i="2"/>
  <c r="BF200" i="2" s="1"/>
  <c r="C199" i="4" s="1"/>
  <c r="B201" i="2"/>
  <c r="BE200" i="2" s="1"/>
  <c r="B199" i="4" s="1"/>
  <c r="A201" i="2"/>
  <c r="BD200" i="2" s="1"/>
  <c r="A199" i="4" s="1"/>
  <c r="G200" i="2"/>
  <c r="BJ199" i="2" s="1"/>
  <c r="G198" i="4" s="1"/>
  <c r="F200" i="2"/>
  <c r="BI199" i="2" s="1"/>
  <c r="F198" i="4" s="1"/>
  <c r="E200" i="2"/>
  <c r="BH199" i="2" s="1"/>
  <c r="E198" i="4" s="1"/>
  <c r="D200" i="2"/>
  <c r="BG199" i="2" s="1"/>
  <c r="D198" i="4" s="1"/>
  <c r="C200" i="2"/>
  <c r="BF199" i="2" s="1"/>
  <c r="C198" i="4" s="1"/>
  <c r="B200" i="2"/>
  <c r="BE199" i="2" s="1"/>
  <c r="B198" i="4" s="1"/>
  <c r="A200" i="2"/>
  <c r="BD199" i="2" s="1"/>
  <c r="A198" i="4" s="1"/>
  <c r="G199" i="2"/>
  <c r="BJ198" i="2" s="1"/>
  <c r="G197" i="4" s="1"/>
  <c r="F199" i="2"/>
  <c r="BI198" i="2" s="1"/>
  <c r="F197" i="4" s="1"/>
  <c r="E199" i="2"/>
  <c r="BH198" i="2" s="1"/>
  <c r="E197" i="4" s="1"/>
  <c r="D199" i="2"/>
  <c r="BG198" i="2" s="1"/>
  <c r="D197" i="4" s="1"/>
  <c r="C199" i="2"/>
  <c r="BF198" i="2" s="1"/>
  <c r="C197" i="4" s="1"/>
  <c r="B199" i="2"/>
  <c r="BE198" i="2" s="1"/>
  <c r="B197" i="4" s="1"/>
  <c r="A199" i="2"/>
  <c r="BD198" i="2" s="1"/>
  <c r="A197" i="4" s="1"/>
  <c r="G198" i="2"/>
  <c r="BJ197" i="2" s="1"/>
  <c r="G196" i="4" s="1"/>
  <c r="F198" i="2"/>
  <c r="BI197" i="2" s="1"/>
  <c r="F196" i="4" s="1"/>
  <c r="E198" i="2"/>
  <c r="BH197" i="2" s="1"/>
  <c r="E196" i="4" s="1"/>
  <c r="D198" i="2"/>
  <c r="BG197" i="2" s="1"/>
  <c r="D196" i="4" s="1"/>
  <c r="C198" i="2"/>
  <c r="BF197" i="2" s="1"/>
  <c r="C196" i="4" s="1"/>
  <c r="B198" i="2"/>
  <c r="BE197" i="2" s="1"/>
  <c r="B196" i="4" s="1"/>
  <c r="A198" i="2"/>
  <c r="BD197" i="2" s="1"/>
  <c r="A196" i="4" s="1"/>
  <c r="G197" i="2"/>
  <c r="BJ196" i="2" s="1"/>
  <c r="G195" i="4" s="1"/>
  <c r="F197" i="2"/>
  <c r="BI196" i="2" s="1"/>
  <c r="F195" i="4" s="1"/>
  <c r="E197" i="2"/>
  <c r="BH196" i="2" s="1"/>
  <c r="E195" i="4" s="1"/>
  <c r="D197" i="2"/>
  <c r="BG196" i="2" s="1"/>
  <c r="D195" i="4" s="1"/>
  <c r="C197" i="2"/>
  <c r="BF196" i="2" s="1"/>
  <c r="C195" i="4" s="1"/>
  <c r="B197" i="2"/>
  <c r="BE196" i="2" s="1"/>
  <c r="B195" i="4" s="1"/>
  <c r="A197" i="2"/>
  <c r="BD196" i="2" s="1"/>
  <c r="A195" i="4" s="1"/>
  <c r="G196" i="2"/>
  <c r="BJ195" i="2" s="1"/>
  <c r="G194" i="4" s="1"/>
  <c r="F196" i="2"/>
  <c r="BI195" i="2" s="1"/>
  <c r="F194" i="4" s="1"/>
  <c r="E196" i="2"/>
  <c r="BH195" i="2" s="1"/>
  <c r="E194" i="4" s="1"/>
  <c r="D196" i="2"/>
  <c r="BG195" i="2" s="1"/>
  <c r="D194" i="4" s="1"/>
  <c r="C196" i="2"/>
  <c r="BF195" i="2" s="1"/>
  <c r="C194" i="4" s="1"/>
  <c r="B196" i="2"/>
  <c r="BE195" i="2" s="1"/>
  <c r="B194" i="4" s="1"/>
  <c r="A196" i="2"/>
  <c r="BD195" i="2" s="1"/>
  <c r="A194" i="4" s="1"/>
  <c r="G195" i="2"/>
  <c r="BJ194" i="2" s="1"/>
  <c r="G193" i="4" s="1"/>
  <c r="F195" i="2"/>
  <c r="BI194" i="2" s="1"/>
  <c r="F193" i="4" s="1"/>
  <c r="E195" i="2"/>
  <c r="BH194" i="2" s="1"/>
  <c r="E193" i="4" s="1"/>
  <c r="D195" i="2"/>
  <c r="BG194" i="2" s="1"/>
  <c r="D193" i="4" s="1"/>
  <c r="C195" i="2"/>
  <c r="BF194" i="2" s="1"/>
  <c r="C193" i="4" s="1"/>
  <c r="B195" i="2"/>
  <c r="BE194" i="2" s="1"/>
  <c r="B193" i="4" s="1"/>
  <c r="A195" i="2"/>
  <c r="BD194" i="2" s="1"/>
  <c r="A193" i="4" s="1"/>
  <c r="G194" i="2"/>
  <c r="BJ193" i="2" s="1"/>
  <c r="G192" i="4" s="1"/>
  <c r="F194" i="2"/>
  <c r="BI193" i="2" s="1"/>
  <c r="F192" i="4" s="1"/>
  <c r="E194" i="2"/>
  <c r="BH193" i="2" s="1"/>
  <c r="E192" i="4" s="1"/>
  <c r="D194" i="2"/>
  <c r="BG193" i="2" s="1"/>
  <c r="D192" i="4" s="1"/>
  <c r="C194" i="2"/>
  <c r="BF193" i="2" s="1"/>
  <c r="C192" i="4" s="1"/>
  <c r="B194" i="2"/>
  <c r="BE193" i="2" s="1"/>
  <c r="B192" i="4" s="1"/>
  <c r="A194" i="2"/>
  <c r="BD193" i="2" s="1"/>
  <c r="A192" i="4" s="1"/>
  <c r="G193" i="2"/>
  <c r="BJ192" i="2" s="1"/>
  <c r="G191" i="4" s="1"/>
  <c r="F193" i="2"/>
  <c r="BI192" i="2" s="1"/>
  <c r="F191" i="4" s="1"/>
  <c r="E193" i="2"/>
  <c r="BH192" i="2" s="1"/>
  <c r="E191" i="4" s="1"/>
  <c r="D193" i="2"/>
  <c r="BG192" i="2" s="1"/>
  <c r="D191" i="4" s="1"/>
  <c r="C193" i="2"/>
  <c r="BF192" i="2" s="1"/>
  <c r="C191" i="4" s="1"/>
  <c r="B193" i="2"/>
  <c r="BE192" i="2" s="1"/>
  <c r="B191" i="4" s="1"/>
  <c r="A193" i="2"/>
  <c r="BD192" i="2" s="1"/>
  <c r="A191" i="4" s="1"/>
  <c r="G192" i="2"/>
  <c r="BJ191" i="2" s="1"/>
  <c r="G190" i="4" s="1"/>
  <c r="F192" i="2"/>
  <c r="BI191" i="2" s="1"/>
  <c r="F190" i="4" s="1"/>
  <c r="E192" i="2"/>
  <c r="BH191" i="2" s="1"/>
  <c r="E190" i="4" s="1"/>
  <c r="D192" i="2"/>
  <c r="BG191" i="2" s="1"/>
  <c r="D190" i="4" s="1"/>
  <c r="C192" i="2"/>
  <c r="BF191" i="2" s="1"/>
  <c r="C190" i="4" s="1"/>
  <c r="B192" i="2"/>
  <c r="BE191" i="2" s="1"/>
  <c r="B190" i="4" s="1"/>
  <c r="A192" i="2"/>
  <c r="BD191" i="2" s="1"/>
  <c r="A190" i="4" s="1"/>
  <c r="G191" i="2"/>
  <c r="BJ190" i="2" s="1"/>
  <c r="G189" i="4" s="1"/>
  <c r="F191" i="2"/>
  <c r="BI190" i="2" s="1"/>
  <c r="F189" i="4" s="1"/>
  <c r="E191" i="2"/>
  <c r="BH190" i="2" s="1"/>
  <c r="E189" i="4" s="1"/>
  <c r="D191" i="2"/>
  <c r="BG190" i="2" s="1"/>
  <c r="D189" i="4" s="1"/>
  <c r="C191" i="2"/>
  <c r="BF190" i="2" s="1"/>
  <c r="C189" i="4" s="1"/>
  <c r="B191" i="2"/>
  <c r="BE190" i="2" s="1"/>
  <c r="B189" i="4" s="1"/>
  <c r="A191" i="2"/>
  <c r="BD190" i="2" s="1"/>
  <c r="A189" i="4" s="1"/>
  <c r="G190" i="2"/>
  <c r="BJ189" i="2" s="1"/>
  <c r="G188" i="4" s="1"/>
  <c r="F190" i="2"/>
  <c r="BI189" i="2" s="1"/>
  <c r="F188" i="4" s="1"/>
  <c r="E190" i="2"/>
  <c r="BH189" i="2" s="1"/>
  <c r="E188" i="4" s="1"/>
  <c r="D190" i="2"/>
  <c r="BG189" i="2" s="1"/>
  <c r="D188" i="4" s="1"/>
  <c r="C190" i="2"/>
  <c r="BF189" i="2" s="1"/>
  <c r="C188" i="4" s="1"/>
  <c r="B190" i="2"/>
  <c r="BE189" i="2" s="1"/>
  <c r="B188" i="4" s="1"/>
  <c r="A190" i="2"/>
  <c r="BD189" i="2" s="1"/>
  <c r="A188" i="4" s="1"/>
  <c r="G189" i="2"/>
  <c r="BJ188" i="2" s="1"/>
  <c r="G187" i="4" s="1"/>
  <c r="F189" i="2"/>
  <c r="BI188" i="2" s="1"/>
  <c r="F187" i="4" s="1"/>
  <c r="E189" i="2"/>
  <c r="BH188" i="2" s="1"/>
  <c r="E187" i="4" s="1"/>
  <c r="D189" i="2"/>
  <c r="BG188" i="2" s="1"/>
  <c r="D187" i="4" s="1"/>
  <c r="C189" i="2"/>
  <c r="BF188" i="2" s="1"/>
  <c r="C187" i="4" s="1"/>
  <c r="B189" i="2"/>
  <c r="BE188" i="2" s="1"/>
  <c r="B187" i="4" s="1"/>
  <c r="A189" i="2"/>
  <c r="BD188" i="2" s="1"/>
  <c r="A187" i="4" s="1"/>
  <c r="G188" i="2"/>
  <c r="BJ187" i="2" s="1"/>
  <c r="G186" i="4" s="1"/>
  <c r="F188" i="2"/>
  <c r="BI187" i="2" s="1"/>
  <c r="F186" i="4" s="1"/>
  <c r="E188" i="2"/>
  <c r="BH187" i="2" s="1"/>
  <c r="E186" i="4" s="1"/>
  <c r="D188" i="2"/>
  <c r="BG187" i="2" s="1"/>
  <c r="D186" i="4" s="1"/>
  <c r="C188" i="2"/>
  <c r="BF187" i="2" s="1"/>
  <c r="C186" i="4" s="1"/>
  <c r="B188" i="2"/>
  <c r="BE187" i="2" s="1"/>
  <c r="B186" i="4" s="1"/>
  <c r="A188" i="2"/>
  <c r="BD187" i="2" s="1"/>
  <c r="A186" i="4" s="1"/>
  <c r="G187" i="2"/>
  <c r="BJ186" i="2" s="1"/>
  <c r="G185" i="4" s="1"/>
  <c r="F187" i="2"/>
  <c r="BI186" i="2" s="1"/>
  <c r="F185" i="4" s="1"/>
  <c r="E187" i="2"/>
  <c r="BH186" i="2" s="1"/>
  <c r="E185" i="4" s="1"/>
  <c r="D187" i="2"/>
  <c r="BG186" i="2" s="1"/>
  <c r="D185" i="4" s="1"/>
  <c r="C187" i="2"/>
  <c r="BF186" i="2" s="1"/>
  <c r="C185" i="4" s="1"/>
  <c r="B187" i="2"/>
  <c r="BE186" i="2" s="1"/>
  <c r="B185" i="4" s="1"/>
  <c r="A187" i="2"/>
  <c r="BD186" i="2" s="1"/>
  <c r="A185" i="4" s="1"/>
  <c r="G186" i="2"/>
  <c r="BJ185" i="2" s="1"/>
  <c r="G184" i="4" s="1"/>
  <c r="F186" i="2"/>
  <c r="BI185" i="2" s="1"/>
  <c r="F184" i="4" s="1"/>
  <c r="E186" i="2"/>
  <c r="BH185" i="2" s="1"/>
  <c r="E184" i="4" s="1"/>
  <c r="D186" i="2"/>
  <c r="BG185" i="2" s="1"/>
  <c r="D184" i="4" s="1"/>
  <c r="C186" i="2"/>
  <c r="BF185" i="2" s="1"/>
  <c r="C184" i="4" s="1"/>
  <c r="B186" i="2"/>
  <c r="BE185" i="2" s="1"/>
  <c r="B184" i="4" s="1"/>
  <c r="A186" i="2"/>
  <c r="BD185" i="2" s="1"/>
  <c r="A184" i="4" s="1"/>
  <c r="G185" i="2"/>
  <c r="BJ184" i="2" s="1"/>
  <c r="G183" i="4" s="1"/>
  <c r="F185" i="2"/>
  <c r="BI184" i="2" s="1"/>
  <c r="F183" i="4" s="1"/>
  <c r="E185" i="2"/>
  <c r="BH184" i="2" s="1"/>
  <c r="E183" i="4" s="1"/>
  <c r="D185" i="2"/>
  <c r="BG184" i="2" s="1"/>
  <c r="D183" i="4" s="1"/>
  <c r="C185" i="2"/>
  <c r="BF184" i="2" s="1"/>
  <c r="C183" i="4" s="1"/>
  <c r="B185" i="2"/>
  <c r="BE184" i="2" s="1"/>
  <c r="B183" i="4" s="1"/>
  <c r="A185" i="2"/>
  <c r="BD184" i="2" s="1"/>
  <c r="A183" i="4" s="1"/>
  <c r="G184" i="2"/>
  <c r="BJ183" i="2" s="1"/>
  <c r="G182" i="4" s="1"/>
  <c r="F184" i="2"/>
  <c r="BI183" i="2" s="1"/>
  <c r="F182" i="4" s="1"/>
  <c r="E184" i="2"/>
  <c r="BH183" i="2" s="1"/>
  <c r="E182" i="4" s="1"/>
  <c r="D184" i="2"/>
  <c r="BG183" i="2" s="1"/>
  <c r="D182" i="4" s="1"/>
  <c r="C184" i="2"/>
  <c r="BF183" i="2" s="1"/>
  <c r="C182" i="4" s="1"/>
  <c r="B184" i="2"/>
  <c r="BE183" i="2" s="1"/>
  <c r="B182" i="4" s="1"/>
  <c r="A184" i="2"/>
  <c r="BD183" i="2" s="1"/>
  <c r="A182" i="4" s="1"/>
  <c r="G183" i="2"/>
  <c r="BJ182" i="2" s="1"/>
  <c r="G181" i="4" s="1"/>
  <c r="F183" i="2"/>
  <c r="BI182" i="2" s="1"/>
  <c r="F181" i="4" s="1"/>
  <c r="E183" i="2"/>
  <c r="BH182" i="2" s="1"/>
  <c r="E181" i="4" s="1"/>
  <c r="D183" i="2"/>
  <c r="BG182" i="2" s="1"/>
  <c r="D181" i="4" s="1"/>
  <c r="C183" i="2"/>
  <c r="BF182" i="2" s="1"/>
  <c r="C181" i="4" s="1"/>
  <c r="B183" i="2"/>
  <c r="BE182" i="2" s="1"/>
  <c r="B181" i="4" s="1"/>
  <c r="A183" i="2"/>
  <c r="BD182" i="2" s="1"/>
  <c r="A181" i="4" s="1"/>
  <c r="G182" i="2"/>
  <c r="BJ181" i="2" s="1"/>
  <c r="G180" i="4" s="1"/>
  <c r="F182" i="2"/>
  <c r="BI181" i="2" s="1"/>
  <c r="F180" i="4" s="1"/>
  <c r="E182" i="2"/>
  <c r="BH181" i="2" s="1"/>
  <c r="E180" i="4" s="1"/>
  <c r="D182" i="2"/>
  <c r="BG181" i="2" s="1"/>
  <c r="D180" i="4" s="1"/>
  <c r="C182" i="2"/>
  <c r="BF181" i="2" s="1"/>
  <c r="C180" i="4" s="1"/>
  <c r="B182" i="2"/>
  <c r="BE181" i="2" s="1"/>
  <c r="B180" i="4" s="1"/>
  <c r="A182" i="2"/>
  <c r="BD181" i="2" s="1"/>
  <c r="A180" i="4" s="1"/>
  <c r="G181" i="2"/>
  <c r="BJ180" i="2" s="1"/>
  <c r="G179" i="4" s="1"/>
  <c r="F181" i="2"/>
  <c r="BI180" i="2" s="1"/>
  <c r="F179" i="4" s="1"/>
  <c r="E181" i="2"/>
  <c r="BH180" i="2" s="1"/>
  <c r="E179" i="4" s="1"/>
  <c r="D181" i="2"/>
  <c r="BG180" i="2" s="1"/>
  <c r="D179" i="4" s="1"/>
  <c r="C181" i="2"/>
  <c r="BF180" i="2" s="1"/>
  <c r="C179" i="4" s="1"/>
  <c r="B181" i="2"/>
  <c r="BE180" i="2" s="1"/>
  <c r="B179" i="4" s="1"/>
  <c r="A181" i="2"/>
  <c r="BD180" i="2" s="1"/>
  <c r="A179" i="4" s="1"/>
  <c r="G180" i="2"/>
  <c r="BJ179" i="2" s="1"/>
  <c r="G178" i="4" s="1"/>
  <c r="F180" i="2"/>
  <c r="BI179" i="2" s="1"/>
  <c r="F178" i="4" s="1"/>
  <c r="E180" i="2"/>
  <c r="BH179" i="2" s="1"/>
  <c r="E178" i="4" s="1"/>
  <c r="D180" i="2"/>
  <c r="BG179" i="2" s="1"/>
  <c r="D178" i="4" s="1"/>
  <c r="C180" i="2"/>
  <c r="BF179" i="2" s="1"/>
  <c r="C178" i="4" s="1"/>
  <c r="B180" i="2"/>
  <c r="BE179" i="2" s="1"/>
  <c r="B178" i="4" s="1"/>
  <c r="A180" i="2"/>
  <c r="BD179" i="2" s="1"/>
  <c r="A178" i="4" s="1"/>
  <c r="G179" i="2"/>
  <c r="BJ178" i="2" s="1"/>
  <c r="G177" i="4" s="1"/>
  <c r="F179" i="2"/>
  <c r="BI178" i="2" s="1"/>
  <c r="F177" i="4" s="1"/>
  <c r="E179" i="2"/>
  <c r="BH178" i="2" s="1"/>
  <c r="E177" i="4" s="1"/>
  <c r="D179" i="2"/>
  <c r="BG178" i="2" s="1"/>
  <c r="D177" i="4" s="1"/>
  <c r="C179" i="2"/>
  <c r="BF178" i="2" s="1"/>
  <c r="C177" i="4" s="1"/>
  <c r="B179" i="2"/>
  <c r="BE178" i="2" s="1"/>
  <c r="B177" i="4" s="1"/>
  <c r="A179" i="2"/>
  <c r="BD178" i="2" s="1"/>
  <c r="A177" i="4" s="1"/>
  <c r="G178" i="2"/>
  <c r="BJ177" i="2" s="1"/>
  <c r="G176" i="4" s="1"/>
  <c r="F178" i="2"/>
  <c r="BI177" i="2" s="1"/>
  <c r="F176" i="4" s="1"/>
  <c r="E178" i="2"/>
  <c r="BH177" i="2" s="1"/>
  <c r="E176" i="4" s="1"/>
  <c r="D178" i="2"/>
  <c r="BG177" i="2" s="1"/>
  <c r="D176" i="4" s="1"/>
  <c r="C178" i="2"/>
  <c r="BF177" i="2" s="1"/>
  <c r="C176" i="4" s="1"/>
  <c r="B178" i="2"/>
  <c r="BE177" i="2" s="1"/>
  <c r="B176" i="4" s="1"/>
  <c r="A178" i="2"/>
  <c r="BD177" i="2" s="1"/>
  <c r="A176" i="4" s="1"/>
  <c r="G177" i="2"/>
  <c r="BJ176" i="2" s="1"/>
  <c r="G175" i="4" s="1"/>
  <c r="F177" i="2"/>
  <c r="BI176" i="2" s="1"/>
  <c r="F175" i="4" s="1"/>
  <c r="E177" i="2"/>
  <c r="BH176" i="2" s="1"/>
  <c r="E175" i="4" s="1"/>
  <c r="D177" i="2"/>
  <c r="BG176" i="2" s="1"/>
  <c r="D175" i="4" s="1"/>
  <c r="C177" i="2"/>
  <c r="BF176" i="2" s="1"/>
  <c r="C175" i="4" s="1"/>
  <c r="B177" i="2"/>
  <c r="BE176" i="2" s="1"/>
  <c r="B175" i="4" s="1"/>
  <c r="A177" i="2"/>
  <c r="BD176" i="2" s="1"/>
  <c r="A175" i="4" s="1"/>
  <c r="G176" i="2"/>
  <c r="BJ175" i="2" s="1"/>
  <c r="G174" i="4" s="1"/>
  <c r="F176" i="2"/>
  <c r="BI175" i="2" s="1"/>
  <c r="F174" i="4" s="1"/>
  <c r="E176" i="2"/>
  <c r="BH175" i="2" s="1"/>
  <c r="E174" i="4" s="1"/>
  <c r="D176" i="2"/>
  <c r="BG175" i="2" s="1"/>
  <c r="D174" i="4" s="1"/>
  <c r="C176" i="2"/>
  <c r="BF175" i="2" s="1"/>
  <c r="C174" i="4" s="1"/>
  <c r="B176" i="2"/>
  <c r="BE175" i="2" s="1"/>
  <c r="B174" i="4" s="1"/>
  <c r="A176" i="2"/>
  <c r="BD175" i="2" s="1"/>
  <c r="A174" i="4" s="1"/>
  <c r="G175" i="2"/>
  <c r="BJ174" i="2" s="1"/>
  <c r="G173" i="4" s="1"/>
  <c r="F175" i="2"/>
  <c r="BI174" i="2" s="1"/>
  <c r="F173" i="4" s="1"/>
  <c r="E175" i="2"/>
  <c r="BH174" i="2" s="1"/>
  <c r="E173" i="4" s="1"/>
  <c r="D175" i="2"/>
  <c r="BG174" i="2" s="1"/>
  <c r="D173" i="4" s="1"/>
  <c r="C175" i="2"/>
  <c r="BF174" i="2" s="1"/>
  <c r="C173" i="4" s="1"/>
  <c r="B175" i="2"/>
  <c r="BE174" i="2" s="1"/>
  <c r="B173" i="4" s="1"/>
  <c r="A175" i="2"/>
  <c r="BD174" i="2" s="1"/>
  <c r="A173" i="4" s="1"/>
  <c r="G174" i="2"/>
  <c r="BJ173" i="2" s="1"/>
  <c r="G172" i="4" s="1"/>
  <c r="F174" i="2"/>
  <c r="BI173" i="2" s="1"/>
  <c r="F172" i="4" s="1"/>
  <c r="E174" i="2"/>
  <c r="BH173" i="2" s="1"/>
  <c r="E172" i="4" s="1"/>
  <c r="D174" i="2"/>
  <c r="BG173" i="2" s="1"/>
  <c r="D172" i="4" s="1"/>
  <c r="C174" i="2"/>
  <c r="BF173" i="2" s="1"/>
  <c r="C172" i="4" s="1"/>
  <c r="B174" i="2"/>
  <c r="BE173" i="2" s="1"/>
  <c r="B172" i="4" s="1"/>
  <c r="A174" i="2"/>
  <c r="BD173" i="2" s="1"/>
  <c r="A172" i="4" s="1"/>
  <c r="G173" i="2"/>
  <c r="BJ172" i="2" s="1"/>
  <c r="G171" i="4" s="1"/>
  <c r="F173" i="2"/>
  <c r="BI172" i="2" s="1"/>
  <c r="F171" i="4" s="1"/>
  <c r="E173" i="2"/>
  <c r="BH172" i="2" s="1"/>
  <c r="E171" i="4" s="1"/>
  <c r="D173" i="2"/>
  <c r="BG172" i="2" s="1"/>
  <c r="D171" i="4" s="1"/>
  <c r="C173" i="2"/>
  <c r="BF172" i="2" s="1"/>
  <c r="C171" i="4" s="1"/>
  <c r="B173" i="2"/>
  <c r="BE172" i="2" s="1"/>
  <c r="B171" i="4" s="1"/>
  <c r="A173" i="2"/>
  <c r="BD172" i="2" s="1"/>
  <c r="A171" i="4" s="1"/>
  <c r="G172" i="2"/>
  <c r="BJ171" i="2" s="1"/>
  <c r="G170" i="4" s="1"/>
  <c r="F172" i="2"/>
  <c r="BI171" i="2" s="1"/>
  <c r="F170" i="4" s="1"/>
  <c r="E172" i="2"/>
  <c r="BH171" i="2" s="1"/>
  <c r="E170" i="4" s="1"/>
  <c r="D172" i="2"/>
  <c r="BG171" i="2" s="1"/>
  <c r="D170" i="4" s="1"/>
  <c r="C172" i="2"/>
  <c r="BF171" i="2" s="1"/>
  <c r="C170" i="4" s="1"/>
  <c r="B172" i="2"/>
  <c r="BE171" i="2" s="1"/>
  <c r="B170" i="4" s="1"/>
  <c r="A172" i="2"/>
  <c r="BD171" i="2" s="1"/>
  <c r="A170" i="4" s="1"/>
  <c r="G171" i="2"/>
  <c r="BJ170" i="2" s="1"/>
  <c r="G169" i="4" s="1"/>
  <c r="F171" i="2"/>
  <c r="BI170" i="2" s="1"/>
  <c r="F169" i="4" s="1"/>
  <c r="E171" i="2"/>
  <c r="BH170" i="2" s="1"/>
  <c r="E169" i="4" s="1"/>
  <c r="D171" i="2"/>
  <c r="BG170" i="2" s="1"/>
  <c r="D169" i="4" s="1"/>
  <c r="C171" i="2"/>
  <c r="BF170" i="2" s="1"/>
  <c r="C169" i="4" s="1"/>
  <c r="B171" i="2"/>
  <c r="BE170" i="2" s="1"/>
  <c r="B169" i="4" s="1"/>
  <c r="A171" i="2"/>
  <c r="BD170" i="2" s="1"/>
  <c r="A169" i="4" s="1"/>
  <c r="G170" i="2"/>
  <c r="BJ169" i="2" s="1"/>
  <c r="G168" i="4" s="1"/>
  <c r="F170" i="2"/>
  <c r="BI169" i="2" s="1"/>
  <c r="F168" i="4" s="1"/>
  <c r="E170" i="2"/>
  <c r="BH169" i="2" s="1"/>
  <c r="E168" i="4" s="1"/>
  <c r="D170" i="2"/>
  <c r="BG169" i="2" s="1"/>
  <c r="D168" i="4" s="1"/>
  <c r="C170" i="2"/>
  <c r="BF169" i="2" s="1"/>
  <c r="C168" i="4" s="1"/>
  <c r="B170" i="2"/>
  <c r="BE169" i="2" s="1"/>
  <c r="B168" i="4" s="1"/>
  <c r="A170" i="2"/>
  <c r="BD169" i="2" s="1"/>
  <c r="A168" i="4" s="1"/>
  <c r="G169" i="2"/>
  <c r="BJ168" i="2" s="1"/>
  <c r="G167" i="4" s="1"/>
  <c r="F169" i="2"/>
  <c r="BI168" i="2" s="1"/>
  <c r="F167" i="4" s="1"/>
  <c r="E169" i="2"/>
  <c r="BH168" i="2" s="1"/>
  <c r="E167" i="4" s="1"/>
  <c r="D169" i="2"/>
  <c r="BG168" i="2" s="1"/>
  <c r="D167" i="4" s="1"/>
  <c r="C169" i="2"/>
  <c r="BF168" i="2" s="1"/>
  <c r="C167" i="4" s="1"/>
  <c r="B169" i="2"/>
  <c r="BE168" i="2" s="1"/>
  <c r="B167" i="4" s="1"/>
  <c r="A169" i="2"/>
  <c r="BD168" i="2" s="1"/>
  <c r="A167" i="4" s="1"/>
  <c r="G168" i="2"/>
  <c r="BJ167" i="2" s="1"/>
  <c r="G166" i="4" s="1"/>
  <c r="F168" i="2"/>
  <c r="BI167" i="2" s="1"/>
  <c r="F166" i="4" s="1"/>
  <c r="E168" i="2"/>
  <c r="BH167" i="2" s="1"/>
  <c r="E166" i="4" s="1"/>
  <c r="D168" i="2"/>
  <c r="BG167" i="2" s="1"/>
  <c r="D166" i="4" s="1"/>
  <c r="C168" i="2"/>
  <c r="BF167" i="2" s="1"/>
  <c r="C166" i="4" s="1"/>
  <c r="B168" i="2"/>
  <c r="BE167" i="2" s="1"/>
  <c r="B166" i="4" s="1"/>
  <c r="A168" i="2"/>
  <c r="BD167" i="2" s="1"/>
  <c r="A166" i="4" s="1"/>
  <c r="G167" i="2"/>
  <c r="BJ166" i="2" s="1"/>
  <c r="G165" i="4" s="1"/>
  <c r="F167" i="2"/>
  <c r="BI166" i="2" s="1"/>
  <c r="F165" i="4" s="1"/>
  <c r="E167" i="2"/>
  <c r="BH166" i="2" s="1"/>
  <c r="E165" i="4" s="1"/>
  <c r="D167" i="2"/>
  <c r="BG166" i="2" s="1"/>
  <c r="D165" i="4" s="1"/>
  <c r="C167" i="2"/>
  <c r="BF166" i="2" s="1"/>
  <c r="C165" i="4" s="1"/>
  <c r="B167" i="2"/>
  <c r="BE166" i="2" s="1"/>
  <c r="B165" i="4" s="1"/>
  <c r="A167" i="2"/>
  <c r="BD166" i="2" s="1"/>
  <c r="A165" i="4" s="1"/>
  <c r="G166" i="2"/>
  <c r="BJ165" i="2" s="1"/>
  <c r="G164" i="4" s="1"/>
  <c r="F166" i="2"/>
  <c r="BI165" i="2" s="1"/>
  <c r="F164" i="4" s="1"/>
  <c r="E166" i="2"/>
  <c r="BH165" i="2" s="1"/>
  <c r="E164" i="4" s="1"/>
  <c r="D166" i="2"/>
  <c r="BG165" i="2" s="1"/>
  <c r="D164" i="4" s="1"/>
  <c r="C166" i="2"/>
  <c r="BF165" i="2" s="1"/>
  <c r="C164" i="4" s="1"/>
  <c r="B166" i="2"/>
  <c r="BE165" i="2" s="1"/>
  <c r="B164" i="4" s="1"/>
  <c r="A166" i="2"/>
  <c r="BD165" i="2" s="1"/>
  <c r="A164" i="4" s="1"/>
  <c r="G165" i="2"/>
  <c r="BJ164" i="2" s="1"/>
  <c r="G163" i="4" s="1"/>
  <c r="F165" i="2"/>
  <c r="BI164" i="2" s="1"/>
  <c r="F163" i="4" s="1"/>
  <c r="E165" i="2"/>
  <c r="BH164" i="2" s="1"/>
  <c r="E163" i="4" s="1"/>
  <c r="D165" i="2"/>
  <c r="BG164" i="2" s="1"/>
  <c r="D163" i="4" s="1"/>
  <c r="C165" i="2"/>
  <c r="BF164" i="2" s="1"/>
  <c r="C163" i="4" s="1"/>
  <c r="B165" i="2"/>
  <c r="BE164" i="2" s="1"/>
  <c r="B163" i="4" s="1"/>
  <c r="A165" i="2"/>
  <c r="BD164" i="2" s="1"/>
  <c r="A163" i="4" s="1"/>
  <c r="G164" i="2"/>
  <c r="BJ163" i="2" s="1"/>
  <c r="G162" i="4" s="1"/>
  <c r="F164" i="2"/>
  <c r="BI163" i="2" s="1"/>
  <c r="F162" i="4" s="1"/>
  <c r="E164" i="2"/>
  <c r="BH163" i="2" s="1"/>
  <c r="E162" i="4" s="1"/>
  <c r="D164" i="2"/>
  <c r="BG163" i="2" s="1"/>
  <c r="D162" i="4" s="1"/>
  <c r="C164" i="2"/>
  <c r="BF163" i="2" s="1"/>
  <c r="C162" i="4" s="1"/>
  <c r="B164" i="2"/>
  <c r="BE163" i="2" s="1"/>
  <c r="B162" i="4" s="1"/>
  <c r="A164" i="2"/>
  <c r="BD163" i="2" s="1"/>
  <c r="A162" i="4" s="1"/>
  <c r="G163" i="2"/>
  <c r="BJ162" i="2" s="1"/>
  <c r="G161" i="4" s="1"/>
  <c r="F163" i="2"/>
  <c r="BI162" i="2" s="1"/>
  <c r="F161" i="4" s="1"/>
  <c r="E163" i="2"/>
  <c r="BH162" i="2" s="1"/>
  <c r="E161" i="4" s="1"/>
  <c r="D163" i="2"/>
  <c r="BG162" i="2" s="1"/>
  <c r="D161" i="4" s="1"/>
  <c r="C163" i="2"/>
  <c r="BF162" i="2" s="1"/>
  <c r="C161" i="4" s="1"/>
  <c r="B163" i="2"/>
  <c r="BE162" i="2" s="1"/>
  <c r="B161" i="4" s="1"/>
  <c r="A163" i="2"/>
  <c r="BD162" i="2" s="1"/>
  <c r="A161" i="4" s="1"/>
  <c r="G162" i="2"/>
  <c r="BJ161" i="2" s="1"/>
  <c r="G160" i="4" s="1"/>
  <c r="F162" i="2"/>
  <c r="BI161" i="2" s="1"/>
  <c r="F160" i="4" s="1"/>
  <c r="E162" i="2"/>
  <c r="BH161" i="2" s="1"/>
  <c r="E160" i="4" s="1"/>
  <c r="D162" i="2"/>
  <c r="BG161" i="2" s="1"/>
  <c r="D160" i="4" s="1"/>
  <c r="C162" i="2"/>
  <c r="BF161" i="2" s="1"/>
  <c r="C160" i="4" s="1"/>
  <c r="B162" i="2"/>
  <c r="BE161" i="2" s="1"/>
  <c r="B160" i="4" s="1"/>
  <c r="A162" i="2"/>
  <c r="BD161" i="2" s="1"/>
  <c r="A160" i="4" s="1"/>
  <c r="G161" i="2"/>
  <c r="BJ160" i="2" s="1"/>
  <c r="G159" i="4" s="1"/>
  <c r="F161" i="2"/>
  <c r="BI160" i="2" s="1"/>
  <c r="F159" i="4" s="1"/>
  <c r="E161" i="2"/>
  <c r="BH160" i="2" s="1"/>
  <c r="E159" i="4" s="1"/>
  <c r="D161" i="2"/>
  <c r="BG160" i="2" s="1"/>
  <c r="D159" i="4" s="1"/>
  <c r="C161" i="2"/>
  <c r="BF160" i="2" s="1"/>
  <c r="C159" i="4" s="1"/>
  <c r="B161" i="2"/>
  <c r="BE160" i="2" s="1"/>
  <c r="B159" i="4" s="1"/>
  <c r="A161" i="2"/>
  <c r="BD160" i="2" s="1"/>
  <c r="A159" i="4" s="1"/>
  <c r="G160" i="2"/>
  <c r="BJ159" i="2" s="1"/>
  <c r="G158" i="4" s="1"/>
  <c r="F160" i="2"/>
  <c r="BI159" i="2" s="1"/>
  <c r="F158" i="4" s="1"/>
  <c r="E160" i="2"/>
  <c r="BH159" i="2" s="1"/>
  <c r="E158" i="4" s="1"/>
  <c r="D160" i="2"/>
  <c r="BG159" i="2" s="1"/>
  <c r="D158" i="4" s="1"/>
  <c r="C160" i="2"/>
  <c r="BF159" i="2" s="1"/>
  <c r="C158" i="4" s="1"/>
  <c r="B160" i="2"/>
  <c r="BE159" i="2" s="1"/>
  <c r="B158" i="4" s="1"/>
  <c r="A160" i="2"/>
  <c r="BD159" i="2" s="1"/>
  <c r="A158" i="4" s="1"/>
  <c r="G159" i="2"/>
  <c r="BJ158" i="2" s="1"/>
  <c r="G157" i="4" s="1"/>
  <c r="F159" i="2"/>
  <c r="BI158" i="2" s="1"/>
  <c r="F157" i="4" s="1"/>
  <c r="E159" i="2"/>
  <c r="BH158" i="2" s="1"/>
  <c r="E157" i="4" s="1"/>
  <c r="D159" i="2"/>
  <c r="BG158" i="2" s="1"/>
  <c r="D157" i="4" s="1"/>
  <c r="C159" i="2"/>
  <c r="BF158" i="2" s="1"/>
  <c r="C157" i="4" s="1"/>
  <c r="B159" i="2"/>
  <c r="BE158" i="2" s="1"/>
  <c r="B157" i="4" s="1"/>
  <c r="A159" i="2"/>
  <c r="BD158" i="2" s="1"/>
  <c r="A157" i="4" s="1"/>
  <c r="G158" i="2"/>
  <c r="BJ157" i="2" s="1"/>
  <c r="G156" i="4" s="1"/>
  <c r="F158" i="2"/>
  <c r="BI157" i="2" s="1"/>
  <c r="F156" i="4" s="1"/>
  <c r="E158" i="2"/>
  <c r="BH157" i="2" s="1"/>
  <c r="E156" i="4" s="1"/>
  <c r="D158" i="2"/>
  <c r="BG157" i="2" s="1"/>
  <c r="D156" i="4" s="1"/>
  <c r="C158" i="2"/>
  <c r="BF157" i="2" s="1"/>
  <c r="C156" i="4" s="1"/>
  <c r="B158" i="2"/>
  <c r="BE157" i="2" s="1"/>
  <c r="B156" i="4" s="1"/>
  <c r="A158" i="2"/>
  <c r="BD157" i="2" s="1"/>
  <c r="A156" i="4" s="1"/>
  <c r="G157" i="2"/>
  <c r="BJ156" i="2" s="1"/>
  <c r="G155" i="4" s="1"/>
  <c r="F157" i="2"/>
  <c r="BI156" i="2" s="1"/>
  <c r="F155" i="4" s="1"/>
  <c r="E157" i="2"/>
  <c r="BH156" i="2" s="1"/>
  <c r="E155" i="4" s="1"/>
  <c r="D157" i="2"/>
  <c r="BG156" i="2" s="1"/>
  <c r="D155" i="4" s="1"/>
  <c r="C157" i="2"/>
  <c r="BF156" i="2" s="1"/>
  <c r="C155" i="4" s="1"/>
  <c r="B157" i="2"/>
  <c r="BE156" i="2" s="1"/>
  <c r="B155" i="4" s="1"/>
  <c r="A157" i="2"/>
  <c r="BD156" i="2" s="1"/>
  <c r="A155" i="4" s="1"/>
  <c r="G156" i="2"/>
  <c r="BJ155" i="2" s="1"/>
  <c r="G154" i="4" s="1"/>
  <c r="F156" i="2"/>
  <c r="BI155" i="2" s="1"/>
  <c r="F154" i="4" s="1"/>
  <c r="E156" i="2"/>
  <c r="BH155" i="2" s="1"/>
  <c r="E154" i="4" s="1"/>
  <c r="D156" i="2"/>
  <c r="BG155" i="2" s="1"/>
  <c r="D154" i="4" s="1"/>
  <c r="C156" i="2"/>
  <c r="BF155" i="2" s="1"/>
  <c r="C154" i="4" s="1"/>
  <c r="B156" i="2"/>
  <c r="BE155" i="2" s="1"/>
  <c r="B154" i="4" s="1"/>
  <c r="A156" i="2"/>
  <c r="BD155" i="2" s="1"/>
  <c r="A154" i="4" s="1"/>
  <c r="G155" i="2"/>
  <c r="BJ154" i="2" s="1"/>
  <c r="G153" i="4" s="1"/>
  <c r="F155" i="2"/>
  <c r="BI154" i="2" s="1"/>
  <c r="F153" i="4" s="1"/>
  <c r="E155" i="2"/>
  <c r="BH154" i="2" s="1"/>
  <c r="E153" i="4" s="1"/>
  <c r="D155" i="2"/>
  <c r="BG154" i="2" s="1"/>
  <c r="D153" i="4" s="1"/>
  <c r="C155" i="2"/>
  <c r="BF154" i="2" s="1"/>
  <c r="C153" i="4" s="1"/>
  <c r="B155" i="2"/>
  <c r="BE154" i="2" s="1"/>
  <c r="B153" i="4" s="1"/>
  <c r="A155" i="2"/>
  <c r="BD154" i="2" s="1"/>
  <c r="A153" i="4" s="1"/>
  <c r="G154" i="2"/>
  <c r="BJ153" i="2" s="1"/>
  <c r="G152" i="4" s="1"/>
  <c r="F154" i="2"/>
  <c r="BI153" i="2" s="1"/>
  <c r="F152" i="4" s="1"/>
  <c r="E154" i="2"/>
  <c r="BH153" i="2" s="1"/>
  <c r="E152" i="4" s="1"/>
  <c r="D154" i="2"/>
  <c r="BG153" i="2" s="1"/>
  <c r="D152" i="4" s="1"/>
  <c r="C154" i="2"/>
  <c r="BF153" i="2" s="1"/>
  <c r="C152" i="4" s="1"/>
  <c r="B154" i="2"/>
  <c r="BE153" i="2" s="1"/>
  <c r="B152" i="4" s="1"/>
  <c r="A154" i="2"/>
  <c r="BD153" i="2" s="1"/>
  <c r="A152" i="4" s="1"/>
  <c r="G153" i="2"/>
  <c r="BJ152" i="2" s="1"/>
  <c r="G151" i="4" s="1"/>
  <c r="F153" i="2"/>
  <c r="BI152" i="2" s="1"/>
  <c r="F151" i="4" s="1"/>
  <c r="E153" i="2"/>
  <c r="BH152" i="2" s="1"/>
  <c r="E151" i="4" s="1"/>
  <c r="D153" i="2"/>
  <c r="BG152" i="2" s="1"/>
  <c r="D151" i="4" s="1"/>
  <c r="C153" i="2"/>
  <c r="BF152" i="2" s="1"/>
  <c r="C151" i="4" s="1"/>
  <c r="B153" i="2"/>
  <c r="BE152" i="2" s="1"/>
  <c r="B151" i="4" s="1"/>
  <c r="A153" i="2"/>
  <c r="BD152" i="2" s="1"/>
  <c r="A151" i="4" s="1"/>
  <c r="G152" i="2"/>
  <c r="BJ151" i="2" s="1"/>
  <c r="G150" i="4" s="1"/>
  <c r="F152" i="2"/>
  <c r="BI151" i="2" s="1"/>
  <c r="F150" i="4" s="1"/>
  <c r="E152" i="2"/>
  <c r="BH151" i="2" s="1"/>
  <c r="E150" i="4" s="1"/>
  <c r="D152" i="2"/>
  <c r="BG151" i="2" s="1"/>
  <c r="D150" i="4" s="1"/>
  <c r="C152" i="2"/>
  <c r="BF151" i="2" s="1"/>
  <c r="C150" i="4" s="1"/>
  <c r="B152" i="2"/>
  <c r="BE151" i="2" s="1"/>
  <c r="B150" i="4" s="1"/>
  <c r="A152" i="2"/>
  <c r="BD151" i="2" s="1"/>
  <c r="A150" i="4" s="1"/>
  <c r="G151" i="2"/>
  <c r="BJ150" i="2" s="1"/>
  <c r="G149" i="4" s="1"/>
  <c r="F151" i="2"/>
  <c r="BI150" i="2" s="1"/>
  <c r="F149" i="4" s="1"/>
  <c r="E151" i="2"/>
  <c r="BH150" i="2" s="1"/>
  <c r="E149" i="4" s="1"/>
  <c r="D151" i="2"/>
  <c r="BG150" i="2" s="1"/>
  <c r="D149" i="4" s="1"/>
  <c r="C151" i="2"/>
  <c r="BF150" i="2" s="1"/>
  <c r="C149" i="4" s="1"/>
  <c r="B151" i="2"/>
  <c r="BE150" i="2" s="1"/>
  <c r="B149" i="4" s="1"/>
  <c r="A151" i="2"/>
  <c r="BD150" i="2" s="1"/>
  <c r="A149" i="4" s="1"/>
  <c r="G150" i="2"/>
  <c r="BJ149" i="2" s="1"/>
  <c r="G148" i="4" s="1"/>
  <c r="F150" i="2"/>
  <c r="BI149" i="2" s="1"/>
  <c r="F148" i="4" s="1"/>
  <c r="E150" i="2"/>
  <c r="BH149" i="2" s="1"/>
  <c r="E148" i="4" s="1"/>
  <c r="D150" i="2"/>
  <c r="BG149" i="2" s="1"/>
  <c r="D148" i="4" s="1"/>
  <c r="C150" i="2"/>
  <c r="BF149" i="2" s="1"/>
  <c r="C148" i="4" s="1"/>
  <c r="B150" i="2"/>
  <c r="BE149" i="2" s="1"/>
  <c r="B148" i="4" s="1"/>
  <c r="A150" i="2"/>
  <c r="BD149" i="2" s="1"/>
  <c r="A148" i="4" s="1"/>
  <c r="G149" i="2"/>
  <c r="BJ148" i="2" s="1"/>
  <c r="G147" i="4" s="1"/>
  <c r="F149" i="2"/>
  <c r="BI148" i="2" s="1"/>
  <c r="F147" i="4" s="1"/>
  <c r="E149" i="2"/>
  <c r="BH148" i="2" s="1"/>
  <c r="E147" i="4" s="1"/>
  <c r="D149" i="2"/>
  <c r="BG148" i="2" s="1"/>
  <c r="D147" i="4" s="1"/>
  <c r="C149" i="2"/>
  <c r="BF148" i="2" s="1"/>
  <c r="C147" i="4" s="1"/>
  <c r="B149" i="2"/>
  <c r="BE148" i="2" s="1"/>
  <c r="B147" i="4" s="1"/>
  <c r="A149" i="2"/>
  <c r="BD148" i="2" s="1"/>
  <c r="A147" i="4" s="1"/>
  <c r="G148" i="2"/>
  <c r="BJ147" i="2" s="1"/>
  <c r="G146" i="4" s="1"/>
  <c r="F148" i="2"/>
  <c r="BI147" i="2" s="1"/>
  <c r="F146" i="4" s="1"/>
  <c r="E148" i="2"/>
  <c r="BH147" i="2" s="1"/>
  <c r="E146" i="4" s="1"/>
  <c r="D148" i="2"/>
  <c r="BG147" i="2" s="1"/>
  <c r="D146" i="4" s="1"/>
  <c r="C148" i="2"/>
  <c r="BF147" i="2" s="1"/>
  <c r="C146" i="4" s="1"/>
  <c r="B148" i="2"/>
  <c r="BE147" i="2" s="1"/>
  <c r="B146" i="4" s="1"/>
  <c r="A148" i="2"/>
  <c r="BD147" i="2" s="1"/>
  <c r="A146" i="4" s="1"/>
  <c r="G147" i="2"/>
  <c r="BJ146" i="2" s="1"/>
  <c r="G145" i="4" s="1"/>
  <c r="F147" i="2"/>
  <c r="BI146" i="2" s="1"/>
  <c r="F145" i="4" s="1"/>
  <c r="E147" i="2"/>
  <c r="BH146" i="2" s="1"/>
  <c r="E145" i="4" s="1"/>
  <c r="D147" i="2"/>
  <c r="BG146" i="2" s="1"/>
  <c r="D145" i="4" s="1"/>
  <c r="C147" i="2"/>
  <c r="BF146" i="2" s="1"/>
  <c r="C145" i="4" s="1"/>
  <c r="B147" i="2"/>
  <c r="BE146" i="2" s="1"/>
  <c r="B145" i="4" s="1"/>
  <c r="A147" i="2"/>
  <c r="BD146" i="2" s="1"/>
  <c r="A145" i="4" s="1"/>
  <c r="G146" i="2"/>
  <c r="BJ145" i="2" s="1"/>
  <c r="G144" i="4" s="1"/>
  <c r="F146" i="2"/>
  <c r="BI145" i="2" s="1"/>
  <c r="F144" i="4" s="1"/>
  <c r="E146" i="2"/>
  <c r="BH145" i="2" s="1"/>
  <c r="E144" i="4" s="1"/>
  <c r="D146" i="2"/>
  <c r="BG145" i="2" s="1"/>
  <c r="D144" i="4" s="1"/>
  <c r="C146" i="2"/>
  <c r="BF145" i="2" s="1"/>
  <c r="C144" i="4" s="1"/>
  <c r="B146" i="2"/>
  <c r="BE145" i="2" s="1"/>
  <c r="B144" i="4" s="1"/>
  <c r="A146" i="2"/>
  <c r="BD145" i="2" s="1"/>
  <c r="A144" i="4" s="1"/>
  <c r="G145" i="2"/>
  <c r="BJ144" i="2" s="1"/>
  <c r="G143" i="4" s="1"/>
  <c r="F145" i="2"/>
  <c r="BI144" i="2" s="1"/>
  <c r="F143" i="4" s="1"/>
  <c r="E145" i="2"/>
  <c r="BH144" i="2" s="1"/>
  <c r="E143" i="4" s="1"/>
  <c r="D145" i="2"/>
  <c r="BG144" i="2" s="1"/>
  <c r="D143" i="4" s="1"/>
  <c r="C145" i="2"/>
  <c r="BF144" i="2" s="1"/>
  <c r="C143" i="4" s="1"/>
  <c r="B145" i="2"/>
  <c r="BE144" i="2" s="1"/>
  <c r="B143" i="4" s="1"/>
  <c r="A145" i="2"/>
  <c r="BD144" i="2" s="1"/>
  <c r="A143" i="4" s="1"/>
  <c r="G144" i="2"/>
  <c r="BJ143" i="2" s="1"/>
  <c r="G142" i="4" s="1"/>
  <c r="F144" i="2"/>
  <c r="BI143" i="2" s="1"/>
  <c r="F142" i="4" s="1"/>
  <c r="E144" i="2"/>
  <c r="BH143" i="2" s="1"/>
  <c r="E142" i="4" s="1"/>
  <c r="D144" i="2"/>
  <c r="BG143" i="2" s="1"/>
  <c r="D142" i="4" s="1"/>
  <c r="C144" i="2"/>
  <c r="BF143" i="2" s="1"/>
  <c r="C142" i="4" s="1"/>
  <c r="B144" i="2"/>
  <c r="BE143" i="2" s="1"/>
  <c r="B142" i="4" s="1"/>
  <c r="A144" i="2"/>
  <c r="BD143" i="2" s="1"/>
  <c r="A142" i="4" s="1"/>
  <c r="G143" i="2"/>
  <c r="BJ142" i="2" s="1"/>
  <c r="G141" i="4" s="1"/>
  <c r="F143" i="2"/>
  <c r="BI142" i="2" s="1"/>
  <c r="F141" i="4" s="1"/>
  <c r="E143" i="2"/>
  <c r="BH142" i="2" s="1"/>
  <c r="E141" i="4" s="1"/>
  <c r="D143" i="2"/>
  <c r="BG142" i="2" s="1"/>
  <c r="D141" i="4" s="1"/>
  <c r="C143" i="2"/>
  <c r="BF142" i="2" s="1"/>
  <c r="C141" i="4" s="1"/>
  <c r="B143" i="2"/>
  <c r="BE142" i="2" s="1"/>
  <c r="B141" i="4" s="1"/>
  <c r="A143" i="2"/>
  <c r="BD142" i="2" s="1"/>
  <c r="A141" i="4" s="1"/>
  <c r="G142" i="2"/>
  <c r="BJ141" i="2" s="1"/>
  <c r="G140" i="4" s="1"/>
  <c r="F142" i="2"/>
  <c r="BI141" i="2" s="1"/>
  <c r="F140" i="4" s="1"/>
  <c r="E142" i="2"/>
  <c r="BH141" i="2" s="1"/>
  <c r="E140" i="4" s="1"/>
  <c r="D142" i="2"/>
  <c r="BG141" i="2" s="1"/>
  <c r="D140" i="4" s="1"/>
  <c r="C142" i="2"/>
  <c r="BF141" i="2" s="1"/>
  <c r="C140" i="4" s="1"/>
  <c r="B142" i="2"/>
  <c r="BE141" i="2" s="1"/>
  <c r="B140" i="4" s="1"/>
  <c r="A142" i="2"/>
  <c r="BD141" i="2" s="1"/>
  <c r="A140" i="4" s="1"/>
  <c r="G141" i="2"/>
  <c r="BJ140" i="2" s="1"/>
  <c r="G139" i="4" s="1"/>
  <c r="F141" i="2"/>
  <c r="BI140" i="2" s="1"/>
  <c r="F139" i="4" s="1"/>
  <c r="E141" i="2"/>
  <c r="BH140" i="2" s="1"/>
  <c r="E139" i="4" s="1"/>
  <c r="D141" i="2"/>
  <c r="BG140" i="2" s="1"/>
  <c r="D139" i="4" s="1"/>
  <c r="C141" i="2"/>
  <c r="BF140" i="2" s="1"/>
  <c r="C139" i="4" s="1"/>
  <c r="B141" i="2"/>
  <c r="BE140" i="2" s="1"/>
  <c r="B139" i="4" s="1"/>
  <c r="A141" i="2"/>
  <c r="BD140" i="2" s="1"/>
  <c r="A139" i="4" s="1"/>
  <c r="G140" i="2"/>
  <c r="BJ139" i="2" s="1"/>
  <c r="G138" i="4" s="1"/>
  <c r="F140" i="2"/>
  <c r="BI139" i="2" s="1"/>
  <c r="F138" i="4" s="1"/>
  <c r="E140" i="2"/>
  <c r="BH139" i="2" s="1"/>
  <c r="E138" i="4" s="1"/>
  <c r="D140" i="2"/>
  <c r="BG139" i="2" s="1"/>
  <c r="D138" i="4" s="1"/>
  <c r="C140" i="2"/>
  <c r="BF139" i="2" s="1"/>
  <c r="C138" i="4" s="1"/>
  <c r="B140" i="2"/>
  <c r="BE139" i="2" s="1"/>
  <c r="B138" i="4" s="1"/>
  <c r="A140" i="2"/>
  <c r="BD139" i="2" s="1"/>
  <c r="A138" i="4" s="1"/>
  <c r="G139" i="2"/>
  <c r="BJ138" i="2" s="1"/>
  <c r="G137" i="4" s="1"/>
  <c r="F139" i="2"/>
  <c r="BI138" i="2" s="1"/>
  <c r="F137" i="4" s="1"/>
  <c r="E139" i="2"/>
  <c r="BH138" i="2" s="1"/>
  <c r="E137" i="4" s="1"/>
  <c r="D139" i="2"/>
  <c r="BG138" i="2" s="1"/>
  <c r="D137" i="4" s="1"/>
  <c r="C139" i="2"/>
  <c r="BF138" i="2" s="1"/>
  <c r="C137" i="4" s="1"/>
  <c r="B139" i="2"/>
  <c r="BE138" i="2" s="1"/>
  <c r="B137" i="4" s="1"/>
  <c r="A139" i="2"/>
  <c r="BD138" i="2" s="1"/>
  <c r="A137" i="4" s="1"/>
  <c r="G138" i="2"/>
  <c r="BJ137" i="2" s="1"/>
  <c r="G136" i="4" s="1"/>
  <c r="F138" i="2"/>
  <c r="BI137" i="2" s="1"/>
  <c r="F136" i="4" s="1"/>
  <c r="E138" i="2"/>
  <c r="BH137" i="2" s="1"/>
  <c r="E136" i="4" s="1"/>
  <c r="D138" i="2"/>
  <c r="BG137" i="2" s="1"/>
  <c r="D136" i="4" s="1"/>
  <c r="C138" i="2"/>
  <c r="BF137" i="2" s="1"/>
  <c r="C136" i="4" s="1"/>
  <c r="B138" i="2"/>
  <c r="BE137" i="2" s="1"/>
  <c r="B136" i="4" s="1"/>
  <c r="A138" i="2"/>
  <c r="BD137" i="2" s="1"/>
  <c r="A136" i="4" s="1"/>
  <c r="G137" i="2"/>
  <c r="BJ136" i="2" s="1"/>
  <c r="G135" i="4" s="1"/>
  <c r="F137" i="2"/>
  <c r="BI136" i="2" s="1"/>
  <c r="F135" i="4" s="1"/>
  <c r="E137" i="2"/>
  <c r="BH136" i="2" s="1"/>
  <c r="E135" i="4" s="1"/>
  <c r="D137" i="2"/>
  <c r="BG136" i="2" s="1"/>
  <c r="D135" i="4" s="1"/>
  <c r="C137" i="2"/>
  <c r="BF136" i="2" s="1"/>
  <c r="C135" i="4" s="1"/>
  <c r="B137" i="2"/>
  <c r="BE136" i="2" s="1"/>
  <c r="B135" i="4" s="1"/>
  <c r="A137" i="2"/>
  <c r="BD136" i="2" s="1"/>
  <c r="A135" i="4" s="1"/>
  <c r="G136" i="2"/>
  <c r="BJ135" i="2" s="1"/>
  <c r="G134" i="4" s="1"/>
  <c r="F136" i="2"/>
  <c r="BI135" i="2" s="1"/>
  <c r="F134" i="4" s="1"/>
  <c r="E136" i="2"/>
  <c r="BH135" i="2" s="1"/>
  <c r="E134" i="4" s="1"/>
  <c r="D136" i="2"/>
  <c r="BG135" i="2" s="1"/>
  <c r="D134" i="4" s="1"/>
  <c r="C136" i="2"/>
  <c r="BF135" i="2" s="1"/>
  <c r="C134" i="4" s="1"/>
  <c r="B136" i="2"/>
  <c r="BE135" i="2" s="1"/>
  <c r="B134" i="4" s="1"/>
  <c r="A136" i="2"/>
  <c r="BD135" i="2" s="1"/>
  <c r="A134" i="4" s="1"/>
  <c r="G135" i="2"/>
  <c r="BJ134" i="2" s="1"/>
  <c r="G133" i="4" s="1"/>
  <c r="F135" i="2"/>
  <c r="BI134" i="2" s="1"/>
  <c r="F133" i="4" s="1"/>
  <c r="E135" i="2"/>
  <c r="BH134" i="2" s="1"/>
  <c r="E133" i="4" s="1"/>
  <c r="D135" i="2"/>
  <c r="BG134" i="2" s="1"/>
  <c r="D133" i="4" s="1"/>
  <c r="C135" i="2"/>
  <c r="BF134" i="2" s="1"/>
  <c r="C133" i="4" s="1"/>
  <c r="B135" i="2"/>
  <c r="BE134" i="2" s="1"/>
  <c r="B133" i="4" s="1"/>
  <c r="A135" i="2"/>
  <c r="BD134" i="2" s="1"/>
  <c r="A133" i="4" s="1"/>
  <c r="G134" i="2"/>
  <c r="BJ133" i="2" s="1"/>
  <c r="G132" i="4" s="1"/>
  <c r="F134" i="2"/>
  <c r="BI133" i="2" s="1"/>
  <c r="F132" i="4" s="1"/>
  <c r="E134" i="2"/>
  <c r="BH133" i="2" s="1"/>
  <c r="E132" i="4" s="1"/>
  <c r="D134" i="2"/>
  <c r="BG133" i="2" s="1"/>
  <c r="D132" i="4" s="1"/>
  <c r="C134" i="2"/>
  <c r="BF133" i="2" s="1"/>
  <c r="C132" i="4" s="1"/>
  <c r="B134" i="2"/>
  <c r="BE133" i="2" s="1"/>
  <c r="B132" i="4" s="1"/>
  <c r="A134" i="2"/>
  <c r="BD133" i="2" s="1"/>
  <c r="A132" i="4" s="1"/>
  <c r="G133" i="2"/>
  <c r="BJ132" i="2" s="1"/>
  <c r="G131" i="4" s="1"/>
  <c r="F133" i="2"/>
  <c r="BI132" i="2" s="1"/>
  <c r="F131" i="4" s="1"/>
  <c r="E133" i="2"/>
  <c r="BH132" i="2" s="1"/>
  <c r="E131" i="4" s="1"/>
  <c r="D133" i="2"/>
  <c r="BG132" i="2" s="1"/>
  <c r="D131" i="4" s="1"/>
  <c r="C133" i="2"/>
  <c r="BF132" i="2" s="1"/>
  <c r="C131" i="4" s="1"/>
  <c r="B133" i="2"/>
  <c r="BE132" i="2" s="1"/>
  <c r="B131" i="4" s="1"/>
  <c r="A133" i="2"/>
  <c r="BD132" i="2" s="1"/>
  <c r="A131" i="4" s="1"/>
  <c r="G132" i="2"/>
  <c r="BJ131" i="2" s="1"/>
  <c r="G130" i="4" s="1"/>
  <c r="F132" i="2"/>
  <c r="BI131" i="2" s="1"/>
  <c r="F130" i="4" s="1"/>
  <c r="E132" i="2"/>
  <c r="BH131" i="2" s="1"/>
  <c r="E130" i="4" s="1"/>
  <c r="D132" i="2"/>
  <c r="BG131" i="2" s="1"/>
  <c r="D130" i="4" s="1"/>
  <c r="C132" i="2"/>
  <c r="BF131" i="2" s="1"/>
  <c r="C130" i="4" s="1"/>
  <c r="B132" i="2"/>
  <c r="BE131" i="2" s="1"/>
  <c r="B130" i="4" s="1"/>
  <c r="A132" i="2"/>
  <c r="BD131" i="2" s="1"/>
  <c r="A130" i="4" s="1"/>
  <c r="G131" i="2"/>
  <c r="BJ130" i="2" s="1"/>
  <c r="G129" i="4" s="1"/>
  <c r="F131" i="2"/>
  <c r="BI130" i="2" s="1"/>
  <c r="F129" i="4" s="1"/>
  <c r="E131" i="2"/>
  <c r="BH130" i="2" s="1"/>
  <c r="E129" i="4" s="1"/>
  <c r="D131" i="2"/>
  <c r="BG130" i="2" s="1"/>
  <c r="D129" i="4" s="1"/>
  <c r="C131" i="2"/>
  <c r="BF130" i="2" s="1"/>
  <c r="C129" i="4" s="1"/>
  <c r="B131" i="2"/>
  <c r="BE130" i="2" s="1"/>
  <c r="B129" i="4" s="1"/>
  <c r="A131" i="2"/>
  <c r="BD130" i="2" s="1"/>
  <c r="A129" i="4" s="1"/>
  <c r="G130" i="2"/>
  <c r="BJ129" i="2" s="1"/>
  <c r="G128" i="4" s="1"/>
  <c r="F130" i="2"/>
  <c r="BI129" i="2" s="1"/>
  <c r="F128" i="4" s="1"/>
  <c r="E130" i="2"/>
  <c r="BH129" i="2" s="1"/>
  <c r="E128" i="4" s="1"/>
  <c r="D130" i="2"/>
  <c r="BG129" i="2" s="1"/>
  <c r="D128" i="4" s="1"/>
  <c r="C130" i="2"/>
  <c r="BF129" i="2" s="1"/>
  <c r="C128" i="4" s="1"/>
  <c r="B130" i="2"/>
  <c r="BE129" i="2" s="1"/>
  <c r="B128" i="4" s="1"/>
  <c r="A130" i="2"/>
  <c r="BD129" i="2" s="1"/>
  <c r="A128" i="4" s="1"/>
  <c r="G129" i="2"/>
  <c r="BJ128" i="2" s="1"/>
  <c r="G127" i="4" s="1"/>
  <c r="F129" i="2"/>
  <c r="BI128" i="2" s="1"/>
  <c r="F127" i="4" s="1"/>
  <c r="E129" i="2"/>
  <c r="BH128" i="2" s="1"/>
  <c r="E127" i="4" s="1"/>
  <c r="D129" i="2"/>
  <c r="BG128" i="2" s="1"/>
  <c r="D127" i="4" s="1"/>
  <c r="C129" i="2"/>
  <c r="BF128" i="2" s="1"/>
  <c r="C127" i="4" s="1"/>
  <c r="B129" i="2"/>
  <c r="BE128" i="2" s="1"/>
  <c r="B127" i="4" s="1"/>
  <c r="A129" i="2"/>
  <c r="BD128" i="2" s="1"/>
  <c r="A127" i="4" s="1"/>
  <c r="G128" i="2"/>
  <c r="BJ127" i="2" s="1"/>
  <c r="G126" i="4" s="1"/>
  <c r="F128" i="2"/>
  <c r="BI127" i="2" s="1"/>
  <c r="F126" i="4" s="1"/>
  <c r="E128" i="2"/>
  <c r="BH127" i="2" s="1"/>
  <c r="E126" i="4" s="1"/>
  <c r="D128" i="2"/>
  <c r="BG127" i="2" s="1"/>
  <c r="D126" i="4" s="1"/>
  <c r="C128" i="2"/>
  <c r="BF127" i="2" s="1"/>
  <c r="C126" i="4" s="1"/>
  <c r="B128" i="2"/>
  <c r="BE127" i="2" s="1"/>
  <c r="B126" i="4" s="1"/>
  <c r="A128" i="2"/>
  <c r="BD127" i="2" s="1"/>
  <c r="A126" i="4" s="1"/>
  <c r="G127" i="2"/>
  <c r="BJ126" i="2" s="1"/>
  <c r="G125" i="4" s="1"/>
  <c r="F127" i="2"/>
  <c r="BI126" i="2" s="1"/>
  <c r="F125" i="4" s="1"/>
  <c r="E127" i="2"/>
  <c r="BH126" i="2" s="1"/>
  <c r="E125" i="4" s="1"/>
  <c r="D127" i="2"/>
  <c r="BG126" i="2" s="1"/>
  <c r="D125" i="4" s="1"/>
  <c r="C127" i="2"/>
  <c r="BF126" i="2" s="1"/>
  <c r="C125" i="4" s="1"/>
  <c r="B127" i="2"/>
  <c r="BE126" i="2" s="1"/>
  <c r="B125" i="4" s="1"/>
  <c r="A127" i="2"/>
  <c r="BD126" i="2" s="1"/>
  <c r="A125" i="4" s="1"/>
  <c r="G126" i="2"/>
  <c r="BJ125" i="2" s="1"/>
  <c r="G124" i="4" s="1"/>
  <c r="F126" i="2"/>
  <c r="BI125" i="2" s="1"/>
  <c r="F124" i="4" s="1"/>
  <c r="E126" i="2"/>
  <c r="BH125" i="2" s="1"/>
  <c r="E124" i="4" s="1"/>
  <c r="D126" i="2"/>
  <c r="BG125" i="2" s="1"/>
  <c r="D124" i="4" s="1"/>
  <c r="C126" i="2"/>
  <c r="BF125" i="2" s="1"/>
  <c r="C124" i="4" s="1"/>
  <c r="B126" i="2"/>
  <c r="BE125" i="2" s="1"/>
  <c r="B124" i="4" s="1"/>
  <c r="A126" i="2"/>
  <c r="BD125" i="2" s="1"/>
  <c r="A124" i="4" s="1"/>
  <c r="G125" i="2"/>
  <c r="BJ124" i="2" s="1"/>
  <c r="G123" i="4" s="1"/>
  <c r="F125" i="2"/>
  <c r="BI124" i="2" s="1"/>
  <c r="F123" i="4" s="1"/>
  <c r="E125" i="2"/>
  <c r="BH124" i="2" s="1"/>
  <c r="E123" i="4" s="1"/>
  <c r="D125" i="2"/>
  <c r="BG124" i="2" s="1"/>
  <c r="D123" i="4" s="1"/>
  <c r="C125" i="2"/>
  <c r="BF124" i="2" s="1"/>
  <c r="C123" i="4" s="1"/>
  <c r="B125" i="2"/>
  <c r="BE124" i="2" s="1"/>
  <c r="B123" i="4" s="1"/>
  <c r="A125" i="2"/>
  <c r="BD124" i="2" s="1"/>
  <c r="A123" i="4" s="1"/>
  <c r="G124" i="2"/>
  <c r="BJ123" i="2" s="1"/>
  <c r="G122" i="4" s="1"/>
  <c r="F124" i="2"/>
  <c r="BI123" i="2" s="1"/>
  <c r="F122" i="4" s="1"/>
  <c r="E124" i="2"/>
  <c r="BH123" i="2" s="1"/>
  <c r="E122" i="4" s="1"/>
  <c r="D124" i="2"/>
  <c r="BG123" i="2" s="1"/>
  <c r="D122" i="4" s="1"/>
  <c r="C124" i="2"/>
  <c r="BF123" i="2" s="1"/>
  <c r="C122" i="4" s="1"/>
  <c r="B124" i="2"/>
  <c r="BE123" i="2" s="1"/>
  <c r="B122" i="4" s="1"/>
  <c r="A124" i="2"/>
  <c r="BD123" i="2" s="1"/>
  <c r="A122" i="4" s="1"/>
  <c r="G123" i="2"/>
  <c r="BJ122" i="2" s="1"/>
  <c r="G121" i="4" s="1"/>
  <c r="F123" i="2"/>
  <c r="BI122" i="2" s="1"/>
  <c r="F121" i="4" s="1"/>
  <c r="E123" i="2"/>
  <c r="BH122" i="2" s="1"/>
  <c r="E121" i="4" s="1"/>
  <c r="D123" i="2"/>
  <c r="BG122" i="2" s="1"/>
  <c r="D121" i="4" s="1"/>
  <c r="C123" i="2"/>
  <c r="BF122" i="2" s="1"/>
  <c r="C121" i="4" s="1"/>
  <c r="B123" i="2"/>
  <c r="BE122" i="2" s="1"/>
  <c r="B121" i="4" s="1"/>
  <c r="A123" i="2"/>
  <c r="BD122" i="2" s="1"/>
  <c r="A121" i="4" s="1"/>
  <c r="G122" i="2"/>
  <c r="BJ121" i="2" s="1"/>
  <c r="G120" i="4" s="1"/>
  <c r="F122" i="2"/>
  <c r="BI121" i="2" s="1"/>
  <c r="F120" i="4" s="1"/>
  <c r="E122" i="2"/>
  <c r="BH121" i="2" s="1"/>
  <c r="E120" i="4" s="1"/>
  <c r="D122" i="2"/>
  <c r="BG121" i="2" s="1"/>
  <c r="D120" i="4" s="1"/>
  <c r="C122" i="2"/>
  <c r="BF121" i="2" s="1"/>
  <c r="C120" i="4" s="1"/>
  <c r="B122" i="2"/>
  <c r="BE121" i="2" s="1"/>
  <c r="B120" i="4" s="1"/>
  <c r="A122" i="2"/>
  <c r="BD121" i="2" s="1"/>
  <c r="A120" i="4" s="1"/>
  <c r="G121" i="2"/>
  <c r="BJ120" i="2" s="1"/>
  <c r="G119" i="4" s="1"/>
  <c r="F121" i="2"/>
  <c r="BI120" i="2" s="1"/>
  <c r="F119" i="4" s="1"/>
  <c r="E121" i="2"/>
  <c r="BH120" i="2" s="1"/>
  <c r="E119" i="4" s="1"/>
  <c r="D121" i="2"/>
  <c r="BG120" i="2" s="1"/>
  <c r="D119" i="4" s="1"/>
  <c r="C121" i="2"/>
  <c r="BF120" i="2" s="1"/>
  <c r="C119" i="4" s="1"/>
  <c r="B121" i="2"/>
  <c r="BE120" i="2" s="1"/>
  <c r="B119" i="4" s="1"/>
  <c r="A121" i="2"/>
  <c r="BD120" i="2" s="1"/>
  <c r="A119" i="4" s="1"/>
  <c r="G120" i="2"/>
  <c r="BJ119" i="2" s="1"/>
  <c r="G118" i="4" s="1"/>
  <c r="F120" i="2"/>
  <c r="BI119" i="2" s="1"/>
  <c r="F118" i="4" s="1"/>
  <c r="E120" i="2"/>
  <c r="BH119" i="2" s="1"/>
  <c r="E118" i="4" s="1"/>
  <c r="D120" i="2"/>
  <c r="BG119" i="2" s="1"/>
  <c r="D118" i="4" s="1"/>
  <c r="C120" i="2"/>
  <c r="BF119" i="2" s="1"/>
  <c r="C118" i="4" s="1"/>
  <c r="B120" i="2"/>
  <c r="BE119" i="2" s="1"/>
  <c r="B118" i="4" s="1"/>
  <c r="A120" i="2"/>
  <c r="BD119" i="2" s="1"/>
  <c r="A118" i="4" s="1"/>
  <c r="G119" i="2"/>
  <c r="BJ118" i="2" s="1"/>
  <c r="G117" i="4" s="1"/>
  <c r="F119" i="2"/>
  <c r="BI118" i="2" s="1"/>
  <c r="F117" i="4" s="1"/>
  <c r="E119" i="2"/>
  <c r="BH118" i="2" s="1"/>
  <c r="E117" i="4" s="1"/>
  <c r="D119" i="2"/>
  <c r="BG118" i="2" s="1"/>
  <c r="D117" i="4" s="1"/>
  <c r="C119" i="2"/>
  <c r="BF118" i="2" s="1"/>
  <c r="C117" i="4" s="1"/>
  <c r="B119" i="2"/>
  <c r="BE118" i="2" s="1"/>
  <c r="B117" i="4" s="1"/>
  <c r="A119" i="2"/>
  <c r="BD118" i="2" s="1"/>
  <c r="A117" i="4" s="1"/>
  <c r="G118" i="2"/>
  <c r="BJ117" i="2" s="1"/>
  <c r="G116" i="4" s="1"/>
  <c r="F118" i="2"/>
  <c r="BI117" i="2" s="1"/>
  <c r="F116" i="4" s="1"/>
  <c r="E118" i="2"/>
  <c r="BH117" i="2" s="1"/>
  <c r="E116" i="4" s="1"/>
  <c r="D118" i="2"/>
  <c r="BG117" i="2" s="1"/>
  <c r="D116" i="4" s="1"/>
  <c r="C118" i="2"/>
  <c r="BF117" i="2" s="1"/>
  <c r="C116" i="4" s="1"/>
  <c r="B118" i="2"/>
  <c r="BE117" i="2" s="1"/>
  <c r="B116" i="4" s="1"/>
  <c r="A118" i="2"/>
  <c r="BD117" i="2" s="1"/>
  <c r="A116" i="4" s="1"/>
  <c r="G117" i="2"/>
  <c r="BJ116" i="2" s="1"/>
  <c r="G115" i="4" s="1"/>
  <c r="F117" i="2"/>
  <c r="BI116" i="2" s="1"/>
  <c r="F115" i="4" s="1"/>
  <c r="E117" i="2"/>
  <c r="BH116" i="2" s="1"/>
  <c r="E115" i="4" s="1"/>
  <c r="D117" i="2"/>
  <c r="BG116" i="2" s="1"/>
  <c r="D115" i="4" s="1"/>
  <c r="C117" i="2"/>
  <c r="BF116" i="2" s="1"/>
  <c r="C115" i="4" s="1"/>
  <c r="B117" i="2"/>
  <c r="BE116" i="2" s="1"/>
  <c r="B115" i="4" s="1"/>
  <c r="A117" i="2"/>
  <c r="BD116" i="2" s="1"/>
  <c r="A115" i="4" s="1"/>
  <c r="G116" i="2"/>
  <c r="BJ115" i="2" s="1"/>
  <c r="G114" i="4" s="1"/>
  <c r="F116" i="2"/>
  <c r="BI115" i="2" s="1"/>
  <c r="F114" i="4" s="1"/>
  <c r="E116" i="2"/>
  <c r="BH115" i="2" s="1"/>
  <c r="E114" i="4" s="1"/>
  <c r="D116" i="2"/>
  <c r="BG115" i="2" s="1"/>
  <c r="D114" i="4" s="1"/>
  <c r="C116" i="2"/>
  <c r="BF115" i="2" s="1"/>
  <c r="C114" i="4" s="1"/>
  <c r="B116" i="2"/>
  <c r="BE115" i="2" s="1"/>
  <c r="B114" i="4" s="1"/>
  <c r="A116" i="2"/>
  <c r="BD115" i="2" s="1"/>
  <c r="A114" i="4" s="1"/>
  <c r="G115" i="2"/>
  <c r="BJ114" i="2" s="1"/>
  <c r="G113" i="4" s="1"/>
  <c r="F115" i="2"/>
  <c r="BI114" i="2" s="1"/>
  <c r="F113" i="4" s="1"/>
  <c r="E115" i="2"/>
  <c r="BH114" i="2" s="1"/>
  <c r="E113" i="4" s="1"/>
  <c r="D115" i="2"/>
  <c r="BG114" i="2" s="1"/>
  <c r="D113" i="4" s="1"/>
  <c r="C115" i="2"/>
  <c r="BF114" i="2" s="1"/>
  <c r="C113" i="4" s="1"/>
  <c r="B115" i="2"/>
  <c r="BE114" i="2" s="1"/>
  <c r="B113" i="4" s="1"/>
  <c r="A115" i="2"/>
  <c r="BD114" i="2" s="1"/>
  <c r="A113" i="4" s="1"/>
  <c r="G114" i="2"/>
  <c r="BJ113" i="2" s="1"/>
  <c r="G112" i="4" s="1"/>
  <c r="F114" i="2"/>
  <c r="BI113" i="2" s="1"/>
  <c r="F112" i="4" s="1"/>
  <c r="E114" i="2"/>
  <c r="BH113" i="2" s="1"/>
  <c r="E112" i="4" s="1"/>
  <c r="D114" i="2"/>
  <c r="BG113" i="2" s="1"/>
  <c r="D112" i="4" s="1"/>
  <c r="C114" i="2"/>
  <c r="BF113" i="2" s="1"/>
  <c r="C112" i="4" s="1"/>
  <c r="B114" i="2"/>
  <c r="BE113" i="2" s="1"/>
  <c r="B112" i="4" s="1"/>
  <c r="A114" i="2"/>
  <c r="BD113" i="2" s="1"/>
  <c r="A112" i="4" s="1"/>
  <c r="G113" i="2"/>
  <c r="BJ112" i="2" s="1"/>
  <c r="G111" i="4" s="1"/>
  <c r="F113" i="2"/>
  <c r="BI112" i="2" s="1"/>
  <c r="F111" i="4" s="1"/>
  <c r="E113" i="2"/>
  <c r="BH112" i="2" s="1"/>
  <c r="E111" i="4" s="1"/>
  <c r="D113" i="2"/>
  <c r="BG112" i="2" s="1"/>
  <c r="D111" i="4" s="1"/>
  <c r="C113" i="2"/>
  <c r="BF112" i="2" s="1"/>
  <c r="C111" i="4" s="1"/>
  <c r="B113" i="2"/>
  <c r="BE112" i="2" s="1"/>
  <c r="B111" i="4" s="1"/>
  <c r="A113" i="2"/>
  <c r="BD112" i="2" s="1"/>
  <c r="A111" i="4" s="1"/>
  <c r="G112" i="2"/>
  <c r="BJ111" i="2" s="1"/>
  <c r="G110" i="4" s="1"/>
  <c r="F112" i="2"/>
  <c r="BI111" i="2" s="1"/>
  <c r="F110" i="4" s="1"/>
  <c r="E112" i="2"/>
  <c r="BH111" i="2" s="1"/>
  <c r="E110" i="4" s="1"/>
  <c r="D112" i="2"/>
  <c r="BG111" i="2" s="1"/>
  <c r="D110" i="4" s="1"/>
  <c r="C112" i="2"/>
  <c r="BF111" i="2" s="1"/>
  <c r="C110" i="4" s="1"/>
  <c r="B112" i="2"/>
  <c r="BE111" i="2" s="1"/>
  <c r="B110" i="4" s="1"/>
  <c r="A112" i="2"/>
  <c r="BD111" i="2" s="1"/>
  <c r="A110" i="4" s="1"/>
  <c r="G111" i="2"/>
  <c r="BJ110" i="2" s="1"/>
  <c r="G109" i="4" s="1"/>
  <c r="F111" i="2"/>
  <c r="BI110" i="2" s="1"/>
  <c r="F109" i="4" s="1"/>
  <c r="E111" i="2"/>
  <c r="BH110" i="2" s="1"/>
  <c r="E109" i="4" s="1"/>
  <c r="D111" i="2"/>
  <c r="BG110" i="2" s="1"/>
  <c r="D109" i="4" s="1"/>
  <c r="C111" i="2"/>
  <c r="BF110" i="2" s="1"/>
  <c r="C109" i="4" s="1"/>
  <c r="B111" i="2"/>
  <c r="BE110" i="2" s="1"/>
  <c r="B109" i="4" s="1"/>
  <c r="A111" i="2"/>
  <c r="BD110" i="2" s="1"/>
  <c r="A109" i="4" s="1"/>
  <c r="G110" i="2"/>
  <c r="BJ109" i="2" s="1"/>
  <c r="G108" i="4" s="1"/>
  <c r="F110" i="2"/>
  <c r="BI109" i="2" s="1"/>
  <c r="F108" i="4" s="1"/>
  <c r="E110" i="2"/>
  <c r="BH109" i="2" s="1"/>
  <c r="E108" i="4" s="1"/>
  <c r="D110" i="2"/>
  <c r="BG109" i="2" s="1"/>
  <c r="D108" i="4" s="1"/>
  <c r="C110" i="2"/>
  <c r="BF109" i="2" s="1"/>
  <c r="C108" i="4" s="1"/>
  <c r="B110" i="2"/>
  <c r="BE109" i="2" s="1"/>
  <c r="B108" i="4" s="1"/>
  <c r="A110" i="2"/>
  <c r="BD109" i="2" s="1"/>
  <c r="A108" i="4" s="1"/>
  <c r="G109" i="2"/>
  <c r="BJ108" i="2" s="1"/>
  <c r="G107" i="4" s="1"/>
  <c r="F109" i="2"/>
  <c r="BI108" i="2" s="1"/>
  <c r="F107" i="4" s="1"/>
  <c r="E109" i="2"/>
  <c r="BH108" i="2" s="1"/>
  <c r="E107" i="4" s="1"/>
  <c r="D109" i="2"/>
  <c r="BG108" i="2" s="1"/>
  <c r="D107" i="4" s="1"/>
  <c r="C109" i="2"/>
  <c r="BF108" i="2" s="1"/>
  <c r="C107" i="4" s="1"/>
  <c r="B109" i="2"/>
  <c r="BE108" i="2" s="1"/>
  <c r="B107" i="4" s="1"/>
  <c r="A109" i="2"/>
  <c r="BD108" i="2" s="1"/>
  <c r="A107" i="4" s="1"/>
  <c r="G108" i="2"/>
  <c r="BJ107" i="2" s="1"/>
  <c r="G106" i="4" s="1"/>
  <c r="F108" i="2"/>
  <c r="BI107" i="2" s="1"/>
  <c r="F106" i="4" s="1"/>
  <c r="E108" i="2"/>
  <c r="BH107" i="2" s="1"/>
  <c r="E106" i="4" s="1"/>
  <c r="D108" i="2"/>
  <c r="BG107" i="2" s="1"/>
  <c r="D106" i="4" s="1"/>
  <c r="C108" i="2"/>
  <c r="BF107" i="2" s="1"/>
  <c r="C106" i="4" s="1"/>
  <c r="B108" i="2"/>
  <c r="BE107" i="2" s="1"/>
  <c r="B106" i="4" s="1"/>
  <c r="A108" i="2"/>
  <c r="BD107" i="2" s="1"/>
  <c r="A106" i="4" s="1"/>
  <c r="G107" i="2"/>
  <c r="BJ106" i="2" s="1"/>
  <c r="G105" i="4" s="1"/>
  <c r="F107" i="2"/>
  <c r="BI106" i="2" s="1"/>
  <c r="F105" i="4" s="1"/>
  <c r="E107" i="2"/>
  <c r="BH106" i="2" s="1"/>
  <c r="E105" i="4" s="1"/>
  <c r="D107" i="2"/>
  <c r="BG106" i="2" s="1"/>
  <c r="D105" i="4" s="1"/>
  <c r="C107" i="2"/>
  <c r="BF106" i="2" s="1"/>
  <c r="C105" i="4" s="1"/>
  <c r="B107" i="2"/>
  <c r="BE106" i="2" s="1"/>
  <c r="B105" i="4" s="1"/>
  <c r="A107" i="2"/>
  <c r="BD106" i="2" s="1"/>
  <c r="A105" i="4" s="1"/>
  <c r="G106" i="2"/>
  <c r="BJ105" i="2" s="1"/>
  <c r="G104" i="4" s="1"/>
  <c r="F106" i="2"/>
  <c r="BI105" i="2" s="1"/>
  <c r="F104" i="4" s="1"/>
  <c r="E106" i="2"/>
  <c r="BH105" i="2" s="1"/>
  <c r="E104" i="4" s="1"/>
  <c r="D106" i="2"/>
  <c r="BG105" i="2" s="1"/>
  <c r="D104" i="4" s="1"/>
  <c r="C106" i="2"/>
  <c r="BF105" i="2" s="1"/>
  <c r="C104" i="4" s="1"/>
  <c r="B106" i="2"/>
  <c r="BE105" i="2" s="1"/>
  <c r="B104" i="4" s="1"/>
  <c r="A106" i="2"/>
  <c r="BD105" i="2" s="1"/>
  <c r="A104" i="4" s="1"/>
  <c r="G105" i="2"/>
  <c r="BJ104" i="2" s="1"/>
  <c r="G103" i="4" s="1"/>
  <c r="F105" i="2"/>
  <c r="BI104" i="2" s="1"/>
  <c r="F103" i="4" s="1"/>
  <c r="E105" i="2"/>
  <c r="BH104" i="2" s="1"/>
  <c r="E103" i="4" s="1"/>
  <c r="D105" i="2"/>
  <c r="BG104" i="2" s="1"/>
  <c r="D103" i="4" s="1"/>
  <c r="C105" i="2"/>
  <c r="BF104" i="2" s="1"/>
  <c r="C103" i="4" s="1"/>
  <c r="B105" i="2"/>
  <c r="BE104" i="2" s="1"/>
  <c r="B103" i="4" s="1"/>
  <c r="A105" i="2"/>
  <c r="BD104" i="2" s="1"/>
  <c r="A103" i="4" s="1"/>
  <c r="G104" i="2"/>
  <c r="BJ103" i="2" s="1"/>
  <c r="G102" i="4" s="1"/>
  <c r="F104" i="2"/>
  <c r="BI103" i="2" s="1"/>
  <c r="F102" i="4" s="1"/>
  <c r="E104" i="2"/>
  <c r="BH103" i="2" s="1"/>
  <c r="E102" i="4" s="1"/>
  <c r="D104" i="2"/>
  <c r="BG103" i="2" s="1"/>
  <c r="D102" i="4" s="1"/>
  <c r="C104" i="2"/>
  <c r="BF103" i="2" s="1"/>
  <c r="C102" i="4" s="1"/>
  <c r="B104" i="2"/>
  <c r="BE103" i="2" s="1"/>
  <c r="B102" i="4" s="1"/>
  <c r="A104" i="2"/>
  <c r="BD103" i="2" s="1"/>
  <c r="A102" i="4" s="1"/>
  <c r="G103" i="2"/>
  <c r="BJ102" i="2" s="1"/>
  <c r="G101" i="4" s="1"/>
  <c r="F103" i="2"/>
  <c r="BI102" i="2" s="1"/>
  <c r="F101" i="4" s="1"/>
  <c r="E103" i="2"/>
  <c r="BH102" i="2" s="1"/>
  <c r="E101" i="4" s="1"/>
  <c r="D103" i="2"/>
  <c r="BG102" i="2" s="1"/>
  <c r="D101" i="4" s="1"/>
  <c r="C103" i="2"/>
  <c r="BF102" i="2" s="1"/>
  <c r="C101" i="4" s="1"/>
  <c r="B103" i="2"/>
  <c r="BE102" i="2" s="1"/>
  <c r="B101" i="4" s="1"/>
  <c r="A103" i="2"/>
  <c r="BD102" i="2" s="1"/>
  <c r="A101" i="4" s="1"/>
  <c r="G102" i="2"/>
  <c r="BJ101" i="2" s="1"/>
  <c r="G100" i="4" s="1"/>
  <c r="F102" i="2"/>
  <c r="BI101" i="2" s="1"/>
  <c r="F100" i="4" s="1"/>
  <c r="E102" i="2"/>
  <c r="BH101" i="2" s="1"/>
  <c r="E100" i="4" s="1"/>
  <c r="D102" i="2"/>
  <c r="BG101" i="2" s="1"/>
  <c r="D100" i="4" s="1"/>
  <c r="C102" i="2"/>
  <c r="BF101" i="2" s="1"/>
  <c r="C100" i="4" s="1"/>
  <c r="B102" i="2"/>
  <c r="BE101" i="2" s="1"/>
  <c r="B100" i="4" s="1"/>
  <c r="A102" i="2"/>
  <c r="BD101" i="2" s="1"/>
  <c r="A100" i="4" s="1"/>
  <c r="G101" i="2"/>
  <c r="BJ100" i="2" s="1"/>
  <c r="G99" i="4" s="1"/>
  <c r="F101" i="2"/>
  <c r="BI100" i="2" s="1"/>
  <c r="F99" i="4" s="1"/>
  <c r="E101" i="2"/>
  <c r="BH100" i="2" s="1"/>
  <c r="E99" i="4" s="1"/>
  <c r="D101" i="2"/>
  <c r="BG100" i="2" s="1"/>
  <c r="D99" i="4" s="1"/>
  <c r="C101" i="2"/>
  <c r="BF100" i="2" s="1"/>
  <c r="C99" i="4" s="1"/>
  <c r="B101" i="2"/>
  <c r="BE100" i="2" s="1"/>
  <c r="B99" i="4" s="1"/>
  <c r="A101" i="2"/>
  <c r="BD100" i="2" s="1"/>
  <c r="A99" i="4" s="1"/>
  <c r="G100" i="2"/>
  <c r="BJ99" i="2" s="1"/>
  <c r="G98" i="4" s="1"/>
  <c r="F100" i="2"/>
  <c r="BI99" i="2" s="1"/>
  <c r="F98" i="4" s="1"/>
  <c r="E100" i="2"/>
  <c r="BH99" i="2" s="1"/>
  <c r="E98" i="4" s="1"/>
  <c r="D100" i="2"/>
  <c r="BG99" i="2" s="1"/>
  <c r="D98" i="4" s="1"/>
  <c r="C100" i="2"/>
  <c r="BF99" i="2" s="1"/>
  <c r="C98" i="4" s="1"/>
  <c r="B100" i="2"/>
  <c r="BE99" i="2" s="1"/>
  <c r="B98" i="4" s="1"/>
  <c r="A100" i="2"/>
  <c r="BD99" i="2" s="1"/>
  <c r="A98" i="4" s="1"/>
  <c r="G99" i="2"/>
  <c r="BJ98" i="2" s="1"/>
  <c r="G97" i="4" s="1"/>
  <c r="F99" i="2"/>
  <c r="BI98" i="2" s="1"/>
  <c r="F97" i="4" s="1"/>
  <c r="E99" i="2"/>
  <c r="BH98" i="2" s="1"/>
  <c r="E97" i="4" s="1"/>
  <c r="D99" i="2"/>
  <c r="BG98" i="2" s="1"/>
  <c r="D97" i="4" s="1"/>
  <c r="C99" i="2"/>
  <c r="BF98" i="2" s="1"/>
  <c r="C97" i="4" s="1"/>
  <c r="B99" i="2"/>
  <c r="BE98" i="2" s="1"/>
  <c r="B97" i="4" s="1"/>
  <c r="A99" i="2"/>
  <c r="BD98" i="2" s="1"/>
  <c r="A97" i="4" s="1"/>
  <c r="G98" i="2"/>
  <c r="BJ97" i="2" s="1"/>
  <c r="G96" i="4" s="1"/>
  <c r="F98" i="2"/>
  <c r="BI97" i="2" s="1"/>
  <c r="F96" i="4" s="1"/>
  <c r="E98" i="2"/>
  <c r="BH97" i="2" s="1"/>
  <c r="E96" i="4" s="1"/>
  <c r="D98" i="2"/>
  <c r="BG97" i="2" s="1"/>
  <c r="D96" i="4" s="1"/>
  <c r="C98" i="2"/>
  <c r="BF97" i="2" s="1"/>
  <c r="C96" i="4" s="1"/>
  <c r="B98" i="2"/>
  <c r="BE97" i="2" s="1"/>
  <c r="B96" i="4" s="1"/>
  <c r="A98" i="2"/>
  <c r="BD97" i="2" s="1"/>
  <c r="A96" i="4" s="1"/>
  <c r="G97" i="2"/>
  <c r="BJ96" i="2" s="1"/>
  <c r="G95" i="4" s="1"/>
  <c r="F97" i="2"/>
  <c r="BI96" i="2" s="1"/>
  <c r="F95" i="4" s="1"/>
  <c r="E97" i="2"/>
  <c r="BH96" i="2" s="1"/>
  <c r="E95" i="4" s="1"/>
  <c r="D97" i="2"/>
  <c r="BG96" i="2" s="1"/>
  <c r="D95" i="4" s="1"/>
  <c r="C97" i="2"/>
  <c r="BF96" i="2" s="1"/>
  <c r="C95" i="4" s="1"/>
  <c r="B97" i="2"/>
  <c r="BE96" i="2" s="1"/>
  <c r="B95" i="4" s="1"/>
  <c r="A97" i="2"/>
  <c r="BD96" i="2" s="1"/>
  <c r="A95" i="4" s="1"/>
  <c r="G96" i="2"/>
  <c r="BJ95" i="2" s="1"/>
  <c r="G94" i="4" s="1"/>
  <c r="F96" i="2"/>
  <c r="BI95" i="2" s="1"/>
  <c r="F94" i="4" s="1"/>
  <c r="E96" i="2"/>
  <c r="BH95" i="2" s="1"/>
  <c r="E94" i="4" s="1"/>
  <c r="D96" i="2"/>
  <c r="BG95" i="2" s="1"/>
  <c r="D94" i="4" s="1"/>
  <c r="C96" i="2"/>
  <c r="BF95" i="2" s="1"/>
  <c r="C94" i="4" s="1"/>
  <c r="B96" i="2"/>
  <c r="BE95" i="2" s="1"/>
  <c r="B94" i="4" s="1"/>
  <c r="A96" i="2"/>
  <c r="BD95" i="2" s="1"/>
  <c r="A94" i="4" s="1"/>
  <c r="G95" i="2"/>
  <c r="BJ94" i="2" s="1"/>
  <c r="G93" i="4" s="1"/>
  <c r="F95" i="2"/>
  <c r="BI94" i="2" s="1"/>
  <c r="F93" i="4" s="1"/>
  <c r="E95" i="2"/>
  <c r="BH94" i="2" s="1"/>
  <c r="E93" i="4" s="1"/>
  <c r="D95" i="2"/>
  <c r="BG94" i="2" s="1"/>
  <c r="D93" i="4" s="1"/>
  <c r="C95" i="2"/>
  <c r="BF94" i="2" s="1"/>
  <c r="C93" i="4" s="1"/>
  <c r="B95" i="2"/>
  <c r="BE94" i="2" s="1"/>
  <c r="B93" i="4" s="1"/>
  <c r="A95" i="2"/>
  <c r="BD94" i="2" s="1"/>
  <c r="A93" i="4" s="1"/>
  <c r="G94" i="2"/>
  <c r="BJ93" i="2" s="1"/>
  <c r="G92" i="4" s="1"/>
  <c r="F94" i="2"/>
  <c r="BI93" i="2" s="1"/>
  <c r="F92" i="4" s="1"/>
  <c r="E94" i="2"/>
  <c r="BH93" i="2" s="1"/>
  <c r="E92" i="4" s="1"/>
  <c r="D94" i="2"/>
  <c r="BG93" i="2" s="1"/>
  <c r="D92" i="4" s="1"/>
  <c r="C94" i="2"/>
  <c r="BF93" i="2" s="1"/>
  <c r="C92" i="4" s="1"/>
  <c r="B94" i="2"/>
  <c r="BE93" i="2" s="1"/>
  <c r="B92" i="4" s="1"/>
  <c r="A94" i="2"/>
  <c r="BD93" i="2" s="1"/>
  <c r="A92" i="4" s="1"/>
  <c r="G93" i="2"/>
  <c r="BJ92" i="2" s="1"/>
  <c r="G91" i="4" s="1"/>
  <c r="F93" i="2"/>
  <c r="BI92" i="2" s="1"/>
  <c r="F91" i="4" s="1"/>
  <c r="E93" i="2"/>
  <c r="BH92" i="2" s="1"/>
  <c r="E91" i="4" s="1"/>
  <c r="D93" i="2"/>
  <c r="BG92" i="2" s="1"/>
  <c r="D91" i="4" s="1"/>
  <c r="C93" i="2"/>
  <c r="BF92" i="2" s="1"/>
  <c r="C91" i="4" s="1"/>
  <c r="B93" i="2"/>
  <c r="BE92" i="2" s="1"/>
  <c r="B91" i="4" s="1"/>
  <c r="A93" i="2"/>
  <c r="BD92" i="2" s="1"/>
  <c r="A91" i="4" s="1"/>
  <c r="G92" i="2"/>
  <c r="BJ91" i="2" s="1"/>
  <c r="G90" i="4" s="1"/>
  <c r="F92" i="2"/>
  <c r="BI91" i="2" s="1"/>
  <c r="F90" i="4" s="1"/>
  <c r="E92" i="2"/>
  <c r="BH91" i="2" s="1"/>
  <c r="E90" i="4" s="1"/>
  <c r="D92" i="2"/>
  <c r="BG91" i="2" s="1"/>
  <c r="D90" i="4" s="1"/>
  <c r="C92" i="2"/>
  <c r="BF91" i="2" s="1"/>
  <c r="C90" i="4" s="1"/>
  <c r="B92" i="2"/>
  <c r="BE91" i="2" s="1"/>
  <c r="B90" i="4" s="1"/>
  <c r="A92" i="2"/>
  <c r="BD91" i="2" s="1"/>
  <c r="A90" i="4" s="1"/>
  <c r="G91" i="2"/>
  <c r="BJ90" i="2" s="1"/>
  <c r="G89" i="4" s="1"/>
  <c r="F91" i="2"/>
  <c r="BI90" i="2" s="1"/>
  <c r="F89" i="4" s="1"/>
  <c r="E91" i="2"/>
  <c r="BH90" i="2" s="1"/>
  <c r="E89" i="4" s="1"/>
  <c r="D91" i="2"/>
  <c r="BG90" i="2" s="1"/>
  <c r="D89" i="4" s="1"/>
  <c r="C91" i="2"/>
  <c r="BF90" i="2" s="1"/>
  <c r="C89" i="4" s="1"/>
  <c r="B91" i="2"/>
  <c r="BE90" i="2" s="1"/>
  <c r="B89" i="4" s="1"/>
  <c r="A91" i="2"/>
  <c r="BD90" i="2" s="1"/>
  <c r="A89" i="4" s="1"/>
  <c r="G90" i="2"/>
  <c r="BJ89" i="2" s="1"/>
  <c r="G88" i="4" s="1"/>
  <c r="F90" i="2"/>
  <c r="BI89" i="2" s="1"/>
  <c r="F88" i="4" s="1"/>
  <c r="E90" i="2"/>
  <c r="BH89" i="2" s="1"/>
  <c r="E88" i="4" s="1"/>
  <c r="D90" i="2"/>
  <c r="BG89" i="2" s="1"/>
  <c r="D88" i="4" s="1"/>
  <c r="C90" i="2"/>
  <c r="BF89" i="2" s="1"/>
  <c r="C88" i="4" s="1"/>
  <c r="B90" i="2"/>
  <c r="BE89" i="2" s="1"/>
  <c r="B88" i="4" s="1"/>
  <c r="A90" i="2"/>
  <c r="BD89" i="2" s="1"/>
  <c r="A88" i="4" s="1"/>
  <c r="G89" i="2"/>
  <c r="BJ88" i="2" s="1"/>
  <c r="G87" i="4" s="1"/>
  <c r="F89" i="2"/>
  <c r="BI88" i="2" s="1"/>
  <c r="F87" i="4" s="1"/>
  <c r="E89" i="2"/>
  <c r="BH88" i="2" s="1"/>
  <c r="E87" i="4" s="1"/>
  <c r="D89" i="2"/>
  <c r="BG88" i="2" s="1"/>
  <c r="D87" i="4" s="1"/>
  <c r="C89" i="2"/>
  <c r="BF88" i="2" s="1"/>
  <c r="C87" i="4" s="1"/>
  <c r="B89" i="2"/>
  <c r="BE88" i="2" s="1"/>
  <c r="B87" i="4" s="1"/>
  <c r="A89" i="2"/>
  <c r="BD88" i="2" s="1"/>
  <c r="A87" i="4" s="1"/>
  <c r="G88" i="2"/>
  <c r="BJ87" i="2" s="1"/>
  <c r="G86" i="4" s="1"/>
  <c r="F88" i="2"/>
  <c r="BI87" i="2" s="1"/>
  <c r="F86" i="4" s="1"/>
  <c r="E88" i="2"/>
  <c r="BH87" i="2" s="1"/>
  <c r="E86" i="4" s="1"/>
  <c r="D88" i="2"/>
  <c r="BG87" i="2" s="1"/>
  <c r="D86" i="4" s="1"/>
  <c r="C88" i="2"/>
  <c r="BF87" i="2" s="1"/>
  <c r="C86" i="4" s="1"/>
  <c r="B88" i="2"/>
  <c r="BE87" i="2" s="1"/>
  <c r="B86" i="4" s="1"/>
  <c r="A88" i="2"/>
  <c r="BD87" i="2" s="1"/>
  <c r="A86" i="4" s="1"/>
  <c r="G87" i="2"/>
  <c r="BJ86" i="2" s="1"/>
  <c r="G85" i="4" s="1"/>
  <c r="F87" i="2"/>
  <c r="BI86" i="2" s="1"/>
  <c r="F85" i="4" s="1"/>
  <c r="E87" i="2"/>
  <c r="BH86" i="2" s="1"/>
  <c r="E85" i="4" s="1"/>
  <c r="D87" i="2"/>
  <c r="BG86" i="2" s="1"/>
  <c r="D85" i="4" s="1"/>
  <c r="C87" i="2"/>
  <c r="BF86" i="2" s="1"/>
  <c r="C85" i="4" s="1"/>
  <c r="B87" i="2"/>
  <c r="BE86" i="2" s="1"/>
  <c r="B85" i="4" s="1"/>
  <c r="A87" i="2"/>
  <c r="BD86" i="2" s="1"/>
  <c r="A85" i="4" s="1"/>
  <c r="G86" i="2"/>
  <c r="BJ85" i="2" s="1"/>
  <c r="G84" i="4" s="1"/>
  <c r="F86" i="2"/>
  <c r="BI85" i="2" s="1"/>
  <c r="F84" i="4" s="1"/>
  <c r="E86" i="2"/>
  <c r="BH85" i="2" s="1"/>
  <c r="E84" i="4" s="1"/>
  <c r="D86" i="2"/>
  <c r="BG85" i="2" s="1"/>
  <c r="D84" i="4" s="1"/>
  <c r="C86" i="2"/>
  <c r="BF85" i="2" s="1"/>
  <c r="C84" i="4" s="1"/>
  <c r="B86" i="2"/>
  <c r="BE85" i="2" s="1"/>
  <c r="B84" i="4" s="1"/>
  <c r="A86" i="2"/>
  <c r="BD85" i="2" s="1"/>
  <c r="A84" i="4" s="1"/>
  <c r="G85" i="2"/>
  <c r="BJ84" i="2" s="1"/>
  <c r="G83" i="4" s="1"/>
  <c r="F85" i="2"/>
  <c r="BI84" i="2" s="1"/>
  <c r="F83" i="4" s="1"/>
  <c r="E85" i="2"/>
  <c r="BH84" i="2" s="1"/>
  <c r="E83" i="4" s="1"/>
  <c r="D85" i="2"/>
  <c r="BG84" i="2" s="1"/>
  <c r="D83" i="4" s="1"/>
  <c r="C85" i="2"/>
  <c r="BF84" i="2" s="1"/>
  <c r="C83" i="4" s="1"/>
  <c r="B85" i="2"/>
  <c r="BE84" i="2" s="1"/>
  <c r="B83" i="4" s="1"/>
  <c r="A85" i="2"/>
  <c r="BD84" i="2" s="1"/>
  <c r="A83" i="4" s="1"/>
  <c r="G84" i="2"/>
  <c r="BJ83" i="2" s="1"/>
  <c r="G82" i="4" s="1"/>
  <c r="F84" i="2"/>
  <c r="BI83" i="2" s="1"/>
  <c r="F82" i="4" s="1"/>
  <c r="E84" i="2"/>
  <c r="BH83" i="2" s="1"/>
  <c r="E82" i="4" s="1"/>
  <c r="D84" i="2"/>
  <c r="BG83" i="2" s="1"/>
  <c r="D82" i="4" s="1"/>
  <c r="C84" i="2"/>
  <c r="BF83" i="2" s="1"/>
  <c r="C82" i="4" s="1"/>
  <c r="B84" i="2"/>
  <c r="BE83" i="2" s="1"/>
  <c r="B82" i="4" s="1"/>
  <c r="A84" i="2"/>
  <c r="BD83" i="2" s="1"/>
  <c r="A82" i="4" s="1"/>
  <c r="G83" i="2"/>
  <c r="BJ82" i="2" s="1"/>
  <c r="G81" i="4" s="1"/>
  <c r="F83" i="2"/>
  <c r="BI82" i="2" s="1"/>
  <c r="F81" i="4" s="1"/>
  <c r="E83" i="2"/>
  <c r="BH82" i="2" s="1"/>
  <c r="E81" i="4" s="1"/>
  <c r="D83" i="2"/>
  <c r="BG82" i="2" s="1"/>
  <c r="D81" i="4" s="1"/>
  <c r="C83" i="2"/>
  <c r="BF82" i="2" s="1"/>
  <c r="C81" i="4" s="1"/>
  <c r="B83" i="2"/>
  <c r="BE82" i="2" s="1"/>
  <c r="B81" i="4" s="1"/>
  <c r="A83" i="2"/>
  <c r="BD82" i="2" s="1"/>
  <c r="A81" i="4" s="1"/>
  <c r="G82" i="2"/>
  <c r="BJ81" i="2" s="1"/>
  <c r="G80" i="4" s="1"/>
  <c r="F82" i="2"/>
  <c r="BI81" i="2" s="1"/>
  <c r="F80" i="4" s="1"/>
  <c r="E82" i="2"/>
  <c r="BH81" i="2" s="1"/>
  <c r="E80" i="4" s="1"/>
  <c r="D82" i="2"/>
  <c r="BG81" i="2" s="1"/>
  <c r="D80" i="4" s="1"/>
  <c r="C82" i="2"/>
  <c r="BF81" i="2" s="1"/>
  <c r="C80" i="4" s="1"/>
  <c r="B82" i="2"/>
  <c r="BE81" i="2" s="1"/>
  <c r="B80" i="4" s="1"/>
  <c r="A82" i="2"/>
  <c r="BD81" i="2" s="1"/>
  <c r="A80" i="4" s="1"/>
  <c r="G81" i="2"/>
  <c r="BJ80" i="2" s="1"/>
  <c r="G79" i="4" s="1"/>
  <c r="F81" i="2"/>
  <c r="BI80" i="2" s="1"/>
  <c r="F79" i="4" s="1"/>
  <c r="E81" i="2"/>
  <c r="BH80" i="2" s="1"/>
  <c r="E79" i="4" s="1"/>
  <c r="D81" i="2"/>
  <c r="BG80" i="2" s="1"/>
  <c r="D79" i="4" s="1"/>
  <c r="C81" i="2"/>
  <c r="BF80" i="2" s="1"/>
  <c r="C79" i="4" s="1"/>
  <c r="B81" i="2"/>
  <c r="BE80" i="2" s="1"/>
  <c r="B79" i="4" s="1"/>
  <c r="A81" i="2"/>
  <c r="BD80" i="2" s="1"/>
  <c r="A79" i="4" s="1"/>
  <c r="G80" i="2"/>
  <c r="BJ79" i="2" s="1"/>
  <c r="G78" i="4" s="1"/>
  <c r="F80" i="2"/>
  <c r="BI79" i="2" s="1"/>
  <c r="F78" i="4" s="1"/>
  <c r="E80" i="2"/>
  <c r="BH79" i="2" s="1"/>
  <c r="E78" i="4" s="1"/>
  <c r="D80" i="2"/>
  <c r="BG79" i="2" s="1"/>
  <c r="D78" i="4" s="1"/>
  <c r="C80" i="2"/>
  <c r="BF79" i="2" s="1"/>
  <c r="C78" i="4" s="1"/>
  <c r="B80" i="2"/>
  <c r="BE79" i="2" s="1"/>
  <c r="B78" i="4" s="1"/>
  <c r="A80" i="2"/>
  <c r="BD79" i="2" s="1"/>
  <c r="A78" i="4" s="1"/>
  <c r="G79" i="2"/>
  <c r="BJ78" i="2" s="1"/>
  <c r="G77" i="4" s="1"/>
  <c r="F79" i="2"/>
  <c r="BI78" i="2" s="1"/>
  <c r="F77" i="4" s="1"/>
  <c r="E79" i="2"/>
  <c r="BH78" i="2" s="1"/>
  <c r="E77" i="4" s="1"/>
  <c r="D79" i="2"/>
  <c r="BG78" i="2" s="1"/>
  <c r="D77" i="4" s="1"/>
  <c r="C79" i="2"/>
  <c r="BF78" i="2" s="1"/>
  <c r="C77" i="4" s="1"/>
  <c r="B79" i="2"/>
  <c r="BE78" i="2" s="1"/>
  <c r="B77" i="4" s="1"/>
  <c r="A79" i="2"/>
  <c r="BD78" i="2" s="1"/>
  <c r="A77" i="4" s="1"/>
  <c r="G78" i="2"/>
  <c r="BJ77" i="2" s="1"/>
  <c r="G76" i="4" s="1"/>
  <c r="F78" i="2"/>
  <c r="BI77" i="2" s="1"/>
  <c r="F76" i="4" s="1"/>
  <c r="E78" i="2"/>
  <c r="BH77" i="2" s="1"/>
  <c r="E76" i="4" s="1"/>
  <c r="D78" i="2"/>
  <c r="BG77" i="2" s="1"/>
  <c r="D76" i="4" s="1"/>
  <c r="C78" i="2"/>
  <c r="BF77" i="2" s="1"/>
  <c r="C76" i="4" s="1"/>
  <c r="B78" i="2"/>
  <c r="BE77" i="2" s="1"/>
  <c r="B76" i="4" s="1"/>
  <c r="A78" i="2"/>
  <c r="BD77" i="2" s="1"/>
  <c r="A76" i="4" s="1"/>
  <c r="G77" i="2"/>
  <c r="BJ76" i="2" s="1"/>
  <c r="G75" i="4" s="1"/>
  <c r="F77" i="2"/>
  <c r="BI76" i="2" s="1"/>
  <c r="F75" i="4" s="1"/>
  <c r="E77" i="2"/>
  <c r="BH76" i="2" s="1"/>
  <c r="E75" i="4" s="1"/>
  <c r="D77" i="2"/>
  <c r="BG76" i="2" s="1"/>
  <c r="D75" i="4" s="1"/>
  <c r="C77" i="2"/>
  <c r="BF76" i="2" s="1"/>
  <c r="C75" i="4" s="1"/>
  <c r="B77" i="2"/>
  <c r="BE76" i="2" s="1"/>
  <c r="B75" i="4" s="1"/>
  <c r="A77" i="2"/>
  <c r="BD76" i="2" s="1"/>
  <c r="A75" i="4" s="1"/>
  <c r="G76" i="2"/>
  <c r="BJ75" i="2" s="1"/>
  <c r="G74" i="4" s="1"/>
  <c r="F76" i="2"/>
  <c r="BI75" i="2" s="1"/>
  <c r="F74" i="4" s="1"/>
  <c r="E76" i="2"/>
  <c r="BH75" i="2" s="1"/>
  <c r="E74" i="4" s="1"/>
  <c r="D76" i="2"/>
  <c r="BG75" i="2" s="1"/>
  <c r="D74" i="4" s="1"/>
  <c r="C76" i="2"/>
  <c r="BF75" i="2" s="1"/>
  <c r="C74" i="4" s="1"/>
  <c r="B76" i="2"/>
  <c r="BE75" i="2" s="1"/>
  <c r="B74" i="4" s="1"/>
  <c r="A76" i="2"/>
  <c r="BD75" i="2" s="1"/>
  <c r="A74" i="4" s="1"/>
  <c r="G75" i="2"/>
  <c r="BJ74" i="2" s="1"/>
  <c r="G73" i="4" s="1"/>
  <c r="F75" i="2"/>
  <c r="BI74" i="2" s="1"/>
  <c r="F73" i="4" s="1"/>
  <c r="E75" i="2"/>
  <c r="BH74" i="2" s="1"/>
  <c r="E73" i="4" s="1"/>
  <c r="D75" i="2"/>
  <c r="BG74" i="2" s="1"/>
  <c r="D73" i="4" s="1"/>
  <c r="C75" i="2"/>
  <c r="BF74" i="2" s="1"/>
  <c r="C73" i="4" s="1"/>
  <c r="B75" i="2"/>
  <c r="BE74" i="2" s="1"/>
  <c r="B73" i="4" s="1"/>
  <c r="A75" i="2"/>
  <c r="BD74" i="2" s="1"/>
  <c r="A73" i="4" s="1"/>
  <c r="G74" i="2"/>
  <c r="BJ73" i="2" s="1"/>
  <c r="G72" i="4" s="1"/>
  <c r="F74" i="2"/>
  <c r="BI73" i="2" s="1"/>
  <c r="F72" i="4" s="1"/>
  <c r="E74" i="2"/>
  <c r="BH73" i="2" s="1"/>
  <c r="E72" i="4" s="1"/>
  <c r="D74" i="2"/>
  <c r="BG73" i="2" s="1"/>
  <c r="D72" i="4" s="1"/>
  <c r="C74" i="2"/>
  <c r="BF73" i="2" s="1"/>
  <c r="C72" i="4" s="1"/>
  <c r="B74" i="2"/>
  <c r="BE73" i="2" s="1"/>
  <c r="B72" i="4" s="1"/>
  <c r="A74" i="2"/>
  <c r="BD73" i="2" s="1"/>
  <c r="A72" i="4" s="1"/>
  <c r="G73" i="2"/>
  <c r="BJ72" i="2" s="1"/>
  <c r="G71" i="4" s="1"/>
  <c r="F73" i="2"/>
  <c r="BI72" i="2" s="1"/>
  <c r="F71" i="4" s="1"/>
  <c r="E73" i="2"/>
  <c r="BH72" i="2" s="1"/>
  <c r="E71" i="4" s="1"/>
  <c r="D73" i="2"/>
  <c r="BG72" i="2" s="1"/>
  <c r="D71" i="4" s="1"/>
  <c r="C73" i="2"/>
  <c r="BF72" i="2" s="1"/>
  <c r="C71" i="4" s="1"/>
  <c r="B73" i="2"/>
  <c r="BE72" i="2" s="1"/>
  <c r="B71" i="4" s="1"/>
  <c r="A73" i="2"/>
  <c r="BD72" i="2" s="1"/>
  <c r="A71" i="4" s="1"/>
  <c r="G72" i="2"/>
  <c r="BJ71" i="2" s="1"/>
  <c r="G70" i="4" s="1"/>
  <c r="F72" i="2"/>
  <c r="BI71" i="2" s="1"/>
  <c r="F70" i="4" s="1"/>
  <c r="E72" i="2"/>
  <c r="BH71" i="2" s="1"/>
  <c r="E70" i="4" s="1"/>
  <c r="D72" i="2"/>
  <c r="BG71" i="2" s="1"/>
  <c r="D70" i="4" s="1"/>
  <c r="C72" i="2"/>
  <c r="BF71" i="2" s="1"/>
  <c r="C70" i="4" s="1"/>
  <c r="B72" i="2"/>
  <c r="BE71" i="2" s="1"/>
  <c r="B70" i="4" s="1"/>
  <c r="A72" i="2"/>
  <c r="BD71" i="2" s="1"/>
  <c r="A70" i="4" s="1"/>
  <c r="G71" i="2"/>
  <c r="BJ70" i="2" s="1"/>
  <c r="G69" i="4" s="1"/>
  <c r="F71" i="2"/>
  <c r="BI70" i="2" s="1"/>
  <c r="F69" i="4" s="1"/>
  <c r="E71" i="2"/>
  <c r="BH70" i="2" s="1"/>
  <c r="E69" i="4" s="1"/>
  <c r="D71" i="2"/>
  <c r="BG70" i="2" s="1"/>
  <c r="D69" i="4" s="1"/>
  <c r="C71" i="2"/>
  <c r="BF70" i="2" s="1"/>
  <c r="C69" i="4" s="1"/>
  <c r="B71" i="2"/>
  <c r="BE70" i="2" s="1"/>
  <c r="B69" i="4" s="1"/>
  <c r="A71" i="2"/>
  <c r="BD70" i="2" s="1"/>
  <c r="A69" i="4" s="1"/>
  <c r="G70" i="2"/>
  <c r="BJ69" i="2" s="1"/>
  <c r="G68" i="4" s="1"/>
  <c r="F70" i="2"/>
  <c r="BI69" i="2" s="1"/>
  <c r="F68" i="4" s="1"/>
  <c r="E70" i="2"/>
  <c r="BH69" i="2" s="1"/>
  <c r="E68" i="4" s="1"/>
  <c r="D70" i="2"/>
  <c r="BG69" i="2" s="1"/>
  <c r="D68" i="4" s="1"/>
  <c r="C70" i="2"/>
  <c r="BF69" i="2" s="1"/>
  <c r="C68" i="4" s="1"/>
  <c r="B70" i="2"/>
  <c r="BE69" i="2" s="1"/>
  <c r="B68" i="4" s="1"/>
  <c r="A70" i="2"/>
  <c r="BD69" i="2" s="1"/>
  <c r="A68" i="4" s="1"/>
  <c r="G69" i="2"/>
  <c r="BJ68" i="2" s="1"/>
  <c r="G67" i="4" s="1"/>
  <c r="F69" i="2"/>
  <c r="BI68" i="2" s="1"/>
  <c r="F67" i="4" s="1"/>
  <c r="E69" i="2"/>
  <c r="BH68" i="2" s="1"/>
  <c r="E67" i="4" s="1"/>
  <c r="D69" i="2"/>
  <c r="BG68" i="2" s="1"/>
  <c r="D67" i="4" s="1"/>
  <c r="C69" i="2"/>
  <c r="BF68" i="2" s="1"/>
  <c r="C67" i="4" s="1"/>
  <c r="B69" i="2"/>
  <c r="BE68" i="2" s="1"/>
  <c r="B67" i="4" s="1"/>
  <c r="A69" i="2"/>
  <c r="BD68" i="2" s="1"/>
  <c r="A67" i="4" s="1"/>
  <c r="G68" i="2"/>
  <c r="BJ67" i="2" s="1"/>
  <c r="G66" i="4" s="1"/>
  <c r="F68" i="2"/>
  <c r="BI67" i="2" s="1"/>
  <c r="F66" i="4" s="1"/>
  <c r="E68" i="2"/>
  <c r="BH67" i="2" s="1"/>
  <c r="E66" i="4" s="1"/>
  <c r="D68" i="2"/>
  <c r="BG67" i="2" s="1"/>
  <c r="D66" i="4" s="1"/>
  <c r="C68" i="2"/>
  <c r="BF67" i="2" s="1"/>
  <c r="C66" i="4" s="1"/>
  <c r="B68" i="2"/>
  <c r="BE67" i="2" s="1"/>
  <c r="B66" i="4" s="1"/>
  <c r="A68" i="2"/>
  <c r="BD67" i="2" s="1"/>
  <c r="A66" i="4" s="1"/>
  <c r="G67" i="2"/>
  <c r="BJ66" i="2" s="1"/>
  <c r="G65" i="4" s="1"/>
  <c r="F67" i="2"/>
  <c r="BI66" i="2" s="1"/>
  <c r="F65" i="4" s="1"/>
  <c r="E67" i="2"/>
  <c r="BH66" i="2" s="1"/>
  <c r="E65" i="4" s="1"/>
  <c r="D67" i="2"/>
  <c r="BG66" i="2" s="1"/>
  <c r="D65" i="4" s="1"/>
  <c r="C67" i="2"/>
  <c r="BF66" i="2" s="1"/>
  <c r="C65" i="4" s="1"/>
  <c r="B67" i="2"/>
  <c r="BE66" i="2" s="1"/>
  <c r="B65" i="4" s="1"/>
  <c r="A67" i="2"/>
  <c r="BD66" i="2" s="1"/>
  <c r="A65" i="4" s="1"/>
  <c r="G66" i="2"/>
  <c r="BJ65" i="2" s="1"/>
  <c r="G64" i="4" s="1"/>
  <c r="F66" i="2"/>
  <c r="BI65" i="2" s="1"/>
  <c r="F64" i="4" s="1"/>
  <c r="E66" i="2"/>
  <c r="BH65" i="2" s="1"/>
  <c r="E64" i="4" s="1"/>
  <c r="D66" i="2"/>
  <c r="BG65" i="2" s="1"/>
  <c r="D64" i="4" s="1"/>
  <c r="C66" i="2"/>
  <c r="BF65" i="2" s="1"/>
  <c r="C64" i="4" s="1"/>
  <c r="B66" i="2"/>
  <c r="BE65" i="2" s="1"/>
  <c r="B64" i="4" s="1"/>
  <c r="A66" i="2"/>
  <c r="BD65" i="2" s="1"/>
  <c r="A64" i="4" s="1"/>
  <c r="G65" i="2"/>
  <c r="BJ64" i="2" s="1"/>
  <c r="G63" i="4" s="1"/>
  <c r="F65" i="2"/>
  <c r="BI64" i="2" s="1"/>
  <c r="F63" i="4" s="1"/>
  <c r="E65" i="2"/>
  <c r="BH64" i="2" s="1"/>
  <c r="E63" i="4" s="1"/>
  <c r="D65" i="2"/>
  <c r="BG64" i="2" s="1"/>
  <c r="D63" i="4" s="1"/>
  <c r="C65" i="2"/>
  <c r="BF64" i="2" s="1"/>
  <c r="C63" i="4" s="1"/>
  <c r="B65" i="2"/>
  <c r="BE64" i="2" s="1"/>
  <c r="B63" i="4" s="1"/>
  <c r="A65" i="2"/>
  <c r="BD64" i="2" s="1"/>
  <c r="A63" i="4" s="1"/>
  <c r="G64" i="2"/>
  <c r="BJ63" i="2" s="1"/>
  <c r="G62" i="4" s="1"/>
  <c r="F64" i="2"/>
  <c r="BI63" i="2" s="1"/>
  <c r="F62" i="4" s="1"/>
  <c r="E64" i="2"/>
  <c r="BH63" i="2" s="1"/>
  <c r="E62" i="4" s="1"/>
  <c r="D64" i="2"/>
  <c r="BG63" i="2" s="1"/>
  <c r="D62" i="4" s="1"/>
  <c r="C64" i="2"/>
  <c r="BF63" i="2" s="1"/>
  <c r="C62" i="4" s="1"/>
  <c r="B64" i="2"/>
  <c r="BE63" i="2" s="1"/>
  <c r="B62" i="4" s="1"/>
  <c r="A64" i="2"/>
  <c r="BD63" i="2" s="1"/>
  <c r="A62" i="4" s="1"/>
  <c r="G63" i="2"/>
  <c r="BJ62" i="2" s="1"/>
  <c r="G61" i="4" s="1"/>
  <c r="F63" i="2"/>
  <c r="BI62" i="2" s="1"/>
  <c r="F61" i="4" s="1"/>
  <c r="E63" i="2"/>
  <c r="BH62" i="2" s="1"/>
  <c r="E61" i="4" s="1"/>
  <c r="D63" i="2"/>
  <c r="BG62" i="2" s="1"/>
  <c r="D61" i="4" s="1"/>
  <c r="C63" i="2"/>
  <c r="BF62" i="2" s="1"/>
  <c r="C61" i="4" s="1"/>
  <c r="B63" i="2"/>
  <c r="BE62" i="2" s="1"/>
  <c r="B61" i="4" s="1"/>
  <c r="A63" i="2"/>
  <c r="BD62" i="2" s="1"/>
  <c r="A61" i="4" s="1"/>
  <c r="G62" i="2"/>
  <c r="BJ61" i="2" s="1"/>
  <c r="G60" i="4" s="1"/>
  <c r="F62" i="2"/>
  <c r="BI61" i="2" s="1"/>
  <c r="F60" i="4" s="1"/>
  <c r="E62" i="2"/>
  <c r="BH61" i="2" s="1"/>
  <c r="E60" i="4" s="1"/>
  <c r="D62" i="2"/>
  <c r="BG61" i="2" s="1"/>
  <c r="D60" i="4" s="1"/>
  <c r="C62" i="2"/>
  <c r="BF61" i="2" s="1"/>
  <c r="C60" i="4" s="1"/>
  <c r="B62" i="2"/>
  <c r="BE61" i="2" s="1"/>
  <c r="B60" i="4" s="1"/>
  <c r="A62" i="2"/>
  <c r="BD61" i="2" s="1"/>
  <c r="A60" i="4" s="1"/>
  <c r="G61" i="2"/>
  <c r="BJ60" i="2" s="1"/>
  <c r="G59" i="4" s="1"/>
  <c r="F61" i="2"/>
  <c r="BI60" i="2" s="1"/>
  <c r="F59" i="4" s="1"/>
  <c r="E61" i="2"/>
  <c r="BH60" i="2" s="1"/>
  <c r="E59" i="4" s="1"/>
  <c r="D61" i="2"/>
  <c r="BG60" i="2" s="1"/>
  <c r="D59" i="4" s="1"/>
  <c r="C61" i="2"/>
  <c r="BF60" i="2" s="1"/>
  <c r="C59" i="4" s="1"/>
  <c r="B61" i="2"/>
  <c r="BE60" i="2" s="1"/>
  <c r="B59" i="4" s="1"/>
  <c r="A61" i="2"/>
  <c r="BD60" i="2" s="1"/>
  <c r="A59" i="4" s="1"/>
  <c r="G60" i="2"/>
  <c r="BJ59" i="2" s="1"/>
  <c r="G58" i="4" s="1"/>
  <c r="F60" i="2"/>
  <c r="BI59" i="2" s="1"/>
  <c r="F58" i="4" s="1"/>
  <c r="E60" i="2"/>
  <c r="BH59" i="2" s="1"/>
  <c r="E58" i="4" s="1"/>
  <c r="D60" i="2"/>
  <c r="BG59" i="2" s="1"/>
  <c r="D58" i="4" s="1"/>
  <c r="C60" i="2"/>
  <c r="BF59" i="2" s="1"/>
  <c r="C58" i="4" s="1"/>
  <c r="B60" i="2"/>
  <c r="BE59" i="2" s="1"/>
  <c r="B58" i="4" s="1"/>
  <c r="A60" i="2"/>
  <c r="BD59" i="2" s="1"/>
  <c r="A58" i="4" s="1"/>
  <c r="G59" i="2"/>
  <c r="BJ58" i="2" s="1"/>
  <c r="G57" i="4" s="1"/>
  <c r="F59" i="2"/>
  <c r="BI58" i="2" s="1"/>
  <c r="F57" i="4" s="1"/>
  <c r="E59" i="2"/>
  <c r="BH58" i="2" s="1"/>
  <c r="E57" i="4" s="1"/>
  <c r="D59" i="2"/>
  <c r="BG58" i="2" s="1"/>
  <c r="D57" i="4" s="1"/>
  <c r="C59" i="2"/>
  <c r="BF58" i="2" s="1"/>
  <c r="C57" i="4" s="1"/>
  <c r="B59" i="2"/>
  <c r="BE58" i="2" s="1"/>
  <c r="B57" i="4" s="1"/>
  <c r="A59" i="2"/>
  <c r="BD58" i="2" s="1"/>
  <c r="A57" i="4" s="1"/>
  <c r="G58" i="2"/>
  <c r="BJ57" i="2" s="1"/>
  <c r="G56" i="4" s="1"/>
  <c r="F58" i="2"/>
  <c r="BI57" i="2" s="1"/>
  <c r="F56" i="4" s="1"/>
  <c r="E58" i="2"/>
  <c r="BH57" i="2" s="1"/>
  <c r="E56" i="4" s="1"/>
  <c r="D58" i="2"/>
  <c r="BG57" i="2" s="1"/>
  <c r="D56" i="4" s="1"/>
  <c r="C58" i="2"/>
  <c r="BF57" i="2" s="1"/>
  <c r="C56" i="4" s="1"/>
  <c r="B58" i="2"/>
  <c r="BE57" i="2" s="1"/>
  <c r="B56" i="4" s="1"/>
  <c r="A58" i="2"/>
  <c r="BD57" i="2" s="1"/>
  <c r="A56" i="4" s="1"/>
  <c r="G57" i="2"/>
  <c r="BJ56" i="2" s="1"/>
  <c r="G55" i="4" s="1"/>
  <c r="F57" i="2"/>
  <c r="BI56" i="2" s="1"/>
  <c r="F55" i="4" s="1"/>
  <c r="E57" i="2"/>
  <c r="BH56" i="2" s="1"/>
  <c r="E55" i="4" s="1"/>
  <c r="D57" i="2"/>
  <c r="BG56" i="2" s="1"/>
  <c r="D55" i="4" s="1"/>
  <c r="C57" i="2"/>
  <c r="BF56" i="2" s="1"/>
  <c r="C55" i="4" s="1"/>
  <c r="B57" i="2"/>
  <c r="BE56" i="2" s="1"/>
  <c r="B55" i="4" s="1"/>
  <c r="A57" i="2"/>
  <c r="BD56" i="2" s="1"/>
  <c r="A55" i="4" s="1"/>
  <c r="G56" i="2"/>
  <c r="BJ55" i="2" s="1"/>
  <c r="G54" i="4" s="1"/>
  <c r="F56" i="2"/>
  <c r="BI55" i="2" s="1"/>
  <c r="F54" i="4" s="1"/>
  <c r="E56" i="2"/>
  <c r="BH55" i="2" s="1"/>
  <c r="E54" i="4" s="1"/>
  <c r="D56" i="2"/>
  <c r="BG55" i="2" s="1"/>
  <c r="D54" i="4" s="1"/>
  <c r="C56" i="2"/>
  <c r="BF55" i="2" s="1"/>
  <c r="C54" i="4" s="1"/>
  <c r="B56" i="2"/>
  <c r="BE55" i="2" s="1"/>
  <c r="B54" i="4" s="1"/>
  <c r="A56" i="2"/>
  <c r="BD55" i="2" s="1"/>
  <c r="A54" i="4" s="1"/>
  <c r="G55" i="2"/>
  <c r="BJ54" i="2" s="1"/>
  <c r="G53" i="4" s="1"/>
  <c r="F55" i="2"/>
  <c r="BI54" i="2" s="1"/>
  <c r="F53" i="4" s="1"/>
  <c r="E55" i="2"/>
  <c r="BH54" i="2" s="1"/>
  <c r="E53" i="4" s="1"/>
  <c r="D55" i="2"/>
  <c r="BG54" i="2" s="1"/>
  <c r="D53" i="4" s="1"/>
  <c r="C55" i="2"/>
  <c r="BF54" i="2" s="1"/>
  <c r="C53" i="4" s="1"/>
  <c r="B55" i="2"/>
  <c r="BE54" i="2" s="1"/>
  <c r="B53" i="4" s="1"/>
  <c r="A55" i="2"/>
  <c r="BD54" i="2" s="1"/>
  <c r="A53" i="4" s="1"/>
  <c r="G54" i="2"/>
  <c r="BJ53" i="2" s="1"/>
  <c r="G52" i="4" s="1"/>
  <c r="F54" i="2"/>
  <c r="BI53" i="2" s="1"/>
  <c r="F52" i="4" s="1"/>
  <c r="E54" i="2"/>
  <c r="BH53" i="2" s="1"/>
  <c r="E52" i="4" s="1"/>
  <c r="D54" i="2"/>
  <c r="BG53" i="2" s="1"/>
  <c r="D52" i="4" s="1"/>
  <c r="C54" i="2"/>
  <c r="BF53" i="2" s="1"/>
  <c r="C52" i="4" s="1"/>
  <c r="B54" i="2"/>
  <c r="BE53" i="2" s="1"/>
  <c r="B52" i="4" s="1"/>
  <c r="A54" i="2"/>
  <c r="BD53" i="2" s="1"/>
  <c r="A52" i="4" s="1"/>
  <c r="G53" i="2"/>
  <c r="BJ52" i="2" s="1"/>
  <c r="G51" i="4" s="1"/>
  <c r="F53" i="2"/>
  <c r="BI52" i="2" s="1"/>
  <c r="F51" i="4" s="1"/>
  <c r="E53" i="2"/>
  <c r="BH52" i="2" s="1"/>
  <c r="E51" i="4" s="1"/>
  <c r="D53" i="2"/>
  <c r="BG52" i="2" s="1"/>
  <c r="D51" i="4" s="1"/>
  <c r="C53" i="2"/>
  <c r="BF52" i="2" s="1"/>
  <c r="C51" i="4" s="1"/>
  <c r="B53" i="2"/>
  <c r="BE52" i="2" s="1"/>
  <c r="B51" i="4" s="1"/>
  <c r="A53" i="2"/>
  <c r="BD52" i="2" s="1"/>
  <c r="A51" i="4" s="1"/>
  <c r="G52" i="2"/>
  <c r="BJ51" i="2" s="1"/>
  <c r="G50" i="4" s="1"/>
  <c r="F52" i="2"/>
  <c r="BI51" i="2" s="1"/>
  <c r="F50" i="4" s="1"/>
  <c r="E52" i="2"/>
  <c r="BH51" i="2" s="1"/>
  <c r="E50" i="4" s="1"/>
  <c r="D52" i="2"/>
  <c r="BG51" i="2" s="1"/>
  <c r="D50" i="4" s="1"/>
  <c r="C52" i="2"/>
  <c r="BF51" i="2" s="1"/>
  <c r="C50" i="4" s="1"/>
  <c r="B52" i="2"/>
  <c r="BE51" i="2" s="1"/>
  <c r="B50" i="4" s="1"/>
  <c r="A52" i="2"/>
  <c r="BD51" i="2" s="1"/>
  <c r="A50" i="4" s="1"/>
  <c r="G51" i="2"/>
  <c r="BJ50" i="2" s="1"/>
  <c r="G49" i="4" s="1"/>
  <c r="F51" i="2"/>
  <c r="BI50" i="2" s="1"/>
  <c r="F49" i="4" s="1"/>
  <c r="E51" i="2"/>
  <c r="BH50" i="2" s="1"/>
  <c r="E49" i="4" s="1"/>
  <c r="D51" i="2"/>
  <c r="BG50" i="2" s="1"/>
  <c r="D49" i="4" s="1"/>
  <c r="C51" i="2"/>
  <c r="BF50" i="2" s="1"/>
  <c r="C49" i="4" s="1"/>
  <c r="B51" i="2"/>
  <c r="BE50" i="2" s="1"/>
  <c r="B49" i="4" s="1"/>
  <c r="A51" i="2"/>
  <c r="BD50" i="2" s="1"/>
  <c r="A49" i="4" s="1"/>
  <c r="G50" i="2"/>
  <c r="BJ49" i="2" s="1"/>
  <c r="G48" i="4" s="1"/>
  <c r="F50" i="2"/>
  <c r="BI49" i="2" s="1"/>
  <c r="F48" i="4" s="1"/>
  <c r="E50" i="2"/>
  <c r="BH49" i="2" s="1"/>
  <c r="E48" i="4" s="1"/>
  <c r="D50" i="2"/>
  <c r="BG49" i="2" s="1"/>
  <c r="D48" i="4" s="1"/>
  <c r="C50" i="2"/>
  <c r="BF49" i="2" s="1"/>
  <c r="C48" i="4" s="1"/>
  <c r="B50" i="2"/>
  <c r="BE49" i="2" s="1"/>
  <c r="B48" i="4" s="1"/>
  <c r="A50" i="2"/>
  <c r="BD49" i="2" s="1"/>
  <c r="A48" i="4" s="1"/>
  <c r="G49" i="2"/>
  <c r="BJ48" i="2" s="1"/>
  <c r="G47" i="4" s="1"/>
  <c r="F49" i="2"/>
  <c r="BI48" i="2" s="1"/>
  <c r="F47" i="4" s="1"/>
  <c r="E49" i="2"/>
  <c r="BH48" i="2" s="1"/>
  <c r="E47" i="4" s="1"/>
  <c r="D49" i="2"/>
  <c r="BG48" i="2" s="1"/>
  <c r="D47" i="4" s="1"/>
  <c r="C49" i="2"/>
  <c r="BF48" i="2" s="1"/>
  <c r="C47" i="4" s="1"/>
  <c r="B49" i="2"/>
  <c r="BE48" i="2" s="1"/>
  <c r="B47" i="4" s="1"/>
  <c r="A49" i="2"/>
  <c r="BD48" i="2" s="1"/>
  <c r="A47" i="4" s="1"/>
  <c r="G48" i="2"/>
  <c r="BJ47" i="2" s="1"/>
  <c r="G46" i="4" s="1"/>
  <c r="F48" i="2"/>
  <c r="BI47" i="2" s="1"/>
  <c r="F46" i="4" s="1"/>
  <c r="E48" i="2"/>
  <c r="BH47" i="2" s="1"/>
  <c r="E46" i="4" s="1"/>
  <c r="D48" i="2"/>
  <c r="BG47" i="2" s="1"/>
  <c r="D46" i="4" s="1"/>
  <c r="C48" i="2"/>
  <c r="BF47" i="2" s="1"/>
  <c r="C46" i="4" s="1"/>
  <c r="B48" i="2"/>
  <c r="BE47" i="2" s="1"/>
  <c r="B46" i="4" s="1"/>
  <c r="A48" i="2"/>
  <c r="BD47" i="2" s="1"/>
  <c r="A46" i="4" s="1"/>
  <c r="G47" i="2"/>
  <c r="BJ46" i="2" s="1"/>
  <c r="G45" i="4" s="1"/>
  <c r="F47" i="2"/>
  <c r="BI46" i="2" s="1"/>
  <c r="F45" i="4" s="1"/>
  <c r="E47" i="2"/>
  <c r="BH46" i="2" s="1"/>
  <c r="E45" i="4" s="1"/>
  <c r="D47" i="2"/>
  <c r="BG46" i="2" s="1"/>
  <c r="D45" i="4" s="1"/>
  <c r="C47" i="2"/>
  <c r="BF46" i="2" s="1"/>
  <c r="C45" i="4" s="1"/>
  <c r="B47" i="2"/>
  <c r="BE46" i="2" s="1"/>
  <c r="B45" i="4" s="1"/>
  <c r="A47" i="2"/>
  <c r="BD46" i="2" s="1"/>
  <c r="A45" i="4" s="1"/>
  <c r="G46" i="2"/>
  <c r="BJ45" i="2" s="1"/>
  <c r="G44" i="4" s="1"/>
  <c r="F46" i="2"/>
  <c r="BI45" i="2" s="1"/>
  <c r="F44" i="4" s="1"/>
  <c r="E46" i="2"/>
  <c r="BH45" i="2" s="1"/>
  <c r="E44" i="4" s="1"/>
  <c r="D46" i="2"/>
  <c r="BG45" i="2" s="1"/>
  <c r="D44" i="4" s="1"/>
  <c r="C46" i="2"/>
  <c r="BF45" i="2" s="1"/>
  <c r="C44" i="4" s="1"/>
  <c r="B46" i="2"/>
  <c r="BE45" i="2" s="1"/>
  <c r="B44" i="4" s="1"/>
  <c r="A46" i="2"/>
  <c r="BD45" i="2" s="1"/>
  <c r="A44" i="4" s="1"/>
  <c r="G45" i="2"/>
  <c r="BJ44" i="2" s="1"/>
  <c r="G43" i="4" s="1"/>
  <c r="F45" i="2"/>
  <c r="BI44" i="2" s="1"/>
  <c r="F43" i="4" s="1"/>
  <c r="E45" i="2"/>
  <c r="BH44" i="2" s="1"/>
  <c r="E43" i="4" s="1"/>
  <c r="D45" i="2"/>
  <c r="BG44" i="2" s="1"/>
  <c r="D43" i="4" s="1"/>
  <c r="C45" i="2"/>
  <c r="BF44" i="2" s="1"/>
  <c r="C43" i="4" s="1"/>
  <c r="B45" i="2"/>
  <c r="BE44" i="2" s="1"/>
  <c r="B43" i="4" s="1"/>
  <c r="A45" i="2"/>
  <c r="BD44" i="2" s="1"/>
  <c r="A43" i="4" s="1"/>
  <c r="G44" i="2"/>
  <c r="BJ43" i="2" s="1"/>
  <c r="G42" i="4" s="1"/>
  <c r="F44" i="2"/>
  <c r="BI43" i="2" s="1"/>
  <c r="F42" i="4" s="1"/>
  <c r="E44" i="2"/>
  <c r="BH43" i="2" s="1"/>
  <c r="E42" i="4" s="1"/>
  <c r="D44" i="2"/>
  <c r="BG43" i="2" s="1"/>
  <c r="D42" i="4" s="1"/>
  <c r="C44" i="2"/>
  <c r="BF43" i="2" s="1"/>
  <c r="C42" i="4" s="1"/>
  <c r="B44" i="2"/>
  <c r="BE43" i="2" s="1"/>
  <c r="B42" i="4" s="1"/>
  <c r="A44" i="2"/>
  <c r="BD43" i="2" s="1"/>
  <c r="A42" i="4" s="1"/>
  <c r="G43" i="2"/>
  <c r="BJ42" i="2" s="1"/>
  <c r="G41" i="4" s="1"/>
  <c r="F43" i="2"/>
  <c r="BI42" i="2" s="1"/>
  <c r="F41" i="4" s="1"/>
  <c r="E43" i="2"/>
  <c r="BH42" i="2" s="1"/>
  <c r="E41" i="4" s="1"/>
  <c r="D43" i="2"/>
  <c r="BG42" i="2" s="1"/>
  <c r="D41" i="4" s="1"/>
  <c r="C43" i="2"/>
  <c r="BF42" i="2" s="1"/>
  <c r="C41" i="4" s="1"/>
  <c r="B43" i="2"/>
  <c r="BE42" i="2" s="1"/>
  <c r="B41" i="4" s="1"/>
  <c r="A43" i="2"/>
  <c r="BD42" i="2" s="1"/>
  <c r="A41" i="4" s="1"/>
  <c r="G42" i="2"/>
  <c r="BJ41" i="2" s="1"/>
  <c r="G40" i="4" s="1"/>
  <c r="F42" i="2"/>
  <c r="BI41" i="2" s="1"/>
  <c r="F40" i="4" s="1"/>
  <c r="E42" i="2"/>
  <c r="BH41" i="2" s="1"/>
  <c r="E40" i="4" s="1"/>
  <c r="D42" i="2"/>
  <c r="BG41" i="2" s="1"/>
  <c r="D40" i="4" s="1"/>
  <c r="C42" i="2"/>
  <c r="BF41" i="2" s="1"/>
  <c r="C40" i="4" s="1"/>
  <c r="B42" i="2"/>
  <c r="BE41" i="2" s="1"/>
  <c r="B40" i="4" s="1"/>
  <c r="A42" i="2"/>
  <c r="BD41" i="2" s="1"/>
  <c r="A40" i="4" s="1"/>
  <c r="G41" i="2"/>
  <c r="BJ40" i="2" s="1"/>
  <c r="G39" i="4" s="1"/>
  <c r="F41" i="2"/>
  <c r="BI40" i="2" s="1"/>
  <c r="F39" i="4" s="1"/>
  <c r="E41" i="2"/>
  <c r="BH40" i="2" s="1"/>
  <c r="E39" i="4" s="1"/>
  <c r="D41" i="2"/>
  <c r="BG40" i="2" s="1"/>
  <c r="D39" i="4" s="1"/>
  <c r="C41" i="2"/>
  <c r="BF40" i="2" s="1"/>
  <c r="C39" i="4" s="1"/>
  <c r="B41" i="2"/>
  <c r="BE40" i="2" s="1"/>
  <c r="B39" i="4" s="1"/>
  <c r="A41" i="2"/>
  <c r="BD40" i="2" s="1"/>
  <c r="A39" i="4" s="1"/>
  <c r="G40" i="2"/>
  <c r="BJ39" i="2" s="1"/>
  <c r="G38" i="4" s="1"/>
  <c r="F40" i="2"/>
  <c r="BI39" i="2" s="1"/>
  <c r="F38" i="4" s="1"/>
  <c r="E40" i="2"/>
  <c r="BH39" i="2" s="1"/>
  <c r="E38" i="4" s="1"/>
  <c r="D40" i="2"/>
  <c r="BG39" i="2" s="1"/>
  <c r="D38" i="4" s="1"/>
  <c r="C40" i="2"/>
  <c r="BF39" i="2" s="1"/>
  <c r="C38" i="4" s="1"/>
  <c r="B40" i="2"/>
  <c r="BE39" i="2" s="1"/>
  <c r="B38" i="4" s="1"/>
  <c r="A40" i="2"/>
  <c r="BD39" i="2" s="1"/>
  <c r="A38" i="4" s="1"/>
  <c r="G39" i="2"/>
  <c r="BJ38" i="2" s="1"/>
  <c r="G37" i="4" s="1"/>
  <c r="F39" i="2"/>
  <c r="BI38" i="2" s="1"/>
  <c r="F37" i="4" s="1"/>
  <c r="E39" i="2"/>
  <c r="BH38" i="2" s="1"/>
  <c r="E37" i="4" s="1"/>
  <c r="D39" i="2"/>
  <c r="BG38" i="2" s="1"/>
  <c r="D37" i="4" s="1"/>
  <c r="C39" i="2"/>
  <c r="BF38" i="2" s="1"/>
  <c r="C37" i="4" s="1"/>
  <c r="B39" i="2"/>
  <c r="BE38" i="2" s="1"/>
  <c r="B37" i="4" s="1"/>
  <c r="A39" i="2"/>
  <c r="BD38" i="2" s="1"/>
  <c r="A37" i="4" s="1"/>
  <c r="G38" i="2"/>
  <c r="BJ37" i="2" s="1"/>
  <c r="G36" i="4" s="1"/>
  <c r="F38" i="2"/>
  <c r="BI37" i="2" s="1"/>
  <c r="F36" i="4" s="1"/>
  <c r="E38" i="2"/>
  <c r="BH37" i="2" s="1"/>
  <c r="E36" i="4" s="1"/>
  <c r="D38" i="2"/>
  <c r="BG37" i="2" s="1"/>
  <c r="D36" i="4" s="1"/>
  <c r="C38" i="2"/>
  <c r="BF37" i="2" s="1"/>
  <c r="C36" i="4" s="1"/>
  <c r="B38" i="2"/>
  <c r="BE37" i="2" s="1"/>
  <c r="B36" i="4" s="1"/>
  <c r="A38" i="2"/>
  <c r="BD37" i="2" s="1"/>
  <c r="A36" i="4" s="1"/>
  <c r="G37" i="2"/>
  <c r="BJ36" i="2" s="1"/>
  <c r="G35" i="4" s="1"/>
  <c r="F37" i="2"/>
  <c r="BI36" i="2" s="1"/>
  <c r="F35" i="4" s="1"/>
  <c r="E37" i="2"/>
  <c r="BH36" i="2" s="1"/>
  <c r="E35" i="4" s="1"/>
  <c r="D37" i="2"/>
  <c r="BG36" i="2" s="1"/>
  <c r="D35" i="4" s="1"/>
  <c r="C37" i="2"/>
  <c r="BF36" i="2" s="1"/>
  <c r="C35" i="4" s="1"/>
  <c r="B37" i="2"/>
  <c r="BE36" i="2" s="1"/>
  <c r="B35" i="4" s="1"/>
  <c r="A37" i="2"/>
  <c r="BD36" i="2" s="1"/>
  <c r="A35" i="4" s="1"/>
  <c r="G36" i="2"/>
  <c r="BJ35" i="2" s="1"/>
  <c r="G34" i="4" s="1"/>
  <c r="F36" i="2"/>
  <c r="BI35" i="2" s="1"/>
  <c r="F34" i="4" s="1"/>
  <c r="E36" i="2"/>
  <c r="BH35" i="2" s="1"/>
  <c r="E34" i="4" s="1"/>
  <c r="D36" i="2"/>
  <c r="BG35" i="2" s="1"/>
  <c r="D34" i="4" s="1"/>
  <c r="C36" i="2"/>
  <c r="BF35" i="2" s="1"/>
  <c r="C34" i="4" s="1"/>
  <c r="B36" i="2"/>
  <c r="BE35" i="2" s="1"/>
  <c r="B34" i="4" s="1"/>
  <c r="A36" i="2"/>
  <c r="BD35" i="2" s="1"/>
  <c r="A34" i="4" s="1"/>
  <c r="G35" i="2"/>
  <c r="BJ34" i="2" s="1"/>
  <c r="G33" i="4" s="1"/>
  <c r="F35" i="2"/>
  <c r="BI34" i="2" s="1"/>
  <c r="F33" i="4" s="1"/>
  <c r="E35" i="2"/>
  <c r="BH34" i="2" s="1"/>
  <c r="E33" i="4" s="1"/>
  <c r="D35" i="2"/>
  <c r="BG34" i="2" s="1"/>
  <c r="D33" i="4" s="1"/>
  <c r="C35" i="2"/>
  <c r="BF34" i="2" s="1"/>
  <c r="C33" i="4" s="1"/>
  <c r="B35" i="2"/>
  <c r="BE34" i="2" s="1"/>
  <c r="B33" i="4" s="1"/>
  <c r="A35" i="2"/>
  <c r="BD34" i="2" s="1"/>
  <c r="A33" i="4" s="1"/>
  <c r="G34" i="2"/>
  <c r="BJ33" i="2" s="1"/>
  <c r="G32" i="4" s="1"/>
  <c r="F34" i="2"/>
  <c r="BI33" i="2" s="1"/>
  <c r="F32" i="4" s="1"/>
  <c r="E34" i="2"/>
  <c r="BH33" i="2" s="1"/>
  <c r="E32" i="4" s="1"/>
  <c r="D34" i="2"/>
  <c r="BG33" i="2" s="1"/>
  <c r="D32" i="4" s="1"/>
  <c r="C34" i="2"/>
  <c r="BF33" i="2" s="1"/>
  <c r="C32" i="4" s="1"/>
  <c r="B34" i="2"/>
  <c r="BE33" i="2" s="1"/>
  <c r="B32" i="4" s="1"/>
  <c r="A34" i="2"/>
  <c r="BD33" i="2" s="1"/>
  <c r="A32" i="4" s="1"/>
  <c r="G33" i="2"/>
  <c r="BJ32" i="2" s="1"/>
  <c r="G31" i="4" s="1"/>
  <c r="F33" i="2"/>
  <c r="BI32" i="2" s="1"/>
  <c r="F31" i="4" s="1"/>
  <c r="E33" i="2"/>
  <c r="BH32" i="2" s="1"/>
  <c r="E31" i="4" s="1"/>
  <c r="D33" i="2"/>
  <c r="BG32" i="2" s="1"/>
  <c r="D31" i="4" s="1"/>
  <c r="C33" i="2"/>
  <c r="BF32" i="2" s="1"/>
  <c r="C31" i="4" s="1"/>
  <c r="B33" i="2"/>
  <c r="BE32" i="2" s="1"/>
  <c r="B31" i="4" s="1"/>
  <c r="A33" i="2"/>
  <c r="BD32" i="2" s="1"/>
  <c r="A31" i="4" s="1"/>
  <c r="G32" i="2"/>
  <c r="BJ31" i="2" s="1"/>
  <c r="G30" i="4" s="1"/>
  <c r="F32" i="2"/>
  <c r="BI31" i="2" s="1"/>
  <c r="F30" i="4" s="1"/>
  <c r="E32" i="2"/>
  <c r="BH31" i="2" s="1"/>
  <c r="E30" i="4" s="1"/>
  <c r="D32" i="2"/>
  <c r="BG31" i="2" s="1"/>
  <c r="D30" i="4" s="1"/>
  <c r="C32" i="2"/>
  <c r="BF31" i="2" s="1"/>
  <c r="C30" i="4" s="1"/>
  <c r="B32" i="2"/>
  <c r="BE31" i="2" s="1"/>
  <c r="B30" i="4" s="1"/>
  <c r="A32" i="2"/>
  <c r="BD31" i="2" s="1"/>
  <c r="A30" i="4" s="1"/>
  <c r="G31" i="2"/>
  <c r="BJ30" i="2" s="1"/>
  <c r="G29" i="4" s="1"/>
  <c r="F31" i="2"/>
  <c r="BI30" i="2" s="1"/>
  <c r="F29" i="4" s="1"/>
  <c r="E31" i="2"/>
  <c r="BH30" i="2" s="1"/>
  <c r="E29" i="4" s="1"/>
  <c r="D31" i="2"/>
  <c r="BG30" i="2" s="1"/>
  <c r="D29" i="4" s="1"/>
  <c r="C31" i="2"/>
  <c r="BF30" i="2" s="1"/>
  <c r="C29" i="4" s="1"/>
  <c r="B31" i="2"/>
  <c r="BE30" i="2" s="1"/>
  <c r="B29" i="4" s="1"/>
  <c r="A31" i="2"/>
  <c r="BD30" i="2" s="1"/>
  <c r="A29" i="4" s="1"/>
  <c r="G30" i="2"/>
  <c r="BJ29" i="2" s="1"/>
  <c r="G28" i="4" s="1"/>
  <c r="F30" i="2"/>
  <c r="BI29" i="2" s="1"/>
  <c r="F28" i="4" s="1"/>
  <c r="E30" i="2"/>
  <c r="BH29" i="2" s="1"/>
  <c r="E28" i="4" s="1"/>
  <c r="D30" i="2"/>
  <c r="BG29" i="2" s="1"/>
  <c r="D28" i="4" s="1"/>
  <c r="C30" i="2"/>
  <c r="BF29" i="2" s="1"/>
  <c r="C28" i="4" s="1"/>
  <c r="B30" i="2"/>
  <c r="BE29" i="2" s="1"/>
  <c r="B28" i="4" s="1"/>
  <c r="A30" i="2"/>
  <c r="BD29" i="2" s="1"/>
  <c r="A28" i="4" s="1"/>
  <c r="G29" i="2"/>
  <c r="BJ28" i="2" s="1"/>
  <c r="G27" i="4" s="1"/>
  <c r="F29" i="2"/>
  <c r="BI28" i="2" s="1"/>
  <c r="F27" i="4" s="1"/>
  <c r="E29" i="2"/>
  <c r="BH28" i="2" s="1"/>
  <c r="E27" i="4" s="1"/>
  <c r="D29" i="2"/>
  <c r="BG28" i="2" s="1"/>
  <c r="D27" i="4" s="1"/>
  <c r="C29" i="2"/>
  <c r="BF28" i="2" s="1"/>
  <c r="C27" i="4" s="1"/>
  <c r="B29" i="2"/>
  <c r="BE28" i="2" s="1"/>
  <c r="B27" i="4" s="1"/>
  <c r="A29" i="2"/>
  <c r="BD28" i="2" s="1"/>
  <c r="A27" i="4" s="1"/>
  <c r="G28" i="2"/>
  <c r="BJ27" i="2" s="1"/>
  <c r="G26" i="4" s="1"/>
  <c r="F28" i="2"/>
  <c r="BI27" i="2" s="1"/>
  <c r="F26" i="4" s="1"/>
  <c r="E28" i="2"/>
  <c r="BH27" i="2" s="1"/>
  <c r="E26" i="4" s="1"/>
  <c r="D28" i="2"/>
  <c r="BG27" i="2" s="1"/>
  <c r="D26" i="4" s="1"/>
  <c r="C28" i="2"/>
  <c r="BF27" i="2" s="1"/>
  <c r="C26" i="4" s="1"/>
  <c r="B28" i="2"/>
  <c r="BE27" i="2" s="1"/>
  <c r="B26" i="4" s="1"/>
  <c r="A28" i="2"/>
  <c r="BD27" i="2" s="1"/>
  <c r="A26" i="4" s="1"/>
  <c r="G27" i="2"/>
  <c r="BJ26" i="2" s="1"/>
  <c r="G25" i="4" s="1"/>
  <c r="F27" i="2"/>
  <c r="BI26" i="2" s="1"/>
  <c r="F25" i="4" s="1"/>
  <c r="E27" i="2"/>
  <c r="BH26" i="2" s="1"/>
  <c r="E25" i="4" s="1"/>
  <c r="D27" i="2"/>
  <c r="BG26" i="2" s="1"/>
  <c r="D25" i="4" s="1"/>
  <c r="C27" i="2"/>
  <c r="BF26" i="2" s="1"/>
  <c r="C25" i="4" s="1"/>
  <c r="B27" i="2"/>
  <c r="BE26" i="2" s="1"/>
  <c r="B25" i="4" s="1"/>
  <c r="A27" i="2"/>
  <c r="BD26" i="2" s="1"/>
  <c r="A25" i="4" s="1"/>
  <c r="G26" i="2"/>
  <c r="BJ25" i="2" s="1"/>
  <c r="G24" i="4" s="1"/>
  <c r="F26" i="2"/>
  <c r="BI25" i="2" s="1"/>
  <c r="F24" i="4" s="1"/>
  <c r="E26" i="2"/>
  <c r="BH25" i="2" s="1"/>
  <c r="E24" i="4" s="1"/>
  <c r="D26" i="2"/>
  <c r="BG25" i="2" s="1"/>
  <c r="D24" i="4" s="1"/>
  <c r="C26" i="2"/>
  <c r="BF25" i="2" s="1"/>
  <c r="C24" i="4" s="1"/>
  <c r="B26" i="2"/>
  <c r="BE25" i="2" s="1"/>
  <c r="B24" i="4" s="1"/>
  <c r="A26" i="2"/>
  <c r="BD25" i="2" s="1"/>
  <c r="A24" i="4" s="1"/>
  <c r="G25" i="2"/>
  <c r="BJ24" i="2" s="1"/>
  <c r="G23" i="4" s="1"/>
  <c r="F25" i="2"/>
  <c r="BI24" i="2" s="1"/>
  <c r="F23" i="4" s="1"/>
  <c r="E25" i="2"/>
  <c r="BH24" i="2" s="1"/>
  <c r="E23" i="4" s="1"/>
  <c r="D25" i="2"/>
  <c r="BG24" i="2" s="1"/>
  <c r="D23" i="4" s="1"/>
  <c r="C25" i="2"/>
  <c r="BF24" i="2" s="1"/>
  <c r="C23" i="4" s="1"/>
  <c r="B25" i="2"/>
  <c r="BE24" i="2" s="1"/>
  <c r="B23" i="4" s="1"/>
  <c r="A25" i="2"/>
  <c r="BD24" i="2" s="1"/>
  <c r="A23" i="4" s="1"/>
  <c r="G24" i="2"/>
  <c r="BJ23" i="2" s="1"/>
  <c r="G22" i="4" s="1"/>
  <c r="F24" i="2"/>
  <c r="BI23" i="2" s="1"/>
  <c r="F22" i="4" s="1"/>
  <c r="E24" i="2"/>
  <c r="BH23" i="2" s="1"/>
  <c r="E22" i="4" s="1"/>
  <c r="D24" i="2"/>
  <c r="BG23" i="2" s="1"/>
  <c r="D22" i="4" s="1"/>
  <c r="C24" i="2"/>
  <c r="BF23" i="2" s="1"/>
  <c r="C22" i="4" s="1"/>
  <c r="B24" i="2"/>
  <c r="BE23" i="2" s="1"/>
  <c r="B22" i="4" s="1"/>
  <c r="A24" i="2"/>
  <c r="BD23" i="2" s="1"/>
  <c r="A22" i="4" s="1"/>
  <c r="G23" i="2"/>
  <c r="BJ22" i="2" s="1"/>
  <c r="G21" i="4" s="1"/>
  <c r="F23" i="2"/>
  <c r="BI22" i="2" s="1"/>
  <c r="F21" i="4" s="1"/>
  <c r="E23" i="2"/>
  <c r="BH22" i="2" s="1"/>
  <c r="E21" i="4" s="1"/>
  <c r="D23" i="2"/>
  <c r="BG22" i="2" s="1"/>
  <c r="D21" i="4" s="1"/>
  <c r="C23" i="2"/>
  <c r="BF22" i="2" s="1"/>
  <c r="C21" i="4" s="1"/>
  <c r="B23" i="2"/>
  <c r="BE22" i="2" s="1"/>
  <c r="B21" i="4" s="1"/>
  <c r="A23" i="2"/>
  <c r="BD22" i="2" s="1"/>
  <c r="A21" i="4" s="1"/>
  <c r="G22" i="2"/>
  <c r="BJ21" i="2" s="1"/>
  <c r="G20" i="4" s="1"/>
  <c r="F22" i="2"/>
  <c r="BI21" i="2" s="1"/>
  <c r="F20" i="4" s="1"/>
  <c r="E22" i="2"/>
  <c r="BH21" i="2" s="1"/>
  <c r="E20" i="4" s="1"/>
  <c r="D22" i="2"/>
  <c r="BG21" i="2" s="1"/>
  <c r="D20" i="4" s="1"/>
  <c r="C22" i="2"/>
  <c r="BF21" i="2" s="1"/>
  <c r="C20" i="4" s="1"/>
  <c r="B22" i="2"/>
  <c r="BE21" i="2" s="1"/>
  <c r="B20" i="4" s="1"/>
  <c r="A22" i="2"/>
  <c r="BD21" i="2" s="1"/>
  <c r="A20" i="4" s="1"/>
  <c r="G21" i="2"/>
  <c r="BJ20" i="2" s="1"/>
  <c r="G19" i="4" s="1"/>
  <c r="F21" i="2"/>
  <c r="BI20" i="2" s="1"/>
  <c r="F19" i="4" s="1"/>
  <c r="E21" i="2"/>
  <c r="BH20" i="2" s="1"/>
  <c r="E19" i="4" s="1"/>
  <c r="D21" i="2"/>
  <c r="BG20" i="2" s="1"/>
  <c r="D19" i="4" s="1"/>
  <c r="C21" i="2"/>
  <c r="BF20" i="2" s="1"/>
  <c r="C19" i="4" s="1"/>
  <c r="B21" i="2"/>
  <c r="BE20" i="2" s="1"/>
  <c r="B19" i="4" s="1"/>
  <c r="A21" i="2"/>
  <c r="BD20" i="2" s="1"/>
  <c r="A19" i="4" s="1"/>
  <c r="G20" i="2"/>
  <c r="BJ19" i="2" s="1"/>
  <c r="G18" i="4" s="1"/>
  <c r="F20" i="2"/>
  <c r="BI19" i="2" s="1"/>
  <c r="F18" i="4" s="1"/>
  <c r="E20" i="2"/>
  <c r="BH19" i="2" s="1"/>
  <c r="E18" i="4" s="1"/>
  <c r="D20" i="2"/>
  <c r="BG19" i="2" s="1"/>
  <c r="D18" i="4" s="1"/>
  <c r="C20" i="2"/>
  <c r="BF19" i="2" s="1"/>
  <c r="C18" i="4" s="1"/>
  <c r="B20" i="2"/>
  <c r="BE19" i="2" s="1"/>
  <c r="B18" i="4" s="1"/>
  <c r="A20" i="2"/>
  <c r="BD19" i="2" s="1"/>
  <c r="A18" i="4" s="1"/>
  <c r="G19" i="2"/>
  <c r="BJ18" i="2" s="1"/>
  <c r="G17" i="4" s="1"/>
  <c r="F19" i="2"/>
  <c r="BI18" i="2" s="1"/>
  <c r="F17" i="4" s="1"/>
  <c r="E19" i="2"/>
  <c r="BH18" i="2" s="1"/>
  <c r="E17" i="4" s="1"/>
  <c r="D19" i="2"/>
  <c r="BG18" i="2" s="1"/>
  <c r="D17" i="4" s="1"/>
  <c r="C19" i="2"/>
  <c r="BF18" i="2" s="1"/>
  <c r="C17" i="4" s="1"/>
  <c r="B19" i="2"/>
  <c r="BE18" i="2" s="1"/>
  <c r="B17" i="4" s="1"/>
  <c r="A19" i="2"/>
  <c r="BD18" i="2" s="1"/>
  <c r="A17" i="4" s="1"/>
  <c r="G18" i="2"/>
  <c r="BJ17" i="2" s="1"/>
  <c r="G16" i="4" s="1"/>
  <c r="F18" i="2"/>
  <c r="BI17" i="2" s="1"/>
  <c r="F16" i="4" s="1"/>
  <c r="E18" i="2"/>
  <c r="BH17" i="2" s="1"/>
  <c r="E16" i="4" s="1"/>
  <c r="D18" i="2"/>
  <c r="BG17" i="2" s="1"/>
  <c r="D16" i="4" s="1"/>
  <c r="C18" i="2"/>
  <c r="BF17" i="2" s="1"/>
  <c r="C16" i="4" s="1"/>
  <c r="B18" i="2"/>
  <c r="BE17" i="2" s="1"/>
  <c r="B16" i="4" s="1"/>
  <c r="A18" i="2"/>
  <c r="BD17" i="2" s="1"/>
  <c r="A16" i="4" s="1"/>
  <c r="G17" i="2"/>
  <c r="BJ16" i="2" s="1"/>
  <c r="G15" i="4" s="1"/>
  <c r="F17" i="2"/>
  <c r="BI16" i="2" s="1"/>
  <c r="F15" i="4" s="1"/>
  <c r="E17" i="2"/>
  <c r="BH16" i="2" s="1"/>
  <c r="E15" i="4" s="1"/>
  <c r="D17" i="2"/>
  <c r="BG16" i="2" s="1"/>
  <c r="D15" i="4" s="1"/>
  <c r="C17" i="2"/>
  <c r="BF16" i="2" s="1"/>
  <c r="C15" i="4" s="1"/>
  <c r="B17" i="2"/>
  <c r="BE16" i="2" s="1"/>
  <c r="B15" i="4" s="1"/>
  <c r="A17" i="2"/>
  <c r="BD16" i="2" s="1"/>
  <c r="A15" i="4" s="1"/>
  <c r="G16" i="2"/>
  <c r="BJ15" i="2" s="1"/>
  <c r="G14" i="4" s="1"/>
  <c r="F16" i="2"/>
  <c r="BI15" i="2" s="1"/>
  <c r="F14" i="4" s="1"/>
  <c r="E16" i="2"/>
  <c r="BH15" i="2" s="1"/>
  <c r="E14" i="4" s="1"/>
  <c r="D16" i="2"/>
  <c r="BG15" i="2" s="1"/>
  <c r="D14" i="4" s="1"/>
  <c r="C16" i="2"/>
  <c r="BF15" i="2" s="1"/>
  <c r="C14" i="4" s="1"/>
  <c r="B16" i="2"/>
  <c r="BE15" i="2" s="1"/>
  <c r="B14" i="4" s="1"/>
  <c r="A16" i="2"/>
  <c r="BD15" i="2" s="1"/>
  <c r="A14" i="4" s="1"/>
  <c r="G15" i="2"/>
  <c r="BJ14" i="2" s="1"/>
  <c r="G13" i="4" s="1"/>
  <c r="F15" i="2"/>
  <c r="BI14" i="2" s="1"/>
  <c r="F13" i="4" s="1"/>
  <c r="E15" i="2"/>
  <c r="BH14" i="2" s="1"/>
  <c r="E13" i="4" s="1"/>
  <c r="D15" i="2"/>
  <c r="BG14" i="2" s="1"/>
  <c r="D13" i="4" s="1"/>
  <c r="C15" i="2"/>
  <c r="BF14" i="2" s="1"/>
  <c r="C13" i="4" s="1"/>
  <c r="B15" i="2"/>
  <c r="BE14" i="2" s="1"/>
  <c r="B13" i="4" s="1"/>
  <c r="A15" i="2"/>
  <c r="BD14" i="2" s="1"/>
  <c r="A13" i="4" s="1"/>
  <c r="G14" i="2"/>
  <c r="BJ13" i="2" s="1"/>
  <c r="G12" i="4" s="1"/>
  <c r="F14" i="2"/>
  <c r="BI13" i="2" s="1"/>
  <c r="F12" i="4" s="1"/>
  <c r="E14" i="2"/>
  <c r="BH13" i="2" s="1"/>
  <c r="E12" i="4" s="1"/>
  <c r="D14" i="2"/>
  <c r="BG13" i="2" s="1"/>
  <c r="D12" i="4" s="1"/>
  <c r="C14" i="2"/>
  <c r="BF13" i="2" s="1"/>
  <c r="C12" i="4" s="1"/>
  <c r="B14" i="2"/>
  <c r="BE13" i="2" s="1"/>
  <c r="B12" i="4" s="1"/>
  <c r="A14" i="2"/>
  <c r="BD13" i="2" s="1"/>
  <c r="A12" i="4" s="1"/>
  <c r="G13" i="2"/>
  <c r="BJ12" i="2" s="1"/>
  <c r="G11" i="4" s="1"/>
  <c r="F13" i="2"/>
  <c r="BI12" i="2" s="1"/>
  <c r="F11" i="4" s="1"/>
  <c r="E13" i="2"/>
  <c r="BH12" i="2" s="1"/>
  <c r="E11" i="4" s="1"/>
  <c r="D13" i="2"/>
  <c r="BG12" i="2" s="1"/>
  <c r="D11" i="4" s="1"/>
  <c r="C13" i="2"/>
  <c r="BF12" i="2" s="1"/>
  <c r="C11" i="4" s="1"/>
  <c r="B13" i="2"/>
  <c r="BE12" i="2" s="1"/>
  <c r="B11" i="4" s="1"/>
  <c r="A13" i="2"/>
  <c r="BD12" i="2" s="1"/>
  <c r="A11" i="4" s="1"/>
  <c r="G12" i="2"/>
  <c r="BJ11" i="2" s="1"/>
  <c r="G10" i="4" s="1"/>
  <c r="F12" i="2"/>
  <c r="BI11" i="2" s="1"/>
  <c r="F10" i="4" s="1"/>
  <c r="E12" i="2"/>
  <c r="BH11" i="2" s="1"/>
  <c r="E10" i="4" s="1"/>
  <c r="D12" i="2"/>
  <c r="BG11" i="2" s="1"/>
  <c r="D10" i="4" s="1"/>
  <c r="C12" i="2"/>
  <c r="BF11" i="2" s="1"/>
  <c r="C10" i="4" s="1"/>
  <c r="B12" i="2"/>
  <c r="BE11" i="2" s="1"/>
  <c r="B10" i="4" s="1"/>
  <c r="A12" i="2"/>
  <c r="BD11" i="2" s="1"/>
  <c r="A10" i="4" s="1"/>
  <c r="G11" i="2"/>
  <c r="BJ10" i="2" s="1"/>
  <c r="G9" i="4" s="1"/>
  <c r="F11" i="2"/>
  <c r="BI10" i="2" s="1"/>
  <c r="F9" i="4" s="1"/>
  <c r="E11" i="2"/>
  <c r="BH10" i="2" s="1"/>
  <c r="E9" i="4" s="1"/>
  <c r="D11" i="2"/>
  <c r="BG10" i="2" s="1"/>
  <c r="D9" i="4" s="1"/>
  <c r="C11" i="2"/>
  <c r="BF10" i="2" s="1"/>
  <c r="C9" i="4" s="1"/>
  <c r="B11" i="2"/>
  <c r="BE10" i="2" s="1"/>
  <c r="B9" i="4" s="1"/>
  <c r="A11" i="2"/>
  <c r="BD10" i="2" s="1"/>
  <c r="A9" i="4" s="1"/>
  <c r="G10" i="2"/>
  <c r="BJ9" i="2" s="1"/>
  <c r="G8" i="4" s="1"/>
  <c r="F10" i="2"/>
  <c r="BI9" i="2" s="1"/>
  <c r="F8" i="4" s="1"/>
  <c r="E10" i="2"/>
  <c r="BH9" i="2" s="1"/>
  <c r="E8" i="4" s="1"/>
  <c r="D10" i="2"/>
  <c r="BG9" i="2" s="1"/>
  <c r="D8" i="4" s="1"/>
  <c r="C10" i="2"/>
  <c r="BF9" i="2" s="1"/>
  <c r="C8" i="4" s="1"/>
  <c r="B10" i="2"/>
  <c r="BE9" i="2" s="1"/>
  <c r="B8" i="4" s="1"/>
  <c r="A10" i="2"/>
  <c r="BD9" i="2" s="1"/>
  <c r="A8" i="4" s="1"/>
  <c r="G9" i="2"/>
  <c r="BJ8" i="2" s="1"/>
  <c r="G7" i="4" s="1"/>
  <c r="F9" i="2"/>
  <c r="BI8" i="2" s="1"/>
  <c r="F7" i="4" s="1"/>
  <c r="E9" i="2"/>
  <c r="BH8" i="2" s="1"/>
  <c r="E7" i="4" s="1"/>
  <c r="D9" i="2"/>
  <c r="BG8" i="2" s="1"/>
  <c r="D7" i="4" s="1"/>
  <c r="C9" i="2"/>
  <c r="BF8" i="2" s="1"/>
  <c r="C7" i="4" s="1"/>
  <c r="B9" i="2"/>
  <c r="BE8" i="2" s="1"/>
  <c r="B7" i="4" s="1"/>
  <c r="A9" i="2"/>
  <c r="BD8" i="2" s="1"/>
  <c r="A7" i="4" s="1"/>
  <c r="G8" i="2"/>
  <c r="BJ7" i="2" s="1"/>
  <c r="G6" i="4" s="1"/>
  <c r="F8" i="2"/>
  <c r="BI7" i="2" s="1"/>
  <c r="F6" i="4" s="1"/>
  <c r="E8" i="2"/>
  <c r="BH7" i="2" s="1"/>
  <c r="E6" i="4" s="1"/>
  <c r="D8" i="2"/>
  <c r="BG7" i="2" s="1"/>
  <c r="D6" i="4" s="1"/>
  <c r="C8" i="2"/>
  <c r="BF7" i="2" s="1"/>
  <c r="C6" i="4" s="1"/>
  <c r="B8" i="2"/>
  <c r="BE7" i="2" s="1"/>
  <c r="B6" i="4" s="1"/>
  <c r="A8" i="2"/>
  <c r="BD7" i="2" s="1"/>
  <c r="A6" i="4" s="1"/>
  <c r="G7" i="2"/>
  <c r="BJ6" i="2" s="1"/>
  <c r="G5" i="4" s="1"/>
  <c r="F7" i="2"/>
  <c r="BI6" i="2" s="1"/>
  <c r="F5" i="4" s="1"/>
  <c r="E7" i="2"/>
  <c r="BH6" i="2" s="1"/>
  <c r="E5" i="4" s="1"/>
  <c r="D7" i="2"/>
  <c r="BG6" i="2" s="1"/>
  <c r="D5" i="4" s="1"/>
  <c r="C7" i="2"/>
  <c r="BF6" i="2" s="1"/>
  <c r="C5" i="4" s="1"/>
  <c r="B7" i="2"/>
  <c r="BE6" i="2" s="1"/>
  <c r="B5" i="4" s="1"/>
  <c r="A7" i="2"/>
  <c r="BD6" i="2" s="1"/>
  <c r="A5" i="4" s="1"/>
  <c r="G6" i="2"/>
  <c r="BJ5" i="2" s="1"/>
  <c r="G4" i="4" s="1"/>
  <c r="F6" i="2"/>
  <c r="BI5" i="2" s="1"/>
  <c r="F4" i="4" s="1"/>
  <c r="E6" i="2"/>
  <c r="BH5" i="2" s="1"/>
  <c r="E4" i="4" s="1"/>
  <c r="D6" i="2"/>
  <c r="BG5" i="2" s="1"/>
  <c r="D4" i="4" s="1"/>
  <c r="C6" i="2"/>
  <c r="BF5" i="2" s="1"/>
  <c r="C4" i="4" s="1"/>
  <c r="B6" i="2"/>
  <c r="BE5" i="2" s="1"/>
  <c r="B4" i="4" s="1"/>
  <c r="A6" i="2"/>
  <c r="BD5" i="2" s="1"/>
  <c r="A4" i="4" s="1"/>
  <c r="G5" i="2"/>
  <c r="BJ4" i="2" s="1"/>
  <c r="G3" i="4" s="1"/>
  <c r="F5" i="2"/>
  <c r="BI4" i="2" s="1"/>
  <c r="F3" i="4" s="1"/>
  <c r="E5" i="2"/>
  <c r="BH4" i="2" s="1"/>
  <c r="E3" i="4" s="1"/>
  <c r="D5" i="2"/>
  <c r="BG4" i="2" s="1"/>
  <c r="D3" i="4" s="1"/>
  <c r="C5" i="2"/>
  <c r="BF4" i="2" s="1"/>
  <c r="C3" i="4" s="1"/>
  <c r="B5" i="2"/>
  <c r="BE4" i="2" s="1"/>
  <c r="B3" i="4" s="1"/>
  <c r="A5" i="2"/>
  <c r="BD4" i="2" s="1"/>
  <c r="A3" i="4" s="1"/>
  <c r="G4" i="2"/>
  <c r="BJ3" i="2" s="1"/>
  <c r="G2" i="4" s="1"/>
  <c r="F4" i="2"/>
  <c r="BI3" i="2" s="1"/>
  <c r="E4" i="2"/>
  <c r="BH3" i="2" s="1"/>
  <c r="E2" i="4" s="1"/>
  <c r="D4" i="2"/>
  <c r="BG3" i="2" s="1"/>
  <c r="D2" i="4" s="1"/>
  <c r="C4" i="2"/>
  <c r="BF3" i="2" s="1"/>
  <c r="C2" i="4" s="1"/>
  <c r="B4" i="2"/>
  <c r="BE3" i="2" s="1"/>
  <c r="B2" i="4" s="1"/>
  <c r="A4" i="2"/>
  <c r="BD3" i="2" s="1"/>
  <c r="A2" i="4" s="1"/>
  <c r="G3" i="2"/>
  <c r="F3" i="2"/>
  <c r="E3" i="2"/>
  <c r="D3" i="2"/>
  <c r="C3" i="2"/>
  <c r="B3" i="2"/>
  <c r="A3" i="2"/>
  <c r="BC368" i="2"/>
  <c r="BB368" i="2"/>
  <c r="BA368" i="2"/>
  <c r="AZ368" i="2"/>
  <c r="AY368" i="2"/>
  <c r="AX368" i="2"/>
  <c r="AW368" i="2"/>
  <c r="AV368" i="2"/>
  <c r="AU368" i="2"/>
  <c r="AT368" i="2"/>
  <c r="CF368" i="2" s="1"/>
  <c r="AS368" i="2"/>
  <c r="AR368" i="2"/>
  <c r="AQ368" i="2"/>
  <c r="AP368" i="2"/>
  <c r="AO368" i="2"/>
  <c r="AN368" i="2"/>
  <c r="AM368" i="2"/>
  <c r="AL368" i="2"/>
  <c r="AK368" i="2"/>
  <c r="AJ368" i="2"/>
  <c r="AI368" i="2"/>
  <c r="AH368" i="2"/>
  <c r="BT368" i="2" s="1"/>
  <c r="AG368" i="2"/>
  <c r="AF368" i="2"/>
  <c r="BC367" i="2"/>
  <c r="BB367" i="2"/>
  <c r="BA367" i="2"/>
  <c r="AZ367" i="2"/>
  <c r="AY367" i="2"/>
  <c r="AX367" i="2"/>
  <c r="AW367" i="2"/>
  <c r="AU367" i="2"/>
  <c r="AT367" i="2"/>
  <c r="AS367" i="2"/>
  <c r="CE367" i="2" s="1"/>
  <c r="AR367" i="2"/>
  <c r="AQ367" i="2"/>
  <c r="AP367" i="2"/>
  <c r="AO367" i="2"/>
  <c r="AM367" i="2"/>
  <c r="AL367" i="2"/>
  <c r="AK367" i="2"/>
  <c r="AJ367" i="2"/>
  <c r="AI367" i="2"/>
  <c r="AH367" i="2"/>
  <c r="AG367" i="2"/>
  <c r="BC366" i="2"/>
  <c r="BB366" i="2"/>
  <c r="BA366" i="2"/>
  <c r="AZ366" i="2"/>
  <c r="AY366" i="2"/>
  <c r="AX366" i="2"/>
  <c r="AW366" i="2"/>
  <c r="AU366" i="2"/>
  <c r="AT366" i="2"/>
  <c r="AS366" i="2"/>
  <c r="AR366" i="2"/>
  <c r="AQ366" i="2"/>
  <c r="AP366" i="2"/>
  <c r="CB366" i="2" s="1"/>
  <c r="AO366" i="2"/>
  <c r="AM366" i="2"/>
  <c r="AL366" i="2"/>
  <c r="AK366" i="2"/>
  <c r="AJ366" i="2"/>
  <c r="AI366" i="2"/>
  <c r="AH366" i="2"/>
  <c r="AG366" i="2"/>
  <c r="BC365" i="2"/>
  <c r="BB365" i="2"/>
  <c r="BA365" i="2"/>
  <c r="AZ365" i="2"/>
  <c r="AY365" i="2"/>
  <c r="AX365" i="2"/>
  <c r="AW365" i="2"/>
  <c r="AU365" i="2"/>
  <c r="AT365" i="2"/>
  <c r="AS365" i="2"/>
  <c r="AR365" i="2"/>
  <c r="AQ365" i="2"/>
  <c r="AP365" i="2"/>
  <c r="AO365" i="2"/>
  <c r="AM365" i="2"/>
  <c r="AL365" i="2"/>
  <c r="BX365" i="2" s="1"/>
  <c r="AK365" i="2"/>
  <c r="AJ365" i="2"/>
  <c r="AI365" i="2"/>
  <c r="AH365" i="2"/>
  <c r="AG365" i="2"/>
  <c r="BC364" i="2"/>
  <c r="BB364" i="2"/>
  <c r="BA364" i="2"/>
  <c r="AZ364" i="2"/>
  <c r="AY364" i="2"/>
  <c r="AX364" i="2"/>
  <c r="AW364" i="2"/>
  <c r="AU364" i="2"/>
  <c r="AT364" i="2"/>
  <c r="AS364" i="2"/>
  <c r="AR364" i="2"/>
  <c r="AQ364" i="2"/>
  <c r="AP364" i="2"/>
  <c r="AO364" i="2"/>
  <c r="AM364" i="2"/>
  <c r="AL364" i="2"/>
  <c r="AK364" i="2"/>
  <c r="AJ364" i="2"/>
  <c r="AI364" i="2"/>
  <c r="BU364" i="2" s="1"/>
  <c r="AH364" i="2"/>
  <c r="AG364" i="2"/>
  <c r="BC363" i="2"/>
  <c r="BB363" i="2"/>
  <c r="BA363" i="2"/>
  <c r="AZ363" i="2"/>
  <c r="AY363" i="2"/>
  <c r="AX363" i="2"/>
  <c r="AW363" i="2"/>
  <c r="AU363" i="2"/>
  <c r="AT363" i="2"/>
  <c r="AS363" i="2"/>
  <c r="CE363" i="2" s="1"/>
  <c r="AR363" i="2"/>
  <c r="AQ363" i="2"/>
  <c r="AP363" i="2"/>
  <c r="AO363" i="2"/>
  <c r="AM363" i="2"/>
  <c r="AL363" i="2"/>
  <c r="AK363" i="2"/>
  <c r="AJ363" i="2"/>
  <c r="AI363" i="2"/>
  <c r="AH363" i="2"/>
  <c r="AG363" i="2"/>
  <c r="BC362" i="2"/>
  <c r="BB362" i="2"/>
  <c r="BA362" i="2"/>
  <c r="AZ362" i="2"/>
  <c r="AY362" i="2"/>
  <c r="AX362" i="2"/>
  <c r="AW362" i="2"/>
  <c r="AU362" i="2"/>
  <c r="AT362" i="2"/>
  <c r="AS362" i="2"/>
  <c r="AR362" i="2"/>
  <c r="AQ362" i="2"/>
  <c r="AP362" i="2"/>
  <c r="CB362" i="2" s="1"/>
  <c r="AO362" i="2"/>
  <c r="AM362" i="2"/>
  <c r="AL362" i="2"/>
  <c r="AK362" i="2"/>
  <c r="AJ362" i="2"/>
  <c r="AI362" i="2"/>
  <c r="AH362" i="2"/>
  <c r="AG362" i="2"/>
  <c r="BC361" i="2"/>
  <c r="BB361" i="2"/>
  <c r="BA361" i="2"/>
  <c r="AZ361" i="2"/>
  <c r="AY361" i="2"/>
  <c r="AX361" i="2"/>
  <c r="AW361" i="2"/>
  <c r="AU361" i="2"/>
  <c r="AT361" i="2"/>
  <c r="AS361" i="2"/>
  <c r="AR361" i="2"/>
  <c r="AQ361" i="2"/>
  <c r="AP361" i="2"/>
  <c r="AO361" i="2"/>
  <c r="AM361" i="2"/>
  <c r="AL361" i="2"/>
  <c r="BX361" i="2" s="1"/>
  <c r="AK361" i="2"/>
  <c r="AJ361" i="2"/>
  <c r="AI361" i="2"/>
  <c r="AH361" i="2"/>
  <c r="AG361" i="2"/>
  <c r="BC360" i="2"/>
  <c r="BB360" i="2"/>
  <c r="BA360" i="2"/>
  <c r="AZ360" i="2"/>
  <c r="AY360" i="2"/>
  <c r="AX360" i="2"/>
  <c r="AW360" i="2"/>
  <c r="AU360" i="2"/>
  <c r="AT360" i="2"/>
  <c r="AS360" i="2"/>
  <c r="AR360" i="2"/>
  <c r="AQ360" i="2"/>
  <c r="AP360" i="2"/>
  <c r="AO360" i="2"/>
  <c r="AM360" i="2"/>
  <c r="AL360" i="2"/>
  <c r="AK360" i="2"/>
  <c r="AJ360" i="2"/>
  <c r="AI360" i="2"/>
  <c r="BU360" i="2" s="1"/>
  <c r="AH360" i="2"/>
  <c r="AG360" i="2"/>
  <c r="BC359" i="2"/>
  <c r="BB359" i="2"/>
  <c r="BA359" i="2"/>
  <c r="AZ359" i="2"/>
  <c r="AY359" i="2"/>
  <c r="AX359" i="2"/>
  <c r="AW359" i="2"/>
  <c r="AU359" i="2"/>
  <c r="AT359" i="2"/>
  <c r="AS359" i="2"/>
  <c r="CE359" i="2" s="1"/>
  <c r="AR359" i="2"/>
  <c r="AQ359" i="2"/>
  <c r="AP359" i="2"/>
  <c r="AO359" i="2"/>
  <c r="AM359" i="2"/>
  <c r="AL359" i="2"/>
  <c r="AK359" i="2"/>
  <c r="AJ359" i="2"/>
  <c r="AI359" i="2"/>
  <c r="AH359" i="2"/>
  <c r="AG359" i="2"/>
  <c r="BC358" i="2"/>
  <c r="BB358" i="2"/>
  <c r="BA358" i="2"/>
  <c r="AZ358" i="2"/>
  <c r="AY358" i="2"/>
  <c r="AX358" i="2"/>
  <c r="AW358" i="2"/>
  <c r="AU358" i="2"/>
  <c r="AT358" i="2"/>
  <c r="AS358" i="2"/>
  <c r="AR358" i="2"/>
  <c r="AQ358" i="2"/>
  <c r="AP358" i="2"/>
  <c r="CB358" i="2" s="1"/>
  <c r="AO358" i="2"/>
  <c r="AM358" i="2"/>
  <c r="AL358" i="2"/>
  <c r="AK358" i="2"/>
  <c r="AJ358" i="2"/>
  <c r="AI358" i="2"/>
  <c r="AH358" i="2"/>
  <c r="AG358" i="2"/>
  <c r="BC357" i="2"/>
  <c r="BB357" i="2"/>
  <c r="BA357" i="2"/>
  <c r="AZ357" i="2"/>
  <c r="AY357" i="2"/>
  <c r="AX357" i="2"/>
  <c r="AW357" i="2"/>
  <c r="AU357" i="2"/>
  <c r="AT357" i="2"/>
  <c r="AS357" i="2"/>
  <c r="AR357" i="2"/>
  <c r="AQ357" i="2"/>
  <c r="AP357" i="2"/>
  <c r="AO357" i="2"/>
  <c r="AM357" i="2"/>
  <c r="AL357" i="2"/>
  <c r="BX357" i="2" s="1"/>
  <c r="AK357" i="2"/>
  <c r="AJ357" i="2"/>
  <c r="AI357" i="2"/>
  <c r="AH357" i="2"/>
  <c r="AG357" i="2"/>
  <c r="BC356" i="2"/>
  <c r="BB356" i="2"/>
  <c r="BA356" i="2"/>
  <c r="AZ356" i="2"/>
  <c r="AY356" i="2"/>
  <c r="AX356" i="2"/>
  <c r="AW356" i="2"/>
  <c r="AU356" i="2"/>
  <c r="AT356" i="2"/>
  <c r="AS356" i="2"/>
  <c r="AR356" i="2"/>
  <c r="AQ356" i="2"/>
  <c r="AP356" i="2"/>
  <c r="AO356" i="2"/>
  <c r="AM356" i="2"/>
  <c r="AL356" i="2"/>
  <c r="AK356" i="2"/>
  <c r="AJ356" i="2"/>
  <c r="AI356" i="2"/>
  <c r="BU356" i="2" s="1"/>
  <c r="AH356" i="2"/>
  <c r="AG356" i="2"/>
  <c r="BC355" i="2"/>
  <c r="BB355" i="2"/>
  <c r="BA355" i="2"/>
  <c r="AZ355" i="2"/>
  <c r="AY355" i="2"/>
  <c r="AX355" i="2"/>
  <c r="AW355" i="2"/>
  <c r="AU355" i="2"/>
  <c r="AT355" i="2"/>
  <c r="AS355" i="2"/>
  <c r="CE355" i="2" s="1"/>
  <c r="AR355" i="2"/>
  <c r="AQ355" i="2"/>
  <c r="AP355" i="2"/>
  <c r="AO355" i="2"/>
  <c r="AM355" i="2"/>
  <c r="AL355" i="2"/>
  <c r="AK355" i="2"/>
  <c r="AJ355" i="2"/>
  <c r="AI355" i="2"/>
  <c r="AH355" i="2"/>
  <c r="AG355" i="2"/>
  <c r="BC354" i="2"/>
  <c r="BB354" i="2"/>
  <c r="BA354" i="2"/>
  <c r="AZ354" i="2"/>
  <c r="AY354" i="2"/>
  <c r="AX354" i="2"/>
  <c r="AW354" i="2"/>
  <c r="AU354" i="2"/>
  <c r="AT354" i="2"/>
  <c r="AS354" i="2"/>
  <c r="AR354" i="2"/>
  <c r="AQ354" i="2"/>
  <c r="AP354" i="2"/>
  <c r="CB354" i="2" s="1"/>
  <c r="AO354" i="2"/>
  <c r="AM354" i="2"/>
  <c r="AL354" i="2"/>
  <c r="AK354" i="2"/>
  <c r="AJ354" i="2"/>
  <c r="AI354" i="2"/>
  <c r="AH354" i="2"/>
  <c r="AG354" i="2"/>
  <c r="BC353" i="2"/>
  <c r="BB353" i="2"/>
  <c r="BA353" i="2"/>
  <c r="AZ353" i="2"/>
  <c r="AY353" i="2"/>
  <c r="AX353" i="2"/>
  <c r="AW353" i="2"/>
  <c r="AU353" i="2"/>
  <c r="AT353" i="2"/>
  <c r="AS353" i="2"/>
  <c r="AR353" i="2"/>
  <c r="AQ353" i="2"/>
  <c r="AP353" i="2"/>
  <c r="AO353" i="2"/>
  <c r="AM353" i="2"/>
  <c r="AL353" i="2"/>
  <c r="BX353" i="2" s="1"/>
  <c r="AK353" i="2"/>
  <c r="AJ353" i="2"/>
  <c r="AI353" i="2"/>
  <c r="AH353" i="2"/>
  <c r="AG353" i="2"/>
  <c r="BC352" i="2"/>
  <c r="BB352" i="2"/>
  <c r="BA352" i="2"/>
  <c r="AZ352" i="2"/>
  <c r="AY352" i="2"/>
  <c r="AX352" i="2"/>
  <c r="AW352" i="2"/>
  <c r="AU352" i="2"/>
  <c r="AT352" i="2"/>
  <c r="AS352" i="2"/>
  <c r="AR352" i="2"/>
  <c r="AQ352" i="2"/>
  <c r="AP352" i="2"/>
  <c r="AO352" i="2"/>
  <c r="AM352" i="2"/>
  <c r="AL352" i="2"/>
  <c r="AK352" i="2"/>
  <c r="AJ352" i="2"/>
  <c r="AI352" i="2"/>
  <c r="BU352" i="2" s="1"/>
  <c r="AH352" i="2"/>
  <c r="AG352" i="2"/>
  <c r="BC351" i="2"/>
  <c r="BB351" i="2"/>
  <c r="BA351" i="2"/>
  <c r="AZ351" i="2"/>
  <c r="AY351" i="2"/>
  <c r="AX351" i="2"/>
  <c r="AW351" i="2"/>
  <c r="AU351" i="2"/>
  <c r="AT351" i="2"/>
  <c r="AS351" i="2"/>
  <c r="CE351" i="2" s="1"/>
  <c r="AR351" i="2"/>
  <c r="AQ351" i="2"/>
  <c r="AP351" i="2"/>
  <c r="AO351" i="2"/>
  <c r="AM351" i="2"/>
  <c r="AL351" i="2"/>
  <c r="AK351" i="2"/>
  <c r="AJ351" i="2"/>
  <c r="AI351" i="2"/>
  <c r="AH351" i="2"/>
  <c r="AG351" i="2"/>
  <c r="BC350" i="2"/>
  <c r="BB350" i="2"/>
  <c r="BA350" i="2"/>
  <c r="AZ350" i="2"/>
  <c r="AY350" i="2"/>
  <c r="AX350" i="2"/>
  <c r="AW350" i="2"/>
  <c r="AU350" i="2"/>
  <c r="AT350" i="2"/>
  <c r="AS350" i="2"/>
  <c r="AR350" i="2"/>
  <c r="AQ350" i="2"/>
  <c r="AP350" i="2"/>
  <c r="CB350" i="2" s="1"/>
  <c r="AO350" i="2"/>
  <c r="AM350" i="2"/>
  <c r="AL350" i="2"/>
  <c r="AK350" i="2"/>
  <c r="AJ350" i="2"/>
  <c r="AI350" i="2"/>
  <c r="AH350" i="2"/>
  <c r="AG350" i="2"/>
  <c r="BC349" i="2"/>
  <c r="BB349" i="2"/>
  <c r="BA349" i="2"/>
  <c r="AZ349" i="2"/>
  <c r="AY349" i="2"/>
  <c r="AX349" i="2"/>
  <c r="AW349" i="2"/>
  <c r="AU349" i="2"/>
  <c r="AT349" i="2"/>
  <c r="AS349" i="2"/>
  <c r="AR349" i="2"/>
  <c r="AQ349" i="2"/>
  <c r="AP349" i="2"/>
  <c r="AO349" i="2"/>
  <c r="AM349" i="2"/>
  <c r="AL349" i="2"/>
  <c r="BX349" i="2" s="1"/>
  <c r="AK349" i="2"/>
  <c r="AJ349" i="2"/>
  <c r="AI349" i="2"/>
  <c r="AH349" i="2"/>
  <c r="AG349" i="2"/>
  <c r="BC348" i="2"/>
  <c r="BB348" i="2"/>
  <c r="BA348" i="2"/>
  <c r="AZ348" i="2"/>
  <c r="AY348" i="2"/>
  <c r="AX348" i="2"/>
  <c r="AW348" i="2"/>
  <c r="AU348" i="2"/>
  <c r="AT348" i="2"/>
  <c r="AS348" i="2"/>
  <c r="AR348" i="2"/>
  <c r="AQ348" i="2"/>
  <c r="AP348" i="2"/>
  <c r="AO348" i="2"/>
  <c r="AM348" i="2"/>
  <c r="AL348" i="2"/>
  <c r="AK348" i="2"/>
  <c r="AJ348" i="2"/>
  <c r="AI348" i="2"/>
  <c r="BU348" i="2" s="1"/>
  <c r="AH348" i="2"/>
  <c r="AG348" i="2"/>
  <c r="BC347" i="2"/>
  <c r="BB347" i="2"/>
  <c r="BA347" i="2"/>
  <c r="AZ347" i="2"/>
  <c r="AY347" i="2"/>
  <c r="AX347" i="2"/>
  <c r="AW347" i="2"/>
  <c r="AU347" i="2"/>
  <c r="AT347" i="2"/>
  <c r="AS347" i="2"/>
  <c r="CE347" i="2" s="1"/>
  <c r="AR347" i="2"/>
  <c r="AQ347" i="2"/>
  <c r="AP347" i="2"/>
  <c r="AO347" i="2"/>
  <c r="AM347" i="2"/>
  <c r="AL347" i="2"/>
  <c r="AK347" i="2"/>
  <c r="AJ347" i="2"/>
  <c r="AI347" i="2"/>
  <c r="AH347" i="2"/>
  <c r="AG347" i="2"/>
  <c r="BC346" i="2"/>
  <c r="BB346" i="2"/>
  <c r="BA346" i="2"/>
  <c r="AZ346" i="2"/>
  <c r="AY346" i="2"/>
  <c r="AX346" i="2"/>
  <c r="AW346" i="2"/>
  <c r="AU346" i="2"/>
  <c r="AT346" i="2"/>
  <c r="AS346" i="2"/>
  <c r="AR346" i="2"/>
  <c r="AQ346" i="2"/>
  <c r="AP346" i="2"/>
  <c r="CB346" i="2" s="1"/>
  <c r="AO346" i="2"/>
  <c r="AM346" i="2"/>
  <c r="AL346" i="2"/>
  <c r="AK346" i="2"/>
  <c r="AJ346" i="2"/>
  <c r="AI346" i="2"/>
  <c r="AH346" i="2"/>
  <c r="AG346" i="2"/>
  <c r="BC345" i="2"/>
  <c r="BB345" i="2"/>
  <c r="BA345" i="2"/>
  <c r="AZ345" i="2"/>
  <c r="AY345" i="2"/>
  <c r="AX345" i="2"/>
  <c r="AW345" i="2"/>
  <c r="AU345" i="2"/>
  <c r="AT345" i="2"/>
  <c r="AS345" i="2"/>
  <c r="AR345" i="2"/>
  <c r="AQ345" i="2"/>
  <c r="AP345" i="2"/>
  <c r="AO345" i="2"/>
  <c r="AM345" i="2"/>
  <c r="AL345" i="2"/>
  <c r="BX345" i="2" s="1"/>
  <c r="AK345" i="2"/>
  <c r="AJ345" i="2"/>
  <c r="AI345" i="2"/>
  <c r="AH345" i="2"/>
  <c r="AG345" i="2"/>
  <c r="BC344" i="2"/>
  <c r="BB344" i="2"/>
  <c r="BA344" i="2"/>
  <c r="AZ344" i="2"/>
  <c r="AY344" i="2"/>
  <c r="AX344" i="2"/>
  <c r="AW344" i="2"/>
  <c r="AU344" i="2"/>
  <c r="AT344" i="2"/>
  <c r="AS344" i="2"/>
  <c r="AR344" i="2"/>
  <c r="AP344" i="2"/>
  <c r="AO344" i="2"/>
  <c r="AM344" i="2"/>
  <c r="AL344" i="2"/>
  <c r="AK344" i="2"/>
  <c r="AJ344" i="2"/>
  <c r="AH344" i="2"/>
  <c r="AG344" i="2"/>
  <c r="BS344" i="2" s="1"/>
  <c r="BC343" i="2"/>
  <c r="BB343" i="2"/>
  <c r="BA343" i="2"/>
  <c r="AZ343" i="2"/>
  <c r="AX343" i="2"/>
  <c r="AW343" i="2"/>
  <c r="AU343" i="2"/>
  <c r="AT343" i="2"/>
  <c r="AS343" i="2"/>
  <c r="AR343" i="2"/>
  <c r="AQ343" i="2"/>
  <c r="AP343" i="2"/>
  <c r="CB343" i="2" s="1"/>
  <c r="AO343" i="2"/>
  <c r="AM343" i="2"/>
  <c r="AL343" i="2"/>
  <c r="AK343" i="2"/>
  <c r="AJ343" i="2"/>
  <c r="AI343" i="2"/>
  <c r="AH343" i="2"/>
  <c r="AG343" i="2"/>
  <c r="BC342" i="2"/>
  <c r="BB342" i="2"/>
  <c r="BA342" i="2"/>
  <c r="AZ342" i="2"/>
  <c r="AY342" i="2"/>
  <c r="AX342" i="2"/>
  <c r="AW342" i="2"/>
  <c r="AU342" i="2"/>
  <c r="AT342" i="2"/>
  <c r="AS342" i="2"/>
  <c r="AR342" i="2"/>
  <c r="AQ342" i="2"/>
  <c r="AP342" i="2"/>
  <c r="AO342" i="2"/>
  <c r="AM342" i="2"/>
  <c r="AL342" i="2"/>
  <c r="BX342" i="2" s="1"/>
  <c r="AK342" i="2"/>
  <c r="AJ342" i="2"/>
  <c r="AI342" i="2"/>
  <c r="AH342" i="2"/>
  <c r="AG342" i="2"/>
  <c r="BC341" i="2"/>
  <c r="BB341" i="2"/>
  <c r="BA341" i="2"/>
  <c r="AZ341" i="2"/>
  <c r="AX341" i="2"/>
  <c r="AW341" i="2"/>
  <c r="AU341" i="2"/>
  <c r="AT341" i="2"/>
  <c r="AS341" i="2"/>
  <c r="AR341" i="2"/>
  <c r="AP341" i="2"/>
  <c r="AO341" i="2"/>
  <c r="AM341" i="2"/>
  <c r="AL341" i="2"/>
  <c r="AK341" i="2"/>
  <c r="AJ341" i="2"/>
  <c r="AH341" i="2"/>
  <c r="AG341" i="2"/>
  <c r="BC340" i="2"/>
  <c r="BB340" i="2"/>
  <c r="BA340" i="2"/>
  <c r="AZ340" i="2"/>
  <c r="AY340" i="2"/>
  <c r="AX340" i="2"/>
  <c r="AW340" i="2"/>
  <c r="AU340" i="2"/>
  <c r="AT340" i="2"/>
  <c r="AS340" i="2"/>
  <c r="AR340" i="2"/>
  <c r="AQ340" i="2"/>
  <c r="AP340" i="2"/>
  <c r="CB340" i="2" s="1"/>
  <c r="AO340" i="2"/>
  <c r="AM340" i="2"/>
  <c r="AL340" i="2"/>
  <c r="AK340" i="2"/>
  <c r="AJ340" i="2"/>
  <c r="AI340" i="2"/>
  <c r="AH340" i="2"/>
  <c r="AG340" i="2"/>
  <c r="BC339" i="2"/>
  <c r="BB339" i="2"/>
  <c r="BA339" i="2"/>
  <c r="AZ339" i="2"/>
  <c r="AY339" i="2"/>
  <c r="AX339" i="2"/>
  <c r="AW339" i="2"/>
  <c r="AU339" i="2"/>
  <c r="AT339" i="2"/>
  <c r="AS339" i="2"/>
  <c r="AR339" i="2"/>
  <c r="AQ339" i="2"/>
  <c r="AP339" i="2"/>
  <c r="AO339" i="2"/>
  <c r="AM339" i="2"/>
  <c r="AL339" i="2"/>
  <c r="BX339" i="2" s="1"/>
  <c r="AK339" i="2"/>
  <c r="AJ339" i="2"/>
  <c r="AH339" i="2"/>
  <c r="AG339" i="2"/>
  <c r="BC338" i="2"/>
  <c r="BB338" i="2"/>
  <c r="BA338" i="2"/>
  <c r="AZ338" i="2"/>
  <c r="AX338" i="2"/>
  <c r="AW338" i="2"/>
  <c r="AU338" i="2"/>
  <c r="AT338" i="2"/>
  <c r="AS338" i="2"/>
  <c r="AR338" i="2"/>
  <c r="AP338" i="2"/>
  <c r="AO338" i="2"/>
  <c r="AM338" i="2"/>
  <c r="AL338" i="2"/>
  <c r="AK338" i="2"/>
  <c r="AJ338" i="2"/>
  <c r="AI338" i="2"/>
  <c r="AH338" i="2"/>
  <c r="AG338" i="2"/>
  <c r="BC337" i="2"/>
  <c r="BB337" i="2"/>
  <c r="BA337" i="2"/>
  <c r="AZ337" i="2"/>
  <c r="AY337" i="2"/>
  <c r="AX337" i="2"/>
  <c r="AW337" i="2"/>
  <c r="AU337" i="2"/>
  <c r="AT337" i="2"/>
  <c r="AS337" i="2"/>
  <c r="AR337" i="2"/>
  <c r="AQ337" i="2"/>
  <c r="AP337" i="2"/>
  <c r="CB337" i="2" s="1"/>
  <c r="AO337" i="2"/>
  <c r="AM337" i="2"/>
  <c r="AL337" i="2"/>
  <c r="AK337" i="2"/>
  <c r="AJ337" i="2"/>
  <c r="AI337" i="2"/>
  <c r="AH337" i="2"/>
  <c r="AG337" i="2"/>
  <c r="BC336" i="2"/>
  <c r="BB336" i="2"/>
  <c r="BA336" i="2"/>
  <c r="AZ336" i="2"/>
  <c r="AY336" i="2"/>
  <c r="AX336" i="2"/>
  <c r="AW336" i="2"/>
  <c r="AU336" i="2"/>
  <c r="AT336" i="2"/>
  <c r="AS336" i="2"/>
  <c r="AR336" i="2"/>
  <c r="AP336" i="2"/>
  <c r="AO336" i="2"/>
  <c r="AM336" i="2"/>
  <c r="AL336" i="2"/>
  <c r="AK336" i="2"/>
  <c r="AJ336" i="2"/>
  <c r="AH336" i="2"/>
  <c r="AG336" i="2"/>
  <c r="BC335" i="2"/>
  <c r="BB335" i="2"/>
  <c r="BA335" i="2"/>
  <c r="AZ335" i="2"/>
  <c r="AX335" i="2"/>
  <c r="AW335" i="2"/>
  <c r="AU335" i="2"/>
  <c r="AT335" i="2"/>
  <c r="AS335" i="2"/>
  <c r="AR335" i="2"/>
  <c r="AQ335" i="2"/>
  <c r="AP335" i="2"/>
  <c r="AO335" i="2"/>
  <c r="AM335" i="2"/>
  <c r="AL335" i="2"/>
  <c r="AK335" i="2"/>
  <c r="AJ335" i="2"/>
  <c r="AI335" i="2"/>
  <c r="AH335" i="2"/>
  <c r="AG335" i="2"/>
  <c r="BC334" i="2"/>
  <c r="BB334" i="2"/>
  <c r="BA334" i="2"/>
  <c r="AZ334" i="2"/>
  <c r="AY334" i="2"/>
  <c r="AX334" i="2"/>
  <c r="AW334" i="2"/>
  <c r="AU334" i="2"/>
  <c r="AT334" i="2"/>
  <c r="AS334" i="2"/>
  <c r="AR334" i="2"/>
  <c r="AQ334" i="2"/>
  <c r="AP334" i="2"/>
  <c r="CB334" i="2" s="1"/>
  <c r="AO334" i="2"/>
  <c r="AM334" i="2"/>
  <c r="AL334" i="2"/>
  <c r="AK334" i="2"/>
  <c r="AJ334" i="2"/>
  <c r="AI334" i="2"/>
  <c r="AH334" i="2"/>
  <c r="AG334" i="2"/>
  <c r="BC333" i="2"/>
  <c r="BB333" i="2"/>
  <c r="BA333" i="2"/>
  <c r="AZ333" i="2"/>
  <c r="AX333" i="2"/>
  <c r="AW333" i="2"/>
  <c r="AU333" i="2"/>
  <c r="AT333" i="2"/>
  <c r="AS333" i="2"/>
  <c r="AR333" i="2"/>
  <c r="AP333" i="2"/>
  <c r="AO333" i="2"/>
  <c r="AM333" i="2"/>
  <c r="AL333" i="2"/>
  <c r="AK333" i="2"/>
  <c r="AJ333" i="2"/>
  <c r="BV333" i="2" s="1"/>
  <c r="AH333" i="2"/>
  <c r="AG333" i="2"/>
  <c r="BC332" i="2"/>
  <c r="BB332" i="2"/>
  <c r="BA332" i="2"/>
  <c r="AZ332" i="2"/>
  <c r="AY332" i="2"/>
  <c r="AX332" i="2"/>
  <c r="AW332" i="2"/>
  <c r="AU332" i="2"/>
  <c r="AT332" i="2"/>
  <c r="AS332" i="2"/>
  <c r="CE332" i="2" s="1"/>
  <c r="AR332" i="2"/>
  <c r="AQ332" i="2"/>
  <c r="AP332" i="2"/>
  <c r="AO332" i="2"/>
  <c r="AM332" i="2"/>
  <c r="AL332" i="2"/>
  <c r="AK332" i="2"/>
  <c r="AJ332" i="2"/>
  <c r="AI332" i="2"/>
  <c r="AH332" i="2"/>
  <c r="AG332" i="2"/>
  <c r="BC331" i="2"/>
  <c r="BB331" i="2"/>
  <c r="BA331" i="2"/>
  <c r="AZ331" i="2"/>
  <c r="AY331" i="2"/>
  <c r="AX331" i="2"/>
  <c r="AW331" i="2"/>
  <c r="AU331" i="2"/>
  <c r="AT331" i="2"/>
  <c r="AS331" i="2"/>
  <c r="AR331" i="2"/>
  <c r="AQ331" i="2"/>
  <c r="AP331" i="2"/>
  <c r="CB331" i="2" s="1"/>
  <c r="AO331" i="2"/>
  <c r="AM331" i="2"/>
  <c r="AL331" i="2"/>
  <c r="AK331" i="2"/>
  <c r="AJ331" i="2"/>
  <c r="AH331" i="2"/>
  <c r="AG331" i="2"/>
  <c r="BC330" i="2"/>
  <c r="BB330" i="2"/>
  <c r="BA330" i="2"/>
  <c r="AZ330" i="2"/>
  <c r="AX330" i="2"/>
  <c r="AW330" i="2"/>
  <c r="AU330" i="2"/>
  <c r="AT330" i="2"/>
  <c r="AS330" i="2"/>
  <c r="AR330" i="2"/>
  <c r="AP330" i="2"/>
  <c r="AO330" i="2"/>
  <c r="AM330" i="2"/>
  <c r="AL330" i="2"/>
  <c r="AK330" i="2"/>
  <c r="AJ330" i="2"/>
  <c r="AI330" i="2"/>
  <c r="BU330" i="2" s="1"/>
  <c r="AH330" i="2"/>
  <c r="AG330" i="2"/>
  <c r="BC329" i="2"/>
  <c r="BB329" i="2"/>
  <c r="BA329" i="2"/>
  <c r="AZ329" i="2"/>
  <c r="AY329" i="2"/>
  <c r="AX329" i="2"/>
  <c r="AW329" i="2"/>
  <c r="AU329" i="2"/>
  <c r="AT329" i="2"/>
  <c r="AS329" i="2"/>
  <c r="CE329" i="2" s="1"/>
  <c r="AR329" i="2"/>
  <c r="AQ329" i="2"/>
  <c r="AP329" i="2"/>
  <c r="AO329" i="2"/>
  <c r="AM329" i="2"/>
  <c r="AL329" i="2"/>
  <c r="AK329" i="2"/>
  <c r="AJ329" i="2"/>
  <c r="AI329" i="2"/>
  <c r="AH329" i="2"/>
  <c r="AG329" i="2"/>
  <c r="BC328" i="2"/>
  <c r="BB328" i="2"/>
  <c r="BA328" i="2"/>
  <c r="AZ328" i="2"/>
  <c r="AY328" i="2"/>
  <c r="AX328" i="2"/>
  <c r="AW328" i="2"/>
  <c r="AU328" i="2"/>
  <c r="AT328" i="2"/>
  <c r="AS328" i="2"/>
  <c r="AR328" i="2"/>
  <c r="AP328" i="2"/>
  <c r="AO328" i="2"/>
  <c r="CA328" i="2" s="1"/>
  <c r="AM328" i="2"/>
  <c r="AL328" i="2"/>
  <c r="AK328" i="2"/>
  <c r="AJ328" i="2"/>
  <c r="AH328" i="2"/>
  <c r="AG328" i="2"/>
  <c r="BC327" i="2"/>
  <c r="BB327" i="2"/>
  <c r="BA327" i="2"/>
  <c r="AZ327" i="2"/>
  <c r="AX327" i="2"/>
  <c r="AW327" i="2"/>
  <c r="AU327" i="2"/>
  <c r="AT327" i="2"/>
  <c r="AS327" i="2"/>
  <c r="AR327" i="2"/>
  <c r="AQ327" i="2"/>
  <c r="AP327" i="2"/>
  <c r="AO327" i="2"/>
  <c r="AM327" i="2"/>
  <c r="AL327" i="2"/>
  <c r="AK327" i="2"/>
  <c r="AJ327" i="2"/>
  <c r="AI327" i="2"/>
  <c r="BU327" i="2" s="1"/>
  <c r="AH327" i="2"/>
  <c r="AG327" i="2"/>
  <c r="BC326" i="2"/>
  <c r="BB326" i="2"/>
  <c r="BA326" i="2"/>
  <c r="AZ326" i="2"/>
  <c r="AY326" i="2"/>
  <c r="AX326" i="2"/>
  <c r="AW326" i="2"/>
  <c r="AU326" i="2"/>
  <c r="AT326" i="2"/>
  <c r="AS326" i="2"/>
  <c r="CE326" i="2" s="1"/>
  <c r="AR326" i="2"/>
  <c r="AQ326" i="2"/>
  <c r="AP326" i="2"/>
  <c r="AO326" i="2"/>
  <c r="AM326" i="2"/>
  <c r="AL326" i="2"/>
  <c r="AK326" i="2"/>
  <c r="AJ326" i="2"/>
  <c r="AI326" i="2"/>
  <c r="AH326" i="2"/>
  <c r="AG326" i="2"/>
  <c r="BC325" i="2"/>
  <c r="BB325" i="2"/>
  <c r="BA325" i="2"/>
  <c r="AZ325" i="2"/>
  <c r="AX325" i="2"/>
  <c r="AW325" i="2"/>
  <c r="AU325" i="2"/>
  <c r="AT325" i="2"/>
  <c r="AS325" i="2"/>
  <c r="AR325" i="2"/>
  <c r="AP325" i="2"/>
  <c r="AO325" i="2"/>
  <c r="AM325" i="2"/>
  <c r="BY325" i="2" s="1"/>
  <c r="AL325" i="2"/>
  <c r="AK325" i="2"/>
  <c r="AJ325" i="2"/>
  <c r="AH325" i="2"/>
  <c r="AG325" i="2"/>
  <c r="BC324" i="2"/>
  <c r="BB324" i="2"/>
  <c r="BA324" i="2"/>
  <c r="AZ324" i="2"/>
  <c r="AY324" i="2"/>
  <c r="AX324" i="2"/>
  <c r="AW324" i="2"/>
  <c r="AU324" i="2"/>
  <c r="AT324" i="2"/>
  <c r="AS324" i="2"/>
  <c r="AR324" i="2"/>
  <c r="AQ324" i="2"/>
  <c r="AP324" i="2"/>
  <c r="AO324" i="2"/>
  <c r="AM324" i="2"/>
  <c r="AL324" i="2"/>
  <c r="AK324" i="2"/>
  <c r="AJ324" i="2"/>
  <c r="AI324" i="2"/>
  <c r="BU324" i="2" s="1"/>
  <c r="AH324" i="2"/>
  <c r="AG324" i="2"/>
  <c r="BC323" i="2"/>
  <c r="BB323" i="2"/>
  <c r="BA323" i="2"/>
  <c r="AZ323" i="2"/>
  <c r="AY323" i="2"/>
  <c r="AX323" i="2"/>
  <c r="AW323" i="2"/>
  <c r="AU323" i="2"/>
  <c r="AT323" i="2"/>
  <c r="AS323" i="2"/>
  <c r="CE323" i="2" s="1"/>
  <c r="AR323" i="2"/>
  <c r="AQ323" i="2"/>
  <c r="AP323" i="2"/>
  <c r="AO323" i="2"/>
  <c r="AM323" i="2"/>
  <c r="AL323" i="2"/>
  <c r="AK323" i="2"/>
  <c r="AJ323" i="2"/>
  <c r="AH323" i="2"/>
  <c r="AG323" i="2"/>
  <c r="BC322" i="2"/>
  <c r="BB322" i="2"/>
  <c r="BA322" i="2"/>
  <c r="AZ322" i="2"/>
  <c r="AX322" i="2"/>
  <c r="AW322" i="2"/>
  <c r="AU322" i="2"/>
  <c r="AT322" i="2"/>
  <c r="AS322" i="2"/>
  <c r="AR322" i="2"/>
  <c r="AP322" i="2"/>
  <c r="AO322" i="2"/>
  <c r="AM322" i="2"/>
  <c r="AL322" i="2"/>
  <c r="BX322" i="2" s="1"/>
  <c r="AK322" i="2"/>
  <c r="AJ322" i="2"/>
  <c r="AI322" i="2"/>
  <c r="AH322" i="2"/>
  <c r="AG322" i="2"/>
  <c r="BC321" i="2"/>
  <c r="BB321" i="2"/>
  <c r="BA321" i="2"/>
  <c r="AZ321" i="2"/>
  <c r="AY321" i="2"/>
  <c r="AX321" i="2"/>
  <c r="AW321" i="2"/>
  <c r="AU321" i="2"/>
  <c r="AT321" i="2"/>
  <c r="AS321" i="2"/>
  <c r="AR321" i="2"/>
  <c r="AQ321" i="2"/>
  <c r="AP321" i="2"/>
  <c r="AO321" i="2"/>
  <c r="AM321" i="2"/>
  <c r="AL321" i="2"/>
  <c r="AK321" i="2"/>
  <c r="AJ321" i="2"/>
  <c r="AI321" i="2"/>
  <c r="BU321" i="2" s="1"/>
  <c r="AH321" i="2"/>
  <c r="AG321" i="2"/>
  <c r="BC320" i="2"/>
  <c r="BB320" i="2"/>
  <c r="BA320" i="2"/>
  <c r="AZ320" i="2"/>
  <c r="AY320" i="2"/>
  <c r="AX320" i="2"/>
  <c r="AW320" i="2"/>
  <c r="AU320" i="2"/>
  <c r="AT320" i="2"/>
  <c r="AS320" i="2"/>
  <c r="CE320" i="2" s="1"/>
  <c r="AR320" i="2"/>
  <c r="AP320" i="2"/>
  <c r="AO320" i="2"/>
  <c r="AM320" i="2"/>
  <c r="AL320" i="2"/>
  <c r="AK320" i="2"/>
  <c r="AJ320" i="2"/>
  <c r="AH320" i="2"/>
  <c r="AG320" i="2"/>
  <c r="BC319" i="2"/>
  <c r="BB319" i="2"/>
  <c r="BA319" i="2"/>
  <c r="AZ319" i="2"/>
  <c r="AX319" i="2"/>
  <c r="AW319" i="2"/>
  <c r="AU319" i="2"/>
  <c r="AT319" i="2"/>
  <c r="AS319" i="2"/>
  <c r="AR319" i="2"/>
  <c r="AQ319" i="2"/>
  <c r="AP319" i="2"/>
  <c r="AO319" i="2"/>
  <c r="AM319" i="2"/>
  <c r="AL319" i="2"/>
  <c r="BX319" i="2" s="1"/>
  <c r="AK319" i="2"/>
  <c r="AJ319" i="2"/>
  <c r="AI319" i="2"/>
  <c r="AH319" i="2"/>
  <c r="AG319" i="2"/>
  <c r="BC318" i="2"/>
  <c r="BB318" i="2"/>
  <c r="BA318" i="2"/>
  <c r="AZ318" i="2"/>
  <c r="AY318" i="2"/>
  <c r="AX318" i="2"/>
  <c r="AW318" i="2"/>
  <c r="AU318" i="2"/>
  <c r="AT318" i="2"/>
  <c r="AS318" i="2"/>
  <c r="AR318" i="2"/>
  <c r="AQ318" i="2"/>
  <c r="AP318" i="2"/>
  <c r="AO318" i="2"/>
  <c r="AM318" i="2"/>
  <c r="AL318" i="2"/>
  <c r="AK318" i="2"/>
  <c r="AJ318" i="2"/>
  <c r="AI318" i="2"/>
  <c r="BU318" i="2" s="1"/>
  <c r="AH318" i="2"/>
  <c r="AG318" i="2"/>
  <c r="BC317" i="2"/>
  <c r="BB317" i="2"/>
  <c r="BA317" i="2"/>
  <c r="AZ317" i="2"/>
  <c r="AX317" i="2"/>
  <c r="AW317" i="2"/>
  <c r="AU317" i="2"/>
  <c r="AT317" i="2"/>
  <c r="AS317" i="2"/>
  <c r="AR317" i="2"/>
  <c r="AP317" i="2"/>
  <c r="AO317" i="2"/>
  <c r="AM317" i="2"/>
  <c r="AL317" i="2"/>
  <c r="AK317" i="2"/>
  <c r="AJ317" i="2"/>
  <c r="AH317" i="2"/>
  <c r="AG317" i="2"/>
  <c r="BC316" i="2"/>
  <c r="BB316" i="2"/>
  <c r="BA316" i="2"/>
  <c r="AZ316" i="2"/>
  <c r="AY316" i="2"/>
  <c r="AX316" i="2"/>
  <c r="AW316" i="2"/>
  <c r="AU316" i="2"/>
  <c r="AT316" i="2"/>
  <c r="AS316" i="2"/>
  <c r="AR316" i="2"/>
  <c r="AQ316" i="2"/>
  <c r="AP316" i="2"/>
  <c r="AO316" i="2"/>
  <c r="AM316" i="2"/>
  <c r="AL316" i="2"/>
  <c r="BX316" i="2" s="1"/>
  <c r="AK316" i="2"/>
  <c r="AJ316" i="2"/>
  <c r="AI316" i="2"/>
  <c r="AH316" i="2"/>
  <c r="AG316" i="2"/>
  <c r="BC315" i="2"/>
  <c r="BB315" i="2"/>
  <c r="BA315" i="2"/>
  <c r="AZ315" i="2"/>
  <c r="AY315" i="2"/>
  <c r="AX315" i="2"/>
  <c r="AW315" i="2"/>
  <c r="AU315" i="2"/>
  <c r="AT315" i="2"/>
  <c r="AS315" i="2"/>
  <c r="AR315" i="2"/>
  <c r="AQ315" i="2"/>
  <c r="AP315" i="2"/>
  <c r="AO315" i="2"/>
  <c r="AM315" i="2"/>
  <c r="AL315" i="2"/>
  <c r="AK315" i="2"/>
  <c r="AJ315" i="2"/>
  <c r="AH315" i="2"/>
  <c r="BT315" i="2" s="1"/>
  <c r="AG315" i="2"/>
  <c r="BC314" i="2"/>
  <c r="BB314" i="2"/>
  <c r="BA314" i="2"/>
  <c r="AZ314" i="2"/>
  <c r="AX314" i="2"/>
  <c r="AW314" i="2"/>
  <c r="AU314" i="2"/>
  <c r="AT314" i="2"/>
  <c r="AS314" i="2"/>
  <c r="AR314" i="2"/>
  <c r="AP314" i="2"/>
  <c r="CB314" i="2" s="1"/>
  <c r="AO314" i="2"/>
  <c r="AM314" i="2"/>
  <c r="AL314" i="2"/>
  <c r="AK314" i="2"/>
  <c r="AJ314" i="2"/>
  <c r="AI314" i="2"/>
  <c r="AH314" i="2"/>
  <c r="AG314" i="2"/>
  <c r="BC313" i="2"/>
  <c r="BB313" i="2"/>
  <c r="BA313" i="2"/>
  <c r="AZ313" i="2"/>
  <c r="AY313" i="2"/>
  <c r="AX313" i="2"/>
  <c r="AW313" i="2"/>
  <c r="AU313" i="2"/>
  <c r="AT313" i="2"/>
  <c r="AS313" i="2"/>
  <c r="AR313" i="2"/>
  <c r="AQ313" i="2"/>
  <c r="AP313" i="2"/>
  <c r="AO313" i="2"/>
  <c r="AM313" i="2"/>
  <c r="AL313" i="2"/>
  <c r="BX313" i="2" s="1"/>
  <c r="AK313" i="2"/>
  <c r="AJ313" i="2"/>
  <c r="AI313" i="2"/>
  <c r="AH313" i="2"/>
  <c r="AG313" i="2"/>
  <c r="BC312" i="2"/>
  <c r="BB312" i="2"/>
  <c r="BA312" i="2"/>
  <c r="AZ312" i="2"/>
  <c r="AY312" i="2"/>
  <c r="AX312" i="2"/>
  <c r="AW312" i="2"/>
  <c r="AU312" i="2"/>
  <c r="AT312" i="2"/>
  <c r="AS312" i="2"/>
  <c r="AR312" i="2"/>
  <c r="AP312" i="2"/>
  <c r="AO312" i="2"/>
  <c r="AM312" i="2"/>
  <c r="AL312" i="2"/>
  <c r="AK312" i="2"/>
  <c r="AJ312" i="2"/>
  <c r="AH312" i="2"/>
  <c r="AG312" i="2"/>
  <c r="BS312" i="2" s="1"/>
  <c r="BC311" i="2"/>
  <c r="BB311" i="2"/>
  <c r="BA311" i="2"/>
  <c r="AZ311" i="2"/>
  <c r="AX311" i="2"/>
  <c r="AW311" i="2"/>
  <c r="AU311" i="2"/>
  <c r="AT311" i="2"/>
  <c r="AS311" i="2"/>
  <c r="AR311" i="2"/>
  <c r="AQ311" i="2"/>
  <c r="AP311" i="2"/>
  <c r="CB311" i="2" s="1"/>
  <c r="AO311" i="2"/>
  <c r="AM311" i="2"/>
  <c r="AL311" i="2"/>
  <c r="AK311" i="2"/>
  <c r="AJ311" i="2"/>
  <c r="AI311" i="2"/>
  <c r="AH311" i="2"/>
  <c r="AG311" i="2"/>
  <c r="BC310" i="2"/>
  <c r="BB310" i="2"/>
  <c r="BA310" i="2"/>
  <c r="AZ310" i="2"/>
  <c r="AY310" i="2"/>
  <c r="AX310" i="2"/>
  <c r="AW310" i="2"/>
  <c r="AV310" i="2"/>
  <c r="AU310" i="2"/>
  <c r="AT310" i="2"/>
  <c r="AS310" i="2"/>
  <c r="AR310" i="2"/>
  <c r="AQ310" i="2"/>
  <c r="AP310" i="2"/>
  <c r="AO310" i="2"/>
  <c r="AN310" i="2"/>
  <c r="BZ310" i="2" s="1"/>
  <c r="AM310" i="2"/>
  <c r="AL310" i="2"/>
  <c r="AK310" i="2"/>
  <c r="AJ310" i="2"/>
  <c r="AI310" i="2"/>
  <c r="AH310" i="2"/>
  <c r="AG310" i="2"/>
  <c r="AF310" i="2"/>
  <c r="BC309" i="2"/>
  <c r="BB309" i="2"/>
  <c r="BA309" i="2"/>
  <c r="AZ309" i="2"/>
  <c r="AY309" i="2"/>
  <c r="AX309" i="2"/>
  <c r="AW309" i="2"/>
  <c r="AV309" i="2"/>
  <c r="AU309" i="2"/>
  <c r="AT309" i="2"/>
  <c r="AS309" i="2"/>
  <c r="AR309" i="2"/>
  <c r="AQ309" i="2"/>
  <c r="AP309" i="2"/>
  <c r="AO309" i="2"/>
  <c r="AN309" i="2"/>
  <c r="BZ309" i="2" s="1"/>
  <c r="AM309" i="2"/>
  <c r="AL309" i="2"/>
  <c r="AK309" i="2"/>
  <c r="AJ309" i="2"/>
  <c r="AI309" i="2"/>
  <c r="AH309" i="2"/>
  <c r="AG309" i="2"/>
  <c r="AF309" i="2"/>
  <c r="BC308" i="2"/>
  <c r="BB308" i="2"/>
  <c r="BA308" i="2"/>
  <c r="AZ308" i="2"/>
  <c r="AY308" i="2"/>
  <c r="AX308" i="2"/>
  <c r="AW308" i="2"/>
  <c r="AV308" i="2"/>
  <c r="AU308" i="2"/>
  <c r="AT308" i="2"/>
  <c r="AS308" i="2"/>
  <c r="AR308" i="2"/>
  <c r="AQ308" i="2"/>
  <c r="AP308" i="2"/>
  <c r="AO308" i="2"/>
  <c r="AN308" i="2"/>
  <c r="BZ308" i="2" s="1"/>
  <c r="AM308" i="2"/>
  <c r="AL308" i="2"/>
  <c r="AK308" i="2"/>
  <c r="AJ308" i="2"/>
  <c r="AI308" i="2"/>
  <c r="AH308" i="2"/>
  <c r="AG308" i="2"/>
  <c r="AF308" i="2"/>
  <c r="BC307" i="2"/>
  <c r="BB307" i="2"/>
  <c r="BA307" i="2"/>
  <c r="AZ307" i="2"/>
  <c r="AY307" i="2"/>
  <c r="AX307" i="2"/>
  <c r="AW307" i="2"/>
  <c r="AV307" i="2"/>
  <c r="AU307" i="2"/>
  <c r="AT307" i="2"/>
  <c r="AS307" i="2"/>
  <c r="AR307" i="2"/>
  <c r="AQ307" i="2"/>
  <c r="AP307" i="2"/>
  <c r="AO307" i="2"/>
  <c r="AN307" i="2"/>
  <c r="BZ307" i="2" s="1"/>
  <c r="AM307" i="2"/>
  <c r="AL307" i="2"/>
  <c r="AK307" i="2"/>
  <c r="AJ307" i="2"/>
  <c r="AI307" i="2"/>
  <c r="AH307" i="2"/>
  <c r="AG307" i="2"/>
  <c r="AF307" i="2"/>
  <c r="BC306" i="2"/>
  <c r="BB306" i="2"/>
  <c r="BA306" i="2"/>
  <c r="AZ306" i="2"/>
  <c r="AY306" i="2"/>
  <c r="AX306" i="2"/>
  <c r="AW306" i="2"/>
  <c r="AV306" i="2"/>
  <c r="AU306" i="2"/>
  <c r="AT306" i="2"/>
  <c r="AS306" i="2"/>
  <c r="AR306" i="2"/>
  <c r="AQ306" i="2"/>
  <c r="AP306" i="2"/>
  <c r="AO306" i="2"/>
  <c r="AN306" i="2"/>
  <c r="BZ306" i="2" s="1"/>
  <c r="AM306" i="2"/>
  <c r="AL306" i="2"/>
  <c r="AK306" i="2"/>
  <c r="AJ306" i="2"/>
  <c r="AI306" i="2"/>
  <c r="AH306" i="2"/>
  <c r="AG306" i="2"/>
  <c r="AF306" i="2"/>
  <c r="BC305" i="2"/>
  <c r="BB305" i="2"/>
  <c r="BA305" i="2"/>
  <c r="AZ305" i="2"/>
  <c r="AY305" i="2"/>
  <c r="AX305" i="2"/>
  <c r="AW305" i="2"/>
  <c r="AV305" i="2"/>
  <c r="AU305" i="2"/>
  <c r="AT305" i="2"/>
  <c r="AS305" i="2"/>
  <c r="AR305" i="2"/>
  <c r="AQ305" i="2"/>
  <c r="AP305" i="2"/>
  <c r="AO305" i="2"/>
  <c r="AN305" i="2"/>
  <c r="BZ305" i="2" s="1"/>
  <c r="AM305" i="2"/>
  <c r="AL305" i="2"/>
  <c r="AK305" i="2"/>
  <c r="AJ305" i="2"/>
  <c r="AI305" i="2"/>
  <c r="AH305" i="2"/>
  <c r="AG305" i="2"/>
  <c r="AF305" i="2"/>
  <c r="BC304" i="2"/>
  <c r="BB304" i="2"/>
  <c r="BA304" i="2"/>
  <c r="AZ304" i="2"/>
  <c r="AY304" i="2"/>
  <c r="AX304" i="2"/>
  <c r="AW304" i="2"/>
  <c r="AV304" i="2"/>
  <c r="AU304" i="2"/>
  <c r="AT304" i="2"/>
  <c r="AS304" i="2"/>
  <c r="AR304" i="2"/>
  <c r="AQ304" i="2"/>
  <c r="AP304" i="2"/>
  <c r="AO304" i="2"/>
  <c r="AN304" i="2"/>
  <c r="BZ304" i="2" s="1"/>
  <c r="AM304" i="2"/>
  <c r="AL304" i="2"/>
  <c r="AK304" i="2"/>
  <c r="AJ304" i="2"/>
  <c r="AI304" i="2"/>
  <c r="AH304" i="2"/>
  <c r="AG304" i="2"/>
  <c r="AF304" i="2"/>
  <c r="BC303" i="2"/>
  <c r="BB303" i="2"/>
  <c r="BA303" i="2"/>
  <c r="AZ303" i="2"/>
  <c r="AY303" i="2"/>
  <c r="AX303" i="2"/>
  <c r="AW303" i="2"/>
  <c r="AV303" i="2"/>
  <c r="AU303" i="2"/>
  <c r="AT303" i="2"/>
  <c r="AS303" i="2"/>
  <c r="AR303" i="2"/>
  <c r="AQ303" i="2"/>
  <c r="AP303" i="2"/>
  <c r="AO303" i="2"/>
  <c r="AN303" i="2"/>
  <c r="BZ303" i="2" s="1"/>
  <c r="AM303" i="2"/>
  <c r="AL303" i="2"/>
  <c r="AK303" i="2"/>
  <c r="AJ303" i="2"/>
  <c r="AI303" i="2"/>
  <c r="AH303" i="2"/>
  <c r="AG303" i="2"/>
  <c r="AF303" i="2"/>
  <c r="BC302" i="2"/>
  <c r="BB302" i="2"/>
  <c r="BA302" i="2"/>
  <c r="AZ302" i="2"/>
  <c r="AY302" i="2"/>
  <c r="AX302" i="2"/>
  <c r="AW302" i="2"/>
  <c r="AV302" i="2"/>
  <c r="AU302" i="2"/>
  <c r="AT302" i="2"/>
  <c r="AS302" i="2"/>
  <c r="AR302" i="2"/>
  <c r="AQ302" i="2"/>
  <c r="AP302" i="2"/>
  <c r="AO302" i="2"/>
  <c r="AN302" i="2"/>
  <c r="BZ302" i="2" s="1"/>
  <c r="AM302" i="2"/>
  <c r="AL302" i="2"/>
  <c r="AK302" i="2"/>
  <c r="AJ302" i="2"/>
  <c r="AI302" i="2"/>
  <c r="AH302" i="2"/>
  <c r="AG302" i="2"/>
  <c r="AF302" i="2"/>
  <c r="BC301" i="2"/>
  <c r="BB301" i="2"/>
  <c r="BA301" i="2"/>
  <c r="AZ301" i="2"/>
  <c r="AY301" i="2"/>
  <c r="AX301" i="2"/>
  <c r="AW301" i="2"/>
  <c r="AV301" i="2"/>
  <c r="AU301" i="2"/>
  <c r="AT301" i="2"/>
  <c r="AS301" i="2"/>
  <c r="AR301" i="2"/>
  <c r="AQ301" i="2"/>
  <c r="AP301" i="2"/>
  <c r="AO301" i="2"/>
  <c r="AN301" i="2"/>
  <c r="BZ301" i="2" s="1"/>
  <c r="AM301" i="2"/>
  <c r="AL301" i="2"/>
  <c r="AK301" i="2"/>
  <c r="AJ301" i="2"/>
  <c r="AI301" i="2"/>
  <c r="AH301" i="2"/>
  <c r="AG301" i="2"/>
  <c r="AF301" i="2"/>
  <c r="BC300" i="2"/>
  <c r="BB300" i="2"/>
  <c r="BA300" i="2"/>
  <c r="AZ300" i="2"/>
  <c r="AY300" i="2"/>
  <c r="AX300" i="2"/>
  <c r="AW300" i="2"/>
  <c r="AV300" i="2"/>
  <c r="AU300" i="2"/>
  <c r="AT300" i="2"/>
  <c r="AS300" i="2"/>
  <c r="AR300" i="2"/>
  <c r="AQ300" i="2"/>
  <c r="AP300" i="2"/>
  <c r="AO300" i="2"/>
  <c r="AN300" i="2"/>
  <c r="BZ300" i="2" s="1"/>
  <c r="AM300" i="2"/>
  <c r="AL300" i="2"/>
  <c r="AK300" i="2"/>
  <c r="AJ300" i="2"/>
  <c r="AI300" i="2"/>
  <c r="AH300" i="2"/>
  <c r="AG300" i="2"/>
  <c r="AF300" i="2"/>
  <c r="BC299" i="2"/>
  <c r="BB299" i="2"/>
  <c r="BA299" i="2"/>
  <c r="AZ299" i="2"/>
  <c r="AY299" i="2"/>
  <c r="AX299" i="2"/>
  <c r="AW299" i="2"/>
  <c r="AV299" i="2"/>
  <c r="AU299" i="2"/>
  <c r="AT299" i="2"/>
  <c r="AS299" i="2"/>
  <c r="AR299" i="2"/>
  <c r="AQ299" i="2"/>
  <c r="AP299" i="2"/>
  <c r="AO299" i="2"/>
  <c r="AN299" i="2"/>
  <c r="BZ299" i="2" s="1"/>
  <c r="AM299" i="2"/>
  <c r="AL299" i="2"/>
  <c r="AK299" i="2"/>
  <c r="AJ299" i="2"/>
  <c r="AI299" i="2"/>
  <c r="AH299" i="2"/>
  <c r="AG299" i="2"/>
  <c r="AF299" i="2"/>
  <c r="BC298" i="2"/>
  <c r="BB298" i="2"/>
  <c r="BA298" i="2"/>
  <c r="AZ298" i="2"/>
  <c r="AY298" i="2"/>
  <c r="AX298" i="2"/>
  <c r="AW298" i="2"/>
  <c r="AV298" i="2"/>
  <c r="AU298" i="2"/>
  <c r="AT298" i="2"/>
  <c r="AS298" i="2"/>
  <c r="AR298" i="2"/>
  <c r="AQ298" i="2"/>
  <c r="AP298" i="2"/>
  <c r="AO298" i="2"/>
  <c r="AN298" i="2"/>
  <c r="BZ298" i="2" s="1"/>
  <c r="AM298" i="2"/>
  <c r="AL298" i="2"/>
  <c r="AK298" i="2"/>
  <c r="AJ298" i="2"/>
  <c r="AI298" i="2"/>
  <c r="AH298" i="2"/>
  <c r="AG298" i="2"/>
  <c r="AF298" i="2"/>
  <c r="BC297" i="2"/>
  <c r="BB297" i="2"/>
  <c r="BA297" i="2"/>
  <c r="AZ297" i="2"/>
  <c r="AY297" i="2"/>
  <c r="AX297" i="2"/>
  <c r="AW297" i="2"/>
  <c r="AV297" i="2"/>
  <c r="AU297" i="2"/>
  <c r="AT297" i="2"/>
  <c r="AS297" i="2"/>
  <c r="AR297" i="2"/>
  <c r="AQ297" i="2"/>
  <c r="AP297" i="2"/>
  <c r="AO297" i="2"/>
  <c r="AN297" i="2"/>
  <c r="BZ297" i="2" s="1"/>
  <c r="AM297" i="2"/>
  <c r="AL297" i="2"/>
  <c r="AK297" i="2"/>
  <c r="AJ297" i="2"/>
  <c r="AI297" i="2"/>
  <c r="AH297" i="2"/>
  <c r="AG297" i="2"/>
  <c r="AF297" i="2"/>
  <c r="BC296" i="2"/>
  <c r="BB296" i="2"/>
  <c r="BA296" i="2"/>
  <c r="AZ296" i="2"/>
  <c r="AY296" i="2"/>
  <c r="AX296" i="2"/>
  <c r="AW296" i="2"/>
  <c r="AV296" i="2"/>
  <c r="AU296" i="2"/>
  <c r="AT296" i="2"/>
  <c r="AS296" i="2"/>
  <c r="AR296" i="2"/>
  <c r="AQ296" i="2"/>
  <c r="AP296" i="2"/>
  <c r="AO296" i="2"/>
  <c r="AN296" i="2"/>
  <c r="BZ296" i="2" s="1"/>
  <c r="AM296" i="2"/>
  <c r="AL296" i="2"/>
  <c r="AK296" i="2"/>
  <c r="AJ296" i="2"/>
  <c r="AI296" i="2"/>
  <c r="AH296" i="2"/>
  <c r="AG296" i="2"/>
  <c r="AF296" i="2"/>
  <c r="BC295" i="2"/>
  <c r="BB295" i="2"/>
  <c r="BA295" i="2"/>
  <c r="AZ295" i="2"/>
  <c r="AY295" i="2"/>
  <c r="AX295" i="2"/>
  <c r="AW295" i="2"/>
  <c r="AV295" i="2"/>
  <c r="AU295" i="2"/>
  <c r="AT295" i="2"/>
  <c r="AS295" i="2"/>
  <c r="AR295" i="2"/>
  <c r="AQ295" i="2"/>
  <c r="AP295" i="2"/>
  <c r="AO295" i="2"/>
  <c r="AN295" i="2"/>
  <c r="BZ295" i="2" s="1"/>
  <c r="AM295" i="2"/>
  <c r="AL295" i="2"/>
  <c r="AK295" i="2"/>
  <c r="AJ295" i="2"/>
  <c r="AI295" i="2"/>
  <c r="AH295" i="2"/>
  <c r="AG295" i="2"/>
  <c r="AF295" i="2"/>
  <c r="BC294" i="2"/>
  <c r="BB294" i="2"/>
  <c r="BA294" i="2"/>
  <c r="AZ294" i="2"/>
  <c r="AY294" i="2"/>
  <c r="AX294" i="2"/>
  <c r="AW294" i="2"/>
  <c r="AV294" i="2"/>
  <c r="AU294" i="2"/>
  <c r="AT294" i="2"/>
  <c r="AS294" i="2"/>
  <c r="AR294" i="2"/>
  <c r="AQ294" i="2"/>
  <c r="AP294" i="2"/>
  <c r="AO294" i="2"/>
  <c r="AN294" i="2"/>
  <c r="BZ294" i="2" s="1"/>
  <c r="AM294" i="2"/>
  <c r="AL294" i="2"/>
  <c r="AK294" i="2"/>
  <c r="AJ294" i="2"/>
  <c r="AI294" i="2"/>
  <c r="AH294" i="2"/>
  <c r="AG294" i="2"/>
  <c r="AF294" i="2"/>
  <c r="BC293" i="2"/>
  <c r="BB293" i="2"/>
  <c r="BA293" i="2"/>
  <c r="AZ293" i="2"/>
  <c r="AY293" i="2"/>
  <c r="AX293" i="2"/>
  <c r="AW293" i="2"/>
  <c r="AV293" i="2"/>
  <c r="AU293" i="2"/>
  <c r="AT293" i="2"/>
  <c r="AS293" i="2"/>
  <c r="AR293" i="2"/>
  <c r="AQ293" i="2"/>
  <c r="AP293" i="2"/>
  <c r="AO293" i="2"/>
  <c r="AN293" i="2"/>
  <c r="BZ293" i="2" s="1"/>
  <c r="AM293" i="2"/>
  <c r="AL293" i="2"/>
  <c r="AK293" i="2"/>
  <c r="AJ293" i="2"/>
  <c r="AI293" i="2"/>
  <c r="AH293" i="2"/>
  <c r="AG293" i="2"/>
  <c r="AF293" i="2"/>
  <c r="BC292" i="2"/>
  <c r="BB292" i="2"/>
  <c r="BA292" i="2"/>
  <c r="AZ292" i="2"/>
  <c r="AY292" i="2"/>
  <c r="AX292" i="2"/>
  <c r="AW292" i="2"/>
  <c r="AV292" i="2"/>
  <c r="AU292" i="2"/>
  <c r="AT292" i="2"/>
  <c r="AS292" i="2"/>
  <c r="AR292" i="2"/>
  <c r="AQ292" i="2"/>
  <c r="AP292" i="2"/>
  <c r="AO292" i="2"/>
  <c r="AN292" i="2"/>
  <c r="BZ292" i="2" s="1"/>
  <c r="AM292" i="2"/>
  <c r="AL292" i="2"/>
  <c r="AK292" i="2"/>
  <c r="AJ292" i="2"/>
  <c r="AI292" i="2"/>
  <c r="AH292" i="2"/>
  <c r="AG292" i="2"/>
  <c r="AF292" i="2"/>
  <c r="BC291" i="2"/>
  <c r="BB291" i="2"/>
  <c r="BA291" i="2"/>
  <c r="AZ291" i="2"/>
  <c r="AY291" i="2"/>
  <c r="AX291" i="2"/>
  <c r="AW291" i="2"/>
  <c r="AV291" i="2"/>
  <c r="AU291" i="2"/>
  <c r="AT291" i="2"/>
  <c r="AS291" i="2"/>
  <c r="AR291" i="2"/>
  <c r="AQ291" i="2"/>
  <c r="AP291" i="2"/>
  <c r="AO291" i="2"/>
  <c r="AN291" i="2"/>
  <c r="BZ291" i="2" s="1"/>
  <c r="AM291" i="2"/>
  <c r="AL291" i="2"/>
  <c r="AK291" i="2"/>
  <c r="AJ291" i="2"/>
  <c r="AI291" i="2"/>
  <c r="AH291" i="2"/>
  <c r="AG291" i="2"/>
  <c r="AF291" i="2"/>
  <c r="BC290" i="2"/>
  <c r="BB290" i="2"/>
  <c r="BA290" i="2"/>
  <c r="AZ290" i="2"/>
  <c r="AY290" i="2"/>
  <c r="AX290" i="2"/>
  <c r="AW290" i="2"/>
  <c r="AV290" i="2"/>
  <c r="AU290" i="2"/>
  <c r="AT290" i="2"/>
  <c r="AS290" i="2"/>
  <c r="AR290" i="2"/>
  <c r="AQ290" i="2"/>
  <c r="AP290" i="2"/>
  <c r="AO290" i="2"/>
  <c r="AN290" i="2"/>
  <c r="BZ290" i="2" s="1"/>
  <c r="AM290" i="2"/>
  <c r="AL290" i="2"/>
  <c r="AK290" i="2"/>
  <c r="AJ290" i="2"/>
  <c r="AI290" i="2"/>
  <c r="AH290" i="2"/>
  <c r="AG290" i="2"/>
  <c r="AF290" i="2"/>
  <c r="BC289" i="2"/>
  <c r="BB289" i="2"/>
  <c r="BA289" i="2"/>
  <c r="AZ289" i="2"/>
  <c r="AY289" i="2"/>
  <c r="AX289" i="2"/>
  <c r="AW289" i="2"/>
  <c r="AV289" i="2"/>
  <c r="AU289" i="2"/>
  <c r="AT289" i="2"/>
  <c r="AS289" i="2"/>
  <c r="AR289" i="2"/>
  <c r="AQ289" i="2"/>
  <c r="AP289" i="2"/>
  <c r="AO289" i="2"/>
  <c r="AN289" i="2"/>
  <c r="BZ289" i="2" s="1"/>
  <c r="AM289" i="2"/>
  <c r="AL289" i="2"/>
  <c r="AK289" i="2"/>
  <c r="AJ289" i="2"/>
  <c r="AI289" i="2"/>
  <c r="AH289" i="2"/>
  <c r="AG289" i="2"/>
  <c r="AF289" i="2"/>
  <c r="BC288" i="2"/>
  <c r="BB288" i="2"/>
  <c r="BA288" i="2"/>
  <c r="AZ288" i="2"/>
  <c r="AY288" i="2"/>
  <c r="AX288" i="2"/>
  <c r="AW288" i="2"/>
  <c r="AV288" i="2"/>
  <c r="AU288" i="2"/>
  <c r="AT288" i="2"/>
  <c r="AS288" i="2"/>
  <c r="AR288" i="2"/>
  <c r="AQ288" i="2"/>
  <c r="AP288" i="2"/>
  <c r="AO288" i="2"/>
  <c r="AN288" i="2"/>
  <c r="BZ288" i="2" s="1"/>
  <c r="AM288" i="2"/>
  <c r="AL288" i="2"/>
  <c r="AK288" i="2"/>
  <c r="AJ288" i="2"/>
  <c r="AI288" i="2"/>
  <c r="AH288" i="2"/>
  <c r="AG288" i="2"/>
  <c r="AF288" i="2"/>
  <c r="BC287" i="2"/>
  <c r="BB287" i="2"/>
  <c r="BA287" i="2"/>
  <c r="AZ287" i="2"/>
  <c r="AY287" i="2"/>
  <c r="AX287" i="2"/>
  <c r="AW287" i="2"/>
  <c r="AV287" i="2"/>
  <c r="AU287" i="2"/>
  <c r="AT287" i="2"/>
  <c r="AS287" i="2"/>
  <c r="AR287" i="2"/>
  <c r="AQ287" i="2"/>
  <c r="AP287" i="2"/>
  <c r="AO287" i="2"/>
  <c r="AN287" i="2"/>
  <c r="BZ287" i="2" s="1"/>
  <c r="AM287" i="2"/>
  <c r="AL287" i="2"/>
  <c r="AK287" i="2"/>
  <c r="AJ287" i="2"/>
  <c r="AI287" i="2"/>
  <c r="AH287" i="2"/>
  <c r="AG287" i="2"/>
  <c r="AF287" i="2"/>
  <c r="BC286" i="2"/>
  <c r="BB286" i="2"/>
  <c r="BA286" i="2"/>
  <c r="AZ286" i="2"/>
  <c r="AY286" i="2"/>
  <c r="AX286" i="2"/>
  <c r="AW286" i="2"/>
  <c r="AV286" i="2"/>
  <c r="AU286" i="2"/>
  <c r="AT286" i="2"/>
  <c r="AS286" i="2"/>
  <c r="AR286" i="2"/>
  <c r="AQ286" i="2"/>
  <c r="AP286" i="2"/>
  <c r="AO286" i="2"/>
  <c r="AN286" i="2"/>
  <c r="BZ286" i="2" s="1"/>
  <c r="AM286" i="2"/>
  <c r="AL286" i="2"/>
  <c r="AK286" i="2"/>
  <c r="AJ286" i="2"/>
  <c r="AI286" i="2"/>
  <c r="AH286" i="2"/>
  <c r="AG286" i="2"/>
  <c r="AF286" i="2"/>
  <c r="BC285" i="2"/>
  <c r="BB285" i="2"/>
  <c r="BA285" i="2"/>
  <c r="AZ285" i="2"/>
  <c r="AY285" i="2"/>
  <c r="AX285" i="2"/>
  <c r="AW285" i="2"/>
  <c r="AV285" i="2"/>
  <c r="AU285" i="2"/>
  <c r="AT285" i="2"/>
  <c r="AS285" i="2"/>
  <c r="AR285" i="2"/>
  <c r="AQ285" i="2"/>
  <c r="AP285" i="2"/>
  <c r="AO285" i="2"/>
  <c r="AN285" i="2"/>
  <c r="BZ285" i="2" s="1"/>
  <c r="AM285" i="2"/>
  <c r="AL285" i="2"/>
  <c r="AK285" i="2"/>
  <c r="AJ285" i="2"/>
  <c r="AI285" i="2"/>
  <c r="AH285" i="2"/>
  <c r="AG285" i="2"/>
  <c r="AF285" i="2"/>
  <c r="BC284" i="2"/>
  <c r="BB284" i="2"/>
  <c r="BA284" i="2"/>
  <c r="AZ284" i="2"/>
  <c r="AY284" i="2"/>
  <c r="AX284" i="2"/>
  <c r="AW284" i="2"/>
  <c r="AV284" i="2"/>
  <c r="AU284" i="2"/>
  <c r="AT284" i="2"/>
  <c r="AS284" i="2"/>
  <c r="AR284" i="2"/>
  <c r="AQ284" i="2"/>
  <c r="AP284" i="2"/>
  <c r="AO284" i="2"/>
  <c r="AN284" i="2"/>
  <c r="BZ284" i="2" s="1"/>
  <c r="AM284" i="2"/>
  <c r="AL284" i="2"/>
  <c r="AK284" i="2"/>
  <c r="AJ284" i="2"/>
  <c r="AI284" i="2"/>
  <c r="AH284" i="2"/>
  <c r="AG284" i="2"/>
  <c r="AF284" i="2"/>
  <c r="BC283" i="2"/>
  <c r="BB283" i="2"/>
  <c r="BA283" i="2"/>
  <c r="AZ283" i="2"/>
  <c r="AY283" i="2"/>
  <c r="AX283" i="2"/>
  <c r="AW283" i="2"/>
  <c r="AV283" i="2"/>
  <c r="AU283" i="2"/>
  <c r="AT283" i="2"/>
  <c r="AS283" i="2"/>
  <c r="AR283" i="2"/>
  <c r="AQ283" i="2"/>
  <c r="AP283" i="2"/>
  <c r="AO283" i="2"/>
  <c r="AN283" i="2"/>
  <c r="BZ283" i="2" s="1"/>
  <c r="AM283" i="2"/>
  <c r="AL283" i="2"/>
  <c r="AK283" i="2"/>
  <c r="AJ283" i="2"/>
  <c r="AI283" i="2"/>
  <c r="AH283" i="2"/>
  <c r="AG283" i="2"/>
  <c r="AF283" i="2"/>
  <c r="BC282" i="2"/>
  <c r="BB282" i="2"/>
  <c r="BA282" i="2"/>
  <c r="AZ282" i="2"/>
  <c r="AY282" i="2"/>
  <c r="AX282" i="2"/>
  <c r="AW282" i="2"/>
  <c r="AV282" i="2"/>
  <c r="AU282" i="2"/>
  <c r="AT282" i="2"/>
  <c r="AS282" i="2"/>
  <c r="AR282" i="2"/>
  <c r="AQ282" i="2"/>
  <c r="AP282" i="2"/>
  <c r="AO282" i="2"/>
  <c r="AN282" i="2"/>
  <c r="BZ282" i="2" s="1"/>
  <c r="AM282" i="2"/>
  <c r="AL282" i="2"/>
  <c r="AK282" i="2"/>
  <c r="AJ282" i="2"/>
  <c r="AI282" i="2"/>
  <c r="AH282" i="2"/>
  <c r="AG282" i="2"/>
  <c r="AF282" i="2"/>
  <c r="BC281" i="2"/>
  <c r="BB281" i="2"/>
  <c r="BA281" i="2"/>
  <c r="AZ281" i="2"/>
  <c r="AY281" i="2"/>
  <c r="AX281" i="2"/>
  <c r="AW281" i="2"/>
  <c r="AV281" i="2"/>
  <c r="AU281" i="2"/>
  <c r="AT281" i="2"/>
  <c r="AS281" i="2"/>
  <c r="AR281" i="2"/>
  <c r="AQ281" i="2"/>
  <c r="AP281" i="2"/>
  <c r="AO281" i="2"/>
  <c r="AN281" i="2"/>
  <c r="BZ281" i="2" s="1"/>
  <c r="AM281" i="2"/>
  <c r="AL281" i="2"/>
  <c r="AK281" i="2"/>
  <c r="AJ281" i="2"/>
  <c r="AI281" i="2"/>
  <c r="AH281" i="2"/>
  <c r="AG281" i="2"/>
  <c r="AF281" i="2"/>
  <c r="BC280" i="2"/>
  <c r="BB280" i="2"/>
  <c r="BA280" i="2"/>
  <c r="AZ280" i="2"/>
  <c r="AY280" i="2"/>
  <c r="AX280" i="2"/>
  <c r="AW280" i="2"/>
  <c r="AV280" i="2"/>
  <c r="AU280" i="2"/>
  <c r="AT280" i="2"/>
  <c r="AS280" i="2"/>
  <c r="AR280" i="2"/>
  <c r="AQ280" i="2"/>
  <c r="AP280" i="2"/>
  <c r="AO280" i="2"/>
  <c r="AN280" i="2"/>
  <c r="BZ280" i="2" s="1"/>
  <c r="AM280" i="2"/>
  <c r="AL280" i="2"/>
  <c r="AK280" i="2"/>
  <c r="AJ280" i="2"/>
  <c r="AI280" i="2"/>
  <c r="AH280" i="2"/>
  <c r="AG280" i="2"/>
  <c r="AF280" i="2"/>
  <c r="BC279" i="2"/>
  <c r="BB279" i="2"/>
  <c r="BA279" i="2"/>
  <c r="AZ279" i="2"/>
  <c r="AY279" i="2"/>
  <c r="AX279" i="2"/>
  <c r="AW279" i="2"/>
  <c r="AV279" i="2"/>
  <c r="AU279" i="2"/>
  <c r="AT279" i="2"/>
  <c r="AS279" i="2"/>
  <c r="AR279" i="2"/>
  <c r="AQ279" i="2"/>
  <c r="AP279" i="2"/>
  <c r="AO279" i="2"/>
  <c r="AN279" i="2"/>
  <c r="BZ279" i="2" s="1"/>
  <c r="AM279" i="2"/>
  <c r="AL279" i="2"/>
  <c r="AK279" i="2"/>
  <c r="AJ279" i="2"/>
  <c r="AI279" i="2"/>
  <c r="AH279" i="2"/>
  <c r="AG279" i="2"/>
  <c r="AF279" i="2"/>
  <c r="BC278" i="2"/>
  <c r="BB278" i="2"/>
  <c r="BA278" i="2"/>
  <c r="AZ278" i="2"/>
  <c r="AY278" i="2"/>
  <c r="AX278" i="2"/>
  <c r="AW278" i="2"/>
  <c r="AV278" i="2"/>
  <c r="AU278" i="2"/>
  <c r="AT278" i="2"/>
  <c r="AS278" i="2"/>
  <c r="AR278" i="2"/>
  <c r="AQ278" i="2"/>
  <c r="AP278" i="2"/>
  <c r="AO278" i="2"/>
  <c r="AN278" i="2"/>
  <c r="BZ278" i="2" s="1"/>
  <c r="AM278" i="2"/>
  <c r="AL278" i="2"/>
  <c r="AK278" i="2"/>
  <c r="AJ278" i="2"/>
  <c r="AI278" i="2"/>
  <c r="AH278" i="2"/>
  <c r="AG278" i="2"/>
  <c r="AF278" i="2"/>
  <c r="BC277" i="2"/>
  <c r="BB277" i="2"/>
  <c r="BA277" i="2"/>
  <c r="AZ277" i="2"/>
  <c r="AY277" i="2"/>
  <c r="AX277" i="2"/>
  <c r="AW277" i="2"/>
  <c r="AV277" i="2"/>
  <c r="AU277" i="2"/>
  <c r="AT277" i="2"/>
  <c r="AS277" i="2"/>
  <c r="AR277" i="2"/>
  <c r="AQ277" i="2"/>
  <c r="AP277" i="2"/>
  <c r="AO277" i="2"/>
  <c r="AN277" i="2"/>
  <c r="BZ277" i="2" s="1"/>
  <c r="AM277" i="2"/>
  <c r="AL277" i="2"/>
  <c r="AK277" i="2"/>
  <c r="AJ277" i="2"/>
  <c r="AI277" i="2"/>
  <c r="AH277" i="2"/>
  <c r="AG277" i="2"/>
  <c r="AF277" i="2"/>
  <c r="BC276" i="2"/>
  <c r="BB276" i="2"/>
  <c r="BA276" i="2"/>
  <c r="AZ276" i="2"/>
  <c r="AY276" i="2"/>
  <c r="AX276" i="2"/>
  <c r="AW276" i="2"/>
  <c r="AV276" i="2"/>
  <c r="AU276" i="2"/>
  <c r="AT276" i="2"/>
  <c r="AS276" i="2"/>
  <c r="AR276" i="2"/>
  <c r="AQ276" i="2"/>
  <c r="AP276" i="2"/>
  <c r="AO276" i="2"/>
  <c r="AN276" i="2"/>
  <c r="BZ276" i="2" s="1"/>
  <c r="AM276" i="2"/>
  <c r="AL276" i="2"/>
  <c r="AK276" i="2"/>
  <c r="AJ276" i="2"/>
  <c r="AI276" i="2"/>
  <c r="AH276" i="2"/>
  <c r="AG276" i="2"/>
  <c r="AF276" i="2"/>
  <c r="BC275" i="2"/>
  <c r="BB275" i="2"/>
  <c r="BA275" i="2"/>
  <c r="AZ275" i="2"/>
  <c r="AY275" i="2"/>
  <c r="AX275" i="2"/>
  <c r="AW275" i="2"/>
  <c r="AV275" i="2"/>
  <c r="AU275" i="2"/>
  <c r="AT275" i="2"/>
  <c r="AS275" i="2"/>
  <c r="AR275" i="2"/>
  <c r="AQ275" i="2"/>
  <c r="AP275" i="2"/>
  <c r="AO275" i="2"/>
  <c r="AN275" i="2"/>
  <c r="BZ275" i="2" s="1"/>
  <c r="AM275" i="2"/>
  <c r="AL275" i="2"/>
  <c r="AK275" i="2"/>
  <c r="AJ275" i="2"/>
  <c r="AI275" i="2"/>
  <c r="AH275" i="2"/>
  <c r="AG275" i="2"/>
  <c r="AF275" i="2"/>
  <c r="BC274" i="2"/>
  <c r="BB274" i="2"/>
  <c r="BA274" i="2"/>
  <c r="AZ274" i="2"/>
  <c r="AY274" i="2"/>
  <c r="AX274" i="2"/>
  <c r="AW274" i="2"/>
  <c r="AV274" i="2"/>
  <c r="AU274" i="2"/>
  <c r="AT274" i="2"/>
  <c r="AS274" i="2"/>
  <c r="AR274" i="2"/>
  <c r="AQ274" i="2"/>
  <c r="AP274" i="2"/>
  <c r="AO274" i="2"/>
  <c r="AN274" i="2"/>
  <c r="BZ274" i="2" s="1"/>
  <c r="AM274" i="2"/>
  <c r="AL274" i="2"/>
  <c r="AK274" i="2"/>
  <c r="AJ274" i="2"/>
  <c r="AI274" i="2"/>
  <c r="AH274" i="2"/>
  <c r="AG274" i="2"/>
  <c r="AF274" i="2"/>
  <c r="BC273" i="2"/>
  <c r="BB273" i="2"/>
  <c r="BA273" i="2"/>
  <c r="AZ273" i="2"/>
  <c r="AY273" i="2"/>
  <c r="AX273" i="2"/>
  <c r="AW273" i="2"/>
  <c r="AV273" i="2"/>
  <c r="AU273" i="2"/>
  <c r="AT273" i="2"/>
  <c r="AS273" i="2"/>
  <c r="AR273" i="2"/>
  <c r="AQ273" i="2"/>
  <c r="AP273" i="2"/>
  <c r="AO273" i="2"/>
  <c r="AN273" i="2"/>
  <c r="BZ273" i="2" s="1"/>
  <c r="AM273" i="2"/>
  <c r="AL273" i="2"/>
  <c r="AK273" i="2"/>
  <c r="AJ273" i="2"/>
  <c r="AI273" i="2"/>
  <c r="AH273" i="2"/>
  <c r="AG273" i="2"/>
  <c r="AF273" i="2"/>
  <c r="BC272" i="2"/>
  <c r="BB272" i="2"/>
  <c r="BA272" i="2"/>
  <c r="AZ272" i="2"/>
  <c r="AY272" i="2"/>
  <c r="AX272" i="2"/>
  <c r="AW272" i="2"/>
  <c r="AV272" i="2"/>
  <c r="AU272" i="2"/>
  <c r="AT272" i="2"/>
  <c r="AS272" i="2"/>
  <c r="AR272" i="2"/>
  <c r="AQ272" i="2"/>
  <c r="AP272" i="2"/>
  <c r="AO272" i="2"/>
  <c r="AN272" i="2"/>
  <c r="BZ272" i="2" s="1"/>
  <c r="AM272" i="2"/>
  <c r="AL272" i="2"/>
  <c r="AK272" i="2"/>
  <c r="AJ272" i="2"/>
  <c r="AI272" i="2"/>
  <c r="AH272" i="2"/>
  <c r="AG272" i="2"/>
  <c r="AF272" i="2"/>
  <c r="BC271" i="2"/>
  <c r="BB271" i="2"/>
  <c r="BA271" i="2"/>
  <c r="AZ271" i="2"/>
  <c r="AY271" i="2"/>
  <c r="AX271" i="2"/>
  <c r="AW271" i="2"/>
  <c r="AV271" i="2"/>
  <c r="AU271" i="2"/>
  <c r="AT271" i="2"/>
  <c r="AS271" i="2"/>
  <c r="AR271" i="2"/>
  <c r="AQ271" i="2"/>
  <c r="AP271" i="2"/>
  <c r="AO271" i="2"/>
  <c r="AN271" i="2"/>
  <c r="BZ271" i="2" s="1"/>
  <c r="AM271" i="2"/>
  <c r="AL271" i="2"/>
  <c r="AK271" i="2"/>
  <c r="AJ271" i="2"/>
  <c r="AI271" i="2"/>
  <c r="AH271" i="2"/>
  <c r="AG271" i="2"/>
  <c r="AF271" i="2"/>
  <c r="BC270" i="2"/>
  <c r="BB270" i="2"/>
  <c r="BA270" i="2"/>
  <c r="AZ270" i="2"/>
  <c r="AY270" i="2"/>
  <c r="AX270" i="2"/>
  <c r="AW270" i="2"/>
  <c r="AV270" i="2"/>
  <c r="AU270" i="2"/>
  <c r="AT270" i="2"/>
  <c r="AS270" i="2"/>
  <c r="AR270" i="2"/>
  <c r="AQ270" i="2"/>
  <c r="AP270" i="2"/>
  <c r="AO270" i="2"/>
  <c r="AN270" i="2"/>
  <c r="BZ270" i="2" s="1"/>
  <c r="AM270" i="2"/>
  <c r="AL270" i="2"/>
  <c r="AK270" i="2"/>
  <c r="AJ270" i="2"/>
  <c r="AI270" i="2"/>
  <c r="AH270" i="2"/>
  <c r="AG270" i="2"/>
  <c r="AF270" i="2"/>
  <c r="BC269" i="2"/>
  <c r="BB269" i="2"/>
  <c r="BA269" i="2"/>
  <c r="AZ269" i="2"/>
  <c r="AY269" i="2"/>
  <c r="AX269" i="2"/>
  <c r="AW269" i="2"/>
  <c r="AV269" i="2"/>
  <c r="AU269" i="2"/>
  <c r="AT269" i="2"/>
  <c r="AS269" i="2"/>
  <c r="AR269" i="2"/>
  <c r="AQ269" i="2"/>
  <c r="AP269" i="2"/>
  <c r="AO269" i="2"/>
  <c r="AN269" i="2"/>
  <c r="BZ269" i="2" s="1"/>
  <c r="AM269" i="2"/>
  <c r="AL269" i="2"/>
  <c r="AK269" i="2"/>
  <c r="AJ269" i="2"/>
  <c r="AI269" i="2"/>
  <c r="AH269" i="2"/>
  <c r="AG269" i="2"/>
  <c r="AF269" i="2"/>
  <c r="BC268" i="2"/>
  <c r="BB268" i="2"/>
  <c r="BA268" i="2"/>
  <c r="AZ268" i="2"/>
  <c r="AY268" i="2"/>
  <c r="AX268" i="2"/>
  <c r="AW268" i="2"/>
  <c r="AV268" i="2"/>
  <c r="AU268" i="2"/>
  <c r="AT268" i="2"/>
  <c r="AS268" i="2"/>
  <c r="AR268" i="2"/>
  <c r="AQ268" i="2"/>
  <c r="AP268" i="2"/>
  <c r="AO268" i="2"/>
  <c r="AN268" i="2"/>
  <c r="BZ268" i="2" s="1"/>
  <c r="AM268" i="2"/>
  <c r="AL268" i="2"/>
  <c r="AK268" i="2"/>
  <c r="AJ268" i="2"/>
  <c r="AI268" i="2"/>
  <c r="AH268" i="2"/>
  <c r="AG268" i="2"/>
  <c r="AF268" i="2"/>
  <c r="BC267" i="2"/>
  <c r="BB267" i="2"/>
  <c r="BA267" i="2"/>
  <c r="AZ267" i="2"/>
  <c r="AY267" i="2"/>
  <c r="AX267" i="2"/>
  <c r="AW267" i="2"/>
  <c r="AV267" i="2"/>
  <c r="AU267" i="2"/>
  <c r="AT267" i="2"/>
  <c r="AS267" i="2"/>
  <c r="AR267" i="2"/>
  <c r="AQ267" i="2"/>
  <c r="AP267" i="2"/>
  <c r="AO267" i="2"/>
  <c r="AN267" i="2"/>
  <c r="BZ267" i="2" s="1"/>
  <c r="AM267" i="2"/>
  <c r="AL267" i="2"/>
  <c r="AK267" i="2"/>
  <c r="AJ267" i="2"/>
  <c r="AI267" i="2"/>
  <c r="AH267" i="2"/>
  <c r="AG267" i="2"/>
  <c r="AF267" i="2"/>
  <c r="BC266" i="2"/>
  <c r="BB266" i="2"/>
  <c r="BA266" i="2"/>
  <c r="AZ266" i="2"/>
  <c r="AY266" i="2"/>
  <c r="AX266" i="2"/>
  <c r="AW266" i="2"/>
  <c r="AV266" i="2"/>
  <c r="AU266" i="2"/>
  <c r="AT266" i="2"/>
  <c r="AS266" i="2"/>
  <c r="AR266" i="2"/>
  <c r="AQ266" i="2"/>
  <c r="AP266" i="2"/>
  <c r="AO266" i="2"/>
  <c r="AN266" i="2"/>
  <c r="BZ266" i="2" s="1"/>
  <c r="AM266" i="2"/>
  <c r="AL266" i="2"/>
  <c r="AK266" i="2"/>
  <c r="AJ266" i="2"/>
  <c r="AI266" i="2"/>
  <c r="AH266" i="2"/>
  <c r="AG266" i="2"/>
  <c r="AF266" i="2"/>
  <c r="BC265" i="2"/>
  <c r="BB265" i="2"/>
  <c r="BA265" i="2"/>
  <c r="AZ265" i="2"/>
  <c r="AY265" i="2"/>
  <c r="AX265" i="2"/>
  <c r="AW265" i="2"/>
  <c r="AV265" i="2"/>
  <c r="AU265" i="2"/>
  <c r="AT265" i="2"/>
  <c r="AS265" i="2"/>
  <c r="AR265" i="2"/>
  <c r="AQ265" i="2"/>
  <c r="AP265" i="2"/>
  <c r="AO265" i="2"/>
  <c r="AN265" i="2"/>
  <c r="BZ265" i="2" s="1"/>
  <c r="AM265" i="2"/>
  <c r="AL265" i="2"/>
  <c r="AK265" i="2"/>
  <c r="AJ265" i="2"/>
  <c r="AI265" i="2"/>
  <c r="AH265" i="2"/>
  <c r="AG265" i="2"/>
  <c r="AF265" i="2"/>
  <c r="BC264" i="2"/>
  <c r="BB264" i="2"/>
  <c r="BA264" i="2"/>
  <c r="AZ264" i="2"/>
  <c r="AY264" i="2"/>
  <c r="AX264" i="2"/>
  <c r="AW264" i="2"/>
  <c r="AV264" i="2"/>
  <c r="AU264" i="2"/>
  <c r="AT264" i="2"/>
  <c r="AS264" i="2"/>
  <c r="AR264" i="2"/>
  <c r="AQ264" i="2"/>
  <c r="AP264" i="2"/>
  <c r="AO264" i="2"/>
  <c r="AN264" i="2"/>
  <c r="BZ264" i="2" s="1"/>
  <c r="AM264" i="2"/>
  <c r="AL264" i="2"/>
  <c r="AK264" i="2"/>
  <c r="AJ264" i="2"/>
  <c r="AI264" i="2"/>
  <c r="AH264" i="2"/>
  <c r="AG264" i="2"/>
  <c r="AF264" i="2"/>
  <c r="BC263" i="2"/>
  <c r="BB263" i="2"/>
  <c r="BA263" i="2"/>
  <c r="AZ263" i="2"/>
  <c r="AY263" i="2"/>
  <c r="AX263" i="2"/>
  <c r="AW263" i="2"/>
  <c r="AV263" i="2"/>
  <c r="AU263" i="2"/>
  <c r="AT263" i="2"/>
  <c r="AS263" i="2"/>
  <c r="AR263" i="2"/>
  <c r="AQ263" i="2"/>
  <c r="AP263" i="2"/>
  <c r="AO263" i="2"/>
  <c r="AN263" i="2"/>
  <c r="BZ263" i="2" s="1"/>
  <c r="AM263" i="2"/>
  <c r="AL263" i="2"/>
  <c r="AK263" i="2"/>
  <c r="AJ263" i="2"/>
  <c r="AI263" i="2"/>
  <c r="AH263" i="2"/>
  <c r="AG263" i="2"/>
  <c r="AF263" i="2"/>
  <c r="BC262" i="2"/>
  <c r="BB262" i="2"/>
  <c r="BA262" i="2"/>
  <c r="AZ262" i="2"/>
  <c r="AY262" i="2"/>
  <c r="AX262" i="2"/>
  <c r="AW262" i="2"/>
  <c r="AV262" i="2"/>
  <c r="AU262" i="2"/>
  <c r="AT262" i="2"/>
  <c r="AS262" i="2"/>
  <c r="AR262" i="2"/>
  <c r="AQ262" i="2"/>
  <c r="AP262" i="2"/>
  <c r="AO262" i="2"/>
  <c r="AN262" i="2"/>
  <c r="BZ262" i="2" s="1"/>
  <c r="AM262" i="2"/>
  <c r="AL262" i="2"/>
  <c r="AK262" i="2"/>
  <c r="AJ262" i="2"/>
  <c r="AI262" i="2"/>
  <c r="AH262" i="2"/>
  <c r="AG262" i="2"/>
  <c r="AF262" i="2"/>
  <c r="BC261" i="2"/>
  <c r="BB261" i="2"/>
  <c r="BA261" i="2"/>
  <c r="AZ261" i="2"/>
  <c r="AY261" i="2"/>
  <c r="AX261" i="2"/>
  <c r="AW261" i="2"/>
  <c r="AV261" i="2"/>
  <c r="AU261" i="2"/>
  <c r="AT261" i="2"/>
  <c r="AS261" i="2"/>
  <c r="AR261" i="2"/>
  <c r="AQ261" i="2"/>
  <c r="AP261" i="2"/>
  <c r="AO261" i="2"/>
  <c r="AN261" i="2"/>
  <c r="BZ261" i="2" s="1"/>
  <c r="AM261" i="2"/>
  <c r="AL261" i="2"/>
  <c r="AK261" i="2"/>
  <c r="AJ261" i="2"/>
  <c r="AI261" i="2"/>
  <c r="AH261" i="2"/>
  <c r="AG261" i="2"/>
  <c r="AF261" i="2"/>
  <c r="BC260" i="2"/>
  <c r="BB260" i="2"/>
  <c r="BA260" i="2"/>
  <c r="AZ260" i="2"/>
  <c r="AY260" i="2"/>
  <c r="AX260" i="2"/>
  <c r="AW260" i="2"/>
  <c r="AV260" i="2"/>
  <c r="AU260" i="2"/>
  <c r="AT260" i="2"/>
  <c r="AS260" i="2"/>
  <c r="AR260" i="2"/>
  <c r="AQ260" i="2"/>
  <c r="AP260" i="2"/>
  <c r="AO260" i="2"/>
  <c r="AN260" i="2"/>
  <c r="BZ260" i="2" s="1"/>
  <c r="AM260" i="2"/>
  <c r="AL260" i="2"/>
  <c r="AK260" i="2"/>
  <c r="AJ260" i="2"/>
  <c r="AI260" i="2"/>
  <c r="AH260" i="2"/>
  <c r="AG260" i="2"/>
  <c r="AF260" i="2"/>
  <c r="BC259" i="2"/>
  <c r="BB259" i="2"/>
  <c r="BA259" i="2"/>
  <c r="AZ259" i="2"/>
  <c r="AY259" i="2"/>
  <c r="AX259" i="2"/>
  <c r="AW259" i="2"/>
  <c r="AV259" i="2"/>
  <c r="AU259" i="2"/>
  <c r="AT259" i="2"/>
  <c r="AS259" i="2"/>
  <c r="AR259" i="2"/>
  <c r="AQ259" i="2"/>
  <c r="AP259" i="2"/>
  <c r="AO259" i="2"/>
  <c r="AN259" i="2"/>
  <c r="BZ259" i="2" s="1"/>
  <c r="AM259" i="2"/>
  <c r="AL259" i="2"/>
  <c r="AK259" i="2"/>
  <c r="AJ259" i="2"/>
  <c r="AI259" i="2"/>
  <c r="AH259" i="2"/>
  <c r="AG259" i="2"/>
  <c r="AF259" i="2"/>
  <c r="BC258" i="2"/>
  <c r="BB258" i="2"/>
  <c r="BA258" i="2"/>
  <c r="AZ258" i="2"/>
  <c r="AY258" i="2"/>
  <c r="AX258" i="2"/>
  <c r="AW258" i="2"/>
  <c r="AV258" i="2"/>
  <c r="AU258" i="2"/>
  <c r="AT258" i="2"/>
  <c r="AS258" i="2"/>
  <c r="AR258" i="2"/>
  <c r="AQ258" i="2"/>
  <c r="AP258" i="2"/>
  <c r="AO258" i="2"/>
  <c r="AN258" i="2"/>
  <c r="BZ258" i="2" s="1"/>
  <c r="AM258" i="2"/>
  <c r="AL258" i="2"/>
  <c r="AK258" i="2"/>
  <c r="AJ258" i="2"/>
  <c r="AI258" i="2"/>
  <c r="AH258" i="2"/>
  <c r="AG258" i="2"/>
  <c r="AF258" i="2"/>
  <c r="BC257" i="2"/>
  <c r="BB257" i="2"/>
  <c r="BA257" i="2"/>
  <c r="AZ257" i="2"/>
  <c r="AY257" i="2"/>
  <c r="AX257" i="2"/>
  <c r="AW257" i="2"/>
  <c r="AV257" i="2"/>
  <c r="AU257" i="2"/>
  <c r="AT257" i="2"/>
  <c r="AS257" i="2"/>
  <c r="AR257" i="2"/>
  <c r="AQ257" i="2"/>
  <c r="AP257" i="2"/>
  <c r="AO257" i="2"/>
  <c r="AN257" i="2"/>
  <c r="BZ257" i="2" s="1"/>
  <c r="AM257" i="2"/>
  <c r="AL257" i="2"/>
  <c r="AK257" i="2"/>
  <c r="AJ257" i="2"/>
  <c r="AI257" i="2"/>
  <c r="AH257" i="2"/>
  <c r="AG257" i="2"/>
  <c r="AF257" i="2"/>
  <c r="BC256" i="2"/>
  <c r="BB256" i="2"/>
  <c r="BA256" i="2"/>
  <c r="AZ256" i="2"/>
  <c r="AY256" i="2"/>
  <c r="AX256" i="2"/>
  <c r="AW256" i="2"/>
  <c r="AV256" i="2"/>
  <c r="AU256" i="2"/>
  <c r="AT256" i="2"/>
  <c r="AS256" i="2"/>
  <c r="AR256" i="2"/>
  <c r="AQ256" i="2"/>
  <c r="AP256" i="2"/>
  <c r="AO256" i="2"/>
  <c r="AN256" i="2"/>
  <c r="BZ256" i="2" s="1"/>
  <c r="AM256" i="2"/>
  <c r="AL256" i="2"/>
  <c r="AK256" i="2"/>
  <c r="AJ256" i="2"/>
  <c r="AI256" i="2"/>
  <c r="AH256" i="2"/>
  <c r="AG256" i="2"/>
  <c r="AF256" i="2"/>
  <c r="BC255" i="2"/>
  <c r="BB255" i="2"/>
  <c r="BA255" i="2"/>
  <c r="AZ255" i="2"/>
  <c r="AY255" i="2"/>
  <c r="AX255" i="2"/>
  <c r="AW255" i="2"/>
  <c r="AV255" i="2"/>
  <c r="AU255" i="2"/>
  <c r="AT255" i="2"/>
  <c r="AS255" i="2"/>
  <c r="AR255" i="2"/>
  <c r="AQ255" i="2"/>
  <c r="AP255" i="2"/>
  <c r="AO255" i="2"/>
  <c r="AN255" i="2"/>
  <c r="BZ255" i="2" s="1"/>
  <c r="AM255" i="2"/>
  <c r="AL255" i="2"/>
  <c r="AK255" i="2"/>
  <c r="AJ255" i="2"/>
  <c r="AI255" i="2"/>
  <c r="AH255" i="2"/>
  <c r="AG255" i="2"/>
  <c r="AF255" i="2"/>
  <c r="BC254" i="2"/>
  <c r="BB254" i="2"/>
  <c r="BA254" i="2"/>
  <c r="AZ254" i="2"/>
  <c r="AY254" i="2"/>
  <c r="AX254" i="2"/>
  <c r="AW254" i="2"/>
  <c r="AV254" i="2"/>
  <c r="AU254" i="2"/>
  <c r="AT254" i="2"/>
  <c r="AS254" i="2"/>
  <c r="AR254" i="2"/>
  <c r="AQ254" i="2"/>
  <c r="AP254" i="2"/>
  <c r="AO254" i="2"/>
  <c r="AN254" i="2"/>
  <c r="BZ254" i="2" s="1"/>
  <c r="AM254" i="2"/>
  <c r="AL254" i="2"/>
  <c r="AK254" i="2"/>
  <c r="AJ254" i="2"/>
  <c r="AI254" i="2"/>
  <c r="AH254" i="2"/>
  <c r="AG254" i="2"/>
  <c r="AF254" i="2"/>
  <c r="BC253" i="2"/>
  <c r="BB253" i="2"/>
  <c r="BA253" i="2"/>
  <c r="AZ253" i="2"/>
  <c r="AY253" i="2"/>
  <c r="AX253" i="2"/>
  <c r="AW253" i="2"/>
  <c r="AV253" i="2"/>
  <c r="AU253" i="2"/>
  <c r="AT253" i="2"/>
  <c r="AS253" i="2"/>
  <c r="AR253" i="2"/>
  <c r="AQ253" i="2"/>
  <c r="AP253" i="2"/>
  <c r="AO253" i="2"/>
  <c r="AN253" i="2"/>
  <c r="BZ253" i="2" s="1"/>
  <c r="AM253" i="2"/>
  <c r="AL253" i="2"/>
  <c r="AK253" i="2"/>
  <c r="AJ253" i="2"/>
  <c r="AI253" i="2"/>
  <c r="AH253" i="2"/>
  <c r="AG253" i="2"/>
  <c r="AF253" i="2"/>
  <c r="BC252" i="2"/>
  <c r="BB252" i="2"/>
  <c r="BA252" i="2"/>
  <c r="AZ252" i="2"/>
  <c r="AY252" i="2"/>
  <c r="AX252" i="2"/>
  <c r="AW252" i="2"/>
  <c r="AV252" i="2"/>
  <c r="AU252" i="2"/>
  <c r="AT252" i="2"/>
  <c r="AS252" i="2"/>
  <c r="AR252" i="2"/>
  <c r="AQ252" i="2"/>
  <c r="AP252" i="2"/>
  <c r="AO252" i="2"/>
  <c r="AN252" i="2"/>
  <c r="BZ252" i="2" s="1"/>
  <c r="AM252" i="2"/>
  <c r="AL252" i="2"/>
  <c r="AK252" i="2"/>
  <c r="AJ252" i="2"/>
  <c r="AI252" i="2"/>
  <c r="AH252" i="2"/>
  <c r="AG252" i="2"/>
  <c r="AF252" i="2"/>
  <c r="BC251" i="2"/>
  <c r="BB251" i="2"/>
  <c r="BA251" i="2"/>
  <c r="AZ251" i="2"/>
  <c r="AY251" i="2"/>
  <c r="AX251" i="2"/>
  <c r="AW251" i="2"/>
  <c r="AV251" i="2"/>
  <c r="AU251" i="2"/>
  <c r="AT251" i="2"/>
  <c r="AS251" i="2"/>
  <c r="AR251" i="2"/>
  <c r="AQ251" i="2"/>
  <c r="AP251" i="2"/>
  <c r="AO251" i="2"/>
  <c r="AN251" i="2"/>
  <c r="BZ251" i="2" s="1"/>
  <c r="AM251" i="2"/>
  <c r="AL251" i="2"/>
  <c r="AK251" i="2"/>
  <c r="AJ251" i="2"/>
  <c r="AI251" i="2"/>
  <c r="AH251" i="2"/>
  <c r="AG251" i="2"/>
  <c r="AF251" i="2"/>
  <c r="BC250" i="2"/>
  <c r="BB250" i="2"/>
  <c r="BA250" i="2"/>
  <c r="AZ250" i="2"/>
  <c r="AY250" i="2"/>
  <c r="AX250" i="2"/>
  <c r="AW250" i="2"/>
  <c r="AV250" i="2"/>
  <c r="AU250" i="2"/>
  <c r="AT250" i="2"/>
  <c r="AS250" i="2"/>
  <c r="AR250" i="2"/>
  <c r="AQ250" i="2"/>
  <c r="AP250" i="2"/>
  <c r="AO250" i="2"/>
  <c r="AN250" i="2"/>
  <c r="BZ250" i="2" s="1"/>
  <c r="AM250" i="2"/>
  <c r="AL250" i="2"/>
  <c r="AK250" i="2"/>
  <c r="AJ250" i="2"/>
  <c r="AI250" i="2"/>
  <c r="AH250" i="2"/>
  <c r="AG250" i="2"/>
  <c r="AF250" i="2"/>
  <c r="BC249" i="2"/>
  <c r="BB249" i="2"/>
  <c r="BA249" i="2"/>
  <c r="AZ249" i="2"/>
  <c r="AY249" i="2"/>
  <c r="AX249" i="2"/>
  <c r="AW249" i="2"/>
  <c r="AV249" i="2"/>
  <c r="AU249" i="2"/>
  <c r="AT249" i="2"/>
  <c r="AS249" i="2"/>
  <c r="AR249" i="2"/>
  <c r="AQ249" i="2"/>
  <c r="AP249" i="2"/>
  <c r="AO249" i="2"/>
  <c r="AN249" i="2"/>
  <c r="BZ249" i="2" s="1"/>
  <c r="AM249" i="2"/>
  <c r="AL249" i="2"/>
  <c r="AK249" i="2"/>
  <c r="AJ249" i="2"/>
  <c r="AI249" i="2"/>
  <c r="AH249" i="2"/>
  <c r="AG249" i="2"/>
  <c r="AF249" i="2"/>
  <c r="BC248" i="2"/>
  <c r="BB248" i="2"/>
  <c r="BA248" i="2"/>
  <c r="AZ248" i="2"/>
  <c r="AY248" i="2"/>
  <c r="AX248" i="2"/>
  <c r="AW248" i="2"/>
  <c r="AV248" i="2"/>
  <c r="AU248" i="2"/>
  <c r="AT248" i="2"/>
  <c r="AS248" i="2"/>
  <c r="AR248" i="2"/>
  <c r="AQ248" i="2"/>
  <c r="AP248" i="2"/>
  <c r="AO248" i="2"/>
  <c r="AN248" i="2"/>
  <c r="BZ248" i="2" s="1"/>
  <c r="AM248" i="2"/>
  <c r="AL248" i="2"/>
  <c r="AK248" i="2"/>
  <c r="AJ248" i="2"/>
  <c r="AI248" i="2"/>
  <c r="AH248" i="2"/>
  <c r="AG248" i="2"/>
  <c r="AF248" i="2"/>
  <c r="BC247" i="2"/>
  <c r="BB247" i="2"/>
  <c r="BA247" i="2"/>
  <c r="AZ247" i="2"/>
  <c r="AY247" i="2"/>
  <c r="AX247" i="2"/>
  <c r="AW247" i="2"/>
  <c r="AV247" i="2"/>
  <c r="AU247" i="2"/>
  <c r="AT247" i="2"/>
  <c r="AS247" i="2"/>
  <c r="AR247" i="2"/>
  <c r="AQ247" i="2"/>
  <c r="AP247" i="2"/>
  <c r="AO247" i="2"/>
  <c r="AN247" i="2"/>
  <c r="BZ247" i="2" s="1"/>
  <c r="AM247" i="2"/>
  <c r="AL247" i="2"/>
  <c r="AK247" i="2"/>
  <c r="AJ247" i="2"/>
  <c r="AI247" i="2"/>
  <c r="AH247" i="2"/>
  <c r="AG247" i="2"/>
  <c r="AF247" i="2"/>
  <c r="BC246" i="2"/>
  <c r="BB246" i="2"/>
  <c r="BA246" i="2"/>
  <c r="AZ246" i="2"/>
  <c r="AY246" i="2"/>
  <c r="AX246" i="2"/>
  <c r="AW246" i="2"/>
  <c r="AV246" i="2"/>
  <c r="AU246" i="2"/>
  <c r="AT246" i="2"/>
  <c r="AS246" i="2"/>
  <c r="AR246" i="2"/>
  <c r="AQ246" i="2"/>
  <c r="AP246" i="2"/>
  <c r="AO246" i="2"/>
  <c r="AN246" i="2"/>
  <c r="BZ246" i="2" s="1"/>
  <c r="AM246" i="2"/>
  <c r="AL246" i="2"/>
  <c r="AK246" i="2"/>
  <c r="AJ246" i="2"/>
  <c r="AI246" i="2"/>
  <c r="AH246" i="2"/>
  <c r="AG246" i="2"/>
  <c r="AF246" i="2"/>
  <c r="BC245" i="2"/>
  <c r="BB245" i="2"/>
  <c r="BA245" i="2"/>
  <c r="AZ245" i="2"/>
  <c r="AY245" i="2"/>
  <c r="AX245" i="2"/>
  <c r="AW245" i="2"/>
  <c r="AV245" i="2"/>
  <c r="AU245" i="2"/>
  <c r="AT245" i="2"/>
  <c r="AS245" i="2"/>
  <c r="AR245" i="2"/>
  <c r="AQ245" i="2"/>
  <c r="AP245" i="2"/>
  <c r="AO245" i="2"/>
  <c r="AN245" i="2"/>
  <c r="BZ245" i="2" s="1"/>
  <c r="AM245" i="2"/>
  <c r="AL245" i="2"/>
  <c r="AK245" i="2"/>
  <c r="AJ245" i="2"/>
  <c r="AI245" i="2"/>
  <c r="AH245" i="2"/>
  <c r="AG245" i="2"/>
  <c r="AF245" i="2"/>
  <c r="BC244" i="2"/>
  <c r="BB244" i="2"/>
  <c r="BA244" i="2"/>
  <c r="AZ244" i="2"/>
  <c r="AY244" i="2"/>
  <c r="AX244" i="2"/>
  <c r="AW244" i="2"/>
  <c r="AV244" i="2"/>
  <c r="AU244" i="2"/>
  <c r="AT244" i="2"/>
  <c r="AS244" i="2"/>
  <c r="AR244" i="2"/>
  <c r="AQ244" i="2"/>
  <c r="AP244" i="2"/>
  <c r="AO244" i="2"/>
  <c r="AN244" i="2"/>
  <c r="BZ244" i="2" s="1"/>
  <c r="AM244" i="2"/>
  <c r="AL244" i="2"/>
  <c r="AK244" i="2"/>
  <c r="AJ244" i="2"/>
  <c r="AI244" i="2"/>
  <c r="AH244" i="2"/>
  <c r="AG244" i="2"/>
  <c r="AF244" i="2"/>
  <c r="BC243" i="2"/>
  <c r="BB243" i="2"/>
  <c r="BA243" i="2"/>
  <c r="AZ243" i="2"/>
  <c r="AY243" i="2"/>
  <c r="AX243" i="2"/>
  <c r="AW243" i="2"/>
  <c r="AV243" i="2"/>
  <c r="AU243" i="2"/>
  <c r="AT243" i="2"/>
  <c r="AS243" i="2"/>
  <c r="AR243" i="2"/>
  <c r="AQ243" i="2"/>
  <c r="AP243" i="2"/>
  <c r="AO243" i="2"/>
  <c r="AN243" i="2"/>
  <c r="BZ243" i="2" s="1"/>
  <c r="AM243" i="2"/>
  <c r="AL243" i="2"/>
  <c r="AK243" i="2"/>
  <c r="AJ243" i="2"/>
  <c r="AI243" i="2"/>
  <c r="AH243" i="2"/>
  <c r="AG243" i="2"/>
  <c r="AF243" i="2"/>
  <c r="BC242" i="2"/>
  <c r="BB242" i="2"/>
  <c r="BA242" i="2"/>
  <c r="AZ242" i="2"/>
  <c r="AY242" i="2"/>
  <c r="AX242" i="2"/>
  <c r="AW242" i="2"/>
  <c r="AV242" i="2"/>
  <c r="AU242" i="2"/>
  <c r="AT242" i="2"/>
  <c r="AS242" i="2"/>
  <c r="AR242" i="2"/>
  <c r="AQ242" i="2"/>
  <c r="AP242" i="2"/>
  <c r="AO242" i="2"/>
  <c r="AN242" i="2"/>
  <c r="BZ242" i="2" s="1"/>
  <c r="AM242" i="2"/>
  <c r="AL242" i="2"/>
  <c r="AK242" i="2"/>
  <c r="AJ242" i="2"/>
  <c r="AI242" i="2"/>
  <c r="AH242" i="2"/>
  <c r="AG242" i="2"/>
  <c r="AF242" i="2"/>
  <c r="BC241" i="2"/>
  <c r="BB241" i="2"/>
  <c r="BA241" i="2"/>
  <c r="AZ241" i="2"/>
  <c r="AY241" i="2"/>
  <c r="AX241" i="2"/>
  <c r="AW241" i="2"/>
  <c r="AV241" i="2"/>
  <c r="AU241" i="2"/>
  <c r="AT241" i="2"/>
  <c r="AS241" i="2"/>
  <c r="AR241" i="2"/>
  <c r="AQ241" i="2"/>
  <c r="AP241" i="2"/>
  <c r="AO241" i="2"/>
  <c r="AN241" i="2"/>
  <c r="BZ241" i="2" s="1"/>
  <c r="AM241" i="2"/>
  <c r="AL241" i="2"/>
  <c r="AK241" i="2"/>
  <c r="AJ241" i="2"/>
  <c r="AI241" i="2"/>
  <c r="AH241" i="2"/>
  <c r="AG241" i="2"/>
  <c r="AF241" i="2"/>
  <c r="BC240" i="2"/>
  <c r="BB240" i="2"/>
  <c r="BA240" i="2"/>
  <c r="AZ240" i="2"/>
  <c r="AY240" i="2"/>
  <c r="AX240" i="2"/>
  <c r="AW240" i="2"/>
  <c r="AV240" i="2"/>
  <c r="AU240" i="2"/>
  <c r="AT240" i="2"/>
  <c r="AS240" i="2"/>
  <c r="AR240" i="2"/>
  <c r="AQ240" i="2"/>
  <c r="AP240" i="2"/>
  <c r="AO240" i="2"/>
  <c r="AN240" i="2"/>
  <c r="BZ240" i="2" s="1"/>
  <c r="AM240" i="2"/>
  <c r="AL240" i="2"/>
  <c r="AK240" i="2"/>
  <c r="AJ240" i="2"/>
  <c r="AI240" i="2"/>
  <c r="AH240" i="2"/>
  <c r="AG240" i="2"/>
  <c r="AF240" i="2"/>
  <c r="BC239" i="2"/>
  <c r="BB239" i="2"/>
  <c r="BA239" i="2"/>
  <c r="AZ239" i="2"/>
  <c r="AY239" i="2"/>
  <c r="AX239" i="2"/>
  <c r="AW239" i="2"/>
  <c r="AV239" i="2"/>
  <c r="AU239" i="2"/>
  <c r="AT239" i="2"/>
  <c r="AS239" i="2"/>
  <c r="AR239" i="2"/>
  <c r="AQ239" i="2"/>
  <c r="AP239" i="2"/>
  <c r="AO239" i="2"/>
  <c r="AN239" i="2"/>
  <c r="BZ239" i="2" s="1"/>
  <c r="AM239" i="2"/>
  <c r="AL239" i="2"/>
  <c r="AK239" i="2"/>
  <c r="AJ239" i="2"/>
  <c r="AI239" i="2"/>
  <c r="AH239" i="2"/>
  <c r="AG239" i="2"/>
  <c r="AF239" i="2"/>
  <c r="BC238" i="2"/>
  <c r="BB238" i="2"/>
  <c r="BA238" i="2"/>
  <c r="AZ238" i="2"/>
  <c r="AY238" i="2"/>
  <c r="AX238" i="2"/>
  <c r="AW238" i="2"/>
  <c r="AV238" i="2"/>
  <c r="AU238" i="2"/>
  <c r="AT238" i="2"/>
  <c r="AS238" i="2"/>
  <c r="AR238" i="2"/>
  <c r="AQ238" i="2"/>
  <c r="AP238" i="2"/>
  <c r="AO238" i="2"/>
  <c r="AN238" i="2"/>
  <c r="BZ238" i="2" s="1"/>
  <c r="AM238" i="2"/>
  <c r="AL238" i="2"/>
  <c r="AK238" i="2"/>
  <c r="AJ238" i="2"/>
  <c r="AI238" i="2"/>
  <c r="AH238" i="2"/>
  <c r="AG238" i="2"/>
  <c r="AF238" i="2"/>
  <c r="BC237" i="2"/>
  <c r="BB237" i="2"/>
  <c r="BA237" i="2"/>
  <c r="AZ237" i="2"/>
  <c r="AY237" i="2"/>
  <c r="AX237" i="2"/>
  <c r="AW237" i="2"/>
  <c r="AV237" i="2"/>
  <c r="AU237" i="2"/>
  <c r="AT237" i="2"/>
  <c r="AS237" i="2"/>
  <c r="AR237" i="2"/>
  <c r="AQ237" i="2"/>
  <c r="AP237" i="2"/>
  <c r="AO237" i="2"/>
  <c r="AN237" i="2"/>
  <c r="BZ237" i="2" s="1"/>
  <c r="AM237" i="2"/>
  <c r="AL237" i="2"/>
  <c r="AK237" i="2"/>
  <c r="AJ237" i="2"/>
  <c r="AI237" i="2"/>
  <c r="AH237" i="2"/>
  <c r="AG237" i="2"/>
  <c r="AF237" i="2"/>
  <c r="BC236" i="2"/>
  <c r="BB236" i="2"/>
  <c r="BA236" i="2"/>
  <c r="AZ236" i="2"/>
  <c r="AY236" i="2"/>
  <c r="AX236" i="2"/>
  <c r="AW236" i="2"/>
  <c r="AV236" i="2"/>
  <c r="AU236" i="2"/>
  <c r="AT236" i="2"/>
  <c r="AS236" i="2"/>
  <c r="AR236" i="2"/>
  <c r="AQ236" i="2"/>
  <c r="AP236" i="2"/>
  <c r="AO236" i="2"/>
  <c r="AN236" i="2"/>
  <c r="BZ236" i="2" s="1"/>
  <c r="AM236" i="2"/>
  <c r="AL236" i="2"/>
  <c r="AK236" i="2"/>
  <c r="AJ236" i="2"/>
  <c r="AI236" i="2"/>
  <c r="AH236" i="2"/>
  <c r="AG236" i="2"/>
  <c r="AF236" i="2"/>
  <c r="BC235" i="2"/>
  <c r="BB235" i="2"/>
  <c r="BA235" i="2"/>
  <c r="AZ235" i="2"/>
  <c r="AY235" i="2"/>
  <c r="AX235" i="2"/>
  <c r="AW235" i="2"/>
  <c r="AV235" i="2"/>
  <c r="AU235" i="2"/>
  <c r="AT235" i="2"/>
  <c r="AS235" i="2"/>
  <c r="AR235" i="2"/>
  <c r="AQ235" i="2"/>
  <c r="AP235" i="2"/>
  <c r="AO235" i="2"/>
  <c r="AN235" i="2"/>
  <c r="BZ235" i="2" s="1"/>
  <c r="AM235" i="2"/>
  <c r="AL235" i="2"/>
  <c r="AK235" i="2"/>
  <c r="AJ235" i="2"/>
  <c r="AI235" i="2"/>
  <c r="AH235" i="2"/>
  <c r="AG235" i="2"/>
  <c r="AF235" i="2"/>
  <c r="BC234" i="2"/>
  <c r="BB234" i="2"/>
  <c r="BA234" i="2"/>
  <c r="AZ234" i="2"/>
  <c r="AY234" i="2"/>
  <c r="AX234" i="2"/>
  <c r="AW234" i="2"/>
  <c r="AV234" i="2"/>
  <c r="AU234" i="2"/>
  <c r="AT234" i="2"/>
  <c r="AS234" i="2"/>
  <c r="AR234" i="2"/>
  <c r="AQ234" i="2"/>
  <c r="AP234" i="2"/>
  <c r="AO234" i="2"/>
  <c r="AN234" i="2"/>
  <c r="BZ234" i="2" s="1"/>
  <c r="AM234" i="2"/>
  <c r="AL234" i="2"/>
  <c r="AK234" i="2"/>
  <c r="AJ234" i="2"/>
  <c r="AI234" i="2"/>
  <c r="AH234" i="2"/>
  <c r="AG234" i="2"/>
  <c r="AF234" i="2"/>
  <c r="BC233" i="2"/>
  <c r="BB233" i="2"/>
  <c r="BA233" i="2"/>
  <c r="AZ233" i="2"/>
  <c r="AY233" i="2"/>
  <c r="AX233" i="2"/>
  <c r="AW233" i="2"/>
  <c r="AV233" i="2"/>
  <c r="AU233" i="2"/>
  <c r="AT233" i="2"/>
  <c r="AS233" i="2"/>
  <c r="AR233" i="2"/>
  <c r="AQ233" i="2"/>
  <c r="AP233" i="2"/>
  <c r="AO233" i="2"/>
  <c r="AN233" i="2"/>
  <c r="BZ233" i="2" s="1"/>
  <c r="AM233" i="2"/>
  <c r="AL233" i="2"/>
  <c r="AK233" i="2"/>
  <c r="AJ233" i="2"/>
  <c r="AI233" i="2"/>
  <c r="AH233" i="2"/>
  <c r="AG233" i="2"/>
  <c r="AF233" i="2"/>
  <c r="BC232" i="2"/>
  <c r="BB232" i="2"/>
  <c r="BA232" i="2"/>
  <c r="AZ232" i="2"/>
  <c r="AY232" i="2"/>
  <c r="AX232" i="2"/>
  <c r="AW232" i="2"/>
  <c r="AV232" i="2"/>
  <c r="AU232" i="2"/>
  <c r="AT232" i="2"/>
  <c r="AS232" i="2"/>
  <c r="AR232" i="2"/>
  <c r="AQ232" i="2"/>
  <c r="AP232" i="2"/>
  <c r="AO232" i="2"/>
  <c r="AN232" i="2"/>
  <c r="BZ232" i="2" s="1"/>
  <c r="AM232" i="2"/>
  <c r="AL232" i="2"/>
  <c r="AK232" i="2"/>
  <c r="AJ232" i="2"/>
  <c r="AI232" i="2"/>
  <c r="AH232" i="2"/>
  <c r="AG232" i="2"/>
  <c r="AF232" i="2"/>
  <c r="BC231" i="2"/>
  <c r="BB231" i="2"/>
  <c r="BA231" i="2"/>
  <c r="AZ231" i="2"/>
  <c r="AY231" i="2"/>
  <c r="AX231" i="2"/>
  <c r="AW231" i="2"/>
  <c r="AV231" i="2"/>
  <c r="AU231" i="2"/>
  <c r="AT231" i="2"/>
  <c r="AS231" i="2"/>
  <c r="AR231" i="2"/>
  <c r="AQ231" i="2"/>
  <c r="AP231" i="2"/>
  <c r="AO231" i="2"/>
  <c r="AN231" i="2"/>
  <c r="BZ231" i="2" s="1"/>
  <c r="AM231" i="2"/>
  <c r="AL231" i="2"/>
  <c r="AK231" i="2"/>
  <c r="AJ231" i="2"/>
  <c r="AI231" i="2"/>
  <c r="AH231" i="2"/>
  <c r="AG231" i="2"/>
  <c r="AF231" i="2"/>
  <c r="BC230" i="2"/>
  <c r="BB230" i="2"/>
  <c r="BA230" i="2"/>
  <c r="AZ230" i="2"/>
  <c r="AY230" i="2"/>
  <c r="AX230" i="2"/>
  <c r="AW230" i="2"/>
  <c r="AV230" i="2"/>
  <c r="AU230" i="2"/>
  <c r="AT230" i="2"/>
  <c r="AS230" i="2"/>
  <c r="AR230" i="2"/>
  <c r="AQ230" i="2"/>
  <c r="AP230" i="2"/>
  <c r="AO230" i="2"/>
  <c r="AN230" i="2"/>
  <c r="BZ230" i="2" s="1"/>
  <c r="AM230" i="2"/>
  <c r="AL230" i="2"/>
  <c r="AK230" i="2"/>
  <c r="AJ230" i="2"/>
  <c r="AI230" i="2"/>
  <c r="AH230" i="2"/>
  <c r="AG230" i="2"/>
  <c r="AF230" i="2"/>
  <c r="BC229" i="2"/>
  <c r="BB229" i="2"/>
  <c r="BA229" i="2"/>
  <c r="AZ229" i="2"/>
  <c r="AY229" i="2"/>
  <c r="AX229" i="2"/>
  <c r="AW229" i="2"/>
  <c r="AV229" i="2"/>
  <c r="AU229" i="2"/>
  <c r="AT229" i="2"/>
  <c r="AS229" i="2"/>
  <c r="AR229" i="2"/>
  <c r="AQ229" i="2"/>
  <c r="AP229" i="2"/>
  <c r="AO229" i="2"/>
  <c r="AN229" i="2"/>
  <c r="BZ229" i="2" s="1"/>
  <c r="AM229" i="2"/>
  <c r="AL229" i="2"/>
  <c r="AK229" i="2"/>
  <c r="AJ229" i="2"/>
  <c r="AI229" i="2"/>
  <c r="AH229" i="2"/>
  <c r="AG229" i="2"/>
  <c r="AF229" i="2"/>
  <c r="BC228" i="2"/>
  <c r="BB228" i="2"/>
  <c r="BA228" i="2"/>
  <c r="AZ228" i="2"/>
  <c r="AY228" i="2"/>
  <c r="AX228" i="2"/>
  <c r="AW228" i="2"/>
  <c r="AV228" i="2"/>
  <c r="AU228" i="2"/>
  <c r="AT228" i="2"/>
  <c r="AS228" i="2"/>
  <c r="AR228" i="2"/>
  <c r="AQ228" i="2"/>
  <c r="AP228" i="2"/>
  <c r="AO228" i="2"/>
  <c r="AN228" i="2"/>
  <c r="BZ228" i="2" s="1"/>
  <c r="AM228" i="2"/>
  <c r="AL228" i="2"/>
  <c r="AK228" i="2"/>
  <c r="AJ228" i="2"/>
  <c r="AI228" i="2"/>
  <c r="AH228" i="2"/>
  <c r="AG228" i="2"/>
  <c r="AF228" i="2"/>
  <c r="BC227" i="2"/>
  <c r="BB227" i="2"/>
  <c r="BA227" i="2"/>
  <c r="AZ227" i="2"/>
  <c r="AY227" i="2"/>
  <c r="AX227" i="2"/>
  <c r="AW227" i="2"/>
  <c r="AV227" i="2"/>
  <c r="AU227" i="2"/>
  <c r="AT227" i="2"/>
  <c r="AS227" i="2"/>
  <c r="AR227" i="2"/>
  <c r="AQ227" i="2"/>
  <c r="AP227" i="2"/>
  <c r="AO227" i="2"/>
  <c r="AN227" i="2"/>
  <c r="BZ227" i="2" s="1"/>
  <c r="AM227" i="2"/>
  <c r="AL227" i="2"/>
  <c r="AK227" i="2"/>
  <c r="AJ227" i="2"/>
  <c r="AI227" i="2"/>
  <c r="AH227" i="2"/>
  <c r="AG227" i="2"/>
  <c r="AF227" i="2"/>
  <c r="BC226" i="2"/>
  <c r="BB226" i="2"/>
  <c r="BA226" i="2"/>
  <c r="AZ226" i="2"/>
  <c r="AY226" i="2"/>
  <c r="AX226" i="2"/>
  <c r="AW226" i="2"/>
  <c r="AV226" i="2"/>
  <c r="AU226" i="2"/>
  <c r="AT226" i="2"/>
  <c r="AS226" i="2"/>
  <c r="AR226" i="2"/>
  <c r="AQ226" i="2"/>
  <c r="AP226" i="2"/>
  <c r="AO226" i="2"/>
  <c r="AN226" i="2"/>
  <c r="BZ226" i="2" s="1"/>
  <c r="AM226" i="2"/>
  <c r="AL226" i="2"/>
  <c r="AK226" i="2"/>
  <c r="AJ226" i="2"/>
  <c r="AI226" i="2"/>
  <c r="AH226" i="2"/>
  <c r="AG226" i="2"/>
  <c r="AF226" i="2"/>
  <c r="BC225" i="2"/>
  <c r="BB225" i="2"/>
  <c r="BA225" i="2"/>
  <c r="AZ225" i="2"/>
  <c r="AY225" i="2"/>
  <c r="AX225" i="2"/>
  <c r="AW225" i="2"/>
  <c r="AV225" i="2"/>
  <c r="AU225" i="2"/>
  <c r="AT225" i="2"/>
  <c r="AS225" i="2"/>
  <c r="AR225" i="2"/>
  <c r="AQ225" i="2"/>
  <c r="AP225" i="2"/>
  <c r="AO225" i="2"/>
  <c r="AN225" i="2"/>
  <c r="BZ225" i="2" s="1"/>
  <c r="AM225" i="2"/>
  <c r="AL225" i="2"/>
  <c r="AK225" i="2"/>
  <c r="AJ225" i="2"/>
  <c r="AI225" i="2"/>
  <c r="AH225" i="2"/>
  <c r="AG225" i="2"/>
  <c r="AF225" i="2"/>
  <c r="BC224" i="2"/>
  <c r="BB224" i="2"/>
  <c r="BA224" i="2"/>
  <c r="AZ224" i="2"/>
  <c r="AY224" i="2"/>
  <c r="AX224" i="2"/>
  <c r="AW224" i="2"/>
  <c r="AV224" i="2"/>
  <c r="AU224" i="2"/>
  <c r="AT224" i="2"/>
  <c r="AS224" i="2"/>
  <c r="AR224" i="2"/>
  <c r="AQ224" i="2"/>
  <c r="AP224" i="2"/>
  <c r="AO224" i="2"/>
  <c r="AN224" i="2"/>
  <c r="BZ224" i="2" s="1"/>
  <c r="AM224" i="2"/>
  <c r="AL224" i="2"/>
  <c r="AK224" i="2"/>
  <c r="AJ224" i="2"/>
  <c r="AI224" i="2"/>
  <c r="AH224" i="2"/>
  <c r="AG224" i="2"/>
  <c r="AF224" i="2"/>
  <c r="BC223" i="2"/>
  <c r="BB223" i="2"/>
  <c r="BA223" i="2"/>
  <c r="AZ223" i="2"/>
  <c r="AY223" i="2"/>
  <c r="AX223" i="2"/>
  <c r="AW223" i="2"/>
  <c r="AV223" i="2"/>
  <c r="AU223" i="2"/>
  <c r="AT223" i="2"/>
  <c r="AS223" i="2"/>
  <c r="AR223" i="2"/>
  <c r="AQ223" i="2"/>
  <c r="AP223" i="2"/>
  <c r="AO223" i="2"/>
  <c r="AN223" i="2"/>
  <c r="BZ223" i="2" s="1"/>
  <c r="AM223" i="2"/>
  <c r="AL223" i="2"/>
  <c r="AK223" i="2"/>
  <c r="AJ223" i="2"/>
  <c r="AI223" i="2"/>
  <c r="AH223" i="2"/>
  <c r="AG223" i="2"/>
  <c r="AF223" i="2"/>
  <c r="BC222" i="2"/>
  <c r="BB222" i="2"/>
  <c r="BA222" i="2"/>
  <c r="AZ222" i="2"/>
  <c r="AY222" i="2"/>
  <c r="AX222" i="2"/>
  <c r="AW222" i="2"/>
  <c r="AV222" i="2"/>
  <c r="AU222" i="2"/>
  <c r="AT222" i="2"/>
  <c r="AS222" i="2"/>
  <c r="AR222" i="2"/>
  <c r="AQ222" i="2"/>
  <c r="AP222" i="2"/>
  <c r="AO222" i="2"/>
  <c r="AN222" i="2"/>
  <c r="BZ222" i="2" s="1"/>
  <c r="AM222" i="2"/>
  <c r="AL222" i="2"/>
  <c r="AK222" i="2"/>
  <c r="AJ222" i="2"/>
  <c r="AI222" i="2"/>
  <c r="AH222" i="2"/>
  <c r="AG222" i="2"/>
  <c r="AF222" i="2"/>
  <c r="BC221" i="2"/>
  <c r="BB221" i="2"/>
  <c r="BA221" i="2"/>
  <c r="AZ221" i="2"/>
  <c r="AY221" i="2"/>
  <c r="AX221" i="2"/>
  <c r="AW221" i="2"/>
  <c r="AV221" i="2"/>
  <c r="AU221" i="2"/>
  <c r="AT221" i="2"/>
  <c r="AS221" i="2"/>
  <c r="AR221" i="2"/>
  <c r="AQ221" i="2"/>
  <c r="AP221" i="2"/>
  <c r="AO221" i="2"/>
  <c r="AN221" i="2"/>
  <c r="BZ221" i="2" s="1"/>
  <c r="AM221" i="2"/>
  <c r="AL221" i="2"/>
  <c r="AK221" i="2"/>
  <c r="AJ221" i="2"/>
  <c r="AI221" i="2"/>
  <c r="AH221" i="2"/>
  <c r="AG221" i="2"/>
  <c r="AF221" i="2"/>
  <c r="BC220" i="2"/>
  <c r="BB220" i="2"/>
  <c r="BA220" i="2"/>
  <c r="AZ220" i="2"/>
  <c r="AY220" i="2"/>
  <c r="AX220" i="2"/>
  <c r="AW220" i="2"/>
  <c r="AV220" i="2"/>
  <c r="AU220" i="2"/>
  <c r="AT220" i="2"/>
  <c r="AS220" i="2"/>
  <c r="AR220" i="2"/>
  <c r="AQ220" i="2"/>
  <c r="AP220" i="2"/>
  <c r="AO220" i="2"/>
  <c r="AN220" i="2"/>
  <c r="BZ220" i="2" s="1"/>
  <c r="AM220" i="2"/>
  <c r="AL220" i="2"/>
  <c r="AK220" i="2"/>
  <c r="AJ220" i="2"/>
  <c r="AI220" i="2"/>
  <c r="AH220" i="2"/>
  <c r="AG220" i="2"/>
  <c r="AF220" i="2"/>
  <c r="BC219" i="2"/>
  <c r="BB219" i="2"/>
  <c r="BA219" i="2"/>
  <c r="AZ219" i="2"/>
  <c r="AY219" i="2"/>
  <c r="AX219" i="2"/>
  <c r="AW219" i="2"/>
  <c r="AV219" i="2"/>
  <c r="AU219" i="2"/>
  <c r="AT219" i="2"/>
  <c r="AS219" i="2"/>
  <c r="AR219" i="2"/>
  <c r="AQ219" i="2"/>
  <c r="AP219" i="2"/>
  <c r="AO219" i="2"/>
  <c r="AN219" i="2"/>
  <c r="BZ219" i="2" s="1"/>
  <c r="AM219" i="2"/>
  <c r="AL219" i="2"/>
  <c r="AK219" i="2"/>
  <c r="AJ219" i="2"/>
  <c r="AI219" i="2"/>
  <c r="AH219" i="2"/>
  <c r="AG219" i="2"/>
  <c r="AF219" i="2"/>
  <c r="BC218" i="2"/>
  <c r="BB218" i="2"/>
  <c r="BA218" i="2"/>
  <c r="AZ218" i="2"/>
  <c r="AY218" i="2"/>
  <c r="AX218" i="2"/>
  <c r="AW218" i="2"/>
  <c r="AV218" i="2"/>
  <c r="AU218" i="2"/>
  <c r="AT218" i="2"/>
  <c r="AS218" i="2"/>
  <c r="AR218" i="2"/>
  <c r="AQ218" i="2"/>
  <c r="AP218" i="2"/>
  <c r="AO218" i="2"/>
  <c r="AN218" i="2"/>
  <c r="BZ218" i="2" s="1"/>
  <c r="AM218" i="2"/>
  <c r="AL218" i="2"/>
  <c r="AK218" i="2"/>
  <c r="AJ218" i="2"/>
  <c r="AI218" i="2"/>
  <c r="AH218" i="2"/>
  <c r="AG218" i="2"/>
  <c r="AF218" i="2"/>
  <c r="BC217" i="2"/>
  <c r="BB217" i="2"/>
  <c r="BA217" i="2"/>
  <c r="AZ217" i="2"/>
  <c r="AY217" i="2"/>
  <c r="AX217" i="2"/>
  <c r="AW217" i="2"/>
  <c r="AV217" i="2"/>
  <c r="AU217" i="2"/>
  <c r="AT217" i="2"/>
  <c r="AS217" i="2"/>
  <c r="AR217" i="2"/>
  <c r="AQ217" i="2"/>
  <c r="AP217" i="2"/>
  <c r="AO217" i="2"/>
  <c r="AN217" i="2"/>
  <c r="BZ217" i="2" s="1"/>
  <c r="AM217" i="2"/>
  <c r="AL217" i="2"/>
  <c r="AK217" i="2"/>
  <c r="AJ217" i="2"/>
  <c r="AI217" i="2"/>
  <c r="AH217" i="2"/>
  <c r="AG217" i="2"/>
  <c r="AF217" i="2"/>
  <c r="BC216" i="2"/>
  <c r="BB216" i="2"/>
  <c r="BA216" i="2"/>
  <c r="AZ216" i="2"/>
  <c r="AY216" i="2"/>
  <c r="AX216" i="2"/>
  <c r="AW216" i="2"/>
  <c r="AV216" i="2"/>
  <c r="AU216" i="2"/>
  <c r="AT216" i="2"/>
  <c r="AS216" i="2"/>
  <c r="AR216" i="2"/>
  <c r="AQ216" i="2"/>
  <c r="AP216" i="2"/>
  <c r="AO216" i="2"/>
  <c r="AN216" i="2"/>
  <c r="BZ216" i="2" s="1"/>
  <c r="AM216" i="2"/>
  <c r="AL216" i="2"/>
  <c r="AK216" i="2"/>
  <c r="AJ216" i="2"/>
  <c r="AI216" i="2"/>
  <c r="AH216" i="2"/>
  <c r="AG216" i="2"/>
  <c r="AF216" i="2"/>
  <c r="BC215" i="2"/>
  <c r="BB215" i="2"/>
  <c r="BA215" i="2"/>
  <c r="AZ215" i="2"/>
  <c r="AY215" i="2"/>
  <c r="AX215" i="2"/>
  <c r="AW215" i="2"/>
  <c r="AV215" i="2"/>
  <c r="AU215" i="2"/>
  <c r="AT215" i="2"/>
  <c r="AS215" i="2"/>
  <c r="AR215" i="2"/>
  <c r="AQ215" i="2"/>
  <c r="AP215" i="2"/>
  <c r="AO215" i="2"/>
  <c r="AN215" i="2"/>
  <c r="BZ215" i="2" s="1"/>
  <c r="AM215" i="2"/>
  <c r="AL215" i="2"/>
  <c r="AK215" i="2"/>
  <c r="AJ215" i="2"/>
  <c r="AI215" i="2"/>
  <c r="AH215" i="2"/>
  <c r="AG215" i="2"/>
  <c r="AF215" i="2"/>
  <c r="BC214" i="2"/>
  <c r="BB214" i="2"/>
  <c r="BA214" i="2"/>
  <c r="AZ214" i="2"/>
  <c r="AY214" i="2"/>
  <c r="AX214" i="2"/>
  <c r="AW214" i="2"/>
  <c r="AV214" i="2"/>
  <c r="AU214" i="2"/>
  <c r="AT214" i="2"/>
  <c r="AS214" i="2"/>
  <c r="AR214" i="2"/>
  <c r="AQ214" i="2"/>
  <c r="AP214" i="2"/>
  <c r="AO214" i="2"/>
  <c r="AN214" i="2"/>
  <c r="BZ214" i="2" s="1"/>
  <c r="AM214" i="2"/>
  <c r="AL214" i="2"/>
  <c r="AK214" i="2"/>
  <c r="AJ214" i="2"/>
  <c r="AI214" i="2"/>
  <c r="AH214" i="2"/>
  <c r="AG214" i="2"/>
  <c r="AF214" i="2"/>
  <c r="BC213" i="2"/>
  <c r="BB213" i="2"/>
  <c r="BA213" i="2"/>
  <c r="AZ213" i="2"/>
  <c r="AY213" i="2"/>
  <c r="AX213" i="2"/>
  <c r="AW213" i="2"/>
  <c r="AV213" i="2"/>
  <c r="AU213" i="2"/>
  <c r="AT213" i="2"/>
  <c r="AS213" i="2"/>
  <c r="AR213" i="2"/>
  <c r="AQ213" i="2"/>
  <c r="AP213" i="2"/>
  <c r="AO213" i="2"/>
  <c r="AN213" i="2"/>
  <c r="BZ213" i="2" s="1"/>
  <c r="AM213" i="2"/>
  <c r="AL213" i="2"/>
  <c r="AK213" i="2"/>
  <c r="AJ213" i="2"/>
  <c r="AI213" i="2"/>
  <c r="AH213" i="2"/>
  <c r="AG213" i="2"/>
  <c r="AF213" i="2"/>
  <c r="BC212" i="2"/>
  <c r="BB212" i="2"/>
  <c r="BA212" i="2"/>
  <c r="AZ212" i="2"/>
  <c r="AY212" i="2"/>
  <c r="AX212" i="2"/>
  <c r="AW212" i="2"/>
  <c r="AV212" i="2"/>
  <c r="AU212" i="2"/>
  <c r="AT212" i="2"/>
  <c r="AS212" i="2"/>
  <c r="AR212" i="2"/>
  <c r="AQ212" i="2"/>
  <c r="AP212" i="2"/>
  <c r="AO212" i="2"/>
  <c r="AN212" i="2"/>
  <c r="BZ212" i="2" s="1"/>
  <c r="AM212" i="2"/>
  <c r="AL212" i="2"/>
  <c r="AK212" i="2"/>
  <c r="AJ212" i="2"/>
  <c r="AI212" i="2"/>
  <c r="AH212" i="2"/>
  <c r="AG212" i="2"/>
  <c r="AF212" i="2"/>
  <c r="BC211" i="2"/>
  <c r="BB211" i="2"/>
  <c r="BA211" i="2"/>
  <c r="AZ211" i="2"/>
  <c r="AY211" i="2"/>
  <c r="AX211" i="2"/>
  <c r="AW211" i="2"/>
  <c r="AV211" i="2"/>
  <c r="AU211" i="2"/>
  <c r="AT211" i="2"/>
  <c r="AS211" i="2"/>
  <c r="AR211" i="2"/>
  <c r="AQ211" i="2"/>
  <c r="AP211" i="2"/>
  <c r="AO211" i="2"/>
  <c r="AN211" i="2"/>
  <c r="BZ211" i="2" s="1"/>
  <c r="AM211" i="2"/>
  <c r="AL211" i="2"/>
  <c r="AK211" i="2"/>
  <c r="AJ211" i="2"/>
  <c r="AI211" i="2"/>
  <c r="AH211" i="2"/>
  <c r="AG211" i="2"/>
  <c r="AF211" i="2"/>
  <c r="BC210" i="2"/>
  <c r="BB210" i="2"/>
  <c r="BA210" i="2"/>
  <c r="AZ210" i="2"/>
  <c r="AY210" i="2"/>
  <c r="AX210" i="2"/>
  <c r="AW210" i="2"/>
  <c r="AV210" i="2"/>
  <c r="AU210" i="2"/>
  <c r="AT210" i="2"/>
  <c r="AS210" i="2"/>
  <c r="AR210" i="2"/>
  <c r="AQ210" i="2"/>
  <c r="AP210" i="2"/>
  <c r="AO210" i="2"/>
  <c r="AN210" i="2"/>
  <c r="BZ210" i="2" s="1"/>
  <c r="AM210" i="2"/>
  <c r="AL210" i="2"/>
  <c r="AK210" i="2"/>
  <c r="AJ210" i="2"/>
  <c r="AI210" i="2"/>
  <c r="AH210" i="2"/>
  <c r="AG210" i="2"/>
  <c r="AF210" i="2"/>
  <c r="BC209" i="2"/>
  <c r="BB209" i="2"/>
  <c r="BA209" i="2"/>
  <c r="AZ209" i="2"/>
  <c r="AY209" i="2"/>
  <c r="AX209" i="2"/>
  <c r="AW209" i="2"/>
  <c r="AV209" i="2"/>
  <c r="AU209" i="2"/>
  <c r="AT209" i="2"/>
  <c r="AS209" i="2"/>
  <c r="AR209" i="2"/>
  <c r="AQ209" i="2"/>
  <c r="AP209" i="2"/>
  <c r="AO209" i="2"/>
  <c r="AN209" i="2"/>
  <c r="BZ209" i="2" s="1"/>
  <c r="AM209" i="2"/>
  <c r="AL209" i="2"/>
  <c r="AK209" i="2"/>
  <c r="AJ209" i="2"/>
  <c r="AI209" i="2"/>
  <c r="AH209" i="2"/>
  <c r="AG209" i="2"/>
  <c r="AF209" i="2"/>
  <c r="BC208" i="2"/>
  <c r="BB208" i="2"/>
  <c r="BA208" i="2"/>
  <c r="AZ208" i="2"/>
  <c r="AY208" i="2"/>
  <c r="AX208" i="2"/>
  <c r="AW208" i="2"/>
  <c r="AV208" i="2"/>
  <c r="AU208" i="2"/>
  <c r="AT208" i="2"/>
  <c r="AS208" i="2"/>
  <c r="AR208" i="2"/>
  <c r="AQ208" i="2"/>
  <c r="AP208" i="2"/>
  <c r="AO208" i="2"/>
  <c r="AN208" i="2"/>
  <c r="BZ208" i="2" s="1"/>
  <c r="AM208" i="2"/>
  <c r="AL208" i="2"/>
  <c r="AK208" i="2"/>
  <c r="AJ208" i="2"/>
  <c r="AI208" i="2"/>
  <c r="AH208" i="2"/>
  <c r="AG208" i="2"/>
  <c r="AF208" i="2"/>
  <c r="BC207" i="2"/>
  <c r="BB207" i="2"/>
  <c r="BA207" i="2"/>
  <c r="AZ207" i="2"/>
  <c r="AY207" i="2"/>
  <c r="AX207" i="2"/>
  <c r="AW207" i="2"/>
  <c r="AV207" i="2"/>
  <c r="AU207" i="2"/>
  <c r="AT207" i="2"/>
  <c r="AS207" i="2"/>
  <c r="AR207" i="2"/>
  <c r="AQ207" i="2"/>
  <c r="AP207" i="2"/>
  <c r="AO207" i="2"/>
  <c r="AN207" i="2"/>
  <c r="BZ207" i="2" s="1"/>
  <c r="AM207" i="2"/>
  <c r="AL207" i="2"/>
  <c r="AK207" i="2"/>
  <c r="AJ207" i="2"/>
  <c r="AI207" i="2"/>
  <c r="AH207" i="2"/>
  <c r="AG207" i="2"/>
  <c r="AF207" i="2"/>
  <c r="BC206" i="2"/>
  <c r="BB206" i="2"/>
  <c r="BA206" i="2"/>
  <c r="AZ206" i="2"/>
  <c r="AY206" i="2"/>
  <c r="AX206" i="2"/>
  <c r="AW206" i="2"/>
  <c r="AV206" i="2"/>
  <c r="AU206" i="2"/>
  <c r="AT206" i="2"/>
  <c r="AS206" i="2"/>
  <c r="AR206" i="2"/>
  <c r="AQ206" i="2"/>
  <c r="AP206" i="2"/>
  <c r="AO206" i="2"/>
  <c r="AN206" i="2"/>
  <c r="BZ206" i="2" s="1"/>
  <c r="AM206" i="2"/>
  <c r="AL206" i="2"/>
  <c r="AK206" i="2"/>
  <c r="AJ206" i="2"/>
  <c r="AI206" i="2"/>
  <c r="AH206" i="2"/>
  <c r="AG206" i="2"/>
  <c r="AF206" i="2"/>
  <c r="BC205" i="2"/>
  <c r="BB205" i="2"/>
  <c r="BA205" i="2"/>
  <c r="AZ205" i="2"/>
  <c r="AY205" i="2"/>
  <c r="AX205" i="2"/>
  <c r="AW205" i="2"/>
  <c r="AV205" i="2"/>
  <c r="AU205" i="2"/>
  <c r="AT205" i="2"/>
  <c r="AS205" i="2"/>
  <c r="AR205" i="2"/>
  <c r="AQ205" i="2"/>
  <c r="AP205" i="2"/>
  <c r="AO205" i="2"/>
  <c r="AN205" i="2"/>
  <c r="BZ205" i="2" s="1"/>
  <c r="AM205" i="2"/>
  <c r="AL205" i="2"/>
  <c r="AK205" i="2"/>
  <c r="AJ205" i="2"/>
  <c r="AI205" i="2"/>
  <c r="AH205" i="2"/>
  <c r="AG205" i="2"/>
  <c r="AF205" i="2"/>
  <c r="BC204" i="2"/>
  <c r="BB204" i="2"/>
  <c r="BA204" i="2"/>
  <c r="AZ204" i="2"/>
  <c r="AY204" i="2"/>
  <c r="AX204" i="2"/>
  <c r="AW204" i="2"/>
  <c r="AV204" i="2"/>
  <c r="AU204" i="2"/>
  <c r="AT204" i="2"/>
  <c r="AS204" i="2"/>
  <c r="AR204" i="2"/>
  <c r="AQ204" i="2"/>
  <c r="AP204" i="2"/>
  <c r="AO204" i="2"/>
  <c r="AN204" i="2"/>
  <c r="BZ204" i="2" s="1"/>
  <c r="AM204" i="2"/>
  <c r="AL204" i="2"/>
  <c r="AK204" i="2"/>
  <c r="AJ204" i="2"/>
  <c r="AI204" i="2"/>
  <c r="AH204" i="2"/>
  <c r="AG204" i="2"/>
  <c r="AF204" i="2"/>
  <c r="BC203" i="2"/>
  <c r="BB203" i="2"/>
  <c r="BA203" i="2"/>
  <c r="AZ203" i="2"/>
  <c r="AY203" i="2"/>
  <c r="AX203" i="2"/>
  <c r="AW203" i="2"/>
  <c r="AV203" i="2"/>
  <c r="AU203" i="2"/>
  <c r="AT203" i="2"/>
  <c r="AS203" i="2"/>
  <c r="AR203" i="2"/>
  <c r="AQ203" i="2"/>
  <c r="AP203" i="2"/>
  <c r="AO203" i="2"/>
  <c r="AN203" i="2"/>
  <c r="BZ203" i="2" s="1"/>
  <c r="AM203" i="2"/>
  <c r="AL203" i="2"/>
  <c r="AK203" i="2"/>
  <c r="AJ203" i="2"/>
  <c r="AI203" i="2"/>
  <c r="AH203" i="2"/>
  <c r="AG203" i="2"/>
  <c r="AF203" i="2"/>
  <c r="BC202" i="2"/>
  <c r="BB202" i="2"/>
  <c r="BA202" i="2"/>
  <c r="AZ202" i="2"/>
  <c r="AY202" i="2"/>
  <c r="AX202" i="2"/>
  <c r="AW202" i="2"/>
  <c r="AV202" i="2"/>
  <c r="AU202" i="2"/>
  <c r="AT202" i="2"/>
  <c r="AS202" i="2"/>
  <c r="AR202" i="2"/>
  <c r="AQ202" i="2"/>
  <c r="AP202" i="2"/>
  <c r="AO202" i="2"/>
  <c r="AN202" i="2"/>
  <c r="BZ202" i="2" s="1"/>
  <c r="AM202" i="2"/>
  <c r="AL202" i="2"/>
  <c r="AK202" i="2"/>
  <c r="AJ202" i="2"/>
  <c r="AI202" i="2"/>
  <c r="AH202" i="2"/>
  <c r="AG202" i="2"/>
  <c r="AF202" i="2"/>
  <c r="BC201" i="2"/>
  <c r="BB201" i="2"/>
  <c r="BA201" i="2"/>
  <c r="AZ201" i="2"/>
  <c r="AY201" i="2"/>
  <c r="AX201" i="2"/>
  <c r="AW201" i="2"/>
  <c r="AV201" i="2"/>
  <c r="AU201" i="2"/>
  <c r="AT201" i="2"/>
  <c r="AS201" i="2"/>
  <c r="AR201" i="2"/>
  <c r="AQ201" i="2"/>
  <c r="AP201" i="2"/>
  <c r="AO201" i="2"/>
  <c r="AN201" i="2"/>
  <c r="BZ201" i="2" s="1"/>
  <c r="AM201" i="2"/>
  <c r="AL201" i="2"/>
  <c r="AK201" i="2"/>
  <c r="AJ201" i="2"/>
  <c r="AI201" i="2"/>
  <c r="AH201" i="2"/>
  <c r="AG201" i="2"/>
  <c r="AF201" i="2"/>
  <c r="BC200" i="2"/>
  <c r="BB200" i="2"/>
  <c r="BA200" i="2"/>
  <c r="AZ200" i="2"/>
  <c r="AY200" i="2"/>
  <c r="AX200" i="2"/>
  <c r="AW200" i="2"/>
  <c r="AV200" i="2"/>
  <c r="AU200" i="2"/>
  <c r="AT200" i="2"/>
  <c r="AS200" i="2"/>
  <c r="AR200" i="2"/>
  <c r="AQ200" i="2"/>
  <c r="AP200" i="2"/>
  <c r="AO200" i="2"/>
  <c r="AN200" i="2"/>
  <c r="BZ200" i="2" s="1"/>
  <c r="AM200" i="2"/>
  <c r="AL200" i="2"/>
  <c r="AK200" i="2"/>
  <c r="AJ200" i="2"/>
  <c r="AI200" i="2"/>
  <c r="AH200" i="2"/>
  <c r="AG200" i="2"/>
  <c r="AF200" i="2"/>
  <c r="BC199" i="2"/>
  <c r="BB199" i="2"/>
  <c r="BA199" i="2"/>
  <c r="AZ199" i="2"/>
  <c r="AY199" i="2"/>
  <c r="AX199" i="2"/>
  <c r="AW199" i="2"/>
  <c r="AV199" i="2"/>
  <c r="AU199" i="2"/>
  <c r="AT199" i="2"/>
  <c r="AS199" i="2"/>
  <c r="AR199" i="2"/>
  <c r="AQ199" i="2"/>
  <c r="AP199" i="2"/>
  <c r="AO199" i="2"/>
  <c r="AN199" i="2"/>
  <c r="BZ199" i="2" s="1"/>
  <c r="AM199" i="2"/>
  <c r="AL199" i="2"/>
  <c r="AK199" i="2"/>
  <c r="AJ199" i="2"/>
  <c r="AI199" i="2"/>
  <c r="AH199" i="2"/>
  <c r="AG199" i="2"/>
  <c r="AF199" i="2"/>
  <c r="BC198" i="2"/>
  <c r="BB198" i="2"/>
  <c r="BA198" i="2"/>
  <c r="AZ198" i="2"/>
  <c r="AY198" i="2"/>
  <c r="AX198" i="2"/>
  <c r="AW198" i="2"/>
  <c r="AV198" i="2"/>
  <c r="AU198" i="2"/>
  <c r="AT198" i="2"/>
  <c r="AS198" i="2"/>
  <c r="AR198" i="2"/>
  <c r="AQ198" i="2"/>
  <c r="AP198" i="2"/>
  <c r="AO198" i="2"/>
  <c r="AN198" i="2"/>
  <c r="BZ198" i="2" s="1"/>
  <c r="AM198" i="2"/>
  <c r="AL198" i="2"/>
  <c r="AK198" i="2"/>
  <c r="AJ198" i="2"/>
  <c r="AI198" i="2"/>
  <c r="AH198" i="2"/>
  <c r="AG198" i="2"/>
  <c r="AF198" i="2"/>
  <c r="BC197" i="2"/>
  <c r="BB197" i="2"/>
  <c r="BA197" i="2"/>
  <c r="AZ197" i="2"/>
  <c r="AY197" i="2"/>
  <c r="AX197" i="2"/>
  <c r="AW197" i="2"/>
  <c r="AV197" i="2"/>
  <c r="AU197" i="2"/>
  <c r="AT197" i="2"/>
  <c r="AS197" i="2"/>
  <c r="AR197" i="2"/>
  <c r="AQ197" i="2"/>
  <c r="AP197" i="2"/>
  <c r="AO197" i="2"/>
  <c r="AN197" i="2"/>
  <c r="BZ197" i="2" s="1"/>
  <c r="AM197" i="2"/>
  <c r="AL197" i="2"/>
  <c r="AK197" i="2"/>
  <c r="AJ197" i="2"/>
  <c r="AI197" i="2"/>
  <c r="AH197" i="2"/>
  <c r="AG197" i="2"/>
  <c r="AF197" i="2"/>
  <c r="BC196" i="2"/>
  <c r="BB196" i="2"/>
  <c r="BA196" i="2"/>
  <c r="AZ196" i="2"/>
  <c r="AY196" i="2"/>
  <c r="AX196" i="2"/>
  <c r="AW196" i="2"/>
  <c r="AV196" i="2"/>
  <c r="AU196" i="2"/>
  <c r="AT196" i="2"/>
  <c r="AS196" i="2"/>
  <c r="AR196" i="2"/>
  <c r="AQ196" i="2"/>
  <c r="AP196" i="2"/>
  <c r="AO196" i="2"/>
  <c r="AN196" i="2"/>
  <c r="BZ196" i="2" s="1"/>
  <c r="AM196" i="2"/>
  <c r="AL196" i="2"/>
  <c r="AK196" i="2"/>
  <c r="AJ196" i="2"/>
  <c r="AI196" i="2"/>
  <c r="AH196" i="2"/>
  <c r="AG196" i="2"/>
  <c r="AF196" i="2"/>
  <c r="BC195" i="2"/>
  <c r="BB195" i="2"/>
  <c r="BA195" i="2"/>
  <c r="AZ195" i="2"/>
  <c r="AY195" i="2"/>
  <c r="AX195" i="2"/>
  <c r="AW195" i="2"/>
  <c r="AV195" i="2"/>
  <c r="AU195" i="2"/>
  <c r="AT195" i="2"/>
  <c r="AS195" i="2"/>
  <c r="AR195" i="2"/>
  <c r="AQ195" i="2"/>
  <c r="AP195" i="2"/>
  <c r="AO195" i="2"/>
  <c r="AN195" i="2"/>
  <c r="BZ195" i="2" s="1"/>
  <c r="AM195" i="2"/>
  <c r="AL195" i="2"/>
  <c r="AK195" i="2"/>
  <c r="AJ195" i="2"/>
  <c r="AI195" i="2"/>
  <c r="AH195" i="2"/>
  <c r="AG195" i="2"/>
  <c r="AF195" i="2"/>
  <c r="BC194" i="2"/>
  <c r="BB194" i="2"/>
  <c r="BA194" i="2"/>
  <c r="AZ194" i="2"/>
  <c r="AY194" i="2"/>
  <c r="AX194" i="2"/>
  <c r="AW194" i="2"/>
  <c r="AV194" i="2"/>
  <c r="AU194" i="2"/>
  <c r="AT194" i="2"/>
  <c r="AS194" i="2"/>
  <c r="AR194" i="2"/>
  <c r="AQ194" i="2"/>
  <c r="AP194" i="2"/>
  <c r="AO194" i="2"/>
  <c r="AN194" i="2"/>
  <c r="BZ194" i="2" s="1"/>
  <c r="AM194" i="2"/>
  <c r="AL194" i="2"/>
  <c r="AK194" i="2"/>
  <c r="AJ194" i="2"/>
  <c r="AI194" i="2"/>
  <c r="AH194" i="2"/>
  <c r="AG194" i="2"/>
  <c r="AF194" i="2"/>
  <c r="BC193" i="2"/>
  <c r="BB193" i="2"/>
  <c r="BA193" i="2"/>
  <c r="AZ193" i="2"/>
  <c r="AY193" i="2"/>
  <c r="AX193" i="2"/>
  <c r="AW193" i="2"/>
  <c r="AV193" i="2"/>
  <c r="AU193" i="2"/>
  <c r="AT193" i="2"/>
  <c r="AS193" i="2"/>
  <c r="AR193" i="2"/>
  <c r="AQ193" i="2"/>
  <c r="AP193" i="2"/>
  <c r="AO193" i="2"/>
  <c r="AN193" i="2"/>
  <c r="BZ193" i="2" s="1"/>
  <c r="AM193" i="2"/>
  <c r="AL193" i="2"/>
  <c r="AK193" i="2"/>
  <c r="AJ193" i="2"/>
  <c r="AH193" i="2"/>
  <c r="AG193" i="2"/>
  <c r="AF193" i="2"/>
  <c r="BC192" i="2"/>
  <c r="BB192" i="2"/>
  <c r="BA192" i="2"/>
  <c r="AZ192" i="2"/>
  <c r="AY192" i="2"/>
  <c r="AX192" i="2"/>
  <c r="AW192" i="2"/>
  <c r="AV192" i="2"/>
  <c r="AU192" i="2"/>
  <c r="AT192" i="2"/>
  <c r="AS192" i="2"/>
  <c r="AR192" i="2"/>
  <c r="AQ192" i="2"/>
  <c r="AP192" i="2"/>
  <c r="AO192" i="2"/>
  <c r="AN192" i="2"/>
  <c r="AM192" i="2"/>
  <c r="BY192" i="2" s="1"/>
  <c r="AL192" i="2"/>
  <c r="AK192" i="2"/>
  <c r="AJ192" i="2"/>
  <c r="AI192" i="2"/>
  <c r="AH192" i="2"/>
  <c r="AG192" i="2"/>
  <c r="AF192" i="2"/>
  <c r="BC191" i="2"/>
  <c r="BB191" i="2"/>
  <c r="BA191" i="2"/>
  <c r="AZ191" i="2"/>
  <c r="AX191" i="2"/>
  <c r="AW191" i="2"/>
  <c r="AV191" i="2"/>
  <c r="AU191" i="2"/>
  <c r="AT191" i="2"/>
  <c r="AS191" i="2"/>
  <c r="AR191" i="2"/>
  <c r="AP191" i="2"/>
  <c r="AO191" i="2"/>
  <c r="AN191" i="2"/>
  <c r="AM191" i="2"/>
  <c r="AL191" i="2"/>
  <c r="AK191" i="2"/>
  <c r="AJ191" i="2"/>
  <c r="AH191" i="2"/>
  <c r="AG191" i="2"/>
  <c r="AF191" i="2"/>
  <c r="BC190" i="2"/>
  <c r="BB190" i="2"/>
  <c r="BA190" i="2"/>
  <c r="AZ190" i="2"/>
  <c r="AX190" i="2"/>
  <c r="AW190" i="2"/>
  <c r="AV190" i="2"/>
  <c r="AU190" i="2"/>
  <c r="AT190" i="2"/>
  <c r="AS190" i="2"/>
  <c r="AR190" i="2"/>
  <c r="AP190" i="2"/>
  <c r="AO190" i="2"/>
  <c r="AN190" i="2"/>
  <c r="AM190" i="2"/>
  <c r="AL190" i="2"/>
  <c r="AK190" i="2"/>
  <c r="AJ190" i="2"/>
  <c r="AH190" i="2"/>
  <c r="AG190" i="2"/>
  <c r="BS190" i="2" s="1"/>
  <c r="AF190" i="2"/>
  <c r="BC189" i="2"/>
  <c r="BB189" i="2"/>
  <c r="BA189" i="2"/>
  <c r="AZ189" i="2"/>
  <c r="AX189" i="2"/>
  <c r="AW189" i="2"/>
  <c r="AV189" i="2"/>
  <c r="AU189" i="2"/>
  <c r="AT189" i="2"/>
  <c r="AS189" i="2"/>
  <c r="AR189" i="2"/>
  <c r="AP189" i="2"/>
  <c r="AO189" i="2"/>
  <c r="AN189" i="2"/>
  <c r="AM189" i="2"/>
  <c r="AL189" i="2"/>
  <c r="AK189" i="2"/>
  <c r="AJ189" i="2"/>
  <c r="AH189" i="2"/>
  <c r="AG189" i="2"/>
  <c r="AF189" i="2"/>
  <c r="BC188" i="2"/>
  <c r="BB188" i="2"/>
  <c r="BA188" i="2"/>
  <c r="AZ188" i="2"/>
  <c r="AX188" i="2"/>
  <c r="AW188" i="2"/>
  <c r="AV188" i="2"/>
  <c r="AU188" i="2"/>
  <c r="AT188" i="2"/>
  <c r="AS188" i="2"/>
  <c r="AR188" i="2"/>
  <c r="AP188" i="2"/>
  <c r="AO188" i="2"/>
  <c r="AN188" i="2"/>
  <c r="BZ188" i="2" s="1"/>
  <c r="AM188" i="2"/>
  <c r="AL188" i="2"/>
  <c r="AK188" i="2"/>
  <c r="AJ188" i="2"/>
  <c r="AH188" i="2"/>
  <c r="AG188" i="2"/>
  <c r="AF188" i="2"/>
  <c r="BC187" i="2"/>
  <c r="BB187" i="2"/>
  <c r="BA187" i="2"/>
  <c r="AZ187" i="2"/>
  <c r="AX187" i="2"/>
  <c r="AW187" i="2"/>
  <c r="AV187" i="2"/>
  <c r="AU187" i="2"/>
  <c r="AT187" i="2"/>
  <c r="AS187" i="2"/>
  <c r="AR187" i="2"/>
  <c r="AP187" i="2"/>
  <c r="AO187" i="2"/>
  <c r="AN187" i="2"/>
  <c r="AM187" i="2"/>
  <c r="AL187" i="2"/>
  <c r="AK187" i="2"/>
  <c r="AJ187" i="2"/>
  <c r="AH187" i="2"/>
  <c r="AG187" i="2"/>
  <c r="AF187" i="2"/>
  <c r="BC186" i="2"/>
  <c r="BB186" i="2"/>
  <c r="BA186" i="2"/>
  <c r="AZ186" i="2"/>
  <c r="AX186" i="2"/>
  <c r="AW186" i="2"/>
  <c r="AV186" i="2"/>
  <c r="AU186" i="2"/>
  <c r="AT186" i="2"/>
  <c r="AS186" i="2"/>
  <c r="AR186" i="2"/>
  <c r="AP186" i="2"/>
  <c r="AO186" i="2"/>
  <c r="AN186" i="2"/>
  <c r="AM186" i="2"/>
  <c r="AL186" i="2"/>
  <c r="AK186" i="2"/>
  <c r="AJ186" i="2"/>
  <c r="AH186" i="2"/>
  <c r="AG186" i="2"/>
  <c r="BS186" i="2" s="1"/>
  <c r="AF186" i="2"/>
  <c r="BC185" i="2"/>
  <c r="BB185" i="2"/>
  <c r="BA185" i="2"/>
  <c r="AZ185" i="2"/>
  <c r="AX185" i="2"/>
  <c r="AW185" i="2"/>
  <c r="AV185" i="2"/>
  <c r="AU185" i="2"/>
  <c r="AT185" i="2"/>
  <c r="AS185" i="2"/>
  <c r="AR185" i="2"/>
  <c r="AP185" i="2"/>
  <c r="AO185" i="2"/>
  <c r="AN185" i="2"/>
  <c r="AM185" i="2"/>
  <c r="AL185" i="2"/>
  <c r="AK185" i="2"/>
  <c r="AJ185" i="2"/>
  <c r="AH185" i="2"/>
  <c r="AG185" i="2"/>
  <c r="AF185" i="2"/>
  <c r="BC184" i="2"/>
  <c r="BB184" i="2"/>
  <c r="BA184" i="2"/>
  <c r="AZ184" i="2"/>
  <c r="AX184" i="2"/>
  <c r="AW184" i="2"/>
  <c r="AV184" i="2"/>
  <c r="AU184" i="2"/>
  <c r="AT184" i="2"/>
  <c r="AS184" i="2"/>
  <c r="AR184" i="2"/>
  <c r="AP184" i="2"/>
  <c r="AO184" i="2"/>
  <c r="AN184" i="2"/>
  <c r="BZ184" i="2" s="1"/>
  <c r="AM184" i="2"/>
  <c r="AL184" i="2"/>
  <c r="AK184" i="2"/>
  <c r="AJ184" i="2"/>
  <c r="AH184" i="2"/>
  <c r="AG184" i="2"/>
  <c r="AF184" i="2"/>
  <c r="BC183" i="2"/>
  <c r="BB183" i="2"/>
  <c r="BA183" i="2"/>
  <c r="AZ183" i="2"/>
  <c r="AX183" i="2"/>
  <c r="AW183" i="2"/>
  <c r="AV183" i="2"/>
  <c r="AU183" i="2"/>
  <c r="AT183" i="2"/>
  <c r="AS183" i="2"/>
  <c r="AR183" i="2"/>
  <c r="AP183" i="2"/>
  <c r="AO183" i="2"/>
  <c r="AN183" i="2"/>
  <c r="AM183" i="2"/>
  <c r="AL183" i="2"/>
  <c r="AK183" i="2"/>
  <c r="AJ183" i="2"/>
  <c r="AH183" i="2"/>
  <c r="AG183" i="2"/>
  <c r="AF183" i="2"/>
  <c r="BC182" i="2"/>
  <c r="BB182" i="2"/>
  <c r="BA182" i="2"/>
  <c r="AZ182" i="2"/>
  <c r="AX182" i="2"/>
  <c r="AW182" i="2"/>
  <c r="AV182" i="2"/>
  <c r="AU182" i="2"/>
  <c r="AT182" i="2"/>
  <c r="AS182" i="2"/>
  <c r="AR182" i="2"/>
  <c r="AP182" i="2"/>
  <c r="AO182" i="2"/>
  <c r="AN182" i="2"/>
  <c r="AM182" i="2"/>
  <c r="AL182" i="2"/>
  <c r="AK182" i="2"/>
  <c r="AJ182" i="2"/>
  <c r="AH182" i="2"/>
  <c r="AG182" i="2"/>
  <c r="BS182" i="2" s="1"/>
  <c r="AF182" i="2"/>
  <c r="BC181" i="2"/>
  <c r="BB181" i="2"/>
  <c r="BA181" i="2"/>
  <c r="AZ181" i="2"/>
  <c r="AX181" i="2"/>
  <c r="AW181" i="2"/>
  <c r="AV181" i="2"/>
  <c r="AU181" i="2"/>
  <c r="AT181" i="2"/>
  <c r="AS181" i="2"/>
  <c r="AR181" i="2"/>
  <c r="AP181" i="2"/>
  <c r="AO181" i="2"/>
  <c r="AN181" i="2"/>
  <c r="AM181" i="2"/>
  <c r="AL181" i="2"/>
  <c r="AK181" i="2"/>
  <c r="AJ181" i="2"/>
  <c r="AH181" i="2"/>
  <c r="AG181" i="2"/>
  <c r="AF181" i="2"/>
  <c r="BC180" i="2"/>
  <c r="BB180" i="2"/>
  <c r="BA180" i="2"/>
  <c r="AZ180" i="2"/>
  <c r="AX180" i="2"/>
  <c r="AW180" i="2"/>
  <c r="AV180" i="2"/>
  <c r="AU180" i="2"/>
  <c r="AT180" i="2"/>
  <c r="AS180" i="2"/>
  <c r="AR180" i="2"/>
  <c r="AP180" i="2"/>
  <c r="AO180" i="2"/>
  <c r="AN180" i="2"/>
  <c r="BZ180" i="2" s="1"/>
  <c r="AM180" i="2"/>
  <c r="AL180" i="2"/>
  <c r="AK180" i="2"/>
  <c r="AJ180" i="2"/>
  <c r="AH180" i="2"/>
  <c r="AG180" i="2"/>
  <c r="AF180" i="2"/>
  <c r="BC179" i="2"/>
  <c r="BB179" i="2"/>
  <c r="BA179" i="2"/>
  <c r="AZ179" i="2"/>
  <c r="AX179" i="2"/>
  <c r="AW179" i="2"/>
  <c r="AV179" i="2"/>
  <c r="AU179" i="2"/>
  <c r="AT179" i="2"/>
  <c r="AS179" i="2"/>
  <c r="AR179" i="2"/>
  <c r="AP179" i="2"/>
  <c r="AO179" i="2"/>
  <c r="AN179" i="2"/>
  <c r="AM179" i="2"/>
  <c r="AL179" i="2"/>
  <c r="AK179" i="2"/>
  <c r="AJ179" i="2"/>
  <c r="AH179" i="2"/>
  <c r="AG179" i="2"/>
  <c r="AF179" i="2"/>
  <c r="BC178" i="2"/>
  <c r="BB178" i="2"/>
  <c r="BA178" i="2"/>
  <c r="AZ178" i="2"/>
  <c r="AX178" i="2"/>
  <c r="AW178" i="2"/>
  <c r="AV178" i="2"/>
  <c r="AU178" i="2"/>
  <c r="AT178" i="2"/>
  <c r="AS178" i="2"/>
  <c r="AR178" i="2"/>
  <c r="AP178" i="2"/>
  <c r="AO178" i="2"/>
  <c r="AN178" i="2"/>
  <c r="AM178" i="2"/>
  <c r="AL178" i="2"/>
  <c r="AK178" i="2"/>
  <c r="AJ178" i="2"/>
  <c r="AH178" i="2"/>
  <c r="AG178" i="2"/>
  <c r="BS178" i="2" s="1"/>
  <c r="AF178" i="2"/>
  <c r="BC177" i="2"/>
  <c r="BB177" i="2"/>
  <c r="BA177" i="2"/>
  <c r="AZ177" i="2"/>
  <c r="AX177" i="2"/>
  <c r="AW177" i="2"/>
  <c r="AV177" i="2"/>
  <c r="AU177" i="2"/>
  <c r="AT177" i="2"/>
  <c r="AS177" i="2"/>
  <c r="AR177" i="2"/>
  <c r="AP177" i="2"/>
  <c r="AO177" i="2"/>
  <c r="AN177" i="2"/>
  <c r="AM177" i="2"/>
  <c r="AL177" i="2"/>
  <c r="AK177" i="2"/>
  <c r="AJ177" i="2"/>
  <c r="AH177" i="2"/>
  <c r="AG177" i="2"/>
  <c r="AF177" i="2"/>
  <c r="BC176" i="2"/>
  <c r="BB176" i="2"/>
  <c r="BA176" i="2"/>
  <c r="AZ176" i="2"/>
  <c r="AX176" i="2"/>
  <c r="AW176" i="2"/>
  <c r="AV176" i="2"/>
  <c r="AU176" i="2"/>
  <c r="AT176" i="2"/>
  <c r="AS176" i="2"/>
  <c r="AR176" i="2"/>
  <c r="AP176" i="2"/>
  <c r="AO176" i="2"/>
  <c r="AN176" i="2"/>
  <c r="BZ176" i="2" s="1"/>
  <c r="AM176" i="2"/>
  <c r="AL176" i="2"/>
  <c r="AK176" i="2"/>
  <c r="AJ176" i="2"/>
  <c r="AH176" i="2"/>
  <c r="AG176" i="2"/>
  <c r="AF176" i="2"/>
  <c r="BC175" i="2"/>
  <c r="BB175" i="2"/>
  <c r="BA175" i="2"/>
  <c r="AZ175" i="2"/>
  <c r="AX175" i="2"/>
  <c r="AW175" i="2"/>
  <c r="AV175" i="2"/>
  <c r="AU175" i="2"/>
  <c r="AT175" i="2"/>
  <c r="AS175" i="2"/>
  <c r="AR175" i="2"/>
  <c r="AP175" i="2"/>
  <c r="AO175" i="2"/>
  <c r="AN175" i="2"/>
  <c r="AM175" i="2"/>
  <c r="AL175" i="2"/>
  <c r="AK175" i="2"/>
  <c r="AJ175" i="2"/>
  <c r="AH175" i="2"/>
  <c r="AG175" i="2"/>
  <c r="AF175" i="2"/>
  <c r="BC174" i="2"/>
  <c r="BB174" i="2"/>
  <c r="BA174" i="2"/>
  <c r="AZ174" i="2"/>
  <c r="AX174" i="2"/>
  <c r="AW174" i="2"/>
  <c r="AV174" i="2"/>
  <c r="AU174" i="2"/>
  <c r="AT174" i="2"/>
  <c r="AS174" i="2"/>
  <c r="AR174" i="2"/>
  <c r="AP174" i="2"/>
  <c r="AO174" i="2"/>
  <c r="AN174" i="2"/>
  <c r="AM174" i="2"/>
  <c r="AL174" i="2"/>
  <c r="AK174" i="2"/>
  <c r="AJ174" i="2"/>
  <c r="AH174" i="2"/>
  <c r="AG174" i="2"/>
  <c r="BS174" i="2" s="1"/>
  <c r="AF174" i="2"/>
  <c r="BC173" i="2"/>
  <c r="BB173" i="2"/>
  <c r="BA173" i="2"/>
  <c r="AZ173" i="2"/>
  <c r="AX173" i="2"/>
  <c r="AW173" i="2"/>
  <c r="AV173" i="2"/>
  <c r="AU173" i="2"/>
  <c r="AT173" i="2"/>
  <c r="AS173" i="2"/>
  <c r="AR173" i="2"/>
  <c r="AP173" i="2"/>
  <c r="AO173" i="2"/>
  <c r="AN173" i="2"/>
  <c r="AM173" i="2"/>
  <c r="AL173" i="2"/>
  <c r="AK173" i="2"/>
  <c r="AJ173" i="2"/>
  <c r="AH173" i="2"/>
  <c r="AG173" i="2"/>
  <c r="AF173" i="2"/>
  <c r="BC172" i="2"/>
  <c r="BB172" i="2"/>
  <c r="BA172" i="2"/>
  <c r="AZ172" i="2"/>
  <c r="AX172" i="2"/>
  <c r="AW172" i="2"/>
  <c r="AV172" i="2"/>
  <c r="AU172" i="2"/>
  <c r="AT172" i="2"/>
  <c r="AS172" i="2"/>
  <c r="AR172" i="2"/>
  <c r="AP172" i="2"/>
  <c r="AO172" i="2"/>
  <c r="AN172" i="2"/>
  <c r="BZ172" i="2" s="1"/>
  <c r="AM172" i="2"/>
  <c r="AL172" i="2"/>
  <c r="AK172" i="2"/>
  <c r="AJ172" i="2"/>
  <c r="AH172" i="2"/>
  <c r="AG172" i="2"/>
  <c r="AF172" i="2"/>
  <c r="BC171" i="2"/>
  <c r="BB171" i="2"/>
  <c r="BA171" i="2"/>
  <c r="AZ171" i="2"/>
  <c r="AX171" i="2"/>
  <c r="AW171" i="2"/>
  <c r="AV171" i="2"/>
  <c r="AU171" i="2"/>
  <c r="AT171" i="2"/>
  <c r="AS171" i="2"/>
  <c r="AR171" i="2"/>
  <c r="AP171" i="2"/>
  <c r="AO171" i="2"/>
  <c r="AN171" i="2"/>
  <c r="AM171" i="2"/>
  <c r="AL171" i="2"/>
  <c r="AK171" i="2"/>
  <c r="AJ171" i="2"/>
  <c r="AH171" i="2"/>
  <c r="AG171" i="2"/>
  <c r="AF171" i="2"/>
  <c r="BC170" i="2"/>
  <c r="BB170" i="2"/>
  <c r="BA170" i="2"/>
  <c r="AZ170" i="2"/>
  <c r="AX170" i="2"/>
  <c r="AW170" i="2"/>
  <c r="AV170" i="2"/>
  <c r="AU170" i="2"/>
  <c r="AT170" i="2"/>
  <c r="AS170" i="2"/>
  <c r="AR170" i="2"/>
  <c r="AP170" i="2"/>
  <c r="AO170" i="2"/>
  <c r="AN170" i="2"/>
  <c r="AM170" i="2"/>
  <c r="AL170" i="2"/>
  <c r="AK170" i="2"/>
  <c r="AJ170" i="2"/>
  <c r="AH170" i="2"/>
  <c r="AG170" i="2"/>
  <c r="BS170" i="2" s="1"/>
  <c r="AF170" i="2"/>
  <c r="BC169" i="2"/>
  <c r="BB169" i="2"/>
  <c r="BA169" i="2"/>
  <c r="AZ169" i="2"/>
  <c r="AX169" i="2"/>
  <c r="AW169" i="2"/>
  <c r="AV169" i="2"/>
  <c r="AU169" i="2"/>
  <c r="AT169" i="2"/>
  <c r="AS169" i="2"/>
  <c r="AR169" i="2"/>
  <c r="AP169" i="2"/>
  <c r="AO169" i="2"/>
  <c r="AN169" i="2"/>
  <c r="AM169" i="2"/>
  <c r="AL169" i="2"/>
  <c r="AK169" i="2"/>
  <c r="AJ169" i="2"/>
  <c r="AH169" i="2"/>
  <c r="AG169" i="2"/>
  <c r="AF169" i="2"/>
  <c r="BC168" i="2"/>
  <c r="BB168" i="2"/>
  <c r="BA168" i="2"/>
  <c r="AZ168" i="2"/>
  <c r="AX168" i="2"/>
  <c r="AW168" i="2"/>
  <c r="AV168" i="2"/>
  <c r="AU168" i="2"/>
  <c r="AT168" i="2"/>
  <c r="AS168" i="2"/>
  <c r="AR168" i="2"/>
  <c r="AP168" i="2"/>
  <c r="AO168" i="2"/>
  <c r="AN168" i="2"/>
  <c r="BZ168" i="2" s="1"/>
  <c r="AM168" i="2"/>
  <c r="AL168" i="2"/>
  <c r="AK168" i="2"/>
  <c r="AJ168" i="2"/>
  <c r="AH168" i="2"/>
  <c r="AG168" i="2"/>
  <c r="AF168" i="2"/>
  <c r="BC167" i="2"/>
  <c r="BB167" i="2"/>
  <c r="BA167" i="2"/>
  <c r="AZ167" i="2"/>
  <c r="AX167" i="2"/>
  <c r="AW167" i="2"/>
  <c r="AV167" i="2"/>
  <c r="AU167" i="2"/>
  <c r="AT167" i="2"/>
  <c r="AS167" i="2"/>
  <c r="AR167" i="2"/>
  <c r="AP167" i="2"/>
  <c r="AO167" i="2"/>
  <c r="AN167" i="2"/>
  <c r="AM167" i="2"/>
  <c r="AL167" i="2"/>
  <c r="AK167" i="2"/>
  <c r="AJ167" i="2"/>
  <c r="AH167" i="2"/>
  <c r="AG167" i="2"/>
  <c r="AF167" i="2"/>
  <c r="BC166" i="2"/>
  <c r="BB166" i="2"/>
  <c r="BA166" i="2"/>
  <c r="AZ166" i="2"/>
  <c r="AX166" i="2"/>
  <c r="AW166" i="2"/>
  <c r="AV166" i="2"/>
  <c r="AU166" i="2"/>
  <c r="AT166" i="2"/>
  <c r="AS166" i="2"/>
  <c r="AR166" i="2"/>
  <c r="AP166" i="2"/>
  <c r="AO166" i="2"/>
  <c r="AN166" i="2"/>
  <c r="AM166" i="2"/>
  <c r="AL166" i="2"/>
  <c r="AK166" i="2"/>
  <c r="AJ166" i="2"/>
  <c r="AH166" i="2"/>
  <c r="AG166" i="2"/>
  <c r="BS166" i="2" s="1"/>
  <c r="AF166" i="2"/>
  <c r="BC165" i="2"/>
  <c r="BB165" i="2"/>
  <c r="BA165" i="2"/>
  <c r="AZ165" i="2"/>
  <c r="AX165" i="2"/>
  <c r="AW165" i="2"/>
  <c r="AV165" i="2"/>
  <c r="AU165" i="2"/>
  <c r="AT165" i="2"/>
  <c r="AS165" i="2"/>
  <c r="AR165" i="2"/>
  <c r="AP165" i="2"/>
  <c r="AO165" i="2"/>
  <c r="AN165" i="2"/>
  <c r="AM165" i="2"/>
  <c r="AL165" i="2"/>
  <c r="AK165" i="2"/>
  <c r="AJ165" i="2"/>
  <c r="AH165" i="2"/>
  <c r="AG165" i="2"/>
  <c r="AF165" i="2"/>
  <c r="BC164" i="2"/>
  <c r="BB164" i="2"/>
  <c r="BA164" i="2"/>
  <c r="AZ164" i="2"/>
  <c r="AX164" i="2"/>
  <c r="AW164" i="2"/>
  <c r="AV164" i="2"/>
  <c r="AU164" i="2"/>
  <c r="AT164" i="2"/>
  <c r="AS164" i="2"/>
  <c r="AR164" i="2"/>
  <c r="AP164" i="2"/>
  <c r="AO164" i="2"/>
  <c r="AN164" i="2"/>
  <c r="BZ164" i="2" s="1"/>
  <c r="AM164" i="2"/>
  <c r="AL164" i="2"/>
  <c r="AK164" i="2"/>
  <c r="AJ164" i="2"/>
  <c r="AH164" i="2"/>
  <c r="AG164" i="2"/>
  <c r="AF164" i="2"/>
  <c r="BC163" i="2"/>
  <c r="BB163" i="2"/>
  <c r="BA163" i="2"/>
  <c r="AZ163" i="2"/>
  <c r="AX163" i="2"/>
  <c r="AW163" i="2"/>
  <c r="AV163" i="2"/>
  <c r="AU163" i="2"/>
  <c r="AT163" i="2"/>
  <c r="AS163" i="2"/>
  <c r="AR163" i="2"/>
  <c r="AP163" i="2"/>
  <c r="AO163" i="2"/>
  <c r="AN163" i="2"/>
  <c r="AM163" i="2"/>
  <c r="AL163" i="2"/>
  <c r="AK163" i="2"/>
  <c r="AJ163" i="2"/>
  <c r="AH163" i="2"/>
  <c r="AG163" i="2"/>
  <c r="AF163" i="2"/>
  <c r="BC162" i="2"/>
  <c r="BB162" i="2"/>
  <c r="BA162" i="2"/>
  <c r="AZ162" i="2"/>
  <c r="AX162" i="2"/>
  <c r="AW162" i="2"/>
  <c r="AV162" i="2"/>
  <c r="AU162" i="2"/>
  <c r="AT162" i="2"/>
  <c r="AS162" i="2"/>
  <c r="AR162" i="2"/>
  <c r="AP162" i="2"/>
  <c r="AO162" i="2"/>
  <c r="AN162" i="2"/>
  <c r="AM162" i="2"/>
  <c r="AL162" i="2"/>
  <c r="AK162" i="2"/>
  <c r="AJ162" i="2"/>
  <c r="AH162" i="2"/>
  <c r="AG162" i="2"/>
  <c r="BS162" i="2" s="1"/>
  <c r="AF162" i="2"/>
  <c r="BC161" i="2"/>
  <c r="BB161" i="2"/>
  <c r="BA161" i="2"/>
  <c r="AZ161" i="2"/>
  <c r="AX161" i="2"/>
  <c r="AW161" i="2"/>
  <c r="AV161" i="2"/>
  <c r="AU161" i="2"/>
  <c r="AT161" i="2"/>
  <c r="AS161" i="2"/>
  <c r="AR161" i="2"/>
  <c r="AP161" i="2"/>
  <c r="AO161" i="2"/>
  <c r="AN161" i="2"/>
  <c r="AM161" i="2"/>
  <c r="AL161" i="2"/>
  <c r="AK161" i="2"/>
  <c r="AJ161" i="2"/>
  <c r="AH161" i="2"/>
  <c r="AG161" i="2"/>
  <c r="AF161" i="2"/>
  <c r="BC160" i="2"/>
  <c r="BB160" i="2"/>
  <c r="BA160" i="2"/>
  <c r="AZ160" i="2"/>
  <c r="AX160" i="2"/>
  <c r="AW160" i="2"/>
  <c r="AV160" i="2"/>
  <c r="AU160" i="2"/>
  <c r="AT160" i="2"/>
  <c r="AS160" i="2"/>
  <c r="AR160" i="2"/>
  <c r="AP160" i="2"/>
  <c r="AO160" i="2"/>
  <c r="AN160" i="2"/>
  <c r="BZ160" i="2" s="1"/>
  <c r="AM160" i="2"/>
  <c r="AL160" i="2"/>
  <c r="AK160" i="2"/>
  <c r="AJ160" i="2"/>
  <c r="AH160" i="2"/>
  <c r="AG160" i="2"/>
  <c r="AF160" i="2"/>
  <c r="BC159" i="2"/>
  <c r="BB159" i="2"/>
  <c r="BA159" i="2"/>
  <c r="AZ159" i="2"/>
  <c r="AX159" i="2"/>
  <c r="AW159" i="2"/>
  <c r="AV159" i="2"/>
  <c r="AU159" i="2"/>
  <c r="AT159" i="2"/>
  <c r="AS159" i="2"/>
  <c r="AR159" i="2"/>
  <c r="AP159" i="2"/>
  <c r="AO159" i="2"/>
  <c r="AN159" i="2"/>
  <c r="AM159" i="2"/>
  <c r="AL159" i="2"/>
  <c r="AK159" i="2"/>
  <c r="AJ159" i="2"/>
  <c r="AH159" i="2"/>
  <c r="AG159" i="2"/>
  <c r="AF159" i="2"/>
  <c r="BC158" i="2"/>
  <c r="BB158" i="2"/>
  <c r="BA158" i="2"/>
  <c r="AZ158" i="2"/>
  <c r="AX158" i="2"/>
  <c r="AW158" i="2"/>
  <c r="AV158" i="2"/>
  <c r="AU158" i="2"/>
  <c r="AT158" i="2"/>
  <c r="AS158" i="2"/>
  <c r="AR158" i="2"/>
  <c r="AP158" i="2"/>
  <c r="AO158" i="2"/>
  <c r="AN158" i="2"/>
  <c r="AM158" i="2"/>
  <c r="AL158" i="2"/>
  <c r="AK158" i="2"/>
  <c r="AJ158" i="2"/>
  <c r="AH158" i="2"/>
  <c r="AG158" i="2"/>
  <c r="BS158" i="2" s="1"/>
  <c r="AF158" i="2"/>
  <c r="BC157" i="2"/>
  <c r="BB157" i="2"/>
  <c r="BA157" i="2"/>
  <c r="AZ157" i="2"/>
  <c r="AX157" i="2"/>
  <c r="AW157" i="2"/>
  <c r="AV157" i="2"/>
  <c r="AU157" i="2"/>
  <c r="AT157" i="2"/>
  <c r="AS157" i="2"/>
  <c r="AR157" i="2"/>
  <c r="AP157" i="2"/>
  <c r="AO157" i="2"/>
  <c r="AN157" i="2"/>
  <c r="AM157" i="2"/>
  <c r="AL157" i="2"/>
  <c r="AK157" i="2"/>
  <c r="AJ157" i="2"/>
  <c r="AH157" i="2"/>
  <c r="AG157" i="2"/>
  <c r="AF157" i="2"/>
  <c r="BC156" i="2"/>
  <c r="BB156" i="2"/>
  <c r="BA156" i="2"/>
  <c r="AZ156" i="2"/>
  <c r="AX156" i="2"/>
  <c r="AW156" i="2"/>
  <c r="AV156" i="2"/>
  <c r="AU156" i="2"/>
  <c r="AT156" i="2"/>
  <c r="AS156" i="2"/>
  <c r="AR156" i="2"/>
  <c r="AP156" i="2"/>
  <c r="AO156" i="2"/>
  <c r="AN156" i="2"/>
  <c r="BZ156" i="2" s="1"/>
  <c r="AM156" i="2"/>
  <c r="AL156" i="2"/>
  <c r="AK156" i="2"/>
  <c r="AJ156" i="2"/>
  <c r="AH156" i="2"/>
  <c r="AG156" i="2"/>
  <c r="AF156" i="2"/>
  <c r="BC155" i="2"/>
  <c r="BB155" i="2"/>
  <c r="BA155" i="2"/>
  <c r="AZ155" i="2"/>
  <c r="AX155" i="2"/>
  <c r="AW155" i="2"/>
  <c r="AV155" i="2"/>
  <c r="AU155" i="2"/>
  <c r="AT155" i="2"/>
  <c r="AS155" i="2"/>
  <c r="AR155" i="2"/>
  <c r="AP155" i="2"/>
  <c r="AO155" i="2"/>
  <c r="AN155" i="2"/>
  <c r="AM155" i="2"/>
  <c r="AL155" i="2"/>
  <c r="AK155" i="2"/>
  <c r="AJ155" i="2"/>
  <c r="AH155" i="2"/>
  <c r="AG155" i="2"/>
  <c r="AF155" i="2"/>
  <c r="BC154" i="2"/>
  <c r="BB154" i="2"/>
  <c r="BA154" i="2"/>
  <c r="AZ154" i="2"/>
  <c r="AX154" i="2"/>
  <c r="AW154" i="2"/>
  <c r="AV154" i="2"/>
  <c r="AU154" i="2"/>
  <c r="AT154" i="2"/>
  <c r="AS154" i="2"/>
  <c r="AR154" i="2"/>
  <c r="AP154" i="2"/>
  <c r="AO154" i="2"/>
  <c r="AN154" i="2"/>
  <c r="AM154" i="2"/>
  <c r="AL154" i="2"/>
  <c r="AK154" i="2"/>
  <c r="AJ154" i="2"/>
  <c r="AH154" i="2"/>
  <c r="AG154" i="2"/>
  <c r="BS154" i="2" s="1"/>
  <c r="AF154" i="2"/>
  <c r="BC153" i="2"/>
  <c r="BB153" i="2"/>
  <c r="BA153" i="2"/>
  <c r="AZ153" i="2"/>
  <c r="AX153" i="2"/>
  <c r="AW153" i="2"/>
  <c r="AV153" i="2"/>
  <c r="AU153" i="2"/>
  <c r="AT153" i="2"/>
  <c r="AS153" i="2"/>
  <c r="AR153" i="2"/>
  <c r="AP153" i="2"/>
  <c r="AO153" i="2"/>
  <c r="AN153" i="2"/>
  <c r="AM153" i="2"/>
  <c r="AL153" i="2"/>
  <c r="AK153" i="2"/>
  <c r="AJ153" i="2"/>
  <c r="AH153" i="2"/>
  <c r="AG153" i="2"/>
  <c r="AF153" i="2"/>
  <c r="BC152" i="2"/>
  <c r="BB152" i="2"/>
  <c r="BA152" i="2"/>
  <c r="AZ152" i="2"/>
  <c r="AX152" i="2"/>
  <c r="AW152" i="2"/>
  <c r="AV152" i="2"/>
  <c r="AU152" i="2"/>
  <c r="AT152" i="2"/>
  <c r="AS152" i="2"/>
  <c r="AR152" i="2"/>
  <c r="AP152" i="2"/>
  <c r="AO152" i="2"/>
  <c r="AN152" i="2"/>
  <c r="BZ152" i="2" s="1"/>
  <c r="AM152" i="2"/>
  <c r="AL152" i="2"/>
  <c r="AK152" i="2"/>
  <c r="AJ152" i="2"/>
  <c r="AH152" i="2"/>
  <c r="AG152" i="2"/>
  <c r="AF152" i="2"/>
  <c r="BC151" i="2"/>
  <c r="BB151" i="2"/>
  <c r="BA151" i="2"/>
  <c r="AZ151" i="2"/>
  <c r="AX151" i="2"/>
  <c r="AW151" i="2"/>
  <c r="AV151" i="2"/>
  <c r="AU151" i="2"/>
  <c r="AT151" i="2"/>
  <c r="AS151" i="2"/>
  <c r="AR151" i="2"/>
  <c r="AP151" i="2"/>
  <c r="AO151" i="2"/>
  <c r="AN151" i="2"/>
  <c r="AM151" i="2"/>
  <c r="AL151" i="2"/>
  <c r="AK151" i="2"/>
  <c r="AJ151" i="2"/>
  <c r="AH151" i="2"/>
  <c r="AG151" i="2"/>
  <c r="AF151" i="2"/>
  <c r="BC150" i="2"/>
  <c r="BB150" i="2"/>
  <c r="BA150" i="2"/>
  <c r="AZ150" i="2"/>
  <c r="AX150" i="2"/>
  <c r="AW150" i="2"/>
  <c r="AV150" i="2"/>
  <c r="AU150" i="2"/>
  <c r="AT150" i="2"/>
  <c r="AS150" i="2"/>
  <c r="AR150" i="2"/>
  <c r="AP150" i="2"/>
  <c r="AO150" i="2"/>
  <c r="AN150" i="2"/>
  <c r="AM150" i="2"/>
  <c r="AL150" i="2"/>
  <c r="AK150" i="2"/>
  <c r="AJ150" i="2"/>
  <c r="AH150" i="2"/>
  <c r="AG150" i="2"/>
  <c r="BS150" i="2" s="1"/>
  <c r="AF150" i="2"/>
  <c r="BC149" i="2"/>
  <c r="BB149" i="2"/>
  <c r="BA149" i="2"/>
  <c r="AZ149" i="2"/>
  <c r="AX149" i="2"/>
  <c r="AW149" i="2"/>
  <c r="AV149" i="2"/>
  <c r="AU149" i="2"/>
  <c r="AT149" i="2"/>
  <c r="AS149" i="2"/>
  <c r="AR149" i="2"/>
  <c r="AP149" i="2"/>
  <c r="AO149" i="2"/>
  <c r="AN149" i="2"/>
  <c r="AM149" i="2"/>
  <c r="AL149" i="2"/>
  <c r="AK149" i="2"/>
  <c r="AJ149" i="2"/>
  <c r="AH149" i="2"/>
  <c r="AG149" i="2"/>
  <c r="AF149" i="2"/>
  <c r="BC148" i="2"/>
  <c r="BB148" i="2"/>
  <c r="BA148" i="2"/>
  <c r="AZ148" i="2"/>
  <c r="AX148" i="2"/>
  <c r="AW148" i="2"/>
  <c r="AV148" i="2"/>
  <c r="AU148" i="2"/>
  <c r="AT148" i="2"/>
  <c r="AS148" i="2"/>
  <c r="AR148" i="2"/>
  <c r="AP148" i="2"/>
  <c r="AO148" i="2"/>
  <c r="AN148" i="2"/>
  <c r="BZ148" i="2" s="1"/>
  <c r="AM148" i="2"/>
  <c r="AL148" i="2"/>
  <c r="AK148" i="2"/>
  <c r="AJ148" i="2"/>
  <c r="AH148" i="2"/>
  <c r="AG148" i="2"/>
  <c r="AF148" i="2"/>
  <c r="BC147" i="2"/>
  <c r="BB147" i="2"/>
  <c r="BA147" i="2"/>
  <c r="AZ147" i="2"/>
  <c r="AX147" i="2"/>
  <c r="AW147" i="2"/>
  <c r="AV147" i="2"/>
  <c r="AU147" i="2"/>
  <c r="AT147" i="2"/>
  <c r="AS147" i="2"/>
  <c r="AR147" i="2"/>
  <c r="AP147" i="2"/>
  <c r="AO147" i="2"/>
  <c r="AN147" i="2"/>
  <c r="AM147" i="2"/>
  <c r="AL147" i="2"/>
  <c r="AK147" i="2"/>
  <c r="AJ147" i="2"/>
  <c r="AH147" i="2"/>
  <c r="AG147" i="2"/>
  <c r="AF147" i="2"/>
  <c r="BC146" i="2"/>
  <c r="BB146" i="2"/>
  <c r="BA146" i="2"/>
  <c r="AZ146" i="2"/>
  <c r="AX146" i="2"/>
  <c r="AW146" i="2"/>
  <c r="AV146" i="2"/>
  <c r="AU146" i="2"/>
  <c r="AT146" i="2"/>
  <c r="AS146" i="2"/>
  <c r="AR146" i="2"/>
  <c r="AP146" i="2"/>
  <c r="AO146" i="2"/>
  <c r="AN146" i="2"/>
  <c r="AM146" i="2"/>
  <c r="AL146" i="2"/>
  <c r="AK146" i="2"/>
  <c r="AJ146" i="2"/>
  <c r="AH146" i="2"/>
  <c r="AG146" i="2"/>
  <c r="BS146" i="2" s="1"/>
  <c r="AF146" i="2"/>
  <c r="BC145" i="2"/>
  <c r="BB145" i="2"/>
  <c r="BA145" i="2"/>
  <c r="AZ145" i="2"/>
  <c r="AX145" i="2"/>
  <c r="AW145" i="2"/>
  <c r="AV145" i="2"/>
  <c r="AU145" i="2"/>
  <c r="AT145" i="2"/>
  <c r="AS145" i="2"/>
  <c r="AR145" i="2"/>
  <c r="AP145" i="2"/>
  <c r="AO145" i="2"/>
  <c r="AN145" i="2"/>
  <c r="AM145" i="2"/>
  <c r="AL145" i="2"/>
  <c r="AK145" i="2"/>
  <c r="AJ145" i="2"/>
  <c r="AH145" i="2"/>
  <c r="AG145" i="2"/>
  <c r="AF145" i="2"/>
  <c r="BC144" i="2"/>
  <c r="BB144" i="2"/>
  <c r="BA144" i="2"/>
  <c r="AZ144" i="2"/>
  <c r="AX144" i="2"/>
  <c r="AW144" i="2"/>
  <c r="AV144" i="2"/>
  <c r="AU144" i="2"/>
  <c r="AT144" i="2"/>
  <c r="AS144" i="2"/>
  <c r="AR144" i="2"/>
  <c r="AP144" i="2"/>
  <c r="AO144" i="2"/>
  <c r="AN144" i="2"/>
  <c r="BZ144" i="2" s="1"/>
  <c r="AM144" i="2"/>
  <c r="AL144" i="2"/>
  <c r="AK144" i="2"/>
  <c r="AJ144" i="2"/>
  <c r="AH144" i="2"/>
  <c r="AG144" i="2"/>
  <c r="AF144" i="2"/>
  <c r="BC143" i="2"/>
  <c r="BB143" i="2"/>
  <c r="BA143" i="2"/>
  <c r="AZ143" i="2"/>
  <c r="AX143" i="2"/>
  <c r="AW143" i="2"/>
  <c r="AV143" i="2"/>
  <c r="AU143" i="2"/>
  <c r="AT143" i="2"/>
  <c r="AS143" i="2"/>
  <c r="AR143" i="2"/>
  <c r="AP143" i="2"/>
  <c r="AO143" i="2"/>
  <c r="AN143" i="2"/>
  <c r="AM143" i="2"/>
  <c r="AL143" i="2"/>
  <c r="AK143" i="2"/>
  <c r="AJ143" i="2"/>
  <c r="AH143" i="2"/>
  <c r="AG143" i="2"/>
  <c r="AF143" i="2"/>
  <c r="BC142" i="2"/>
  <c r="BB142" i="2"/>
  <c r="BA142" i="2"/>
  <c r="AZ142" i="2"/>
  <c r="AX142" i="2"/>
  <c r="AW142" i="2"/>
  <c r="AV142" i="2"/>
  <c r="AU142" i="2"/>
  <c r="AT142" i="2"/>
  <c r="AS142" i="2"/>
  <c r="AR142" i="2"/>
  <c r="AP142" i="2"/>
  <c r="AO142" i="2"/>
  <c r="AN142" i="2"/>
  <c r="AM142" i="2"/>
  <c r="AL142" i="2"/>
  <c r="AK142" i="2"/>
  <c r="AJ142" i="2"/>
  <c r="AH142" i="2"/>
  <c r="AG142" i="2"/>
  <c r="BS142" i="2" s="1"/>
  <c r="AF142" i="2"/>
  <c r="BC141" i="2"/>
  <c r="BB141" i="2"/>
  <c r="BA141" i="2"/>
  <c r="AZ141" i="2"/>
  <c r="AX141" i="2"/>
  <c r="AW141" i="2"/>
  <c r="AV141" i="2"/>
  <c r="AU141" i="2"/>
  <c r="AT141" i="2"/>
  <c r="AS141" i="2"/>
  <c r="AR141" i="2"/>
  <c r="AP141" i="2"/>
  <c r="AO141" i="2"/>
  <c r="AN141" i="2"/>
  <c r="AM141" i="2"/>
  <c r="AL141" i="2"/>
  <c r="AK141" i="2"/>
  <c r="AJ141" i="2"/>
  <c r="AH141" i="2"/>
  <c r="AG141" i="2"/>
  <c r="AF141" i="2"/>
  <c r="BC140" i="2"/>
  <c r="BB140" i="2"/>
  <c r="BA140" i="2"/>
  <c r="AZ140" i="2"/>
  <c r="AX140" i="2"/>
  <c r="AW140" i="2"/>
  <c r="AV140" i="2"/>
  <c r="AU140" i="2"/>
  <c r="AT140" i="2"/>
  <c r="AS140" i="2"/>
  <c r="AR140" i="2"/>
  <c r="AP140" i="2"/>
  <c r="AO140" i="2"/>
  <c r="AN140" i="2"/>
  <c r="BZ140" i="2" s="1"/>
  <c r="AM140" i="2"/>
  <c r="AL140" i="2"/>
  <c r="AK140" i="2"/>
  <c r="AJ140" i="2"/>
  <c r="AH140" i="2"/>
  <c r="AG140" i="2"/>
  <c r="AF140" i="2"/>
  <c r="BC139" i="2"/>
  <c r="BB139" i="2"/>
  <c r="BA139" i="2"/>
  <c r="AZ139" i="2"/>
  <c r="AX139" i="2"/>
  <c r="AW139" i="2"/>
  <c r="AV139" i="2"/>
  <c r="AU139" i="2"/>
  <c r="AT139" i="2"/>
  <c r="AS139" i="2"/>
  <c r="AR139" i="2"/>
  <c r="AP139" i="2"/>
  <c r="AO139" i="2"/>
  <c r="AN139" i="2"/>
  <c r="AM139" i="2"/>
  <c r="AL139" i="2"/>
  <c r="AK139" i="2"/>
  <c r="AJ139" i="2"/>
  <c r="AH139" i="2"/>
  <c r="AG139" i="2"/>
  <c r="AF139" i="2"/>
  <c r="BC138" i="2"/>
  <c r="BB138" i="2"/>
  <c r="BA138" i="2"/>
  <c r="AZ138" i="2"/>
  <c r="AX138" i="2"/>
  <c r="AW138" i="2"/>
  <c r="AV138" i="2"/>
  <c r="AU138" i="2"/>
  <c r="AT138" i="2"/>
  <c r="AS138" i="2"/>
  <c r="AR138" i="2"/>
  <c r="AP138" i="2"/>
  <c r="AO138" i="2"/>
  <c r="AN138" i="2"/>
  <c r="AM138" i="2"/>
  <c r="AL138" i="2"/>
  <c r="AK138" i="2"/>
  <c r="AJ138" i="2"/>
  <c r="AH138" i="2"/>
  <c r="AG138" i="2"/>
  <c r="BS138" i="2" s="1"/>
  <c r="AF138" i="2"/>
  <c r="BC137" i="2"/>
  <c r="BB137" i="2"/>
  <c r="BA137" i="2"/>
  <c r="AZ137" i="2"/>
  <c r="AX137" i="2"/>
  <c r="AW137" i="2"/>
  <c r="AV137" i="2"/>
  <c r="AU137" i="2"/>
  <c r="AT137" i="2"/>
  <c r="AS137" i="2"/>
  <c r="AR137" i="2"/>
  <c r="AP137" i="2"/>
  <c r="AO137" i="2"/>
  <c r="AN137" i="2"/>
  <c r="AM137" i="2"/>
  <c r="AL137" i="2"/>
  <c r="AK137" i="2"/>
  <c r="AJ137" i="2"/>
  <c r="AH137" i="2"/>
  <c r="AG137" i="2"/>
  <c r="AF137" i="2"/>
  <c r="BC136" i="2"/>
  <c r="BB136" i="2"/>
  <c r="BA136" i="2"/>
  <c r="AZ136" i="2"/>
  <c r="AX136" i="2"/>
  <c r="AW136" i="2"/>
  <c r="AV136" i="2"/>
  <c r="AU136" i="2"/>
  <c r="AT136" i="2"/>
  <c r="AS136" i="2"/>
  <c r="AR136" i="2"/>
  <c r="AP136" i="2"/>
  <c r="AO136" i="2"/>
  <c r="AN136" i="2"/>
  <c r="BZ136" i="2" s="1"/>
  <c r="AM136" i="2"/>
  <c r="AL136" i="2"/>
  <c r="AK136" i="2"/>
  <c r="AJ136" i="2"/>
  <c r="AI136" i="2"/>
  <c r="AH136" i="2"/>
  <c r="AG136" i="2"/>
  <c r="AF136" i="2"/>
  <c r="BC135" i="2"/>
  <c r="BB135" i="2"/>
  <c r="BA135" i="2"/>
  <c r="AZ135" i="2"/>
  <c r="AY135" i="2"/>
  <c r="AX135" i="2"/>
  <c r="AW135" i="2"/>
  <c r="AV135" i="2"/>
  <c r="AU135" i="2"/>
  <c r="AT135" i="2"/>
  <c r="AS135" i="2"/>
  <c r="AR135" i="2"/>
  <c r="AQ135" i="2"/>
  <c r="AP135" i="2"/>
  <c r="AO135" i="2"/>
  <c r="AN135" i="2"/>
  <c r="BZ135" i="2" s="1"/>
  <c r="AM135" i="2"/>
  <c r="AL135" i="2"/>
  <c r="AK135" i="2"/>
  <c r="AJ135" i="2"/>
  <c r="AI135" i="2"/>
  <c r="AH135" i="2"/>
  <c r="AG135" i="2"/>
  <c r="AF135" i="2"/>
  <c r="BC134" i="2"/>
  <c r="BB134" i="2"/>
  <c r="BA134" i="2"/>
  <c r="AZ134" i="2"/>
  <c r="AY134" i="2"/>
  <c r="AX134" i="2"/>
  <c r="AW134" i="2"/>
  <c r="AV134" i="2"/>
  <c r="AU134" i="2"/>
  <c r="AT134" i="2"/>
  <c r="AS134" i="2"/>
  <c r="AR134" i="2"/>
  <c r="AQ134" i="2"/>
  <c r="AP134" i="2"/>
  <c r="AO134" i="2"/>
  <c r="AN134" i="2"/>
  <c r="BZ134" i="2" s="1"/>
  <c r="AM134" i="2"/>
  <c r="AL134" i="2"/>
  <c r="AK134" i="2"/>
  <c r="AJ134" i="2"/>
  <c r="AI134" i="2"/>
  <c r="AH134" i="2"/>
  <c r="AG134" i="2"/>
  <c r="AF134" i="2"/>
  <c r="BC133" i="2"/>
  <c r="BB133" i="2"/>
  <c r="BA133" i="2"/>
  <c r="AZ133" i="2"/>
  <c r="AY133" i="2"/>
  <c r="AX133" i="2"/>
  <c r="AW133" i="2"/>
  <c r="AV133" i="2"/>
  <c r="AU133" i="2"/>
  <c r="AT133" i="2"/>
  <c r="AS133" i="2"/>
  <c r="AR133" i="2"/>
  <c r="AQ133" i="2"/>
  <c r="AP133" i="2"/>
  <c r="AO133" i="2"/>
  <c r="AN133" i="2"/>
  <c r="BZ133" i="2" s="1"/>
  <c r="AM133" i="2"/>
  <c r="AL133" i="2"/>
  <c r="AK133" i="2"/>
  <c r="AJ133" i="2"/>
  <c r="AI133" i="2"/>
  <c r="AH133" i="2"/>
  <c r="AG133" i="2"/>
  <c r="AF133" i="2"/>
  <c r="BC132" i="2"/>
  <c r="BB132" i="2"/>
  <c r="BA132" i="2"/>
  <c r="AZ132" i="2"/>
  <c r="AY132" i="2"/>
  <c r="AX132" i="2"/>
  <c r="AW132" i="2"/>
  <c r="AV132" i="2"/>
  <c r="AU132" i="2"/>
  <c r="AT132" i="2"/>
  <c r="AS132" i="2"/>
  <c r="AR132" i="2"/>
  <c r="AQ132" i="2"/>
  <c r="AP132" i="2"/>
  <c r="AO132" i="2"/>
  <c r="AN132" i="2"/>
  <c r="BZ132" i="2" s="1"/>
  <c r="AM132" i="2"/>
  <c r="AL132" i="2"/>
  <c r="AK132" i="2"/>
  <c r="AJ132" i="2"/>
  <c r="AI132" i="2"/>
  <c r="AH132" i="2"/>
  <c r="AG132" i="2"/>
  <c r="AF132" i="2"/>
  <c r="BC131" i="2"/>
  <c r="BB131" i="2"/>
  <c r="BA131" i="2"/>
  <c r="AZ131" i="2"/>
  <c r="AY131" i="2"/>
  <c r="AX131" i="2"/>
  <c r="AW131" i="2"/>
  <c r="AV131" i="2"/>
  <c r="AU131" i="2"/>
  <c r="AT131" i="2"/>
  <c r="AS131" i="2"/>
  <c r="AR131" i="2"/>
  <c r="AQ131" i="2"/>
  <c r="AP131" i="2"/>
  <c r="AO131" i="2"/>
  <c r="AN131" i="2"/>
  <c r="BZ131" i="2" s="1"/>
  <c r="AM131" i="2"/>
  <c r="AL131" i="2"/>
  <c r="AK131" i="2"/>
  <c r="AJ131" i="2"/>
  <c r="AI131" i="2"/>
  <c r="AH131" i="2"/>
  <c r="AG131" i="2"/>
  <c r="AF131" i="2"/>
  <c r="BC130" i="2"/>
  <c r="BB130" i="2"/>
  <c r="BA130" i="2"/>
  <c r="AZ130" i="2"/>
  <c r="AY130" i="2"/>
  <c r="AX130" i="2"/>
  <c r="AW130" i="2"/>
  <c r="AV130" i="2"/>
  <c r="AU130" i="2"/>
  <c r="AT130" i="2"/>
  <c r="AS130" i="2"/>
  <c r="AR130" i="2"/>
  <c r="AQ130" i="2"/>
  <c r="AP130" i="2"/>
  <c r="AO130" i="2"/>
  <c r="AN130" i="2"/>
  <c r="BZ130" i="2" s="1"/>
  <c r="AM130" i="2"/>
  <c r="AL130" i="2"/>
  <c r="AK130" i="2"/>
  <c r="AJ130" i="2"/>
  <c r="AI130" i="2"/>
  <c r="AH130" i="2"/>
  <c r="AG130" i="2"/>
  <c r="AF130" i="2"/>
  <c r="BC129" i="2"/>
  <c r="BB129" i="2"/>
  <c r="BA129" i="2"/>
  <c r="AZ129" i="2"/>
  <c r="AY129" i="2"/>
  <c r="AX129" i="2"/>
  <c r="AW129" i="2"/>
  <c r="AV129" i="2"/>
  <c r="AU129" i="2"/>
  <c r="AT129" i="2"/>
  <c r="AS129" i="2"/>
  <c r="AR129" i="2"/>
  <c r="AQ129" i="2"/>
  <c r="AP129" i="2"/>
  <c r="AO129" i="2"/>
  <c r="AN129" i="2"/>
  <c r="BZ129" i="2" s="1"/>
  <c r="AM129" i="2"/>
  <c r="AL129" i="2"/>
  <c r="AK129" i="2"/>
  <c r="AJ129" i="2"/>
  <c r="AI129" i="2"/>
  <c r="AH129" i="2"/>
  <c r="AG129" i="2"/>
  <c r="AF129" i="2"/>
  <c r="BC128" i="2"/>
  <c r="BB128" i="2"/>
  <c r="BA128" i="2"/>
  <c r="AZ128" i="2"/>
  <c r="AY128" i="2"/>
  <c r="AX128" i="2"/>
  <c r="AW128" i="2"/>
  <c r="AV128" i="2"/>
  <c r="AU128" i="2"/>
  <c r="AT128" i="2"/>
  <c r="AS128" i="2"/>
  <c r="AR128" i="2"/>
  <c r="AQ128" i="2"/>
  <c r="AP128" i="2"/>
  <c r="AO128" i="2"/>
  <c r="AN128" i="2"/>
  <c r="BZ128" i="2" s="1"/>
  <c r="AM128" i="2"/>
  <c r="AL128" i="2"/>
  <c r="AK128" i="2"/>
  <c r="AJ128" i="2"/>
  <c r="AI128" i="2"/>
  <c r="AH128" i="2"/>
  <c r="AG128" i="2"/>
  <c r="AF128" i="2"/>
  <c r="BC127" i="2"/>
  <c r="BB127" i="2"/>
  <c r="BA127" i="2"/>
  <c r="AZ127" i="2"/>
  <c r="AY127" i="2"/>
  <c r="AX127" i="2"/>
  <c r="AW127" i="2"/>
  <c r="AV127" i="2"/>
  <c r="AU127" i="2"/>
  <c r="AT127" i="2"/>
  <c r="AS127" i="2"/>
  <c r="AR127" i="2"/>
  <c r="AQ127" i="2"/>
  <c r="AP127" i="2"/>
  <c r="AO127" i="2"/>
  <c r="AN127" i="2"/>
  <c r="BZ127" i="2" s="1"/>
  <c r="AM127" i="2"/>
  <c r="AL127" i="2"/>
  <c r="AK127" i="2"/>
  <c r="AJ127" i="2"/>
  <c r="AI127" i="2"/>
  <c r="AH127" i="2"/>
  <c r="AG127" i="2"/>
  <c r="AF127" i="2"/>
  <c r="BC126" i="2"/>
  <c r="BB126" i="2"/>
  <c r="BA126" i="2"/>
  <c r="AZ126" i="2"/>
  <c r="AY126" i="2"/>
  <c r="AX126" i="2"/>
  <c r="AW126" i="2"/>
  <c r="AV126" i="2"/>
  <c r="AU126" i="2"/>
  <c r="AT126" i="2"/>
  <c r="AS126" i="2"/>
  <c r="AR126" i="2"/>
  <c r="AQ126" i="2"/>
  <c r="AP126" i="2"/>
  <c r="AO126" i="2"/>
  <c r="AN126" i="2"/>
  <c r="BZ126" i="2" s="1"/>
  <c r="AM126" i="2"/>
  <c r="AL126" i="2"/>
  <c r="AK126" i="2"/>
  <c r="AJ126" i="2"/>
  <c r="AI126" i="2"/>
  <c r="AH126" i="2"/>
  <c r="AG126" i="2"/>
  <c r="AF126" i="2"/>
  <c r="BC125" i="2"/>
  <c r="BB125" i="2"/>
  <c r="BA125" i="2"/>
  <c r="AZ125" i="2"/>
  <c r="AY125" i="2"/>
  <c r="AX125" i="2"/>
  <c r="AW125" i="2"/>
  <c r="AV125" i="2"/>
  <c r="AU125" i="2"/>
  <c r="AT125" i="2"/>
  <c r="AS125" i="2"/>
  <c r="AR125" i="2"/>
  <c r="AQ125" i="2"/>
  <c r="AP125" i="2"/>
  <c r="AO125" i="2"/>
  <c r="AN125" i="2"/>
  <c r="BZ125" i="2" s="1"/>
  <c r="AM125" i="2"/>
  <c r="AL125" i="2"/>
  <c r="AK125" i="2"/>
  <c r="AJ125" i="2"/>
  <c r="AI125" i="2"/>
  <c r="AH125" i="2"/>
  <c r="AG125" i="2"/>
  <c r="AF125" i="2"/>
  <c r="BC124" i="2"/>
  <c r="BB124" i="2"/>
  <c r="BA124" i="2"/>
  <c r="AZ124" i="2"/>
  <c r="AY124" i="2"/>
  <c r="AX124" i="2"/>
  <c r="AW124" i="2"/>
  <c r="AV124" i="2"/>
  <c r="AU124" i="2"/>
  <c r="AT124" i="2"/>
  <c r="AS124" i="2"/>
  <c r="AR124" i="2"/>
  <c r="AQ124" i="2"/>
  <c r="AP124" i="2"/>
  <c r="AO124" i="2"/>
  <c r="AN124" i="2"/>
  <c r="BZ124" i="2" s="1"/>
  <c r="AM124" i="2"/>
  <c r="AL124" i="2"/>
  <c r="AK124" i="2"/>
  <c r="AJ124" i="2"/>
  <c r="AI124" i="2"/>
  <c r="AH124" i="2"/>
  <c r="AG124" i="2"/>
  <c r="AF124" i="2"/>
  <c r="BC123" i="2"/>
  <c r="BB123" i="2"/>
  <c r="BA123" i="2"/>
  <c r="AZ123" i="2"/>
  <c r="AY123" i="2"/>
  <c r="AX123" i="2"/>
  <c r="AW123" i="2"/>
  <c r="AV123" i="2"/>
  <c r="AU123" i="2"/>
  <c r="AT123" i="2"/>
  <c r="AS123" i="2"/>
  <c r="AR123" i="2"/>
  <c r="AQ123" i="2"/>
  <c r="AP123" i="2"/>
  <c r="AO123" i="2"/>
  <c r="AN123" i="2"/>
  <c r="BZ123" i="2" s="1"/>
  <c r="AM123" i="2"/>
  <c r="AL123" i="2"/>
  <c r="AK123" i="2"/>
  <c r="AJ123" i="2"/>
  <c r="AI123" i="2"/>
  <c r="AH123" i="2"/>
  <c r="AG123" i="2"/>
  <c r="AF123" i="2"/>
  <c r="BC122" i="2"/>
  <c r="BB122" i="2"/>
  <c r="BA122" i="2"/>
  <c r="AZ122" i="2"/>
  <c r="AY122" i="2"/>
  <c r="AX122" i="2"/>
  <c r="AW122" i="2"/>
  <c r="AV122" i="2"/>
  <c r="AU122" i="2"/>
  <c r="AT122" i="2"/>
  <c r="AS122" i="2"/>
  <c r="AR122" i="2"/>
  <c r="AQ122" i="2"/>
  <c r="AP122" i="2"/>
  <c r="AO122" i="2"/>
  <c r="AN122" i="2"/>
  <c r="BZ122" i="2" s="1"/>
  <c r="AM122" i="2"/>
  <c r="AL122" i="2"/>
  <c r="AK122" i="2"/>
  <c r="AJ122" i="2"/>
  <c r="AI122" i="2"/>
  <c r="AH122" i="2"/>
  <c r="AG122" i="2"/>
  <c r="AF122" i="2"/>
  <c r="BC121" i="2"/>
  <c r="BB121" i="2"/>
  <c r="BA121" i="2"/>
  <c r="AZ121" i="2"/>
  <c r="AY121" i="2"/>
  <c r="AX121" i="2"/>
  <c r="AW121" i="2"/>
  <c r="AV121" i="2"/>
  <c r="AU121" i="2"/>
  <c r="AT121" i="2"/>
  <c r="AS121" i="2"/>
  <c r="AR121" i="2"/>
  <c r="AQ121" i="2"/>
  <c r="AP121" i="2"/>
  <c r="AO121" i="2"/>
  <c r="AN121" i="2"/>
  <c r="BZ121" i="2" s="1"/>
  <c r="AM121" i="2"/>
  <c r="AL121" i="2"/>
  <c r="AK121" i="2"/>
  <c r="AJ121" i="2"/>
  <c r="AI121" i="2"/>
  <c r="AH121" i="2"/>
  <c r="AG121" i="2"/>
  <c r="AF121" i="2"/>
  <c r="BC120" i="2"/>
  <c r="BB120" i="2"/>
  <c r="BA120" i="2"/>
  <c r="AZ120" i="2"/>
  <c r="AY120" i="2"/>
  <c r="AX120" i="2"/>
  <c r="AW120" i="2"/>
  <c r="AV120" i="2"/>
  <c r="AU120" i="2"/>
  <c r="AT120" i="2"/>
  <c r="AS120" i="2"/>
  <c r="AR120" i="2"/>
  <c r="AQ120" i="2"/>
  <c r="AP120" i="2"/>
  <c r="AO120" i="2"/>
  <c r="AN120" i="2"/>
  <c r="BZ120" i="2" s="1"/>
  <c r="AM120" i="2"/>
  <c r="AL120" i="2"/>
  <c r="AK120" i="2"/>
  <c r="AJ120" i="2"/>
  <c r="AI120" i="2"/>
  <c r="AH120" i="2"/>
  <c r="AG120" i="2"/>
  <c r="AF120" i="2"/>
  <c r="BC119" i="2"/>
  <c r="BB119" i="2"/>
  <c r="BA119" i="2"/>
  <c r="AZ119" i="2"/>
  <c r="AY119" i="2"/>
  <c r="AX119" i="2"/>
  <c r="AW119" i="2"/>
  <c r="AV119" i="2"/>
  <c r="AU119" i="2"/>
  <c r="AT119" i="2"/>
  <c r="AS119" i="2"/>
  <c r="AR119" i="2"/>
  <c r="AQ119" i="2"/>
  <c r="AP119" i="2"/>
  <c r="AO119" i="2"/>
  <c r="AN119" i="2"/>
  <c r="BZ119" i="2" s="1"/>
  <c r="AM119" i="2"/>
  <c r="AL119" i="2"/>
  <c r="AK119" i="2"/>
  <c r="AJ119" i="2"/>
  <c r="AI119" i="2"/>
  <c r="AH119" i="2"/>
  <c r="AG119" i="2"/>
  <c r="AF119" i="2"/>
  <c r="BC118" i="2"/>
  <c r="BB118" i="2"/>
  <c r="BA118" i="2"/>
  <c r="AZ118" i="2"/>
  <c r="AY118" i="2"/>
  <c r="AX118" i="2"/>
  <c r="AW118" i="2"/>
  <c r="AV118" i="2"/>
  <c r="AU118" i="2"/>
  <c r="AT118" i="2"/>
  <c r="AS118" i="2"/>
  <c r="AR118" i="2"/>
  <c r="AQ118" i="2"/>
  <c r="AP118" i="2"/>
  <c r="AO118" i="2"/>
  <c r="AN118" i="2"/>
  <c r="BZ118" i="2" s="1"/>
  <c r="AM118" i="2"/>
  <c r="AL118" i="2"/>
  <c r="AK118" i="2"/>
  <c r="AJ118" i="2"/>
  <c r="AI118" i="2"/>
  <c r="AH118" i="2"/>
  <c r="AG118" i="2"/>
  <c r="AF118" i="2"/>
  <c r="BC117" i="2"/>
  <c r="BB117" i="2"/>
  <c r="BA117" i="2"/>
  <c r="AZ117" i="2"/>
  <c r="AY117" i="2"/>
  <c r="AX117" i="2"/>
  <c r="AW117" i="2"/>
  <c r="AV117" i="2"/>
  <c r="AU117" i="2"/>
  <c r="AT117" i="2"/>
  <c r="AS117" i="2"/>
  <c r="AR117" i="2"/>
  <c r="AQ117" i="2"/>
  <c r="AP117" i="2"/>
  <c r="AO117" i="2"/>
  <c r="AN117" i="2"/>
  <c r="BZ117" i="2" s="1"/>
  <c r="AM117" i="2"/>
  <c r="AL117" i="2"/>
  <c r="AK117" i="2"/>
  <c r="AJ117" i="2"/>
  <c r="AI117" i="2"/>
  <c r="AH117" i="2"/>
  <c r="AG117" i="2"/>
  <c r="AF117" i="2"/>
  <c r="BC116" i="2"/>
  <c r="BB116" i="2"/>
  <c r="BA116" i="2"/>
  <c r="AZ116" i="2"/>
  <c r="AY116" i="2"/>
  <c r="AX116" i="2"/>
  <c r="AW116" i="2"/>
  <c r="AV116" i="2"/>
  <c r="AU116" i="2"/>
  <c r="AT116" i="2"/>
  <c r="AS116" i="2"/>
  <c r="AR116" i="2"/>
  <c r="AQ116" i="2"/>
  <c r="AP116" i="2"/>
  <c r="AO116" i="2"/>
  <c r="AN116" i="2"/>
  <c r="BZ116" i="2" s="1"/>
  <c r="AM116" i="2"/>
  <c r="AL116" i="2"/>
  <c r="AK116" i="2"/>
  <c r="AJ116" i="2"/>
  <c r="AI116" i="2"/>
  <c r="AH116" i="2"/>
  <c r="AG116" i="2"/>
  <c r="AF116" i="2"/>
  <c r="BC115" i="2"/>
  <c r="BB115" i="2"/>
  <c r="BA115" i="2"/>
  <c r="AZ115" i="2"/>
  <c r="AY115" i="2"/>
  <c r="AX115" i="2"/>
  <c r="AW115" i="2"/>
  <c r="AV115" i="2"/>
  <c r="AU115" i="2"/>
  <c r="AT115" i="2"/>
  <c r="AS115" i="2"/>
  <c r="AR115" i="2"/>
  <c r="AQ115" i="2"/>
  <c r="AP115" i="2"/>
  <c r="AO115" i="2"/>
  <c r="AN115" i="2"/>
  <c r="BZ115" i="2" s="1"/>
  <c r="AM115" i="2"/>
  <c r="AL115" i="2"/>
  <c r="AK115" i="2"/>
  <c r="AJ115" i="2"/>
  <c r="AI115" i="2"/>
  <c r="AH115" i="2"/>
  <c r="AG115" i="2"/>
  <c r="AF115" i="2"/>
  <c r="BC114" i="2"/>
  <c r="BB114" i="2"/>
  <c r="BA114" i="2"/>
  <c r="AZ114" i="2"/>
  <c r="AY114" i="2"/>
  <c r="AX114" i="2"/>
  <c r="AW114" i="2"/>
  <c r="AV114" i="2"/>
  <c r="AU114" i="2"/>
  <c r="AT114" i="2"/>
  <c r="AS114" i="2"/>
  <c r="AR114" i="2"/>
  <c r="AQ114" i="2"/>
  <c r="AP114" i="2"/>
  <c r="AO114" i="2"/>
  <c r="AN114" i="2"/>
  <c r="BZ114" i="2" s="1"/>
  <c r="AM114" i="2"/>
  <c r="AL114" i="2"/>
  <c r="AK114" i="2"/>
  <c r="AJ114" i="2"/>
  <c r="AI114" i="2"/>
  <c r="AH114" i="2"/>
  <c r="AG114" i="2"/>
  <c r="AF114" i="2"/>
  <c r="BC113" i="2"/>
  <c r="BB113" i="2"/>
  <c r="BA113" i="2"/>
  <c r="AZ113" i="2"/>
  <c r="AY113" i="2"/>
  <c r="AX113" i="2"/>
  <c r="AW113" i="2"/>
  <c r="AV113" i="2"/>
  <c r="AU113" i="2"/>
  <c r="AT113" i="2"/>
  <c r="AS113" i="2"/>
  <c r="AR113" i="2"/>
  <c r="AQ113" i="2"/>
  <c r="AP113" i="2"/>
  <c r="AO113" i="2"/>
  <c r="AN113" i="2"/>
  <c r="BZ113" i="2" s="1"/>
  <c r="AM113" i="2"/>
  <c r="AL113" i="2"/>
  <c r="AK113" i="2"/>
  <c r="AJ113" i="2"/>
  <c r="AI113" i="2"/>
  <c r="AH113" i="2"/>
  <c r="AG113" i="2"/>
  <c r="AF113" i="2"/>
  <c r="BC112" i="2"/>
  <c r="BB112" i="2"/>
  <c r="BA112" i="2"/>
  <c r="AZ112" i="2"/>
  <c r="AY112" i="2"/>
  <c r="AX112" i="2"/>
  <c r="AW112" i="2"/>
  <c r="AV112" i="2"/>
  <c r="AU112" i="2"/>
  <c r="AT112" i="2"/>
  <c r="AS112" i="2"/>
  <c r="AR112" i="2"/>
  <c r="AQ112" i="2"/>
  <c r="AP112" i="2"/>
  <c r="AO112" i="2"/>
  <c r="AN112" i="2"/>
  <c r="BZ112" i="2" s="1"/>
  <c r="AM112" i="2"/>
  <c r="AL112" i="2"/>
  <c r="AK112" i="2"/>
  <c r="AJ112" i="2"/>
  <c r="AI112" i="2"/>
  <c r="AH112" i="2"/>
  <c r="AG112" i="2"/>
  <c r="AF112" i="2"/>
  <c r="BC111" i="2"/>
  <c r="BB111" i="2"/>
  <c r="BA111" i="2"/>
  <c r="AZ111" i="2"/>
  <c r="AY111" i="2"/>
  <c r="AX111" i="2"/>
  <c r="AW111" i="2"/>
  <c r="AV111" i="2"/>
  <c r="AU111" i="2"/>
  <c r="AT111" i="2"/>
  <c r="AS111" i="2"/>
  <c r="AR111" i="2"/>
  <c r="AQ111" i="2"/>
  <c r="AP111" i="2"/>
  <c r="AO111" i="2"/>
  <c r="AN111" i="2"/>
  <c r="BZ111" i="2" s="1"/>
  <c r="AM111" i="2"/>
  <c r="AL111" i="2"/>
  <c r="AK111" i="2"/>
  <c r="AJ111" i="2"/>
  <c r="AI111" i="2"/>
  <c r="AH111" i="2"/>
  <c r="AG111" i="2"/>
  <c r="AF111" i="2"/>
  <c r="BC110" i="2"/>
  <c r="BB110" i="2"/>
  <c r="BA110" i="2"/>
  <c r="AZ110" i="2"/>
  <c r="AY110" i="2"/>
  <c r="AX110" i="2"/>
  <c r="AW110" i="2"/>
  <c r="AV110" i="2"/>
  <c r="AU110" i="2"/>
  <c r="AT110" i="2"/>
  <c r="AS110" i="2"/>
  <c r="AR110" i="2"/>
  <c r="AQ110" i="2"/>
  <c r="AP110" i="2"/>
  <c r="AO110" i="2"/>
  <c r="AN110" i="2"/>
  <c r="BZ110" i="2" s="1"/>
  <c r="AM110" i="2"/>
  <c r="AL110" i="2"/>
  <c r="AK110" i="2"/>
  <c r="AJ110" i="2"/>
  <c r="AI110" i="2"/>
  <c r="AH110" i="2"/>
  <c r="AG110" i="2"/>
  <c r="AF110" i="2"/>
  <c r="BC109" i="2"/>
  <c r="BB109" i="2"/>
  <c r="BA109" i="2"/>
  <c r="AZ109" i="2"/>
  <c r="AY109" i="2"/>
  <c r="AX109" i="2"/>
  <c r="AW109" i="2"/>
  <c r="AV109" i="2"/>
  <c r="AU109" i="2"/>
  <c r="AT109" i="2"/>
  <c r="AS109" i="2"/>
  <c r="AR109" i="2"/>
  <c r="AQ109" i="2"/>
  <c r="AP109" i="2"/>
  <c r="AO109" i="2"/>
  <c r="AN109" i="2"/>
  <c r="BZ109" i="2" s="1"/>
  <c r="AM109" i="2"/>
  <c r="AL109" i="2"/>
  <c r="AK109" i="2"/>
  <c r="AJ109" i="2"/>
  <c r="AI109" i="2"/>
  <c r="AH109" i="2"/>
  <c r="AG109" i="2"/>
  <c r="AF109" i="2"/>
  <c r="BC108" i="2"/>
  <c r="BB108" i="2"/>
  <c r="BA108" i="2"/>
  <c r="AZ108" i="2"/>
  <c r="AY108" i="2"/>
  <c r="AX108" i="2"/>
  <c r="AW108" i="2"/>
  <c r="AV108" i="2"/>
  <c r="AU108" i="2"/>
  <c r="AT108" i="2"/>
  <c r="AS108" i="2"/>
  <c r="AR108" i="2"/>
  <c r="AQ108" i="2"/>
  <c r="AP108" i="2"/>
  <c r="AO108" i="2"/>
  <c r="AN108" i="2"/>
  <c r="BZ108" i="2" s="1"/>
  <c r="AM108" i="2"/>
  <c r="AL108" i="2"/>
  <c r="AK108" i="2"/>
  <c r="AJ108" i="2"/>
  <c r="AI108" i="2"/>
  <c r="AH108" i="2"/>
  <c r="AG108" i="2"/>
  <c r="AF108" i="2"/>
  <c r="BC107" i="2"/>
  <c r="BB107" i="2"/>
  <c r="BA107" i="2"/>
  <c r="AZ107" i="2"/>
  <c r="AY107" i="2"/>
  <c r="AX107" i="2"/>
  <c r="AW107" i="2"/>
  <c r="AV107" i="2"/>
  <c r="AU107" i="2"/>
  <c r="AT107" i="2"/>
  <c r="AS107" i="2"/>
  <c r="AR107" i="2"/>
  <c r="AQ107" i="2"/>
  <c r="AP107" i="2"/>
  <c r="AO107" i="2"/>
  <c r="AN107" i="2"/>
  <c r="BZ107" i="2" s="1"/>
  <c r="AM107" i="2"/>
  <c r="AL107" i="2"/>
  <c r="AK107" i="2"/>
  <c r="AJ107" i="2"/>
  <c r="AI107" i="2"/>
  <c r="AH107" i="2"/>
  <c r="AG107" i="2"/>
  <c r="AF107" i="2"/>
  <c r="BC106" i="2"/>
  <c r="BB106" i="2"/>
  <c r="BA106" i="2"/>
  <c r="AZ106" i="2"/>
  <c r="AY106" i="2"/>
  <c r="AX106" i="2"/>
  <c r="AW106" i="2"/>
  <c r="AV106" i="2"/>
  <c r="AU106" i="2"/>
  <c r="AT106" i="2"/>
  <c r="AS106" i="2"/>
  <c r="AR106" i="2"/>
  <c r="AQ106" i="2"/>
  <c r="AP106" i="2"/>
  <c r="AO106" i="2"/>
  <c r="AN106" i="2"/>
  <c r="BZ106" i="2" s="1"/>
  <c r="AM106" i="2"/>
  <c r="AL106" i="2"/>
  <c r="AK106" i="2"/>
  <c r="AJ106" i="2"/>
  <c r="AI106" i="2"/>
  <c r="AH106" i="2"/>
  <c r="AG106" i="2"/>
  <c r="AF106" i="2"/>
  <c r="BC105" i="2"/>
  <c r="BB105" i="2"/>
  <c r="BA105" i="2"/>
  <c r="AZ105" i="2"/>
  <c r="AY105" i="2"/>
  <c r="AX105" i="2"/>
  <c r="AW105" i="2"/>
  <c r="AV105" i="2"/>
  <c r="AU105" i="2"/>
  <c r="AT105" i="2"/>
  <c r="AS105" i="2"/>
  <c r="AR105" i="2"/>
  <c r="AQ105" i="2"/>
  <c r="AP105" i="2"/>
  <c r="AO105" i="2"/>
  <c r="AN105" i="2"/>
  <c r="BZ105" i="2" s="1"/>
  <c r="AM105" i="2"/>
  <c r="AL105" i="2"/>
  <c r="AK105" i="2"/>
  <c r="AJ105" i="2"/>
  <c r="AI105" i="2"/>
  <c r="AH105" i="2"/>
  <c r="AG105" i="2"/>
  <c r="AF105" i="2"/>
  <c r="BC104" i="2"/>
  <c r="BB104" i="2"/>
  <c r="BA104" i="2"/>
  <c r="AZ104" i="2"/>
  <c r="AY104" i="2"/>
  <c r="AX104" i="2"/>
  <c r="AW104" i="2"/>
  <c r="AV104" i="2"/>
  <c r="AU104" i="2"/>
  <c r="AT104" i="2"/>
  <c r="AS104" i="2"/>
  <c r="AR104" i="2"/>
  <c r="AQ104" i="2"/>
  <c r="AP104" i="2"/>
  <c r="AO104" i="2"/>
  <c r="AN104" i="2"/>
  <c r="BZ104" i="2" s="1"/>
  <c r="AM104" i="2"/>
  <c r="AL104" i="2"/>
  <c r="AK104" i="2"/>
  <c r="AJ104" i="2"/>
  <c r="AI104" i="2"/>
  <c r="AH104" i="2"/>
  <c r="AG104" i="2"/>
  <c r="AF104" i="2"/>
  <c r="BC103" i="2"/>
  <c r="BB103" i="2"/>
  <c r="BA103" i="2"/>
  <c r="AZ103" i="2"/>
  <c r="AY103" i="2"/>
  <c r="AX103" i="2"/>
  <c r="AW103" i="2"/>
  <c r="AV103" i="2"/>
  <c r="AU103" i="2"/>
  <c r="AT103" i="2"/>
  <c r="AS103" i="2"/>
  <c r="AR103" i="2"/>
  <c r="AQ103" i="2"/>
  <c r="AP103" i="2"/>
  <c r="AO103" i="2"/>
  <c r="AN103" i="2"/>
  <c r="BZ103" i="2" s="1"/>
  <c r="AM103" i="2"/>
  <c r="AL103" i="2"/>
  <c r="AK103" i="2"/>
  <c r="AJ103" i="2"/>
  <c r="AI103" i="2"/>
  <c r="AH103" i="2"/>
  <c r="AG103" i="2"/>
  <c r="AF103" i="2"/>
  <c r="BC102" i="2"/>
  <c r="BB102" i="2"/>
  <c r="BA102" i="2"/>
  <c r="AZ102" i="2"/>
  <c r="AY102" i="2"/>
  <c r="AX102" i="2"/>
  <c r="AW102" i="2"/>
  <c r="AV102" i="2"/>
  <c r="AU102" i="2"/>
  <c r="AT102" i="2"/>
  <c r="AS102" i="2"/>
  <c r="AR102" i="2"/>
  <c r="AQ102" i="2"/>
  <c r="AP102" i="2"/>
  <c r="AO102" i="2"/>
  <c r="AN102" i="2"/>
  <c r="BZ102" i="2" s="1"/>
  <c r="AM102" i="2"/>
  <c r="AL102" i="2"/>
  <c r="AK102" i="2"/>
  <c r="AJ102" i="2"/>
  <c r="AI102" i="2"/>
  <c r="AH102" i="2"/>
  <c r="AG102" i="2"/>
  <c r="AF102" i="2"/>
  <c r="BC101" i="2"/>
  <c r="BB101" i="2"/>
  <c r="BA101" i="2"/>
  <c r="AZ101" i="2"/>
  <c r="AY101" i="2"/>
  <c r="AX101" i="2"/>
  <c r="AW101" i="2"/>
  <c r="AV101" i="2"/>
  <c r="AU101" i="2"/>
  <c r="AT101" i="2"/>
  <c r="AS101" i="2"/>
  <c r="AR101" i="2"/>
  <c r="AQ101" i="2"/>
  <c r="AP101" i="2"/>
  <c r="AO101" i="2"/>
  <c r="AN101" i="2"/>
  <c r="BZ101" i="2" s="1"/>
  <c r="AM101" i="2"/>
  <c r="AL101" i="2"/>
  <c r="AK101" i="2"/>
  <c r="AJ101" i="2"/>
  <c r="AI101" i="2"/>
  <c r="AH101" i="2"/>
  <c r="AG101" i="2"/>
  <c r="AF101" i="2"/>
  <c r="BC100" i="2"/>
  <c r="BB100" i="2"/>
  <c r="BA100" i="2"/>
  <c r="AZ100" i="2"/>
  <c r="AY100" i="2"/>
  <c r="AX100" i="2"/>
  <c r="AW100" i="2"/>
  <c r="AV100" i="2"/>
  <c r="AU100" i="2"/>
  <c r="AT100" i="2"/>
  <c r="AS100" i="2"/>
  <c r="AR100" i="2"/>
  <c r="AQ100" i="2"/>
  <c r="AP100" i="2"/>
  <c r="AO100" i="2"/>
  <c r="AN100" i="2"/>
  <c r="BZ100" i="2" s="1"/>
  <c r="AM100" i="2"/>
  <c r="AL100" i="2"/>
  <c r="AK100" i="2"/>
  <c r="AJ100" i="2"/>
  <c r="AI100" i="2"/>
  <c r="AH100" i="2"/>
  <c r="AG100" i="2"/>
  <c r="AF100" i="2"/>
  <c r="BC99" i="2"/>
  <c r="BB99" i="2"/>
  <c r="BA99" i="2"/>
  <c r="AZ99" i="2"/>
  <c r="AY99" i="2"/>
  <c r="AX99" i="2"/>
  <c r="AW99" i="2"/>
  <c r="AV99" i="2"/>
  <c r="AU99" i="2"/>
  <c r="AT99" i="2"/>
  <c r="AS99" i="2"/>
  <c r="AR99" i="2"/>
  <c r="AQ99" i="2"/>
  <c r="AP99" i="2"/>
  <c r="AO99" i="2"/>
  <c r="AN99" i="2"/>
  <c r="BZ99" i="2" s="1"/>
  <c r="AM99" i="2"/>
  <c r="AL99" i="2"/>
  <c r="AK99" i="2"/>
  <c r="AJ99" i="2"/>
  <c r="AI99" i="2"/>
  <c r="AH99" i="2"/>
  <c r="AG99" i="2"/>
  <c r="AF99" i="2"/>
  <c r="BC98" i="2"/>
  <c r="BB98" i="2"/>
  <c r="BA98" i="2"/>
  <c r="AZ98" i="2"/>
  <c r="AY98" i="2"/>
  <c r="AX98" i="2"/>
  <c r="AW98" i="2"/>
  <c r="AV98" i="2"/>
  <c r="AU98" i="2"/>
  <c r="AT98" i="2"/>
  <c r="AS98" i="2"/>
  <c r="AR98" i="2"/>
  <c r="AQ98" i="2"/>
  <c r="AP98" i="2"/>
  <c r="AO98" i="2"/>
  <c r="AN98" i="2"/>
  <c r="BZ98" i="2" s="1"/>
  <c r="AM98" i="2"/>
  <c r="AL98" i="2"/>
  <c r="AK98" i="2"/>
  <c r="AJ98" i="2"/>
  <c r="AI98" i="2"/>
  <c r="AH98" i="2"/>
  <c r="AG98" i="2"/>
  <c r="AF98" i="2"/>
  <c r="BC97" i="2"/>
  <c r="BB97" i="2"/>
  <c r="BA97" i="2"/>
  <c r="AZ97" i="2"/>
  <c r="AY97" i="2"/>
  <c r="AX97" i="2"/>
  <c r="AW97" i="2"/>
  <c r="AV97" i="2"/>
  <c r="AU97" i="2"/>
  <c r="AT97" i="2"/>
  <c r="AS97" i="2"/>
  <c r="AR97" i="2"/>
  <c r="AQ97" i="2"/>
  <c r="AP97" i="2"/>
  <c r="AO97" i="2"/>
  <c r="AN97" i="2"/>
  <c r="BZ97" i="2" s="1"/>
  <c r="AM97" i="2"/>
  <c r="AL97" i="2"/>
  <c r="AK97" i="2"/>
  <c r="AJ97" i="2"/>
  <c r="AI97" i="2"/>
  <c r="AH97" i="2"/>
  <c r="AG97" i="2"/>
  <c r="AF97" i="2"/>
  <c r="BC96" i="2"/>
  <c r="BB96" i="2"/>
  <c r="BA96" i="2"/>
  <c r="AZ96" i="2"/>
  <c r="AY96" i="2"/>
  <c r="AX96" i="2"/>
  <c r="AW96" i="2"/>
  <c r="AV96" i="2"/>
  <c r="AU96" i="2"/>
  <c r="AT96" i="2"/>
  <c r="AS96" i="2"/>
  <c r="AR96" i="2"/>
  <c r="AQ96" i="2"/>
  <c r="AP96" i="2"/>
  <c r="AO96" i="2"/>
  <c r="AN96" i="2"/>
  <c r="BZ96" i="2" s="1"/>
  <c r="AM96" i="2"/>
  <c r="AL96" i="2"/>
  <c r="AK96" i="2"/>
  <c r="AJ96" i="2"/>
  <c r="AI96" i="2"/>
  <c r="AH96" i="2"/>
  <c r="AG96" i="2"/>
  <c r="AF96" i="2"/>
  <c r="BC95" i="2"/>
  <c r="BB95" i="2"/>
  <c r="BA95" i="2"/>
  <c r="AZ95" i="2"/>
  <c r="AY95" i="2"/>
  <c r="AX95" i="2"/>
  <c r="AW95" i="2"/>
  <c r="AV95" i="2"/>
  <c r="AU95" i="2"/>
  <c r="AT95" i="2"/>
  <c r="AS95" i="2"/>
  <c r="AR95" i="2"/>
  <c r="AQ95" i="2"/>
  <c r="AP95" i="2"/>
  <c r="AO95" i="2"/>
  <c r="AN95" i="2"/>
  <c r="BZ95" i="2" s="1"/>
  <c r="AM95" i="2"/>
  <c r="AL95" i="2"/>
  <c r="AK95" i="2"/>
  <c r="AJ95" i="2"/>
  <c r="AI95" i="2"/>
  <c r="AH95" i="2"/>
  <c r="AG95" i="2"/>
  <c r="AF95" i="2"/>
  <c r="BC94" i="2"/>
  <c r="BB94" i="2"/>
  <c r="BA94" i="2"/>
  <c r="AZ94" i="2"/>
  <c r="AY94" i="2"/>
  <c r="AX94" i="2"/>
  <c r="AW94" i="2"/>
  <c r="AV94" i="2"/>
  <c r="AU94" i="2"/>
  <c r="AT94" i="2"/>
  <c r="AS94" i="2"/>
  <c r="AR94" i="2"/>
  <c r="AQ94" i="2"/>
  <c r="AP94" i="2"/>
  <c r="AO94" i="2"/>
  <c r="AN94" i="2"/>
  <c r="BZ94" i="2" s="1"/>
  <c r="AM94" i="2"/>
  <c r="AL94" i="2"/>
  <c r="AK94" i="2"/>
  <c r="AJ94" i="2"/>
  <c r="AI94" i="2"/>
  <c r="AH94" i="2"/>
  <c r="AG94" i="2"/>
  <c r="AF94" i="2"/>
  <c r="BC93" i="2"/>
  <c r="BB93" i="2"/>
  <c r="BA93" i="2"/>
  <c r="AZ93" i="2"/>
  <c r="AY93" i="2"/>
  <c r="AX93" i="2"/>
  <c r="AW93" i="2"/>
  <c r="AV93" i="2"/>
  <c r="AU93" i="2"/>
  <c r="AT93" i="2"/>
  <c r="AS93" i="2"/>
  <c r="AR93" i="2"/>
  <c r="AQ93" i="2"/>
  <c r="AP93" i="2"/>
  <c r="AO93" i="2"/>
  <c r="AN93" i="2"/>
  <c r="BZ93" i="2" s="1"/>
  <c r="AM93" i="2"/>
  <c r="AL93" i="2"/>
  <c r="AK93" i="2"/>
  <c r="AJ93" i="2"/>
  <c r="AI93" i="2"/>
  <c r="AH93" i="2"/>
  <c r="AG93" i="2"/>
  <c r="AF93" i="2"/>
  <c r="BC92" i="2"/>
  <c r="BB92" i="2"/>
  <c r="BA92" i="2"/>
  <c r="AZ92" i="2"/>
  <c r="AY92" i="2"/>
  <c r="AX92" i="2"/>
  <c r="AW92" i="2"/>
  <c r="AV92" i="2"/>
  <c r="AU92" i="2"/>
  <c r="AT92" i="2"/>
  <c r="AS92" i="2"/>
  <c r="AR92" i="2"/>
  <c r="AQ92" i="2"/>
  <c r="AP92" i="2"/>
  <c r="AO92" i="2"/>
  <c r="AN92" i="2"/>
  <c r="BZ92" i="2" s="1"/>
  <c r="AM92" i="2"/>
  <c r="AL92" i="2"/>
  <c r="AK92" i="2"/>
  <c r="AJ92" i="2"/>
  <c r="AI92" i="2"/>
  <c r="AH92" i="2"/>
  <c r="AG92" i="2"/>
  <c r="AF92" i="2"/>
  <c r="BC91" i="2"/>
  <c r="BB91" i="2"/>
  <c r="BA91" i="2"/>
  <c r="AZ91" i="2"/>
  <c r="AY91" i="2"/>
  <c r="AX91" i="2"/>
  <c r="AW91" i="2"/>
  <c r="AV91" i="2"/>
  <c r="AU91" i="2"/>
  <c r="AT91" i="2"/>
  <c r="AS91" i="2"/>
  <c r="AR91" i="2"/>
  <c r="AQ91" i="2"/>
  <c r="AP91" i="2"/>
  <c r="AO91" i="2"/>
  <c r="AN91" i="2"/>
  <c r="BZ91" i="2" s="1"/>
  <c r="AM91" i="2"/>
  <c r="AL91" i="2"/>
  <c r="AK91" i="2"/>
  <c r="AJ91" i="2"/>
  <c r="AI91" i="2"/>
  <c r="AH91" i="2"/>
  <c r="AG91" i="2"/>
  <c r="AF91" i="2"/>
  <c r="BC90" i="2"/>
  <c r="BB90" i="2"/>
  <c r="BA90" i="2"/>
  <c r="AZ90" i="2"/>
  <c r="AY90" i="2"/>
  <c r="AX90" i="2"/>
  <c r="AW90" i="2"/>
  <c r="AV90" i="2"/>
  <c r="AU90" i="2"/>
  <c r="AT90" i="2"/>
  <c r="AS90" i="2"/>
  <c r="AR90" i="2"/>
  <c r="AQ90" i="2"/>
  <c r="AP90" i="2"/>
  <c r="AO90" i="2"/>
  <c r="AN90" i="2"/>
  <c r="BZ90" i="2" s="1"/>
  <c r="AM90" i="2"/>
  <c r="AL90" i="2"/>
  <c r="AK90" i="2"/>
  <c r="AJ90" i="2"/>
  <c r="AI90" i="2"/>
  <c r="AH90" i="2"/>
  <c r="AG90" i="2"/>
  <c r="AF90" i="2"/>
  <c r="BC89" i="2"/>
  <c r="BB89" i="2"/>
  <c r="BA89" i="2"/>
  <c r="AZ89" i="2"/>
  <c r="AY89" i="2"/>
  <c r="AX89" i="2"/>
  <c r="AW89" i="2"/>
  <c r="AV89" i="2"/>
  <c r="AU89" i="2"/>
  <c r="AT89" i="2"/>
  <c r="AS89" i="2"/>
  <c r="AR89" i="2"/>
  <c r="AQ89" i="2"/>
  <c r="AP89" i="2"/>
  <c r="AO89" i="2"/>
  <c r="AN89" i="2"/>
  <c r="BZ89" i="2" s="1"/>
  <c r="AM89" i="2"/>
  <c r="AL89" i="2"/>
  <c r="AK89" i="2"/>
  <c r="AJ89" i="2"/>
  <c r="AI89" i="2"/>
  <c r="AH89" i="2"/>
  <c r="AG89" i="2"/>
  <c r="AF89" i="2"/>
  <c r="BC88" i="2"/>
  <c r="BB88" i="2"/>
  <c r="BA88" i="2"/>
  <c r="AZ88" i="2"/>
  <c r="AY88" i="2"/>
  <c r="AX88" i="2"/>
  <c r="AW88" i="2"/>
  <c r="AV88" i="2"/>
  <c r="AU88" i="2"/>
  <c r="AT88" i="2"/>
  <c r="AS88" i="2"/>
  <c r="AR88" i="2"/>
  <c r="AQ88" i="2"/>
  <c r="AP88" i="2"/>
  <c r="AO88" i="2"/>
  <c r="AN88" i="2"/>
  <c r="BZ88" i="2" s="1"/>
  <c r="AM88" i="2"/>
  <c r="AL88" i="2"/>
  <c r="AK88" i="2"/>
  <c r="AJ88" i="2"/>
  <c r="AI88" i="2"/>
  <c r="AH88" i="2"/>
  <c r="AG88" i="2"/>
  <c r="AF88" i="2"/>
  <c r="BC87" i="2"/>
  <c r="BB87" i="2"/>
  <c r="BA87" i="2"/>
  <c r="AZ87" i="2"/>
  <c r="AY87" i="2"/>
  <c r="AX87" i="2"/>
  <c r="AW87" i="2"/>
  <c r="AV87" i="2"/>
  <c r="AU87" i="2"/>
  <c r="AT87" i="2"/>
  <c r="AS87" i="2"/>
  <c r="AR87" i="2"/>
  <c r="AQ87" i="2"/>
  <c r="AP87" i="2"/>
  <c r="AO87" i="2"/>
  <c r="AN87" i="2"/>
  <c r="BZ87" i="2" s="1"/>
  <c r="AM87" i="2"/>
  <c r="AL87" i="2"/>
  <c r="AK87" i="2"/>
  <c r="AJ87" i="2"/>
  <c r="AI87" i="2"/>
  <c r="AH87" i="2"/>
  <c r="AG87" i="2"/>
  <c r="AF87" i="2"/>
  <c r="BC86" i="2"/>
  <c r="BB86" i="2"/>
  <c r="BA86" i="2"/>
  <c r="AZ86" i="2"/>
  <c r="AY86" i="2"/>
  <c r="AX86" i="2"/>
  <c r="AW86" i="2"/>
  <c r="AV86" i="2"/>
  <c r="AU86" i="2"/>
  <c r="AT86" i="2"/>
  <c r="AS86" i="2"/>
  <c r="AR86" i="2"/>
  <c r="AQ86" i="2"/>
  <c r="AP86" i="2"/>
  <c r="AO86" i="2"/>
  <c r="AN86" i="2"/>
  <c r="BZ86" i="2" s="1"/>
  <c r="AM86" i="2"/>
  <c r="AL86" i="2"/>
  <c r="AK86" i="2"/>
  <c r="AJ86" i="2"/>
  <c r="AI86" i="2"/>
  <c r="AH86" i="2"/>
  <c r="AG86" i="2"/>
  <c r="AF86" i="2"/>
  <c r="BC85" i="2"/>
  <c r="BB85" i="2"/>
  <c r="BA85" i="2"/>
  <c r="AZ85" i="2"/>
  <c r="AY85" i="2"/>
  <c r="AX85" i="2"/>
  <c r="AW85" i="2"/>
  <c r="AV85" i="2"/>
  <c r="AU85" i="2"/>
  <c r="AT85" i="2"/>
  <c r="AS85" i="2"/>
  <c r="AR85" i="2"/>
  <c r="AQ85" i="2"/>
  <c r="AP85" i="2"/>
  <c r="AO85" i="2"/>
  <c r="AN85" i="2"/>
  <c r="BZ85" i="2" s="1"/>
  <c r="AM85" i="2"/>
  <c r="AL85" i="2"/>
  <c r="AK85" i="2"/>
  <c r="AJ85" i="2"/>
  <c r="AI85" i="2"/>
  <c r="AH85" i="2"/>
  <c r="AG85" i="2"/>
  <c r="AF85" i="2"/>
  <c r="BC84" i="2"/>
  <c r="BB84" i="2"/>
  <c r="BA84" i="2"/>
  <c r="AZ84" i="2"/>
  <c r="AY84" i="2"/>
  <c r="AX84" i="2"/>
  <c r="AW84" i="2"/>
  <c r="AV84" i="2"/>
  <c r="AU84" i="2"/>
  <c r="AT84" i="2"/>
  <c r="AS84" i="2"/>
  <c r="AR84" i="2"/>
  <c r="AQ84" i="2"/>
  <c r="AP84" i="2"/>
  <c r="AO84" i="2"/>
  <c r="AN84" i="2"/>
  <c r="BZ84" i="2" s="1"/>
  <c r="AM84" i="2"/>
  <c r="AL84" i="2"/>
  <c r="AK84" i="2"/>
  <c r="AJ84" i="2"/>
  <c r="AI84" i="2"/>
  <c r="AH84" i="2"/>
  <c r="AG84" i="2"/>
  <c r="AF84" i="2"/>
  <c r="BC83" i="2"/>
  <c r="BB83" i="2"/>
  <c r="BA83" i="2"/>
  <c r="AZ83" i="2"/>
  <c r="AY83" i="2"/>
  <c r="AX83" i="2"/>
  <c r="AW83" i="2"/>
  <c r="AV83" i="2"/>
  <c r="AU83" i="2"/>
  <c r="AT83" i="2"/>
  <c r="AS83" i="2"/>
  <c r="AR83" i="2"/>
  <c r="AQ83" i="2"/>
  <c r="AP83" i="2"/>
  <c r="AO83" i="2"/>
  <c r="AN83" i="2"/>
  <c r="BZ83" i="2" s="1"/>
  <c r="AM83" i="2"/>
  <c r="AL83" i="2"/>
  <c r="AK83" i="2"/>
  <c r="AJ83" i="2"/>
  <c r="AI83" i="2"/>
  <c r="AH83" i="2"/>
  <c r="AG83" i="2"/>
  <c r="AF83" i="2"/>
  <c r="BC82" i="2"/>
  <c r="BB82" i="2"/>
  <c r="BA82" i="2"/>
  <c r="AZ82" i="2"/>
  <c r="AY82" i="2"/>
  <c r="AX82" i="2"/>
  <c r="AW82" i="2"/>
  <c r="AV82" i="2"/>
  <c r="AU82" i="2"/>
  <c r="AT82" i="2"/>
  <c r="AS82" i="2"/>
  <c r="AR82" i="2"/>
  <c r="AQ82" i="2"/>
  <c r="AP82" i="2"/>
  <c r="AO82" i="2"/>
  <c r="AN82" i="2"/>
  <c r="BZ82" i="2" s="1"/>
  <c r="AM82" i="2"/>
  <c r="AL82" i="2"/>
  <c r="AK82" i="2"/>
  <c r="AJ82" i="2"/>
  <c r="AI82" i="2"/>
  <c r="AH82" i="2"/>
  <c r="AG82" i="2"/>
  <c r="AF82" i="2"/>
  <c r="BC81" i="2"/>
  <c r="BB81" i="2"/>
  <c r="BA81" i="2"/>
  <c r="AZ81" i="2"/>
  <c r="AY81" i="2"/>
  <c r="AX81" i="2"/>
  <c r="AW81" i="2"/>
  <c r="AV81" i="2"/>
  <c r="AU81" i="2"/>
  <c r="AT81" i="2"/>
  <c r="AS81" i="2"/>
  <c r="AR81" i="2"/>
  <c r="AQ81" i="2"/>
  <c r="AP81" i="2"/>
  <c r="AO81" i="2"/>
  <c r="AN81" i="2"/>
  <c r="BZ81" i="2" s="1"/>
  <c r="AM81" i="2"/>
  <c r="AL81" i="2"/>
  <c r="AK81" i="2"/>
  <c r="AJ81" i="2"/>
  <c r="AI81" i="2"/>
  <c r="AH81" i="2"/>
  <c r="AG81" i="2"/>
  <c r="AF81" i="2"/>
  <c r="BC80" i="2"/>
  <c r="BB80" i="2"/>
  <c r="BA80" i="2"/>
  <c r="AZ80" i="2"/>
  <c r="AY80" i="2"/>
  <c r="AX80" i="2"/>
  <c r="AW80" i="2"/>
  <c r="AV80" i="2"/>
  <c r="AU80" i="2"/>
  <c r="AT80" i="2"/>
  <c r="AS80" i="2"/>
  <c r="AR80" i="2"/>
  <c r="AQ80" i="2"/>
  <c r="AP80" i="2"/>
  <c r="AO80" i="2"/>
  <c r="AN80" i="2"/>
  <c r="BZ80" i="2" s="1"/>
  <c r="AM80" i="2"/>
  <c r="AL80" i="2"/>
  <c r="AK80" i="2"/>
  <c r="AJ80" i="2"/>
  <c r="AI80" i="2"/>
  <c r="AH80" i="2"/>
  <c r="AG80" i="2"/>
  <c r="AF80" i="2"/>
  <c r="BC79" i="2"/>
  <c r="BB79" i="2"/>
  <c r="BA79" i="2"/>
  <c r="AZ79" i="2"/>
  <c r="AY79" i="2"/>
  <c r="AX79" i="2"/>
  <c r="AW79" i="2"/>
  <c r="AV79" i="2"/>
  <c r="AU79" i="2"/>
  <c r="AT79" i="2"/>
  <c r="AS79" i="2"/>
  <c r="AR79" i="2"/>
  <c r="AQ79" i="2"/>
  <c r="AP79" i="2"/>
  <c r="AO79" i="2"/>
  <c r="AN79" i="2"/>
  <c r="BZ79" i="2" s="1"/>
  <c r="AM79" i="2"/>
  <c r="AL79" i="2"/>
  <c r="AK79" i="2"/>
  <c r="AJ79" i="2"/>
  <c r="AI79" i="2"/>
  <c r="AH79" i="2"/>
  <c r="AG79" i="2"/>
  <c r="AF79" i="2"/>
  <c r="BC78" i="2"/>
  <c r="BB78" i="2"/>
  <c r="BA78" i="2"/>
  <c r="AZ78" i="2"/>
  <c r="AY78" i="2"/>
  <c r="AX78" i="2"/>
  <c r="AW78" i="2"/>
  <c r="AV78" i="2"/>
  <c r="AU78" i="2"/>
  <c r="AT78" i="2"/>
  <c r="AS78" i="2"/>
  <c r="AR78" i="2"/>
  <c r="AQ78" i="2"/>
  <c r="AP78" i="2"/>
  <c r="AO78" i="2"/>
  <c r="AN78" i="2"/>
  <c r="BZ78" i="2" s="1"/>
  <c r="AM78" i="2"/>
  <c r="AL78" i="2"/>
  <c r="AK78" i="2"/>
  <c r="AJ78" i="2"/>
  <c r="AI78" i="2"/>
  <c r="AH78" i="2"/>
  <c r="AG78" i="2"/>
  <c r="AF78" i="2"/>
  <c r="BC77" i="2"/>
  <c r="BB77" i="2"/>
  <c r="BA77" i="2"/>
  <c r="AZ77" i="2"/>
  <c r="AY77" i="2"/>
  <c r="AX77" i="2"/>
  <c r="AW77" i="2"/>
  <c r="AV77" i="2"/>
  <c r="AU77" i="2"/>
  <c r="AT77" i="2"/>
  <c r="AS77" i="2"/>
  <c r="AR77" i="2"/>
  <c r="AQ77" i="2"/>
  <c r="AP77" i="2"/>
  <c r="AO77" i="2"/>
  <c r="AN77" i="2"/>
  <c r="BZ77" i="2" s="1"/>
  <c r="AM77" i="2"/>
  <c r="AL77" i="2"/>
  <c r="AK77" i="2"/>
  <c r="AJ77" i="2"/>
  <c r="AI77" i="2"/>
  <c r="AH77" i="2"/>
  <c r="AG77" i="2"/>
  <c r="AF77" i="2"/>
  <c r="BC76" i="2"/>
  <c r="BB76" i="2"/>
  <c r="BA76" i="2"/>
  <c r="AZ76" i="2"/>
  <c r="AY76" i="2"/>
  <c r="AX76" i="2"/>
  <c r="AW76" i="2"/>
  <c r="AV76" i="2"/>
  <c r="AU76" i="2"/>
  <c r="AT76" i="2"/>
  <c r="AS76" i="2"/>
  <c r="AR76" i="2"/>
  <c r="AQ76" i="2"/>
  <c r="AP76" i="2"/>
  <c r="AO76" i="2"/>
  <c r="AN76" i="2"/>
  <c r="BZ76" i="2" s="1"/>
  <c r="AM76" i="2"/>
  <c r="AL76" i="2"/>
  <c r="AK76" i="2"/>
  <c r="AJ76" i="2"/>
  <c r="AI76" i="2"/>
  <c r="AH76" i="2"/>
  <c r="AG76" i="2"/>
  <c r="AF76" i="2"/>
  <c r="BC75" i="2"/>
  <c r="BB75" i="2"/>
  <c r="BA75" i="2"/>
  <c r="AZ75" i="2"/>
  <c r="AY75" i="2"/>
  <c r="AX75" i="2"/>
  <c r="AW75" i="2"/>
  <c r="AV75" i="2"/>
  <c r="AU75" i="2"/>
  <c r="AT75" i="2"/>
  <c r="AS75" i="2"/>
  <c r="AR75" i="2"/>
  <c r="AQ75" i="2"/>
  <c r="AP75" i="2"/>
  <c r="AO75" i="2"/>
  <c r="AN75" i="2"/>
  <c r="BZ75" i="2" s="1"/>
  <c r="AM75" i="2"/>
  <c r="AL75" i="2"/>
  <c r="AK75" i="2"/>
  <c r="AJ75" i="2"/>
  <c r="AI75" i="2"/>
  <c r="AH75" i="2"/>
  <c r="AG75" i="2"/>
  <c r="AF75" i="2"/>
  <c r="BC74" i="2"/>
  <c r="BB74" i="2"/>
  <c r="BA74" i="2"/>
  <c r="AZ74" i="2"/>
  <c r="AY74" i="2"/>
  <c r="AX74" i="2"/>
  <c r="AW74" i="2"/>
  <c r="AV74" i="2"/>
  <c r="AU74" i="2"/>
  <c r="AT74" i="2"/>
  <c r="AS74" i="2"/>
  <c r="AR74" i="2"/>
  <c r="AQ74" i="2"/>
  <c r="AP74" i="2"/>
  <c r="AO74" i="2"/>
  <c r="AN74" i="2"/>
  <c r="BZ74" i="2" s="1"/>
  <c r="AM74" i="2"/>
  <c r="AL74" i="2"/>
  <c r="AK74" i="2"/>
  <c r="AJ74" i="2"/>
  <c r="AI74" i="2"/>
  <c r="AH74" i="2"/>
  <c r="AG74" i="2"/>
  <c r="AF74" i="2"/>
  <c r="BC73" i="2"/>
  <c r="BB73" i="2"/>
  <c r="BA73" i="2"/>
  <c r="AZ73" i="2"/>
  <c r="AY73" i="2"/>
  <c r="AX73" i="2"/>
  <c r="AW73" i="2"/>
  <c r="AV73" i="2"/>
  <c r="AU73" i="2"/>
  <c r="AT73" i="2"/>
  <c r="AS73" i="2"/>
  <c r="AR73" i="2"/>
  <c r="AQ73" i="2"/>
  <c r="AP73" i="2"/>
  <c r="AO73" i="2"/>
  <c r="AN73" i="2"/>
  <c r="BZ73" i="2" s="1"/>
  <c r="AM73" i="2"/>
  <c r="AL73" i="2"/>
  <c r="AK73" i="2"/>
  <c r="AJ73" i="2"/>
  <c r="AI73" i="2"/>
  <c r="AH73" i="2"/>
  <c r="AG73" i="2"/>
  <c r="AF73" i="2"/>
  <c r="BC72" i="2"/>
  <c r="BB72" i="2"/>
  <c r="BA72" i="2"/>
  <c r="AZ72" i="2"/>
  <c r="AY72" i="2"/>
  <c r="AX72" i="2"/>
  <c r="AW72" i="2"/>
  <c r="AV72" i="2"/>
  <c r="AU72" i="2"/>
  <c r="AT72" i="2"/>
  <c r="AS72" i="2"/>
  <c r="AR72" i="2"/>
  <c r="AQ72" i="2"/>
  <c r="AP72" i="2"/>
  <c r="AO72" i="2"/>
  <c r="AN72" i="2"/>
  <c r="BZ72" i="2" s="1"/>
  <c r="AM72" i="2"/>
  <c r="AL72" i="2"/>
  <c r="AK72" i="2"/>
  <c r="AJ72" i="2"/>
  <c r="AI72" i="2"/>
  <c r="AH72" i="2"/>
  <c r="AG72" i="2"/>
  <c r="AF72" i="2"/>
  <c r="BC71" i="2"/>
  <c r="BB71" i="2"/>
  <c r="BA71" i="2"/>
  <c r="AZ71" i="2"/>
  <c r="AY71" i="2"/>
  <c r="AX71" i="2"/>
  <c r="AW71" i="2"/>
  <c r="AV71" i="2"/>
  <c r="AU71" i="2"/>
  <c r="AT71" i="2"/>
  <c r="AS71" i="2"/>
  <c r="AR71" i="2"/>
  <c r="AQ71" i="2"/>
  <c r="AP71" i="2"/>
  <c r="AO71" i="2"/>
  <c r="AN71" i="2"/>
  <c r="BZ71" i="2" s="1"/>
  <c r="AM71" i="2"/>
  <c r="AL71" i="2"/>
  <c r="AK71" i="2"/>
  <c r="AJ71" i="2"/>
  <c r="AI71" i="2"/>
  <c r="AH71" i="2"/>
  <c r="AG71" i="2"/>
  <c r="AF71" i="2"/>
  <c r="BC70" i="2"/>
  <c r="BB70" i="2"/>
  <c r="BA70" i="2"/>
  <c r="AZ70" i="2"/>
  <c r="AY70" i="2"/>
  <c r="AX70" i="2"/>
  <c r="AW70" i="2"/>
  <c r="AV70" i="2"/>
  <c r="AU70" i="2"/>
  <c r="AT70" i="2"/>
  <c r="AS70" i="2"/>
  <c r="AR70" i="2"/>
  <c r="AQ70" i="2"/>
  <c r="AP70" i="2"/>
  <c r="AO70" i="2"/>
  <c r="AN70" i="2"/>
  <c r="BZ70" i="2" s="1"/>
  <c r="AM70" i="2"/>
  <c r="AL70" i="2"/>
  <c r="AK70" i="2"/>
  <c r="AJ70" i="2"/>
  <c r="AI70" i="2"/>
  <c r="AH70" i="2"/>
  <c r="AG70" i="2"/>
  <c r="AF70" i="2"/>
  <c r="BC69" i="2"/>
  <c r="BB69" i="2"/>
  <c r="BA69" i="2"/>
  <c r="AZ69" i="2"/>
  <c r="AY69" i="2"/>
  <c r="AX69" i="2"/>
  <c r="AW69" i="2"/>
  <c r="AV69" i="2"/>
  <c r="AU69" i="2"/>
  <c r="AT69" i="2"/>
  <c r="AS69" i="2"/>
  <c r="AR69" i="2"/>
  <c r="AQ69" i="2"/>
  <c r="AP69" i="2"/>
  <c r="AO69" i="2"/>
  <c r="AN69" i="2"/>
  <c r="BZ69" i="2" s="1"/>
  <c r="AM69" i="2"/>
  <c r="AL69" i="2"/>
  <c r="AK69" i="2"/>
  <c r="AJ69" i="2"/>
  <c r="AI69" i="2"/>
  <c r="AH69" i="2"/>
  <c r="AG69" i="2"/>
  <c r="AF69" i="2"/>
  <c r="BC68" i="2"/>
  <c r="BB68" i="2"/>
  <c r="BA68" i="2"/>
  <c r="AZ68" i="2"/>
  <c r="AY68" i="2"/>
  <c r="AX68" i="2"/>
  <c r="AW68" i="2"/>
  <c r="AV68" i="2"/>
  <c r="AU68" i="2"/>
  <c r="AT68" i="2"/>
  <c r="AS68" i="2"/>
  <c r="AR68" i="2"/>
  <c r="AQ68" i="2"/>
  <c r="AP68" i="2"/>
  <c r="AO68" i="2"/>
  <c r="AN68" i="2"/>
  <c r="BZ68" i="2" s="1"/>
  <c r="AM68" i="2"/>
  <c r="AL68" i="2"/>
  <c r="AK68" i="2"/>
  <c r="AJ68" i="2"/>
  <c r="AI68" i="2"/>
  <c r="AH68" i="2"/>
  <c r="AG68" i="2"/>
  <c r="AF68" i="2"/>
  <c r="BC67" i="2"/>
  <c r="BB67" i="2"/>
  <c r="BA67" i="2"/>
  <c r="AZ67" i="2"/>
  <c r="AY67" i="2"/>
  <c r="AX67" i="2"/>
  <c r="AW67" i="2"/>
  <c r="AV67" i="2"/>
  <c r="AU67" i="2"/>
  <c r="AT67" i="2"/>
  <c r="AS67" i="2"/>
  <c r="AR67" i="2"/>
  <c r="AQ67" i="2"/>
  <c r="AP67" i="2"/>
  <c r="AO67" i="2"/>
  <c r="AN67" i="2"/>
  <c r="BZ67" i="2" s="1"/>
  <c r="AM67" i="2"/>
  <c r="AL67" i="2"/>
  <c r="AK67" i="2"/>
  <c r="AJ67" i="2"/>
  <c r="AI67" i="2"/>
  <c r="AH67" i="2"/>
  <c r="AG67" i="2"/>
  <c r="AF67" i="2"/>
  <c r="BC66" i="2"/>
  <c r="BB66" i="2"/>
  <c r="BA66" i="2"/>
  <c r="AZ66" i="2"/>
  <c r="AY66" i="2"/>
  <c r="AX66" i="2"/>
  <c r="AW66" i="2"/>
  <c r="AV66" i="2"/>
  <c r="AU66" i="2"/>
  <c r="AT66" i="2"/>
  <c r="AS66" i="2"/>
  <c r="AR66" i="2"/>
  <c r="AQ66" i="2"/>
  <c r="AP66" i="2"/>
  <c r="AO66" i="2"/>
  <c r="AN66" i="2"/>
  <c r="BZ66" i="2" s="1"/>
  <c r="AM66" i="2"/>
  <c r="AL66" i="2"/>
  <c r="AK66" i="2"/>
  <c r="AJ66" i="2"/>
  <c r="AI66" i="2"/>
  <c r="AH66" i="2"/>
  <c r="AG66" i="2"/>
  <c r="AF66" i="2"/>
  <c r="BC65" i="2"/>
  <c r="BB65" i="2"/>
  <c r="BA65" i="2"/>
  <c r="AZ65" i="2"/>
  <c r="AY65" i="2"/>
  <c r="AX65" i="2"/>
  <c r="AW65" i="2"/>
  <c r="AV65" i="2"/>
  <c r="AU65" i="2"/>
  <c r="AT65" i="2"/>
  <c r="AS65" i="2"/>
  <c r="AR65" i="2"/>
  <c r="AQ65" i="2"/>
  <c r="AP65" i="2"/>
  <c r="AO65" i="2"/>
  <c r="AN65" i="2"/>
  <c r="BZ65" i="2" s="1"/>
  <c r="AM65" i="2"/>
  <c r="AL65" i="2"/>
  <c r="AK65" i="2"/>
  <c r="AJ65" i="2"/>
  <c r="AI65" i="2"/>
  <c r="AH65" i="2"/>
  <c r="AG65" i="2"/>
  <c r="AF65" i="2"/>
  <c r="BC64" i="2"/>
  <c r="BB64" i="2"/>
  <c r="BA64" i="2"/>
  <c r="AZ64" i="2"/>
  <c r="AY64" i="2"/>
  <c r="AX64" i="2"/>
  <c r="AW64" i="2"/>
  <c r="AV64" i="2"/>
  <c r="AU64" i="2"/>
  <c r="AT64" i="2"/>
  <c r="AS64" i="2"/>
  <c r="AR64" i="2"/>
  <c r="AQ64" i="2"/>
  <c r="AP64" i="2"/>
  <c r="AO64" i="2"/>
  <c r="AN64" i="2"/>
  <c r="BZ64" i="2" s="1"/>
  <c r="AM64" i="2"/>
  <c r="AL64" i="2"/>
  <c r="AK64" i="2"/>
  <c r="AJ64" i="2"/>
  <c r="AI64" i="2"/>
  <c r="AH64" i="2"/>
  <c r="AG64" i="2"/>
  <c r="AF64" i="2"/>
  <c r="BC63" i="2"/>
  <c r="BB63" i="2"/>
  <c r="BA63" i="2"/>
  <c r="AZ63" i="2"/>
  <c r="AY63" i="2"/>
  <c r="AX63" i="2"/>
  <c r="AW63" i="2"/>
  <c r="AV63" i="2"/>
  <c r="AU63" i="2"/>
  <c r="AT63" i="2"/>
  <c r="AS63" i="2"/>
  <c r="AR63" i="2"/>
  <c r="AQ63" i="2"/>
  <c r="AP63" i="2"/>
  <c r="AO63" i="2"/>
  <c r="AN63" i="2"/>
  <c r="BZ63" i="2" s="1"/>
  <c r="AM63" i="2"/>
  <c r="AL63" i="2"/>
  <c r="AK63" i="2"/>
  <c r="AJ63" i="2"/>
  <c r="AI63" i="2"/>
  <c r="AH63" i="2"/>
  <c r="AG63" i="2"/>
  <c r="AF63" i="2"/>
  <c r="BC62" i="2"/>
  <c r="BB62" i="2"/>
  <c r="BA62" i="2"/>
  <c r="AZ62" i="2"/>
  <c r="AY62" i="2"/>
  <c r="AX62" i="2"/>
  <c r="AW62" i="2"/>
  <c r="AV62" i="2"/>
  <c r="AU62" i="2"/>
  <c r="AT62" i="2"/>
  <c r="AS62" i="2"/>
  <c r="AR62" i="2"/>
  <c r="AQ62" i="2"/>
  <c r="AP62" i="2"/>
  <c r="AO62" i="2"/>
  <c r="AN62" i="2"/>
  <c r="BZ62" i="2" s="1"/>
  <c r="AM62" i="2"/>
  <c r="AL62" i="2"/>
  <c r="AK62" i="2"/>
  <c r="AJ62" i="2"/>
  <c r="AI62" i="2"/>
  <c r="AH62" i="2"/>
  <c r="AG62" i="2"/>
  <c r="AF62" i="2"/>
  <c r="BC61" i="2"/>
  <c r="BB61" i="2"/>
  <c r="BA61" i="2"/>
  <c r="AZ61" i="2"/>
  <c r="AY61" i="2"/>
  <c r="AX61" i="2"/>
  <c r="AW61" i="2"/>
  <c r="AV61" i="2"/>
  <c r="AU61" i="2"/>
  <c r="AT61" i="2"/>
  <c r="AS61" i="2"/>
  <c r="AR61" i="2"/>
  <c r="AQ61" i="2"/>
  <c r="AP61" i="2"/>
  <c r="AO61" i="2"/>
  <c r="AN61" i="2"/>
  <c r="BZ61" i="2" s="1"/>
  <c r="AM61" i="2"/>
  <c r="AL61" i="2"/>
  <c r="AK61" i="2"/>
  <c r="AJ61" i="2"/>
  <c r="AI61" i="2"/>
  <c r="AH61" i="2"/>
  <c r="AG61" i="2"/>
  <c r="AF61" i="2"/>
  <c r="BC60" i="2"/>
  <c r="BB60" i="2"/>
  <c r="BA60" i="2"/>
  <c r="AZ60" i="2"/>
  <c r="AY60" i="2"/>
  <c r="AX60" i="2"/>
  <c r="AW60" i="2"/>
  <c r="AV60" i="2"/>
  <c r="AU60" i="2"/>
  <c r="AT60" i="2"/>
  <c r="AS60" i="2"/>
  <c r="AR60" i="2"/>
  <c r="AQ60" i="2"/>
  <c r="AP60" i="2"/>
  <c r="AO60" i="2"/>
  <c r="AN60" i="2"/>
  <c r="BZ60" i="2" s="1"/>
  <c r="AM60" i="2"/>
  <c r="AL60" i="2"/>
  <c r="AK60" i="2"/>
  <c r="AJ60" i="2"/>
  <c r="AI60" i="2"/>
  <c r="AH60" i="2"/>
  <c r="AG60" i="2"/>
  <c r="AF60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BZ59" i="2" s="1"/>
  <c r="AM59" i="2"/>
  <c r="AL59" i="2"/>
  <c r="AK59" i="2"/>
  <c r="AJ59" i="2"/>
  <c r="AI59" i="2"/>
  <c r="AH59" i="2"/>
  <c r="AG59" i="2"/>
  <c r="AF59" i="2"/>
  <c r="BC58" i="2"/>
  <c r="BB58" i="2"/>
  <c r="BA58" i="2"/>
  <c r="AZ58" i="2"/>
  <c r="AY58" i="2"/>
  <c r="AX58" i="2"/>
  <c r="AW58" i="2"/>
  <c r="AV58" i="2"/>
  <c r="AU58" i="2"/>
  <c r="AT58" i="2"/>
  <c r="AS58" i="2"/>
  <c r="AR58" i="2"/>
  <c r="AQ58" i="2"/>
  <c r="AP58" i="2"/>
  <c r="AO58" i="2"/>
  <c r="AN58" i="2"/>
  <c r="BZ58" i="2" s="1"/>
  <c r="AM58" i="2"/>
  <c r="AL58" i="2"/>
  <c r="AK58" i="2"/>
  <c r="AJ58" i="2"/>
  <c r="AI58" i="2"/>
  <c r="AH58" i="2"/>
  <c r="AG58" i="2"/>
  <c r="AF58" i="2"/>
  <c r="BC57" i="2"/>
  <c r="BB57" i="2"/>
  <c r="BA57" i="2"/>
  <c r="AZ57" i="2"/>
  <c r="AY57" i="2"/>
  <c r="AX57" i="2"/>
  <c r="AW57" i="2"/>
  <c r="AV57" i="2"/>
  <c r="AU57" i="2"/>
  <c r="AT57" i="2"/>
  <c r="AS57" i="2"/>
  <c r="AR57" i="2"/>
  <c r="AQ57" i="2"/>
  <c r="AP57" i="2"/>
  <c r="AO57" i="2"/>
  <c r="AN57" i="2"/>
  <c r="BZ57" i="2" s="1"/>
  <c r="AM57" i="2"/>
  <c r="AL57" i="2"/>
  <c r="AK57" i="2"/>
  <c r="AJ57" i="2"/>
  <c r="AI57" i="2"/>
  <c r="AH57" i="2"/>
  <c r="AG57" i="2"/>
  <c r="AF57" i="2"/>
  <c r="BC56" i="2"/>
  <c r="BB56" i="2"/>
  <c r="BA56" i="2"/>
  <c r="AZ56" i="2"/>
  <c r="AY56" i="2"/>
  <c r="AX56" i="2"/>
  <c r="AW56" i="2"/>
  <c r="AV56" i="2"/>
  <c r="AU56" i="2"/>
  <c r="AT56" i="2"/>
  <c r="AS56" i="2"/>
  <c r="AR56" i="2"/>
  <c r="AQ56" i="2"/>
  <c r="AP56" i="2"/>
  <c r="AO56" i="2"/>
  <c r="AN56" i="2"/>
  <c r="BZ56" i="2" s="1"/>
  <c r="AM56" i="2"/>
  <c r="AL56" i="2"/>
  <c r="AK56" i="2"/>
  <c r="AJ56" i="2"/>
  <c r="AI56" i="2"/>
  <c r="AH56" i="2"/>
  <c r="AG56" i="2"/>
  <c r="AF56" i="2"/>
  <c r="BC55" i="2"/>
  <c r="BB55" i="2"/>
  <c r="BA55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BZ55" i="2" s="1"/>
  <c r="AM55" i="2"/>
  <c r="AL55" i="2"/>
  <c r="AK55" i="2"/>
  <c r="AJ55" i="2"/>
  <c r="AI55" i="2"/>
  <c r="AH55" i="2"/>
  <c r="AG55" i="2"/>
  <c r="AF55" i="2"/>
  <c r="BC54" i="2"/>
  <c r="BB54" i="2"/>
  <c r="BA54" i="2"/>
  <c r="AZ54" i="2"/>
  <c r="AY54" i="2"/>
  <c r="AX54" i="2"/>
  <c r="AW54" i="2"/>
  <c r="AV54" i="2"/>
  <c r="AU54" i="2"/>
  <c r="AT54" i="2"/>
  <c r="AS54" i="2"/>
  <c r="AR54" i="2"/>
  <c r="AQ54" i="2"/>
  <c r="AP54" i="2"/>
  <c r="AO54" i="2"/>
  <c r="AN54" i="2"/>
  <c r="BZ54" i="2" s="1"/>
  <c r="AM54" i="2"/>
  <c r="AL54" i="2"/>
  <c r="AK54" i="2"/>
  <c r="AJ54" i="2"/>
  <c r="AI54" i="2"/>
  <c r="AH54" i="2"/>
  <c r="AG54" i="2"/>
  <c r="AF54" i="2"/>
  <c r="BC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P53" i="2"/>
  <c r="AO53" i="2"/>
  <c r="AN53" i="2"/>
  <c r="BZ53" i="2" s="1"/>
  <c r="AM53" i="2"/>
  <c r="AL53" i="2"/>
  <c r="AK53" i="2"/>
  <c r="AJ53" i="2"/>
  <c r="AI53" i="2"/>
  <c r="AH53" i="2"/>
  <c r="AG53" i="2"/>
  <c r="AF53" i="2"/>
  <c r="BC52" i="2"/>
  <c r="BB52" i="2"/>
  <c r="BA52" i="2"/>
  <c r="AZ52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BZ52" i="2" s="1"/>
  <c r="AM52" i="2"/>
  <c r="AL52" i="2"/>
  <c r="AK52" i="2"/>
  <c r="AJ52" i="2"/>
  <c r="AI52" i="2"/>
  <c r="AH52" i="2"/>
  <c r="AG52" i="2"/>
  <c r="AF52" i="2"/>
  <c r="BC51" i="2"/>
  <c r="BB51" i="2"/>
  <c r="BA51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N51" i="2"/>
  <c r="BZ51" i="2" s="1"/>
  <c r="AM51" i="2"/>
  <c r="AL51" i="2"/>
  <c r="AK51" i="2"/>
  <c r="AJ51" i="2"/>
  <c r="AI51" i="2"/>
  <c r="AH51" i="2"/>
  <c r="AG51" i="2"/>
  <c r="AF51" i="2"/>
  <c r="BC50" i="2"/>
  <c r="BB50" i="2"/>
  <c r="BA50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BZ50" i="2" s="1"/>
  <c r="AM50" i="2"/>
  <c r="AL50" i="2"/>
  <c r="AK50" i="2"/>
  <c r="AJ50" i="2"/>
  <c r="AI50" i="2"/>
  <c r="AH50" i="2"/>
  <c r="AG50" i="2"/>
  <c r="AF50" i="2"/>
  <c r="BC49" i="2"/>
  <c r="BB49" i="2"/>
  <c r="BA49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BZ49" i="2" s="1"/>
  <c r="AM49" i="2"/>
  <c r="AL49" i="2"/>
  <c r="AK49" i="2"/>
  <c r="AJ49" i="2"/>
  <c r="AI49" i="2"/>
  <c r="AH49" i="2"/>
  <c r="AG49" i="2"/>
  <c r="AF49" i="2"/>
  <c r="BC48" i="2"/>
  <c r="BB48" i="2"/>
  <c r="BA48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BZ48" i="2" s="1"/>
  <c r="AM48" i="2"/>
  <c r="AL48" i="2"/>
  <c r="AK48" i="2"/>
  <c r="AJ48" i="2"/>
  <c r="AI48" i="2"/>
  <c r="AH48" i="2"/>
  <c r="AG48" i="2"/>
  <c r="AF48" i="2"/>
  <c r="BC47" i="2"/>
  <c r="BB47" i="2"/>
  <c r="BA47" i="2"/>
  <c r="AZ47" i="2"/>
  <c r="AY47" i="2"/>
  <c r="AX47" i="2"/>
  <c r="AW47" i="2"/>
  <c r="AV47" i="2"/>
  <c r="AU47" i="2"/>
  <c r="AT47" i="2"/>
  <c r="AS47" i="2"/>
  <c r="AR47" i="2"/>
  <c r="AQ47" i="2"/>
  <c r="AP47" i="2"/>
  <c r="AO47" i="2"/>
  <c r="AN47" i="2"/>
  <c r="BZ47" i="2" s="1"/>
  <c r="AM47" i="2"/>
  <c r="AL47" i="2"/>
  <c r="AK47" i="2"/>
  <c r="AJ47" i="2"/>
  <c r="AI47" i="2"/>
  <c r="AH47" i="2"/>
  <c r="AG47" i="2"/>
  <c r="AF47" i="2"/>
  <c r="BC46" i="2"/>
  <c r="BB46" i="2"/>
  <c r="BA46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BZ46" i="2" s="1"/>
  <c r="AM46" i="2"/>
  <c r="AL46" i="2"/>
  <c r="AK46" i="2"/>
  <c r="AJ46" i="2"/>
  <c r="AI46" i="2"/>
  <c r="AH46" i="2"/>
  <c r="AG46" i="2"/>
  <c r="AF46" i="2"/>
  <c r="BC45" i="2"/>
  <c r="BB45" i="2"/>
  <c r="BA45" i="2"/>
  <c r="AZ45" i="2"/>
  <c r="AY45" i="2"/>
  <c r="AX45" i="2"/>
  <c r="AW45" i="2"/>
  <c r="AV45" i="2"/>
  <c r="AU45" i="2"/>
  <c r="AT45" i="2"/>
  <c r="AS45" i="2"/>
  <c r="AR45" i="2"/>
  <c r="AQ45" i="2"/>
  <c r="AP45" i="2"/>
  <c r="AO45" i="2"/>
  <c r="AN45" i="2"/>
  <c r="BZ45" i="2" s="1"/>
  <c r="AM45" i="2"/>
  <c r="AL45" i="2"/>
  <c r="AK45" i="2"/>
  <c r="AJ45" i="2"/>
  <c r="AI45" i="2"/>
  <c r="AH45" i="2"/>
  <c r="AG45" i="2"/>
  <c r="AF45" i="2"/>
  <c r="BC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BZ44" i="2" s="1"/>
  <c r="AM44" i="2"/>
  <c r="AL44" i="2"/>
  <c r="AK44" i="2"/>
  <c r="AJ44" i="2"/>
  <c r="AI44" i="2"/>
  <c r="AH44" i="2"/>
  <c r="AG44" i="2"/>
  <c r="AF44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BZ43" i="2" s="1"/>
  <c r="AM43" i="2"/>
  <c r="AL43" i="2"/>
  <c r="AK43" i="2"/>
  <c r="AJ43" i="2"/>
  <c r="AI43" i="2"/>
  <c r="AH43" i="2"/>
  <c r="AG43" i="2"/>
  <c r="AF43" i="2"/>
  <c r="BC42" i="2"/>
  <c r="BB42" i="2"/>
  <c r="BA42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BZ42" i="2" s="1"/>
  <c r="AM42" i="2"/>
  <c r="AL42" i="2"/>
  <c r="AK42" i="2"/>
  <c r="AJ42" i="2"/>
  <c r="AI42" i="2"/>
  <c r="AH42" i="2"/>
  <c r="AG42" i="2"/>
  <c r="AF42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BZ41" i="2" s="1"/>
  <c r="AM41" i="2"/>
  <c r="AL41" i="2"/>
  <c r="AK41" i="2"/>
  <c r="AJ41" i="2"/>
  <c r="AI41" i="2"/>
  <c r="AH41" i="2"/>
  <c r="AG41" i="2"/>
  <c r="AF41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BZ40" i="2" s="1"/>
  <c r="AM40" i="2"/>
  <c r="AL40" i="2"/>
  <c r="AK40" i="2"/>
  <c r="AJ40" i="2"/>
  <c r="AI40" i="2"/>
  <c r="AH40" i="2"/>
  <c r="AG40" i="2"/>
  <c r="AF40" i="2"/>
  <c r="BC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BZ39" i="2" s="1"/>
  <c r="AM39" i="2"/>
  <c r="AL39" i="2"/>
  <c r="AK39" i="2"/>
  <c r="AJ39" i="2"/>
  <c r="AI39" i="2"/>
  <c r="AH39" i="2"/>
  <c r="AG39" i="2"/>
  <c r="AF39" i="2"/>
  <c r="BC38" i="2"/>
  <c r="BB38" i="2"/>
  <c r="BA38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N38" i="2"/>
  <c r="BZ38" i="2" s="1"/>
  <c r="AM38" i="2"/>
  <c r="AL38" i="2"/>
  <c r="AK38" i="2"/>
  <c r="AJ38" i="2"/>
  <c r="AI38" i="2"/>
  <c r="AH38" i="2"/>
  <c r="AG38" i="2"/>
  <c r="AF38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BZ37" i="2" s="1"/>
  <c r="AM37" i="2"/>
  <c r="AL37" i="2"/>
  <c r="AK37" i="2"/>
  <c r="AJ37" i="2"/>
  <c r="AI37" i="2"/>
  <c r="AH37" i="2"/>
  <c r="AG37" i="2"/>
  <c r="AF37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BZ36" i="2" s="1"/>
  <c r="AM36" i="2"/>
  <c r="AL36" i="2"/>
  <c r="AK36" i="2"/>
  <c r="AJ36" i="2"/>
  <c r="AI36" i="2"/>
  <c r="AH36" i="2"/>
  <c r="AG36" i="2"/>
  <c r="AF36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BZ35" i="2" s="1"/>
  <c r="AM35" i="2"/>
  <c r="AL35" i="2"/>
  <c r="AK35" i="2"/>
  <c r="AJ35" i="2"/>
  <c r="AI35" i="2"/>
  <c r="AH35" i="2"/>
  <c r="AG35" i="2"/>
  <c r="AF35" i="2"/>
  <c r="BC34" i="2"/>
  <c r="BB34" i="2"/>
  <c r="BA34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BZ34" i="2" s="1"/>
  <c r="AM34" i="2"/>
  <c r="AL34" i="2"/>
  <c r="AK34" i="2"/>
  <c r="AJ34" i="2"/>
  <c r="AI34" i="2"/>
  <c r="AH34" i="2"/>
  <c r="AG34" i="2"/>
  <c r="AF34" i="2"/>
  <c r="BC33" i="2"/>
  <c r="BB33" i="2"/>
  <c r="BA33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N33" i="2"/>
  <c r="BZ33" i="2" s="1"/>
  <c r="AM33" i="2"/>
  <c r="AL33" i="2"/>
  <c r="AK33" i="2"/>
  <c r="AJ33" i="2"/>
  <c r="AI33" i="2"/>
  <c r="AH33" i="2"/>
  <c r="AG33" i="2"/>
  <c r="AF33" i="2"/>
  <c r="BC32" i="2"/>
  <c r="BB32" i="2"/>
  <c r="BA32" i="2"/>
  <c r="AZ32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BZ32" i="2" s="1"/>
  <c r="AM32" i="2"/>
  <c r="AL32" i="2"/>
  <c r="AK32" i="2"/>
  <c r="AJ32" i="2"/>
  <c r="AI32" i="2"/>
  <c r="AH32" i="2"/>
  <c r="AG32" i="2"/>
  <c r="AF32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BZ31" i="2" s="1"/>
  <c r="AM31" i="2"/>
  <c r="AL31" i="2"/>
  <c r="AK31" i="2"/>
  <c r="AJ31" i="2"/>
  <c r="AI31" i="2"/>
  <c r="AH31" i="2"/>
  <c r="AG31" i="2"/>
  <c r="AF31" i="2"/>
  <c r="BC30" i="2"/>
  <c r="BB30" i="2"/>
  <c r="BA30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BZ30" i="2" s="1"/>
  <c r="AM30" i="2"/>
  <c r="AL30" i="2"/>
  <c r="AK30" i="2"/>
  <c r="AJ30" i="2"/>
  <c r="AI30" i="2"/>
  <c r="AH30" i="2"/>
  <c r="AG30" i="2"/>
  <c r="AF30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BZ29" i="2" s="1"/>
  <c r="AM29" i="2"/>
  <c r="AL29" i="2"/>
  <c r="AK29" i="2"/>
  <c r="AJ29" i="2"/>
  <c r="AI29" i="2"/>
  <c r="AH29" i="2"/>
  <c r="AG29" i="2"/>
  <c r="AF29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BZ28" i="2" s="1"/>
  <c r="AM28" i="2"/>
  <c r="AL28" i="2"/>
  <c r="AK28" i="2"/>
  <c r="AJ28" i="2"/>
  <c r="AI28" i="2"/>
  <c r="AH28" i="2"/>
  <c r="AG28" i="2"/>
  <c r="AF28" i="2"/>
  <c r="BC27" i="2"/>
  <c r="BB27" i="2"/>
  <c r="BA27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BZ27" i="2" s="1"/>
  <c r="AM27" i="2"/>
  <c r="AL27" i="2"/>
  <c r="AK27" i="2"/>
  <c r="AJ27" i="2"/>
  <c r="AI27" i="2"/>
  <c r="AH27" i="2"/>
  <c r="AG27" i="2"/>
  <c r="AF27" i="2"/>
  <c r="BC26" i="2"/>
  <c r="BB26" i="2"/>
  <c r="BA26" i="2"/>
  <c r="AZ26" i="2"/>
  <c r="AY26" i="2"/>
  <c r="AX26" i="2"/>
  <c r="AW26" i="2"/>
  <c r="AV26" i="2"/>
  <c r="AU26" i="2"/>
  <c r="AT26" i="2"/>
  <c r="AS26" i="2"/>
  <c r="AR26" i="2"/>
  <c r="AQ26" i="2"/>
  <c r="AP26" i="2"/>
  <c r="AO26" i="2"/>
  <c r="AN26" i="2"/>
  <c r="BZ26" i="2" s="1"/>
  <c r="AM26" i="2"/>
  <c r="AL26" i="2"/>
  <c r="AK26" i="2"/>
  <c r="AJ26" i="2"/>
  <c r="AI26" i="2"/>
  <c r="AH26" i="2"/>
  <c r="AG26" i="2"/>
  <c r="AF26" i="2"/>
  <c r="BC25" i="2"/>
  <c r="BB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BZ25" i="2" s="1"/>
  <c r="AM25" i="2"/>
  <c r="AL25" i="2"/>
  <c r="AK25" i="2"/>
  <c r="AJ25" i="2"/>
  <c r="AI25" i="2"/>
  <c r="AH25" i="2"/>
  <c r="AG25" i="2"/>
  <c r="AF25" i="2"/>
  <c r="BC24" i="2"/>
  <c r="BB24" i="2"/>
  <c r="BA24" i="2"/>
  <c r="AZ24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BZ24" i="2" s="1"/>
  <c r="AM24" i="2"/>
  <c r="AL24" i="2"/>
  <c r="AK24" i="2"/>
  <c r="AJ24" i="2"/>
  <c r="AI24" i="2"/>
  <c r="AH24" i="2"/>
  <c r="AG24" i="2"/>
  <c r="AF24" i="2"/>
  <c r="BC23" i="2"/>
  <c r="BB23" i="2"/>
  <c r="BA23" i="2"/>
  <c r="AZ23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BZ23" i="2" s="1"/>
  <c r="AM23" i="2"/>
  <c r="AL23" i="2"/>
  <c r="AK23" i="2"/>
  <c r="AJ23" i="2"/>
  <c r="AI23" i="2"/>
  <c r="AH23" i="2"/>
  <c r="AG23" i="2"/>
  <c r="AF23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BZ22" i="2" s="1"/>
  <c r="AM22" i="2"/>
  <c r="AL22" i="2"/>
  <c r="AK22" i="2"/>
  <c r="AJ22" i="2"/>
  <c r="AI22" i="2"/>
  <c r="AH22" i="2"/>
  <c r="AG22" i="2"/>
  <c r="AF22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BZ21" i="2" s="1"/>
  <c r="AM21" i="2"/>
  <c r="AL21" i="2"/>
  <c r="AK21" i="2"/>
  <c r="AJ21" i="2"/>
  <c r="AI21" i="2"/>
  <c r="AH21" i="2"/>
  <c r="AG21" i="2"/>
  <c r="AF21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BZ20" i="2" s="1"/>
  <c r="AM20" i="2"/>
  <c r="AL20" i="2"/>
  <c r="AK20" i="2"/>
  <c r="AJ20" i="2"/>
  <c r="AI20" i="2"/>
  <c r="AH20" i="2"/>
  <c r="AG20" i="2"/>
  <c r="AF20" i="2"/>
  <c r="BC19" i="2"/>
  <c r="BB19" i="2"/>
  <c r="BA19" i="2"/>
  <c r="AZ19" i="2"/>
  <c r="AY19" i="2"/>
  <c r="AX19" i="2"/>
  <c r="AW19" i="2"/>
  <c r="AV19" i="2"/>
  <c r="AU19" i="2"/>
  <c r="AT19" i="2"/>
  <c r="AS19" i="2"/>
  <c r="AR19" i="2"/>
  <c r="AQ19" i="2"/>
  <c r="AP19" i="2"/>
  <c r="AO19" i="2"/>
  <c r="AN19" i="2"/>
  <c r="BZ19" i="2" s="1"/>
  <c r="AM19" i="2"/>
  <c r="AL19" i="2"/>
  <c r="AK19" i="2"/>
  <c r="AJ19" i="2"/>
  <c r="AI19" i="2"/>
  <c r="AH19" i="2"/>
  <c r="AG19" i="2"/>
  <c r="AF19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BZ18" i="2" s="1"/>
  <c r="AM18" i="2"/>
  <c r="AL18" i="2"/>
  <c r="AK18" i="2"/>
  <c r="AJ18" i="2"/>
  <c r="AI18" i="2"/>
  <c r="AH18" i="2"/>
  <c r="AG18" i="2"/>
  <c r="AF18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BZ17" i="2" s="1"/>
  <c r="AM17" i="2"/>
  <c r="AL17" i="2"/>
  <c r="AK17" i="2"/>
  <c r="AJ17" i="2"/>
  <c r="AI17" i="2"/>
  <c r="AH17" i="2"/>
  <c r="AG17" i="2"/>
  <c r="AF17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BZ16" i="2" s="1"/>
  <c r="AM16" i="2"/>
  <c r="AL16" i="2"/>
  <c r="AK16" i="2"/>
  <c r="AJ16" i="2"/>
  <c r="AI16" i="2"/>
  <c r="AH16" i="2"/>
  <c r="AG16" i="2"/>
  <c r="AF16" i="2"/>
  <c r="BC15" i="2"/>
  <c r="BB15" i="2"/>
  <c r="BA15" i="2"/>
  <c r="AZ15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BZ15" i="2" s="1"/>
  <c r="AM15" i="2"/>
  <c r="AL15" i="2"/>
  <c r="AK15" i="2"/>
  <c r="AJ15" i="2"/>
  <c r="AI15" i="2"/>
  <c r="AH15" i="2"/>
  <c r="AG15" i="2"/>
  <c r="AF15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BZ14" i="2" s="1"/>
  <c r="AM14" i="2"/>
  <c r="AL14" i="2"/>
  <c r="AK14" i="2"/>
  <c r="AJ14" i="2"/>
  <c r="AI14" i="2"/>
  <c r="AH14" i="2"/>
  <c r="AG14" i="2"/>
  <c r="AF14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BZ13" i="2" s="1"/>
  <c r="AM13" i="2"/>
  <c r="AL13" i="2"/>
  <c r="AK13" i="2"/>
  <c r="AJ13" i="2"/>
  <c r="AI13" i="2"/>
  <c r="AH13" i="2"/>
  <c r="AG13" i="2"/>
  <c r="AF13" i="2"/>
  <c r="BC12" i="2"/>
  <c r="BB12" i="2"/>
  <c r="BA12" i="2"/>
  <c r="AZ12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BZ12" i="2" s="1"/>
  <c r="AM12" i="2"/>
  <c r="AL12" i="2"/>
  <c r="AK12" i="2"/>
  <c r="AJ12" i="2"/>
  <c r="AI12" i="2"/>
  <c r="AH12" i="2"/>
  <c r="AG12" i="2"/>
  <c r="AF12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BZ11" i="2" s="1"/>
  <c r="AM11" i="2"/>
  <c r="AL11" i="2"/>
  <c r="AK11" i="2"/>
  <c r="AJ11" i="2"/>
  <c r="AI11" i="2"/>
  <c r="AH11" i="2"/>
  <c r="AG11" i="2"/>
  <c r="AF11" i="2"/>
  <c r="BC10" i="2"/>
  <c r="BB10" i="2"/>
  <c r="BA10" i="2"/>
  <c r="AZ10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BZ10" i="2" s="1"/>
  <c r="AM10" i="2"/>
  <c r="AL10" i="2"/>
  <c r="AK10" i="2"/>
  <c r="AJ10" i="2"/>
  <c r="AI10" i="2"/>
  <c r="AH10" i="2"/>
  <c r="AG10" i="2"/>
  <c r="AF10" i="2"/>
  <c r="BC9" i="2"/>
  <c r="BB9" i="2"/>
  <c r="BA9" i="2"/>
  <c r="AZ9" i="2"/>
  <c r="AY9" i="2"/>
  <c r="AX9" i="2"/>
  <c r="AW9" i="2"/>
  <c r="AV9" i="2"/>
  <c r="AU9" i="2"/>
  <c r="AT9" i="2"/>
  <c r="AS9" i="2"/>
  <c r="AR9" i="2"/>
  <c r="AQ9" i="2"/>
  <c r="AP9" i="2"/>
  <c r="AO9" i="2"/>
  <c r="AN9" i="2"/>
  <c r="BZ9" i="2" s="1"/>
  <c r="AM9" i="2"/>
  <c r="AL9" i="2"/>
  <c r="AK9" i="2"/>
  <c r="AJ9" i="2"/>
  <c r="AI9" i="2"/>
  <c r="AH9" i="2"/>
  <c r="AG9" i="2"/>
  <c r="AF9" i="2"/>
  <c r="BC8" i="2"/>
  <c r="BB8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BZ8" i="2" s="1"/>
  <c r="AM8" i="2"/>
  <c r="AL8" i="2"/>
  <c r="AK8" i="2"/>
  <c r="AJ8" i="2"/>
  <c r="AI8" i="2"/>
  <c r="AH8" i="2"/>
  <c r="AG8" i="2"/>
  <c r="AF8" i="2"/>
  <c r="BC7" i="2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BZ7" i="2" s="1"/>
  <c r="AM7" i="2"/>
  <c r="AL7" i="2"/>
  <c r="AK7" i="2"/>
  <c r="AJ7" i="2"/>
  <c r="AI7" i="2"/>
  <c r="AH7" i="2"/>
  <c r="AG7" i="2"/>
  <c r="AF7" i="2"/>
  <c r="BC6" i="2"/>
  <c r="BB6" i="2"/>
  <c r="BA6" i="2"/>
  <c r="AZ6" i="2"/>
  <c r="AY6" i="2"/>
  <c r="AX6" i="2"/>
  <c r="AW6" i="2"/>
  <c r="AV6" i="2"/>
  <c r="AU6" i="2"/>
  <c r="AT6" i="2"/>
  <c r="AS6" i="2"/>
  <c r="AR6" i="2"/>
  <c r="AQ6" i="2"/>
  <c r="AP6" i="2"/>
  <c r="AO6" i="2"/>
  <c r="AN6" i="2"/>
  <c r="BZ6" i="2" s="1"/>
  <c r="AM6" i="2"/>
  <c r="AL6" i="2"/>
  <c r="AK6" i="2"/>
  <c r="AJ6" i="2"/>
  <c r="AI6" i="2"/>
  <c r="AH6" i="2"/>
  <c r="AG6" i="2"/>
  <c r="AF6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AO5" i="2"/>
  <c r="AN5" i="2"/>
  <c r="BZ5" i="2" s="1"/>
  <c r="AM5" i="2"/>
  <c r="AL5" i="2"/>
  <c r="AK5" i="2"/>
  <c r="AJ5" i="2"/>
  <c r="AI5" i="2"/>
  <c r="AH5" i="2"/>
  <c r="AG5" i="2"/>
  <c r="AF5" i="2"/>
  <c r="BC4" i="2"/>
  <c r="BB4" i="2"/>
  <c r="BA4" i="2"/>
  <c r="AZ4" i="2"/>
  <c r="AY4" i="2"/>
  <c r="AX4" i="2"/>
  <c r="AW4" i="2"/>
  <c r="AU4" i="2"/>
  <c r="AT4" i="2"/>
  <c r="AR4" i="2"/>
  <c r="AP4" i="2"/>
  <c r="CB4" i="2" s="1"/>
  <c r="AO4" i="2"/>
  <c r="AM4" i="2"/>
  <c r="AL4" i="2"/>
  <c r="AJ4" i="2"/>
  <c r="AI4" i="2"/>
  <c r="BU4" i="2" s="1"/>
  <c r="AH4" i="2"/>
  <c r="AG4" i="2"/>
  <c r="BC3" i="2"/>
  <c r="BB3" i="2"/>
  <c r="AZ3" i="2"/>
  <c r="AX3" i="2"/>
  <c r="AW3" i="2"/>
  <c r="AU3" i="2"/>
  <c r="AT3" i="2"/>
  <c r="AR3" i="2"/>
  <c r="AP3" i="2"/>
  <c r="AO3" i="2"/>
  <c r="CA3" i="2" s="1"/>
  <c r="AM3" i="2"/>
  <c r="AL3" i="2"/>
  <c r="AK3" i="2"/>
  <c r="AJ3" i="2"/>
  <c r="AH3" i="2"/>
  <c r="AG3" i="2"/>
  <c r="BW147" i="2" l="1"/>
  <c r="BW187" i="2"/>
  <c r="CB3" i="2"/>
  <c r="BV4" i="2"/>
  <c r="CA5" i="2"/>
  <c r="CA6" i="2"/>
  <c r="CA7" i="2"/>
  <c r="CA8" i="2"/>
  <c r="CA9" i="2"/>
  <c r="CA10" i="2"/>
  <c r="CA11" i="2"/>
  <c r="CA12" i="2"/>
  <c r="CA13" i="2"/>
  <c r="CA14" i="2"/>
  <c r="CA15" i="2"/>
  <c r="CA16" i="2"/>
  <c r="CA17" i="2"/>
  <c r="CA18" i="2"/>
  <c r="CA19" i="2"/>
  <c r="CA20" i="2"/>
  <c r="CA21" i="2"/>
  <c r="CA22" i="2"/>
  <c r="CA23" i="2"/>
  <c r="CA24" i="2"/>
  <c r="CA25" i="2"/>
  <c r="CA26" i="2"/>
  <c r="CA27" i="2"/>
  <c r="CA28" i="2"/>
  <c r="CA29" i="2"/>
  <c r="CA30" i="2"/>
  <c r="CA31" i="2"/>
  <c r="CA32" i="2"/>
  <c r="CA33" i="2"/>
  <c r="CA34" i="2"/>
  <c r="CA35" i="2"/>
  <c r="CA36" i="2"/>
  <c r="CA37" i="2"/>
  <c r="CA38" i="2"/>
  <c r="CA39" i="2"/>
  <c r="CA40" i="2"/>
  <c r="CA41" i="2"/>
  <c r="CA42" i="2"/>
  <c r="CA43" i="2"/>
  <c r="CA44" i="2"/>
  <c r="CA45" i="2"/>
  <c r="CA46" i="2"/>
  <c r="CA47" i="2"/>
  <c r="CA48" i="2"/>
  <c r="CA49" i="2"/>
  <c r="CA50" i="2"/>
  <c r="CA51" i="2"/>
  <c r="CA52" i="2"/>
  <c r="CA53" i="2"/>
  <c r="CA54" i="2"/>
  <c r="CA55" i="2"/>
  <c r="CA56" i="2"/>
  <c r="CA57" i="2"/>
  <c r="CA58" i="2"/>
  <c r="CA59" i="2"/>
  <c r="CA60" i="2"/>
  <c r="CA61" i="2"/>
  <c r="CA62" i="2"/>
  <c r="CA63" i="2"/>
  <c r="CA64" i="2"/>
  <c r="CA65" i="2"/>
  <c r="CA66" i="2"/>
  <c r="CA67" i="2"/>
  <c r="CA68" i="2"/>
  <c r="CA69" i="2"/>
  <c r="CA70" i="2"/>
  <c r="CA71" i="2"/>
  <c r="CA72" i="2"/>
  <c r="CA73" i="2"/>
  <c r="CA74" i="2"/>
  <c r="CA75" i="2"/>
  <c r="CA76" i="2"/>
  <c r="CA77" i="2"/>
  <c r="CA78" i="2"/>
  <c r="CA79" i="2"/>
  <c r="CA80" i="2"/>
  <c r="CA81" i="2"/>
  <c r="CA82" i="2"/>
  <c r="CA83" i="2"/>
  <c r="BW139" i="2"/>
  <c r="BW175" i="2"/>
  <c r="BX4" i="2"/>
  <c r="CB8" i="2"/>
  <c r="CB10" i="2"/>
  <c r="CB13" i="2"/>
  <c r="CB15" i="2"/>
  <c r="CB18" i="2"/>
  <c r="CB22" i="2"/>
  <c r="CB24" i="2"/>
  <c r="CB28" i="2"/>
  <c r="CB30" i="2"/>
  <c r="CB34" i="2"/>
  <c r="CB38" i="2"/>
  <c r="CB40" i="2"/>
  <c r="CB42" i="2"/>
  <c r="CB44" i="2"/>
  <c r="CB48" i="2"/>
  <c r="CB52" i="2"/>
  <c r="CB54" i="2"/>
  <c r="CB58" i="2"/>
  <c r="CB60" i="2"/>
  <c r="CB62" i="2"/>
  <c r="CB64" i="2"/>
  <c r="CB66" i="2"/>
  <c r="CB70" i="2"/>
  <c r="CB72" i="2"/>
  <c r="CB76" i="2"/>
  <c r="CB78" i="2"/>
  <c r="CB80" i="2"/>
  <c r="CB84" i="2"/>
  <c r="CB88" i="2"/>
  <c r="CB97" i="2"/>
  <c r="CB99" i="2"/>
  <c r="CB106" i="2"/>
  <c r="BW183" i="2"/>
  <c r="CB6" i="2"/>
  <c r="CB14" i="2"/>
  <c r="CB21" i="2"/>
  <c r="CB23" i="2"/>
  <c r="CB27" i="2"/>
  <c r="CB29" i="2"/>
  <c r="CB31" i="2"/>
  <c r="CB33" i="2"/>
  <c r="CB35" i="2"/>
  <c r="CB37" i="2"/>
  <c r="CB39" i="2"/>
  <c r="CB41" i="2"/>
  <c r="CB46" i="2"/>
  <c r="CB50" i="2"/>
  <c r="CB53" i="2"/>
  <c r="CB56" i="2"/>
  <c r="CB61" i="2"/>
  <c r="CB68" i="2"/>
  <c r="CB74" i="2"/>
  <c r="CB82" i="2"/>
  <c r="CB86" i="2"/>
  <c r="CB89" i="2"/>
  <c r="CB91" i="2"/>
  <c r="CB94" i="2"/>
  <c r="CB95" i="2"/>
  <c r="CB98" i="2"/>
  <c r="CB101" i="2"/>
  <c r="CB103" i="2"/>
  <c r="CB104" i="2"/>
  <c r="BW151" i="2"/>
  <c r="CB5" i="2"/>
  <c r="CB7" i="2"/>
  <c r="CB9" i="2"/>
  <c r="CB11" i="2"/>
  <c r="CB12" i="2"/>
  <c r="CB16" i="2"/>
  <c r="CB17" i="2"/>
  <c r="CB19" i="2"/>
  <c r="CB20" i="2"/>
  <c r="CB25" i="2"/>
  <c r="CB26" i="2"/>
  <c r="CB32" i="2"/>
  <c r="CB36" i="2"/>
  <c r="CB43" i="2"/>
  <c r="CB45" i="2"/>
  <c r="CB47" i="2"/>
  <c r="CB49" i="2"/>
  <c r="CB51" i="2"/>
  <c r="CB55" i="2"/>
  <c r="CB57" i="2"/>
  <c r="CB59" i="2"/>
  <c r="CB63" i="2"/>
  <c r="CB65" i="2"/>
  <c r="CB67" i="2"/>
  <c r="CB69" i="2"/>
  <c r="CB71" i="2"/>
  <c r="CB73" i="2"/>
  <c r="CB75" i="2"/>
  <c r="CB77" i="2"/>
  <c r="CB79" i="2"/>
  <c r="CB81" i="2"/>
  <c r="CB83" i="2"/>
  <c r="CB85" i="2"/>
  <c r="CB87" i="2"/>
  <c r="CB90" i="2"/>
  <c r="CB92" i="2"/>
  <c r="CB93" i="2"/>
  <c r="CB96" i="2"/>
  <c r="CB100" i="2"/>
  <c r="CB102" i="2"/>
  <c r="CB105" i="2"/>
  <c r="BW191" i="2"/>
  <c r="BS7" i="2"/>
  <c r="CE12" i="2"/>
  <c r="BS17" i="2"/>
  <c r="BS20" i="2"/>
  <c r="CE23" i="2"/>
  <c r="BS25" i="2"/>
  <c r="CE26" i="2"/>
  <c r="BS27" i="2"/>
  <c r="BS29" i="2"/>
  <c r="BS30" i="2"/>
  <c r="BS31" i="2"/>
  <c r="CE31" i="2"/>
  <c r="BS32" i="2"/>
  <c r="CE32" i="2"/>
  <c r="BS33" i="2"/>
  <c r="CE33" i="2"/>
  <c r="BS34" i="2"/>
  <c r="CE34" i="2"/>
  <c r="BS35" i="2"/>
  <c r="CE35" i="2"/>
  <c r="BS36" i="2"/>
  <c r="CE36" i="2"/>
  <c r="BS37" i="2"/>
  <c r="CE37" i="2"/>
  <c r="BS38" i="2"/>
  <c r="CE38" i="2"/>
  <c r="BS39" i="2"/>
  <c r="CE39" i="2"/>
  <c r="BS40" i="2"/>
  <c r="CE40" i="2"/>
  <c r="BS41" i="2"/>
  <c r="CE41" i="2"/>
  <c r="BS42" i="2"/>
  <c r="CE42" i="2"/>
  <c r="BS43" i="2"/>
  <c r="CE43" i="2"/>
  <c r="BS44" i="2"/>
  <c r="CE44" i="2"/>
  <c r="BS45" i="2"/>
  <c r="CE45" i="2"/>
  <c r="BS46" i="2"/>
  <c r="CE46" i="2"/>
  <c r="BS47" i="2"/>
  <c r="CE47" i="2"/>
  <c r="BS48" i="2"/>
  <c r="CE48" i="2"/>
  <c r="BS49" i="2"/>
  <c r="CE49" i="2"/>
  <c r="BS50" i="2"/>
  <c r="CE50" i="2"/>
  <c r="BS51" i="2"/>
  <c r="CE51" i="2"/>
  <c r="BS52" i="2"/>
  <c r="CE52" i="2"/>
  <c r="BS53" i="2"/>
  <c r="CE53" i="2"/>
  <c r="BS54" i="2"/>
  <c r="CE54" i="2"/>
  <c r="BS55" i="2"/>
  <c r="CE55" i="2"/>
  <c r="BS56" i="2"/>
  <c r="CE56" i="2"/>
  <c r="BS57" i="2"/>
  <c r="CE57" i="2"/>
  <c r="BS58" i="2"/>
  <c r="CE58" i="2"/>
  <c r="BS59" i="2"/>
  <c r="CE59" i="2"/>
  <c r="BS60" i="2"/>
  <c r="CE60" i="2"/>
  <c r="BS61" i="2"/>
  <c r="CE61" i="2"/>
  <c r="BS62" i="2"/>
  <c r="CE62" i="2"/>
  <c r="BS63" i="2"/>
  <c r="CE63" i="2"/>
  <c r="BS64" i="2"/>
  <c r="CE64" i="2"/>
  <c r="BS65" i="2"/>
  <c r="CE65" i="2"/>
  <c r="BS66" i="2"/>
  <c r="CE66" i="2"/>
  <c r="BS67" i="2"/>
  <c r="CE67" i="2"/>
  <c r="BS68" i="2"/>
  <c r="CE68" i="2"/>
  <c r="BS69" i="2"/>
  <c r="CE69" i="2"/>
  <c r="BS70" i="2"/>
  <c r="CE70" i="2"/>
  <c r="BS71" i="2"/>
  <c r="CE71" i="2"/>
  <c r="BS72" i="2"/>
  <c r="CE72" i="2"/>
  <c r="BS73" i="2"/>
  <c r="CE73" i="2"/>
  <c r="BS74" i="2"/>
  <c r="CE74" i="2"/>
  <c r="BS75" i="2"/>
  <c r="CE75" i="2"/>
  <c r="BS76" i="2"/>
  <c r="CE76" i="2"/>
  <c r="BS77" i="2"/>
  <c r="CE77" i="2"/>
  <c r="BS78" i="2"/>
  <c r="CE78" i="2"/>
  <c r="BS79" i="2"/>
  <c r="CE79" i="2"/>
  <c r="BS80" i="2"/>
  <c r="CE80" i="2"/>
  <c r="BS81" i="2"/>
  <c r="CE81" i="2"/>
  <c r="BS82" i="2"/>
  <c r="CE82" i="2"/>
  <c r="BS83" i="2"/>
  <c r="CE83" i="2"/>
  <c r="BS84" i="2"/>
  <c r="CE84" i="2"/>
  <c r="BS85" i="2"/>
  <c r="CE85" i="2"/>
  <c r="BS86" i="2"/>
  <c r="CE86" i="2"/>
  <c r="BS87" i="2"/>
  <c r="CE87" i="2"/>
  <c r="BS88" i="2"/>
  <c r="CE88" i="2"/>
  <c r="BS89" i="2"/>
  <c r="CE89" i="2"/>
  <c r="BS90" i="2"/>
  <c r="CE90" i="2"/>
  <c r="BS91" i="2"/>
  <c r="CE91" i="2"/>
  <c r="BS92" i="2"/>
  <c r="CE92" i="2"/>
  <c r="BS93" i="2"/>
  <c r="CE93" i="2"/>
  <c r="BS94" i="2"/>
  <c r="CE94" i="2"/>
  <c r="BS95" i="2"/>
  <c r="CE95" i="2"/>
  <c r="BS96" i="2"/>
  <c r="CE96" i="2"/>
  <c r="BS97" i="2"/>
  <c r="CE97" i="2"/>
  <c r="BS98" i="2"/>
  <c r="CE98" i="2"/>
  <c r="BS99" i="2"/>
  <c r="CE99" i="2"/>
  <c r="BS100" i="2"/>
  <c r="CE100" i="2"/>
  <c r="BS101" i="2"/>
  <c r="CE101" i="2"/>
  <c r="BS102" i="2"/>
  <c r="CE102" i="2"/>
  <c r="BS103" i="2"/>
  <c r="CE103" i="2"/>
  <c r="BS104" i="2"/>
  <c r="CE104" i="2"/>
  <c r="BS105" i="2"/>
  <c r="CE105" i="2"/>
  <c r="BS106" i="2"/>
  <c r="CE106" i="2"/>
  <c r="BS107" i="2"/>
  <c r="CE107" i="2"/>
  <c r="BS108" i="2"/>
  <c r="CE108" i="2"/>
  <c r="BS109" i="2"/>
  <c r="CE109" i="2"/>
  <c r="BS110" i="2"/>
  <c r="CE110" i="2"/>
  <c r="BS111" i="2"/>
  <c r="CE111" i="2"/>
  <c r="BS112" i="2"/>
  <c r="CE112" i="2"/>
  <c r="BS113" i="2"/>
  <c r="CE113" i="2"/>
  <c r="BS114" i="2"/>
  <c r="CE114" i="2"/>
  <c r="BS115" i="2"/>
  <c r="CE115" i="2"/>
  <c r="BS116" i="2"/>
  <c r="CE116" i="2"/>
  <c r="BS117" i="2"/>
  <c r="CE117" i="2"/>
  <c r="BS118" i="2"/>
  <c r="CE118" i="2"/>
  <c r="BS119" i="2"/>
  <c r="CE119" i="2"/>
  <c r="BS120" i="2"/>
  <c r="CE120" i="2"/>
  <c r="BW159" i="2"/>
  <c r="BW163" i="2"/>
  <c r="BS6" i="2"/>
  <c r="BS8" i="2"/>
  <c r="CE9" i="2"/>
  <c r="BS11" i="2"/>
  <c r="BS14" i="2"/>
  <c r="BS15" i="2"/>
  <c r="BS18" i="2"/>
  <c r="BS19" i="2"/>
  <c r="CE21" i="2"/>
  <c r="BS24" i="2"/>
  <c r="CE25" i="2"/>
  <c r="CE30" i="2"/>
  <c r="BS3" i="2"/>
  <c r="CD4" i="2"/>
  <c r="BT5" i="2"/>
  <c r="CF5" i="2"/>
  <c r="BT6" i="2"/>
  <c r="CF6" i="2"/>
  <c r="BT7" i="2"/>
  <c r="CF7" i="2"/>
  <c r="BT8" i="2"/>
  <c r="CF8" i="2"/>
  <c r="BT9" i="2"/>
  <c r="CF9" i="2"/>
  <c r="BT10" i="2"/>
  <c r="CF10" i="2"/>
  <c r="BT11" i="2"/>
  <c r="CF11" i="2"/>
  <c r="BT12" i="2"/>
  <c r="CF12" i="2"/>
  <c r="BT13" i="2"/>
  <c r="CF13" i="2"/>
  <c r="BT14" i="2"/>
  <c r="CF14" i="2"/>
  <c r="BT15" i="2"/>
  <c r="CF15" i="2"/>
  <c r="BT16" i="2"/>
  <c r="CF16" i="2"/>
  <c r="BT17" i="2"/>
  <c r="CF17" i="2"/>
  <c r="BT18" i="2"/>
  <c r="CF18" i="2"/>
  <c r="BT19" i="2"/>
  <c r="CF19" i="2"/>
  <c r="BT20" i="2"/>
  <c r="CF20" i="2"/>
  <c r="BT21" i="2"/>
  <c r="CF21" i="2"/>
  <c r="BT22" i="2"/>
  <c r="CF22" i="2"/>
  <c r="BT23" i="2"/>
  <c r="CF23" i="2"/>
  <c r="BT24" i="2"/>
  <c r="CF24" i="2"/>
  <c r="BT25" i="2"/>
  <c r="CF25" i="2"/>
  <c r="BT26" i="2"/>
  <c r="CF26" i="2"/>
  <c r="BT27" i="2"/>
  <c r="CF27" i="2"/>
  <c r="BT28" i="2"/>
  <c r="CF28" i="2"/>
  <c r="BT29" i="2"/>
  <c r="CF29" i="2"/>
  <c r="BT30" i="2"/>
  <c r="CF30" i="2"/>
  <c r="BT31" i="2"/>
  <c r="CF31" i="2"/>
  <c r="BT32" i="2"/>
  <c r="CF32" i="2"/>
  <c r="BT33" i="2"/>
  <c r="CF33" i="2"/>
  <c r="BT34" i="2"/>
  <c r="CF34" i="2"/>
  <c r="BT35" i="2"/>
  <c r="CF35" i="2"/>
  <c r="BT36" i="2"/>
  <c r="CF36" i="2"/>
  <c r="BT37" i="2"/>
  <c r="CF37" i="2"/>
  <c r="BT38" i="2"/>
  <c r="CF38" i="2"/>
  <c r="BT39" i="2"/>
  <c r="CF39" i="2"/>
  <c r="BT40" i="2"/>
  <c r="CF40" i="2"/>
  <c r="BT41" i="2"/>
  <c r="CF41" i="2"/>
  <c r="BT42" i="2"/>
  <c r="CF42" i="2"/>
  <c r="BT43" i="2"/>
  <c r="CF43" i="2"/>
  <c r="BT44" i="2"/>
  <c r="CF44" i="2"/>
  <c r="BT45" i="2"/>
  <c r="CF45" i="2"/>
  <c r="BT46" i="2"/>
  <c r="CF46" i="2"/>
  <c r="BT47" i="2"/>
  <c r="CF47" i="2"/>
  <c r="BT48" i="2"/>
  <c r="CF48" i="2"/>
  <c r="BT49" i="2"/>
  <c r="CF49" i="2"/>
  <c r="BT50" i="2"/>
  <c r="CF50" i="2"/>
  <c r="BT51" i="2"/>
  <c r="CF51" i="2"/>
  <c r="BT52" i="2"/>
  <c r="CF52" i="2"/>
  <c r="BT53" i="2"/>
  <c r="CF53" i="2"/>
  <c r="BT54" i="2"/>
  <c r="CF54" i="2"/>
  <c r="BT55" i="2"/>
  <c r="CF55" i="2"/>
  <c r="BT56" i="2"/>
  <c r="CF56" i="2"/>
  <c r="BT57" i="2"/>
  <c r="CF57" i="2"/>
  <c r="BT58" i="2"/>
  <c r="CF58" i="2"/>
  <c r="BT59" i="2"/>
  <c r="CF59" i="2"/>
  <c r="BT60" i="2"/>
  <c r="CF60" i="2"/>
  <c r="BT61" i="2"/>
  <c r="CF61" i="2"/>
  <c r="BT62" i="2"/>
  <c r="CF62" i="2"/>
  <c r="BT63" i="2"/>
  <c r="CF63" i="2"/>
  <c r="BT64" i="2"/>
  <c r="CF64" i="2"/>
  <c r="BT65" i="2"/>
  <c r="CF65" i="2"/>
  <c r="BT66" i="2"/>
  <c r="CF66" i="2"/>
  <c r="BT67" i="2"/>
  <c r="CF67" i="2"/>
  <c r="BT68" i="2"/>
  <c r="CF68" i="2"/>
  <c r="BT69" i="2"/>
  <c r="CF69" i="2"/>
  <c r="BT70" i="2"/>
  <c r="CF70" i="2"/>
  <c r="BT71" i="2"/>
  <c r="CF71" i="2"/>
  <c r="BT72" i="2"/>
  <c r="CF72" i="2"/>
  <c r="BT73" i="2"/>
  <c r="CF73" i="2"/>
  <c r="BT74" i="2"/>
  <c r="CF74" i="2"/>
  <c r="BT75" i="2"/>
  <c r="CF75" i="2"/>
  <c r="BT76" i="2"/>
  <c r="CF76" i="2"/>
  <c r="BT77" i="2"/>
  <c r="CF77" i="2"/>
  <c r="BT78" i="2"/>
  <c r="CF78" i="2"/>
  <c r="BT79" i="2"/>
  <c r="CF79" i="2"/>
  <c r="BT80" i="2"/>
  <c r="CF80" i="2"/>
  <c r="BT81" i="2"/>
  <c r="CF81" i="2"/>
  <c r="BT82" i="2"/>
  <c r="CF82" i="2"/>
  <c r="BT83" i="2"/>
  <c r="CF83" i="2"/>
  <c r="BT84" i="2"/>
  <c r="CF84" i="2"/>
  <c r="BT85" i="2"/>
  <c r="CF85" i="2"/>
  <c r="BT86" i="2"/>
  <c r="CF86" i="2"/>
  <c r="BT87" i="2"/>
  <c r="CF87" i="2"/>
  <c r="BT88" i="2"/>
  <c r="CF88" i="2"/>
  <c r="BT89" i="2"/>
  <c r="CF89" i="2"/>
  <c r="BT90" i="2"/>
  <c r="CF90" i="2"/>
  <c r="BT91" i="2"/>
  <c r="CF91" i="2"/>
  <c r="BT92" i="2"/>
  <c r="CF92" i="2"/>
  <c r="BT93" i="2"/>
  <c r="CF93" i="2"/>
  <c r="BT94" i="2"/>
  <c r="CF94" i="2"/>
  <c r="BT95" i="2"/>
  <c r="CF95" i="2"/>
  <c r="BT96" i="2"/>
  <c r="CF96" i="2"/>
  <c r="BT97" i="2"/>
  <c r="CF97" i="2"/>
  <c r="BT98" i="2"/>
  <c r="CF98" i="2"/>
  <c r="BT99" i="2"/>
  <c r="CF99" i="2"/>
  <c r="BT100" i="2"/>
  <c r="CF100" i="2"/>
  <c r="BT101" i="2"/>
  <c r="CF101" i="2"/>
  <c r="BT102" i="2"/>
  <c r="CF102" i="2"/>
  <c r="BT103" i="2"/>
  <c r="CF103" i="2"/>
  <c r="BT104" i="2"/>
  <c r="CF104" i="2"/>
  <c r="BT105" i="2"/>
  <c r="CF105" i="2"/>
  <c r="BT106" i="2"/>
  <c r="CF106" i="2"/>
  <c r="BT107" i="2"/>
  <c r="CF107" i="2"/>
  <c r="BT108" i="2"/>
  <c r="CF108" i="2"/>
  <c r="BT109" i="2"/>
  <c r="CF109" i="2"/>
  <c r="BT110" i="2"/>
  <c r="CF110" i="2"/>
  <c r="BT111" i="2"/>
  <c r="CF111" i="2"/>
  <c r="BT112" i="2"/>
  <c r="CF112" i="2"/>
  <c r="BT113" i="2"/>
  <c r="CF113" i="2"/>
  <c r="BT114" i="2"/>
  <c r="CF114" i="2"/>
  <c r="BT115" i="2"/>
  <c r="CF115" i="2"/>
  <c r="BT116" i="2"/>
  <c r="CF116" i="2"/>
  <c r="BT117" i="2"/>
  <c r="CF117" i="2"/>
  <c r="BT118" i="2"/>
  <c r="CF118" i="2"/>
  <c r="BT119" i="2"/>
  <c r="CF119" i="2"/>
  <c r="BT120" i="2"/>
  <c r="CE6" i="2"/>
  <c r="CE11" i="2"/>
  <c r="CE22" i="2"/>
  <c r="CG10" i="2"/>
  <c r="CG36" i="2"/>
  <c r="BU104" i="2"/>
  <c r="BU234" i="2"/>
  <c r="BW155" i="2"/>
  <c r="BW167" i="2"/>
  <c r="BW179" i="2"/>
  <c r="BS9" i="2"/>
  <c r="CE13" i="2"/>
  <c r="CE16" i="2"/>
  <c r="BS21" i="2"/>
  <c r="CE28" i="2"/>
  <c r="CG6" i="2"/>
  <c r="BU9" i="2"/>
  <c r="CG11" i="2"/>
  <c r="BU14" i="2"/>
  <c r="CG16" i="2"/>
  <c r="CG18" i="2"/>
  <c r="BU21" i="2"/>
  <c r="CG23" i="2"/>
  <c r="CG26" i="2"/>
  <c r="BU29" i="2"/>
  <c r="CG31" i="2"/>
  <c r="BU35" i="2"/>
  <c r="BU38" i="2"/>
  <c r="BU40" i="2"/>
  <c r="CG42" i="2"/>
  <c r="CG45" i="2"/>
  <c r="CG47" i="2"/>
  <c r="BU49" i="2"/>
  <c r="BU51" i="2"/>
  <c r="CG52" i="2"/>
  <c r="BU54" i="2"/>
  <c r="CG55" i="2"/>
  <c r="BU57" i="2"/>
  <c r="CG58" i="2"/>
  <c r="BU60" i="2"/>
  <c r="CG61" i="2"/>
  <c r="BU63" i="2"/>
  <c r="CG64" i="2"/>
  <c r="BU67" i="2"/>
  <c r="CG69" i="2"/>
  <c r="BU72" i="2"/>
  <c r="CG74" i="2"/>
  <c r="CG76" i="2"/>
  <c r="BU79" i="2"/>
  <c r="CG81" i="2"/>
  <c r="CG83" i="2"/>
  <c r="BU86" i="2"/>
  <c r="CG88" i="2"/>
  <c r="BU91" i="2"/>
  <c r="BU93" i="2"/>
  <c r="CG94" i="2"/>
  <c r="CG96" i="2"/>
  <c r="CG98" i="2"/>
  <c r="CG100" i="2"/>
  <c r="CG102" i="2"/>
  <c r="CG104" i="2"/>
  <c r="BU106" i="2"/>
  <c r="CG108" i="2"/>
  <c r="CG110" i="2"/>
  <c r="CG112" i="2"/>
  <c r="CG114" i="2"/>
  <c r="CG116" i="2"/>
  <c r="BU118" i="2"/>
  <c r="BU120" i="2"/>
  <c r="CG121" i="2"/>
  <c r="CG123" i="2"/>
  <c r="BU125" i="2"/>
  <c r="CG126" i="2"/>
  <c r="CG128" i="2"/>
  <c r="BU130" i="2"/>
  <c r="BU132" i="2"/>
  <c r="BU134" i="2"/>
  <c r="CG135" i="2"/>
  <c r="BT140" i="2"/>
  <c r="BT144" i="2"/>
  <c r="CA146" i="2"/>
  <c r="BT148" i="2"/>
  <c r="BT152" i="2"/>
  <c r="BT156" i="2"/>
  <c r="CA158" i="2"/>
  <c r="BX161" i="2"/>
  <c r="BX173" i="2"/>
  <c r="BT176" i="2"/>
  <c r="CA178" i="2"/>
  <c r="CA186" i="2"/>
  <c r="BT193" i="2"/>
  <c r="BU195" i="2"/>
  <c r="BU197" i="2"/>
  <c r="CG198" i="2"/>
  <c r="CG200" i="2"/>
  <c r="BU203" i="2"/>
  <c r="CG209" i="2"/>
  <c r="BU236" i="2"/>
  <c r="BW143" i="2"/>
  <c r="BW171" i="2"/>
  <c r="CE8" i="2"/>
  <c r="BS12" i="2"/>
  <c r="BS16" i="2"/>
  <c r="CE20" i="2"/>
  <c r="CE27" i="2"/>
  <c r="BU5" i="2"/>
  <c r="CG7" i="2"/>
  <c r="BU10" i="2"/>
  <c r="CG12" i="2"/>
  <c r="BU15" i="2"/>
  <c r="BU17" i="2"/>
  <c r="CG19" i="2"/>
  <c r="CG21" i="2"/>
  <c r="BU24" i="2"/>
  <c r="BU26" i="2"/>
  <c r="BU28" i="2"/>
  <c r="CG30" i="2"/>
  <c r="BU33" i="2"/>
  <c r="BU36" i="2"/>
  <c r="BU39" i="2"/>
  <c r="CG41" i="2"/>
  <c r="BU44" i="2"/>
  <c r="BU46" i="2"/>
  <c r="BU48" i="2"/>
  <c r="CG49" i="2"/>
  <c r="CG51" i="2"/>
  <c r="BU53" i="2"/>
  <c r="CG54" i="2"/>
  <c r="BU56" i="2"/>
  <c r="CG57" i="2"/>
  <c r="BU59" i="2"/>
  <c r="CG60" i="2"/>
  <c r="CG62" i="2"/>
  <c r="BU64" i="2"/>
  <c r="BU66" i="2"/>
  <c r="CG68" i="2"/>
  <c r="BU71" i="2"/>
  <c r="BU73" i="2"/>
  <c r="CG75" i="2"/>
  <c r="BU78" i="2"/>
  <c r="CG80" i="2"/>
  <c r="BU83" i="2"/>
  <c r="BU85" i="2"/>
  <c r="CG87" i="2"/>
  <c r="CG89" i="2"/>
  <c r="CG91" i="2"/>
  <c r="CG93" i="2"/>
  <c r="CG95" i="2"/>
  <c r="CG97" i="2"/>
  <c r="CG99" i="2"/>
  <c r="BU101" i="2"/>
  <c r="BU103" i="2"/>
  <c r="BU105" i="2"/>
  <c r="BU107" i="2"/>
  <c r="CG109" i="2"/>
  <c r="BU111" i="2"/>
  <c r="BU112" i="2"/>
  <c r="BU114" i="2"/>
  <c r="CG115" i="2"/>
  <c r="CG117" i="2"/>
  <c r="BU119" i="2"/>
  <c r="BU121" i="2"/>
  <c r="CG122" i="2"/>
  <c r="BU124" i="2"/>
  <c r="BU126" i="2"/>
  <c r="CG127" i="2"/>
  <c r="BU129" i="2"/>
  <c r="BU131" i="2"/>
  <c r="CG132" i="2"/>
  <c r="CG134" i="2"/>
  <c r="BU136" i="2"/>
  <c r="BX141" i="2"/>
  <c r="BX145" i="2"/>
  <c r="BX149" i="2"/>
  <c r="BX153" i="2"/>
  <c r="BX157" i="2"/>
  <c r="CA174" i="2"/>
  <c r="CA182" i="2"/>
  <c r="BT184" i="2"/>
  <c r="BT188" i="2"/>
  <c r="CA190" i="2"/>
  <c r="BT192" i="2"/>
  <c r="BU194" i="2"/>
  <c r="BU196" i="2"/>
  <c r="CG197" i="2"/>
  <c r="CG199" i="2"/>
  <c r="CG201" i="2"/>
  <c r="CG204" i="2"/>
  <c r="CG212" i="2"/>
  <c r="CG235" i="2"/>
  <c r="CE5" i="2"/>
  <c r="CE10" i="2"/>
  <c r="CE14" i="2"/>
  <c r="CE18" i="2"/>
  <c r="BS22" i="2"/>
  <c r="BS28" i="2"/>
  <c r="BU6" i="2"/>
  <c r="BU8" i="2"/>
  <c r="BU11" i="2"/>
  <c r="CG13" i="2"/>
  <c r="BU16" i="2"/>
  <c r="BU18" i="2"/>
  <c r="BU20" i="2"/>
  <c r="CG22" i="2"/>
  <c r="BU25" i="2"/>
  <c r="BU27" i="2"/>
  <c r="CG29" i="2"/>
  <c r="BU32" i="2"/>
  <c r="CG34" i="2"/>
  <c r="CG37" i="2"/>
  <c r="CG40" i="2"/>
  <c r="BU43" i="2"/>
  <c r="BU45" i="2"/>
  <c r="BU47" i="2"/>
  <c r="CG48" i="2"/>
  <c r="BU50" i="2"/>
  <c r="BU52" i="2"/>
  <c r="CG53" i="2"/>
  <c r="BU55" i="2"/>
  <c r="CG56" i="2"/>
  <c r="BU58" i="2"/>
  <c r="CG59" i="2"/>
  <c r="BU61" i="2"/>
  <c r="BU62" i="2"/>
  <c r="CG63" i="2"/>
  <c r="BU65" i="2"/>
  <c r="CG67" i="2"/>
  <c r="BU70" i="2"/>
  <c r="CG71" i="2"/>
  <c r="BU74" i="2"/>
  <c r="BU76" i="2"/>
  <c r="CG77" i="2"/>
  <c r="BU80" i="2"/>
  <c r="BU82" i="2"/>
  <c r="CG84" i="2"/>
  <c r="CG86" i="2"/>
  <c r="BU89" i="2"/>
  <c r="BU92" i="2"/>
  <c r="BU96" i="2"/>
  <c r="CG107" i="2"/>
  <c r="CG234" i="2"/>
  <c r="CO336" i="2"/>
  <c r="BW336" i="2"/>
  <c r="BS5" i="2"/>
  <c r="CE7" i="2"/>
  <c r="BS10" i="2"/>
  <c r="BS13" i="2"/>
  <c r="CE15" i="2"/>
  <c r="CE17" i="2"/>
  <c r="CE19" i="2"/>
  <c r="BS23" i="2"/>
  <c r="CE24" i="2"/>
  <c r="BS26" i="2"/>
  <c r="CE29" i="2"/>
  <c r="BT3" i="2"/>
  <c r="CF4" i="2"/>
  <c r="CG5" i="2"/>
  <c r="BU7" i="2"/>
  <c r="CG8" i="2"/>
  <c r="CG9" i="2"/>
  <c r="BU12" i="2"/>
  <c r="BU13" i="2"/>
  <c r="CG14" i="2"/>
  <c r="CG15" i="2"/>
  <c r="CG17" i="2"/>
  <c r="BU19" i="2"/>
  <c r="CG20" i="2"/>
  <c r="BU22" i="2"/>
  <c r="BU23" i="2"/>
  <c r="CG24" i="2"/>
  <c r="CG25" i="2"/>
  <c r="CG27" i="2"/>
  <c r="CG28" i="2"/>
  <c r="BU30" i="2"/>
  <c r="BU31" i="2"/>
  <c r="CG32" i="2"/>
  <c r="CG33" i="2"/>
  <c r="BU34" i="2"/>
  <c r="CG35" i="2"/>
  <c r="BU37" i="2"/>
  <c r="CG38" i="2"/>
  <c r="CG39" i="2"/>
  <c r="BU41" i="2"/>
  <c r="BU42" i="2"/>
  <c r="CG43" i="2"/>
  <c r="CG44" i="2"/>
  <c r="CG46" i="2"/>
  <c r="CG50" i="2"/>
  <c r="CG65" i="2"/>
  <c r="CG66" i="2"/>
  <c r="BU68" i="2"/>
  <c r="BU69" i="2"/>
  <c r="CG70" i="2"/>
  <c r="CG72" i="2"/>
  <c r="CG73" i="2"/>
  <c r="BU75" i="2"/>
  <c r="BU77" i="2"/>
  <c r="CG78" i="2"/>
  <c r="CG79" i="2"/>
  <c r="BU81" i="2"/>
  <c r="CG82" i="2"/>
  <c r="BU84" i="2"/>
  <c r="CG85" i="2"/>
  <c r="BU87" i="2"/>
  <c r="BU88" i="2"/>
  <c r="BU90" i="2"/>
  <c r="CG90" i="2"/>
  <c r="CG92" i="2"/>
  <c r="BU94" i="2"/>
  <c r="BU95" i="2"/>
  <c r="BU97" i="2"/>
  <c r="BU98" i="2"/>
  <c r="BU99" i="2"/>
  <c r="BU100" i="2"/>
  <c r="CG101" i="2"/>
  <c r="BU102" i="2"/>
  <c r="CG103" i="2"/>
  <c r="CG105" i="2"/>
  <c r="CG106" i="2"/>
  <c r="BU108" i="2"/>
  <c r="BU109" i="2"/>
  <c r="BU110" i="2"/>
  <c r="CG111" i="2"/>
  <c r="BU113" i="2"/>
  <c r="CG113" i="2"/>
  <c r="BU115" i="2"/>
  <c r="BU116" i="2"/>
  <c r="BU117" i="2"/>
  <c r="CG118" i="2"/>
  <c r="CG119" i="2"/>
  <c r="CG120" i="2"/>
  <c r="BU122" i="2"/>
  <c r="BU123" i="2"/>
  <c r="CG124" i="2"/>
  <c r="CG125" i="2"/>
  <c r="BU127" i="2"/>
  <c r="BU128" i="2"/>
  <c r="CG129" i="2"/>
  <c r="CG130" i="2"/>
  <c r="CG131" i="2"/>
  <c r="BU133" i="2"/>
  <c r="CG133" i="2"/>
  <c r="BU135" i="2"/>
  <c r="BX137" i="2"/>
  <c r="CA138" i="2"/>
  <c r="CA142" i="2"/>
  <c r="CA150" i="2"/>
  <c r="CA154" i="2"/>
  <c r="BT160" i="2"/>
  <c r="CA162" i="2"/>
  <c r="BT164" i="2"/>
  <c r="BX165" i="2"/>
  <c r="CA166" i="2"/>
  <c r="BT168" i="2"/>
  <c r="BX169" i="2"/>
  <c r="CA170" i="2"/>
  <c r="BT172" i="2"/>
  <c r="BX177" i="2"/>
  <c r="BT180" i="2"/>
  <c r="BX181" i="2"/>
  <c r="BX185" i="2"/>
  <c r="BX189" i="2"/>
  <c r="CF192" i="2"/>
  <c r="CG193" i="2"/>
  <c r="CG194" i="2"/>
  <c r="CG195" i="2"/>
  <c r="CG196" i="2"/>
  <c r="BU198" i="2"/>
  <c r="BU199" i="2"/>
  <c r="BU200" i="2"/>
  <c r="BU201" i="2"/>
  <c r="BU202" i="2"/>
  <c r="CG202" i="2"/>
  <c r="CG203" i="2"/>
  <c r="BU204" i="2"/>
  <c r="BU205" i="2"/>
  <c r="CG205" i="2"/>
  <c r="BU206" i="2"/>
  <c r="CG206" i="2"/>
  <c r="BU207" i="2"/>
  <c r="CG207" i="2"/>
  <c r="BU208" i="2"/>
  <c r="CG208" i="2"/>
  <c r="BU209" i="2"/>
  <c r="BU210" i="2"/>
  <c r="CG210" i="2"/>
  <c r="BU211" i="2"/>
  <c r="CG211" i="2"/>
  <c r="BU212" i="2"/>
  <c r="BU213" i="2"/>
  <c r="CG213" i="2"/>
  <c r="BU214" i="2"/>
  <c r="CG214" i="2"/>
  <c r="BU215" i="2"/>
  <c r="CG215" i="2"/>
  <c r="BU216" i="2"/>
  <c r="CG216" i="2"/>
  <c r="BU217" i="2"/>
  <c r="CG217" i="2"/>
  <c r="BU218" i="2"/>
  <c r="CG218" i="2"/>
  <c r="BU219" i="2"/>
  <c r="CG219" i="2"/>
  <c r="BU220" i="2"/>
  <c r="CG220" i="2"/>
  <c r="BU221" i="2"/>
  <c r="CG221" i="2"/>
  <c r="BU222" i="2"/>
  <c r="CG222" i="2"/>
  <c r="BU223" i="2"/>
  <c r="CG223" i="2"/>
  <c r="BU224" i="2"/>
  <c r="CG224" i="2"/>
  <c r="BU225" i="2"/>
  <c r="CG225" i="2"/>
  <c r="BU226" i="2"/>
  <c r="CG226" i="2"/>
  <c r="BU227" i="2"/>
  <c r="CG227" i="2"/>
  <c r="BU228" i="2"/>
  <c r="CG228" i="2"/>
  <c r="BU229" i="2"/>
  <c r="CG229" i="2"/>
  <c r="BU230" i="2"/>
  <c r="CG230" i="2"/>
  <c r="BU231" i="2"/>
  <c r="CG231" i="2"/>
  <c r="BU232" i="2"/>
  <c r="CG232" i="2"/>
  <c r="BU233" i="2"/>
  <c r="CG233" i="2"/>
  <c r="BU235" i="2"/>
  <c r="CA84" i="2"/>
  <c r="CA85" i="2"/>
  <c r="CA86" i="2"/>
  <c r="CA87" i="2"/>
  <c r="CA88" i="2"/>
  <c r="CA89" i="2"/>
  <c r="CA90" i="2"/>
  <c r="CA91" i="2"/>
  <c r="CA92" i="2"/>
  <c r="CA93" i="2"/>
  <c r="CA94" i="2"/>
  <c r="CA95" i="2"/>
  <c r="CA96" i="2"/>
  <c r="CA97" i="2"/>
  <c r="CA98" i="2"/>
  <c r="CA99" i="2"/>
  <c r="CA100" i="2"/>
  <c r="CA101" i="2"/>
  <c r="CA102" i="2"/>
  <c r="CA103" i="2"/>
  <c r="CA104" i="2"/>
  <c r="CA105" i="2"/>
  <c r="CA106" i="2"/>
  <c r="CA107" i="2"/>
  <c r="CA108" i="2"/>
  <c r="CA109" i="2"/>
  <c r="CA110" i="2"/>
  <c r="CA111" i="2"/>
  <c r="CA112" i="2"/>
  <c r="CA113" i="2"/>
  <c r="CA114" i="2"/>
  <c r="CA115" i="2"/>
  <c r="CA116" i="2"/>
  <c r="CA117" i="2"/>
  <c r="CA118" i="2"/>
  <c r="CA119" i="2"/>
  <c r="CA120" i="2"/>
  <c r="CA121" i="2"/>
  <c r="CA122" i="2"/>
  <c r="CA123" i="2"/>
  <c r="CA124" i="2"/>
  <c r="CA125" i="2"/>
  <c r="CA126" i="2"/>
  <c r="CA127" i="2"/>
  <c r="CA128" i="2"/>
  <c r="CA129" i="2"/>
  <c r="CA130" i="2"/>
  <c r="CA131" i="2"/>
  <c r="CA132" i="2"/>
  <c r="CA133" i="2"/>
  <c r="CA134" i="2"/>
  <c r="CA135" i="2"/>
  <c r="CA136" i="2"/>
  <c r="BT138" i="2"/>
  <c r="BX139" i="2"/>
  <c r="CA140" i="2"/>
  <c r="BT142" i="2"/>
  <c r="BX143" i="2"/>
  <c r="CA144" i="2"/>
  <c r="BT146" i="2"/>
  <c r="BX147" i="2"/>
  <c r="CA148" i="2"/>
  <c r="BT150" i="2"/>
  <c r="BX151" i="2"/>
  <c r="CA152" i="2"/>
  <c r="BT154" i="2"/>
  <c r="BX155" i="2"/>
  <c r="CA156" i="2"/>
  <c r="BT158" i="2"/>
  <c r="BX159" i="2"/>
  <c r="CA160" i="2"/>
  <c r="BT162" i="2"/>
  <c r="BX163" i="2"/>
  <c r="CA164" i="2"/>
  <c r="BT166" i="2"/>
  <c r="BX167" i="2"/>
  <c r="CA168" i="2"/>
  <c r="BT170" i="2"/>
  <c r="BX171" i="2"/>
  <c r="CA172" i="2"/>
  <c r="BT174" i="2"/>
  <c r="BX175" i="2"/>
  <c r="CA176" i="2"/>
  <c r="BT178" i="2"/>
  <c r="BX179" i="2"/>
  <c r="CA180" i="2"/>
  <c r="BT182" i="2"/>
  <c r="BX183" i="2"/>
  <c r="CA184" i="2"/>
  <c r="BT186" i="2"/>
  <c r="BX187" i="2"/>
  <c r="CA188" i="2"/>
  <c r="BT190" i="2"/>
  <c r="BX191" i="2"/>
  <c r="BZ192" i="2"/>
  <c r="CA193" i="2"/>
  <c r="CA194" i="2"/>
  <c r="CA195" i="2"/>
  <c r="CA196" i="2"/>
  <c r="CA197" i="2"/>
  <c r="CA198" i="2"/>
  <c r="CA199" i="2"/>
  <c r="CA200" i="2"/>
  <c r="CA201" i="2"/>
  <c r="CA202" i="2"/>
  <c r="CA203" i="2"/>
  <c r="CA204" i="2"/>
  <c r="CA205" i="2"/>
  <c r="CA206" i="2"/>
  <c r="CA207" i="2"/>
  <c r="CA208" i="2"/>
  <c r="CA209" i="2"/>
  <c r="CA210" i="2"/>
  <c r="CA211" i="2"/>
  <c r="CA212" i="2"/>
  <c r="CA213" i="2"/>
  <c r="CA214" i="2"/>
  <c r="CA215" i="2"/>
  <c r="CA216" i="2"/>
  <c r="CA217" i="2"/>
  <c r="CA218" i="2"/>
  <c r="CA219" i="2"/>
  <c r="CA220" i="2"/>
  <c r="CA221" i="2"/>
  <c r="CA222" i="2"/>
  <c r="CA223" i="2"/>
  <c r="CA224" i="2"/>
  <c r="CA225" i="2"/>
  <c r="CA226" i="2"/>
  <c r="CA227" i="2"/>
  <c r="CA228" i="2"/>
  <c r="CA229" i="2"/>
  <c r="CA230" i="2"/>
  <c r="CA231" i="2"/>
  <c r="CA232" i="2"/>
  <c r="CA233" i="2"/>
  <c r="CA234" i="2"/>
  <c r="CA235" i="2"/>
  <c r="CA236" i="2"/>
  <c r="CA237" i="2"/>
  <c r="CA238" i="2"/>
  <c r="CA239" i="2"/>
  <c r="CA240" i="2"/>
  <c r="CA241" i="2"/>
  <c r="CA242" i="2"/>
  <c r="CA243" i="2"/>
  <c r="CA244" i="2"/>
  <c r="CA245" i="2"/>
  <c r="CA246" i="2"/>
  <c r="CA247" i="2"/>
  <c r="CA248" i="2"/>
  <c r="CA249" i="2"/>
  <c r="CA250" i="2"/>
  <c r="CA251" i="2"/>
  <c r="CA252" i="2"/>
  <c r="CA253" i="2"/>
  <c r="CA254" i="2"/>
  <c r="CA255" i="2"/>
  <c r="CA256" i="2"/>
  <c r="CA257" i="2"/>
  <c r="CA258" i="2"/>
  <c r="CA259" i="2"/>
  <c r="CA260" i="2"/>
  <c r="CA261" i="2"/>
  <c r="CA262" i="2"/>
  <c r="CA263" i="2"/>
  <c r="CA264" i="2"/>
  <c r="CA265" i="2"/>
  <c r="CA266" i="2"/>
  <c r="CB112" i="2"/>
  <c r="CB114" i="2"/>
  <c r="CB116" i="2"/>
  <c r="CB120" i="2"/>
  <c r="CB123" i="2"/>
  <c r="CB126" i="2"/>
  <c r="CB128" i="2"/>
  <c r="CB134" i="2"/>
  <c r="CB140" i="2"/>
  <c r="BY143" i="2"/>
  <c r="BR145" i="2"/>
  <c r="CB152" i="2"/>
  <c r="BV154" i="2"/>
  <c r="BV158" i="2"/>
  <c r="BY163" i="2"/>
  <c r="BR165" i="2"/>
  <c r="BY167" i="2"/>
  <c r="BR169" i="2"/>
  <c r="BY171" i="2"/>
  <c r="BR173" i="2"/>
  <c r="BY175" i="2"/>
  <c r="BR177" i="2"/>
  <c r="BY179" i="2"/>
  <c r="BV182" i="2"/>
  <c r="CB184" i="2"/>
  <c r="BY187" i="2"/>
  <c r="CA192" i="2"/>
  <c r="CB196" i="2"/>
  <c r="CB200" i="2"/>
  <c r="CB204" i="2"/>
  <c r="CB207" i="2"/>
  <c r="CB210" i="2"/>
  <c r="CB212" i="2"/>
  <c r="CB217" i="2"/>
  <c r="CB222" i="2"/>
  <c r="CB225" i="2"/>
  <c r="CB228" i="2"/>
  <c r="CB230" i="2"/>
  <c r="CB233" i="2"/>
  <c r="CB234" i="2"/>
  <c r="CB241" i="2"/>
  <c r="CB243" i="2"/>
  <c r="CB245" i="2"/>
  <c r="CB249" i="2"/>
  <c r="CB250" i="2"/>
  <c r="CB253" i="2"/>
  <c r="CB254" i="2"/>
  <c r="CB257" i="2"/>
  <c r="CB260" i="2"/>
  <c r="CB261" i="2"/>
  <c r="CB262" i="2"/>
  <c r="CB264" i="2"/>
  <c r="CB265" i="2"/>
  <c r="CB266" i="2"/>
  <c r="CB267" i="2"/>
  <c r="CB268" i="2"/>
  <c r="CB269" i="2"/>
  <c r="CB270" i="2"/>
  <c r="CB271" i="2"/>
  <c r="CB272" i="2"/>
  <c r="CB273" i="2"/>
  <c r="CB274" i="2"/>
  <c r="CB275" i="2"/>
  <c r="CB276" i="2"/>
  <c r="CB277" i="2"/>
  <c r="CB278" i="2"/>
  <c r="CB279" i="2"/>
  <c r="CB280" i="2"/>
  <c r="CB281" i="2"/>
  <c r="CB282" i="2"/>
  <c r="CB283" i="2"/>
  <c r="CB284" i="2"/>
  <c r="CB285" i="2"/>
  <c r="CB286" i="2"/>
  <c r="CB287" i="2"/>
  <c r="CB288" i="2"/>
  <c r="CB289" i="2"/>
  <c r="CB290" i="2"/>
  <c r="CB291" i="2"/>
  <c r="CB292" i="2"/>
  <c r="CB293" i="2"/>
  <c r="CB294" i="2"/>
  <c r="CB295" i="2"/>
  <c r="CB296" i="2"/>
  <c r="CB297" i="2"/>
  <c r="CB298" i="2"/>
  <c r="CB299" i="2"/>
  <c r="CB300" i="2"/>
  <c r="CB301" i="2"/>
  <c r="CB302" i="2"/>
  <c r="CB303" i="2"/>
  <c r="CB304" i="2"/>
  <c r="CB305" i="2"/>
  <c r="CB306" i="2"/>
  <c r="CB307" i="2"/>
  <c r="CB308" i="2"/>
  <c r="CB309" i="2"/>
  <c r="CB310" i="2"/>
  <c r="BV312" i="2"/>
  <c r="CA313" i="2"/>
  <c r="CO315" i="2"/>
  <c r="BW315" i="2"/>
  <c r="CA316" i="2"/>
  <c r="CO318" i="2"/>
  <c r="BW318" i="2"/>
  <c r="CA319" i="2"/>
  <c r="CG320" i="2"/>
  <c r="CO321" i="2"/>
  <c r="BW321" i="2"/>
  <c r="CA322" i="2"/>
  <c r="BS323" i="2"/>
  <c r="CG323" i="2"/>
  <c r="CO324" i="2"/>
  <c r="BW324" i="2"/>
  <c r="CB325" i="2"/>
  <c r="BT326" i="2"/>
  <c r="CG326" i="2"/>
  <c r="BW327" i="2"/>
  <c r="CD328" i="2"/>
  <c r="BT329" i="2"/>
  <c r="CG329" i="2"/>
  <c r="BW330" i="2"/>
  <c r="CD331" i="2"/>
  <c r="BT332" i="2"/>
  <c r="CG332" i="2"/>
  <c r="BX333" i="2"/>
  <c r="CD334" i="2"/>
  <c r="BT335" i="2"/>
  <c r="BY336" i="2"/>
  <c r="CD337" i="2"/>
  <c r="BT338" i="2"/>
  <c r="CA339" i="2"/>
  <c r="CD340" i="2"/>
  <c r="BT341" i="2"/>
  <c r="CA342" i="2"/>
  <c r="BV344" i="2"/>
  <c r="CA345" i="2"/>
  <c r="CD346" i="2"/>
  <c r="BT347" i="2"/>
  <c r="CG347" i="2"/>
  <c r="CO348" i="2"/>
  <c r="BW348" i="2"/>
  <c r="CB107" i="2"/>
  <c r="CB110" i="2"/>
  <c r="CB115" i="2"/>
  <c r="CB118" i="2"/>
  <c r="CB124" i="2"/>
  <c r="CB131" i="2"/>
  <c r="CB133" i="2"/>
  <c r="BR137" i="2"/>
  <c r="BY139" i="2"/>
  <c r="CB144" i="2"/>
  <c r="BV146" i="2"/>
  <c r="BR149" i="2"/>
  <c r="BY151" i="2"/>
  <c r="BR153" i="2"/>
  <c r="CB160" i="2"/>
  <c r="BV162" i="2"/>
  <c r="BV170" i="2"/>
  <c r="BR181" i="2"/>
  <c r="BR189" i="2"/>
  <c r="BY191" i="2"/>
  <c r="CB195" i="2"/>
  <c r="CB199" i="2"/>
  <c r="CB201" i="2"/>
  <c r="CB205" i="2"/>
  <c r="CB208" i="2"/>
  <c r="CB219" i="2"/>
  <c r="CB236" i="2"/>
  <c r="CC8" i="2"/>
  <c r="CC11" i="2"/>
  <c r="CC17" i="2"/>
  <c r="CC38" i="2"/>
  <c r="CB108" i="2"/>
  <c r="CB109" i="2"/>
  <c r="CB111" i="2"/>
  <c r="CB113" i="2"/>
  <c r="CB117" i="2"/>
  <c r="CB119" i="2"/>
  <c r="CB121" i="2"/>
  <c r="CB122" i="2"/>
  <c r="CB125" i="2"/>
  <c r="CB127" i="2"/>
  <c r="CB129" i="2"/>
  <c r="CB130" i="2"/>
  <c r="CB132" i="2"/>
  <c r="CB135" i="2"/>
  <c r="CB136" i="2"/>
  <c r="BV138" i="2"/>
  <c r="BR141" i="2"/>
  <c r="BV142" i="2"/>
  <c r="BY147" i="2"/>
  <c r="CB148" i="2"/>
  <c r="BV150" i="2"/>
  <c r="BY155" i="2"/>
  <c r="CB156" i="2"/>
  <c r="BR157" i="2"/>
  <c r="BY159" i="2"/>
  <c r="BR161" i="2"/>
  <c r="CB164" i="2"/>
  <c r="BV166" i="2"/>
  <c r="CB168" i="2"/>
  <c r="CB172" i="2"/>
  <c r="BV174" i="2"/>
  <c r="CB176" i="2"/>
  <c r="BV178" i="2"/>
  <c r="CB180" i="2"/>
  <c r="BY183" i="2"/>
  <c r="BR185" i="2"/>
  <c r="BV186" i="2"/>
  <c r="CB188" i="2"/>
  <c r="BV190" i="2"/>
  <c r="CB193" i="2"/>
  <c r="CB194" i="2"/>
  <c r="CB197" i="2"/>
  <c r="CB198" i="2"/>
  <c r="CB202" i="2"/>
  <c r="CB203" i="2"/>
  <c r="CB206" i="2"/>
  <c r="CB209" i="2"/>
  <c r="CB211" i="2"/>
  <c r="CB213" i="2"/>
  <c r="CB214" i="2"/>
  <c r="CB215" i="2"/>
  <c r="CB216" i="2"/>
  <c r="CB218" i="2"/>
  <c r="CB220" i="2"/>
  <c r="CB221" i="2"/>
  <c r="CB223" i="2"/>
  <c r="CB224" i="2"/>
  <c r="CB226" i="2"/>
  <c r="CB227" i="2"/>
  <c r="CB229" i="2"/>
  <c r="CB231" i="2"/>
  <c r="CB232" i="2"/>
  <c r="CB235" i="2"/>
  <c r="CB237" i="2"/>
  <c r="CB238" i="2"/>
  <c r="CB239" i="2"/>
  <c r="CB240" i="2"/>
  <c r="CB242" i="2"/>
  <c r="CB244" i="2"/>
  <c r="CB246" i="2"/>
  <c r="CB247" i="2"/>
  <c r="CB248" i="2"/>
  <c r="CB251" i="2"/>
  <c r="CB252" i="2"/>
  <c r="CB255" i="2"/>
  <c r="CB256" i="2"/>
  <c r="CB258" i="2"/>
  <c r="CB259" i="2"/>
  <c r="CB263" i="2"/>
  <c r="BY4" i="2"/>
  <c r="CC5" i="2"/>
  <c r="CC6" i="2"/>
  <c r="CC7" i="2"/>
  <c r="CC9" i="2"/>
  <c r="CC10" i="2"/>
  <c r="CC12" i="2"/>
  <c r="CC13" i="2"/>
  <c r="CC14" i="2"/>
  <c r="CC15" i="2"/>
  <c r="CC16" i="2"/>
  <c r="CC18" i="2"/>
  <c r="CC19" i="2"/>
  <c r="CC20" i="2"/>
  <c r="CC21" i="2"/>
  <c r="CC22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CC37" i="2"/>
  <c r="CC39" i="2"/>
  <c r="CC40" i="2"/>
  <c r="CC41" i="2"/>
  <c r="CC42" i="2"/>
  <c r="CC43" i="2"/>
  <c r="CC44" i="2"/>
  <c r="CC45" i="2"/>
  <c r="CC46" i="2"/>
  <c r="CC47" i="2"/>
  <c r="CC48" i="2"/>
  <c r="CC49" i="2"/>
  <c r="CC50" i="2"/>
  <c r="CC51" i="2"/>
  <c r="CC52" i="2"/>
  <c r="CC53" i="2"/>
  <c r="CC54" i="2"/>
  <c r="CC55" i="2"/>
  <c r="CC56" i="2"/>
  <c r="CC57" i="2"/>
  <c r="CC58" i="2"/>
  <c r="CC59" i="2"/>
  <c r="CC60" i="2"/>
  <c r="CC61" i="2"/>
  <c r="CC62" i="2"/>
  <c r="CC63" i="2"/>
  <c r="CC64" i="2"/>
  <c r="CC65" i="2"/>
  <c r="CC66" i="2"/>
  <c r="CC67" i="2"/>
  <c r="CC68" i="2"/>
  <c r="BS121" i="2"/>
  <c r="CE121" i="2"/>
  <c r="BS122" i="2"/>
  <c r="CE122" i="2"/>
  <c r="BS123" i="2"/>
  <c r="CE123" i="2"/>
  <c r="BS124" i="2"/>
  <c r="CE124" i="2"/>
  <c r="BS125" i="2"/>
  <c r="CE125" i="2"/>
  <c r="BS126" i="2"/>
  <c r="CE126" i="2"/>
  <c r="BS127" i="2"/>
  <c r="CE127" i="2"/>
  <c r="BS128" i="2"/>
  <c r="CE128" i="2"/>
  <c r="BS129" i="2"/>
  <c r="CE129" i="2"/>
  <c r="BS130" i="2"/>
  <c r="CE130" i="2"/>
  <c r="BS131" i="2"/>
  <c r="CE131" i="2"/>
  <c r="BS132" i="2"/>
  <c r="CE132" i="2"/>
  <c r="BS133" i="2"/>
  <c r="CE133" i="2"/>
  <c r="BS134" i="2"/>
  <c r="CE134" i="2"/>
  <c r="BS135" i="2"/>
  <c r="CE135" i="2"/>
  <c r="BS136" i="2"/>
  <c r="BV137" i="2"/>
  <c r="BY138" i="2"/>
  <c r="CB139" i="2"/>
  <c r="BR140" i="2"/>
  <c r="BV141" i="2"/>
  <c r="BY142" i="2"/>
  <c r="CB143" i="2"/>
  <c r="BR144" i="2"/>
  <c r="BV145" i="2"/>
  <c r="BY146" i="2"/>
  <c r="CB147" i="2"/>
  <c r="BR148" i="2"/>
  <c r="BV149" i="2"/>
  <c r="BY150" i="2"/>
  <c r="CB151" i="2"/>
  <c r="BR152" i="2"/>
  <c r="BV153" i="2"/>
  <c r="BY154" i="2"/>
  <c r="CB155" i="2"/>
  <c r="BR156" i="2"/>
  <c r="BV157" i="2"/>
  <c r="BY158" i="2"/>
  <c r="CB159" i="2"/>
  <c r="BR160" i="2"/>
  <c r="BV161" i="2"/>
  <c r="BY162" i="2"/>
  <c r="CB163" i="2"/>
  <c r="BR164" i="2"/>
  <c r="BV165" i="2"/>
  <c r="BY166" i="2"/>
  <c r="CB167" i="2"/>
  <c r="BR168" i="2"/>
  <c r="BV169" i="2"/>
  <c r="BY170" i="2"/>
  <c r="CB171" i="2"/>
  <c r="BR172" i="2"/>
  <c r="BV173" i="2"/>
  <c r="BY174" i="2"/>
  <c r="CB175" i="2"/>
  <c r="BR176" i="2"/>
  <c r="BV177" i="2"/>
  <c r="BY178" i="2"/>
  <c r="CB179" i="2"/>
  <c r="BR180" i="2"/>
  <c r="BV181" i="2"/>
  <c r="BY182" i="2"/>
  <c r="CB183" i="2"/>
  <c r="BR184" i="2"/>
  <c r="BV185" i="2"/>
  <c r="BY186" i="2"/>
  <c r="CB187" i="2"/>
  <c r="BR188" i="2"/>
  <c r="BV189" i="2"/>
  <c r="BY190" i="2"/>
  <c r="CB191" i="2"/>
  <c r="CP192" i="2"/>
  <c r="CQ192" i="2" s="1"/>
  <c r="CN192" i="2"/>
  <c r="CI192" i="2"/>
  <c r="BR192" i="2"/>
  <c r="CD192" i="2"/>
  <c r="CP193" i="2"/>
  <c r="CQ193" i="2" s="1"/>
  <c r="CN193" i="2"/>
  <c r="CI193" i="2"/>
  <c r="BR193" i="2"/>
  <c r="CE193" i="2"/>
  <c r="BS194" i="2"/>
  <c r="CE194" i="2"/>
  <c r="BS195" i="2"/>
  <c r="CE195" i="2"/>
  <c r="BS196" i="2"/>
  <c r="CE196" i="2"/>
  <c r="BS197" i="2"/>
  <c r="CE197" i="2"/>
  <c r="BS198" i="2"/>
  <c r="CE198" i="2"/>
  <c r="BS199" i="2"/>
  <c r="CE199" i="2"/>
  <c r="BS200" i="2"/>
  <c r="CE200" i="2"/>
  <c r="BS201" i="2"/>
  <c r="CE201" i="2"/>
  <c r="BS202" i="2"/>
  <c r="CE202" i="2"/>
  <c r="BS203" i="2"/>
  <c r="CE203" i="2"/>
  <c r="BS204" i="2"/>
  <c r="CE204" i="2"/>
  <c r="BS205" i="2"/>
  <c r="CE205" i="2"/>
  <c r="BS206" i="2"/>
  <c r="CE206" i="2"/>
  <c r="BS207" i="2"/>
  <c r="CE207" i="2"/>
  <c r="BS208" i="2"/>
  <c r="CE208" i="2"/>
  <c r="BS209" i="2"/>
  <c r="CE209" i="2"/>
  <c r="BS210" i="2"/>
  <c r="CE210" i="2"/>
  <c r="BS211" i="2"/>
  <c r="CE211" i="2"/>
  <c r="BS212" i="2"/>
  <c r="CE212" i="2"/>
  <c r="BS213" i="2"/>
  <c r="CE213" i="2"/>
  <c r="BS214" i="2"/>
  <c r="CE214" i="2"/>
  <c r="BS215" i="2"/>
  <c r="CE215" i="2"/>
  <c r="BS216" i="2"/>
  <c r="CE216" i="2"/>
  <c r="BS217" i="2"/>
  <c r="CE217" i="2"/>
  <c r="BS218" i="2"/>
  <c r="CE218" i="2"/>
  <c r="BS219" i="2"/>
  <c r="CE219" i="2"/>
  <c r="BS220" i="2"/>
  <c r="CE220" i="2"/>
  <c r="BS221" i="2"/>
  <c r="CE221" i="2"/>
  <c r="BS222" i="2"/>
  <c r="CE222" i="2"/>
  <c r="BS223" i="2"/>
  <c r="CE223" i="2"/>
  <c r="BS224" i="2"/>
  <c r="CE224" i="2"/>
  <c r="BS225" i="2"/>
  <c r="CE225" i="2"/>
  <c r="BS226" i="2"/>
  <c r="CE226" i="2"/>
  <c r="BS227" i="2"/>
  <c r="CE227" i="2"/>
  <c r="BS228" i="2"/>
  <c r="CE228" i="2"/>
  <c r="BS229" i="2"/>
  <c r="CE229" i="2"/>
  <c r="BS230" i="2"/>
  <c r="CE230" i="2"/>
  <c r="BS231" i="2"/>
  <c r="CE231" i="2"/>
  <c r="BS232" i="2"/>
  <c r="CE232" i="2"/>
  <c r="BS233" i="2"/>
  <c r="CE233" i="2"/>
  <c r="BS234" i="2"/>
  <c r="CE234" i="2"/>
  <c r="BS235" i="2"/>
  <c r="CE235" i="2"/>
  <c r="BS236" i="2"/>
  <c r="CE236" i="2"/>
  <c r="BS237" i="2"/>
  <c r="CE237" i="2"/>
  <c r="BS238" i="2"/>
  <c r="CE238" i="2"/>
  <c r="BS239" i="2"/>
  <c r="CE239" i="2"/>
  <c r="BS240" i="2"/>
  <c r="CE240" i="2"/>
  <c r="BS241" i="2"/>
  <c r="CE241" i="2"/>
  <c r="BS242" i="2"/>
  <c r="CE242" i="2"/>
  <c r="BS243" i="2"/>
  <c r="CE243" i="2"/>
  <c r="BS244" i="2"/>
  <c r="CE244" i="2"/>
  <c r="BS245" i="2"/>
  <c r="CE245" i="2"/>
  <c r="BS246" i="2"/>
  <c r="CE246" i="2"/>
  <c r="BS247" i="2"/>
  <c r="CE247" i="2"/>
  <c r="BS248" i="2"/>
  <c r="CE248" i="2"/>
  <c r="BS249" i="2"/>
  <c r="CE249" i="2"/>
  <c r="BS250" i="2"/>
  <c r="CE250" i="2"/>
  <c r="BS251" i="2"/>
  <c r="CE251" i="2"/>
  <c r="BS252" i="2"/>
  <c r="CE252" i="2"/>
  <c r="BS253" i="2"/>
  <c r="CE253" i="2"/>
  <c r="BS254" i="2"/>
  <c r="CE254" i="2"/>
  <c r="BS255" i="2"/>
  <c r="CE255" i="2"/>
  <c r="BS256" i="2"/>
  <c r="CE256" i="2"/>
  <c r="BS257" i="2"/>
  <c r="CE257" i="2"/>
  <c r="BS258" i="2"/>
  <c r="CE258" i="2"/>
  <c r="BS259" i="2"/>
  <c r="CE259" i="2"/>
  <c r="BS260" i="2"/>
  <c r="CE260" i="2"/>
  <c r="BS261" i="2"/>
  <c r="CE261" i="2"/>
  <c r="BS262" i="2"/>
  <c r="CE262" i="2"/>
  <c r="BS263" i="2"/>
  <c r="CE263" i="2"/>
  <c r="BS264" i="2"/>
  <c r="CE264" i="2"/>
  <c r="BS265" i="2"/>
  <c r="CE265" i="2"/>
  <c r="BS266" i="2"/>
  <c r="CE266" i="2"/>
  <c r="BS267" i="2"/>
  <c r="CE267" i="2"/>
  <c r="BS268" i="2"/>
  <c r="CE268" i="2"/>
  <c r="BS269" i="2"/>
  <c r="CE269" i="2"/>
  <c r="BS270" i="2"/>
  <c r="CE270" i="2"/>
  <c r="BS271" i="2"/>
  <c r="CE271" i="2"/>
  <c r="BS272" i="2"/>
  <c r="CE272" i="2"/>
  <c r="BS273" i="2"/>
  <c r="CE273" i="2"/>
  <c r="BS274" i="2"/>
  <c r="CE274" i="2"/>
  <c r="BS275" i="2"/>
  <c r="CE275" i="2"/>
  <c r="BS276" i="2"/>
  <c r="CE276" i="2"/>
  <c r="BS277" i="2"/>
  <c r="CE277" i="2"/>
  <c r="BS278" i="2"/>
  <c r="CE278" i="2"/>
  <c r="BS279" i="2"/>
  <c r="CE279" i="2"/>
  <c r="BS280" i="2"/>
  <c r="CE280" i="2"/>
  <c r="BS281" i="2"/>
  <c r="CE281" i="2"/>
  <c r="BS282" i="2"/>
  <c r="CE282" i="2"/>
  <c r="BS283" i="2"/>
  <c r="CE283" i="2"/>
  <c r="BS284" i="2"/>
  <c r="CE284" i="2"/>
  <c r="BS285" i="2"/>
  <c r="CE285" i="2"/>
  <c r="BS286" i="2"/>
  <c r="CE286" i="2"/>
  <c r="BS287" i="2"/>
  <c r="CE287" i="2"/>
  <c r="BS288" i="2"/>
  <c r="CE288" i="2"/>
  <c r="BS289" i="2"/>
  <c r="CE289" i="2"/>
  <c r="BS290" i="2"/>
  <c r="CE290" i="2"/>
  <c r="BS291" i="2"/>
  <c r="CE291" i="2"/>
  <c r="BS292" i="2"/>
  <c r="CE292" i="2"/>
  <c r="BS293" i="2"/>
  <c r="CE293" i="2"/>
  <c r="BS294" i="2"/>
  <c r="CE294" i="2"/>
  <c r="BS295" i="2"/>
  <c r="CE295" i="2"/>
  <c r="BS296" i="2"/>
  <c r="CE296" i="2"/>
  <c r="BS297" i="2"/>
  <c r="CE297" i="2"/>
  <c r="BS298" i="2"/>
  <c r="CE298" i="2"/>
  <c r="BS299" i="2"/>
  <c r="CE299" i="2"/>
  <c r="BS300" i="2"/>
  <c r="CE300" i="2"/>
  <c r="BS301" i="2"/>
  <c r="CE301" i="2"/>
  <c r="BS302" i="2"/>
  <c r="CE302" i="2"/>
  <c r="BS303" i="2"/>
  <c r="CE303" i="2"/>
  <c r="BS304" i="2"/>
  <c r="CE304" i="2"/>
  <c r="BS305" i="2"/>
  <c r="CE305" i="2"/>
  <c r="BS306" i="2"/>
  <c r="CE306" i="2"/>
  <c r="BS307" i="2"/>
  <c r="CE307" i="2"/>
  <c r="BS308" i="2"/>
  <c r="CE308" i="2"/>
  <c r="BS309" i="2"/>
  <c r="CE309" i="2"/>
  <c r="BS310" i="2"/>
  <c r="CE310" i="2"/>
  <c r="BT311" i="2"/>
  <c r="BY312" i="2"/>
  <c r="CD313" i="2"/>
  <c r="BT314" i="2"/>
  <c r="CA315" i="2"/>
  <c r="CD316" i="2"/>
  <c r="BT317" i="2"/>
  <c r="CA318" i="2"/>
  <c r="BV320" i="2"/>
  <c r="CA321" i="2"/>
  <c r="CF120" i="2"/>
  <c r="BT121" i="2"/>
  <c r="CF121" i="2"/>
  <c r="BT122" i="2"/>
  <c r="CF122" i="2"/>
  <c r="BT123" i="2"/>
  <c r="CF123" i="2"/>
  <c r="BT124" i="2"/>
  <c r="CF124" i="2"/>
  <c r="BT125" i="2"/>
  <c r="CF125" i="2"/>
  <c r="BT126" i="2"/>
  <c r="CF126" i="2"/>
  <c r="BT127" i="2"/>
  <c r="CF127" i="2"/>
  <c r="BT128" i="2"/>
  <c r="CF128" i="2"/>
  <c r="BT129" i="2"/>
  <c r="CF129" i="2"/>
  <c r="BT130" i="2"/>
  <c r="CF130" i="2"/>
  <c r="BT131" i="2"/>
  <c r="CF131" i="2"/>
  <c r="BT132" i="2"/>
  <c r="CF132" i="2"/>
  <c r="BT133" i="2"/>
  <c r="CF133" i="2"/>
  <c r="BT134" i="2"/>
  <c r="CF134" i="2"/>
  <c r="BT135" i="2"/>
  <c r="CF135" i="2"/>
  <c r="BT136" i="2"/>
  <c r="BW137" i="2"/>
  <c r="BZ138" i="2"/>
  <c r="BS140" i="2"/>
  <c r="BW141" i="2"/>
  <c r="BZ142" i="2"/>
  <c r="BS144" i="2"/>
  <c r="BW145" i="2"/>
  <c r="BZ146" i="2"/>
  <c r="BS148" i="2"/>
  <c r="BW149" i="2"/>
  <c r="BZ150" i="2"/>
  <c r="BS152" i="2"/>
  <c r="BW153" i="2"/>
  <c r="BZ154" i="2"/>
  <c r="BS156" i="2"/>
  <c r="BW157" i="2"/>
  <c r="BZ158" i="2"/>
  <c r="BS160" i="2"/>
  <c r="BW161" i="2"/>
  <c r="BZ162" i="2"/>
  <c r="BS164" i="2"/>
  <c r="BW165" i="2"/>
  <c r="BZ166" i="2"/>
  <c r="BS168" i="2"/>
  <c r="BW169" i="2"/>
  <c r="BZ170" i="2"/>
  <c r="BS172" i="2"/>
  <c r="BW173" i="2"/>
  <c r="BZ174" i="2"/>
  <c r="BS176" i="2"/>
  <c r="BW177" i="2"/>
  <c r="BZ178" i="2"/>
  <c r="BS180" i="2"/>
  <c r="BW181" i="2"/>
  <c r="BZ182" i="2"/>
  <c r="BS184" i="2"/>
  <c r="BW185" i="2"/>
  <c r="BZ186" i="2"/>
  <c r="BS188" i="2"/>
  <c r="BW189" i="2"/>
  <c r="BZ190" i="2"/>
  <c r="BS192" i="2"/>
  <c r="CE192" i="2"/>
  <c r="BS193" i="2"/>
  <c r="CF193" i="2"/>
  <c r="BT194" i="2"/>
  <c r="CF194" i="2"/>
  <c r="BT195" i="2"/>
  <c r="CF195" i="2"/>
  <c r="BT196" i="2"/>
  <c r="CF196" i="2"/>
  <c r="BT197" i="2"/>
  <c r="CF197" i="2"/>
  <c r="BT198" i="2"/>
  <c r="CF198" i="2"/>
  <c r="BT199" i="2"/>
  <c r="CF199" i="2"/>
  <c r="BT200" i="2"/>
  <c r="CF200" i="2"/>
  <c r="BT201" i="2"/>
  <c r="CF201" i="2"/>
  <c r="BT202" i="2"/>
  <c r="CF202" i="2"/>
  <c r="BT203" i="2"/>
  <c r="CF203" i="2"/>
  <c r="BT204" i="2"/>
  <c r="CF204" i="2"/>
  <c r="BT205" i="2"/>
  <c r="CF205" i="2"/>
  <c r="BT206" i="2"/>
  <c r="CF206" i="2"/>
  <c r="BT207" i="2"/>
  <c r="CF207" i="2"/>
  <c r="BT208" i="2"/>
  <c r="CF208" i="2"/>
  <c r="BT209" i="2"/>
  <c r="CF209" i="2"/>
  <c r="BT210" i="2"/>
  <c r="CF210" i="2"/>
  <c r="BT211" i="2"/>
  <c r="CF211" i="2"/>
  <c r="BT212" i="2"/>
  <c r="CF212" i="2"/>
  <c r="BT213" i="2"/>
  <c r="CF213" i="2"/>
  <c r="BT214" i="2"/>
  <c r="CF214" i="2"/>
  <c r="BT215" i="2"/>
  <c r="CF215" i="2"/>
  <c r="BT216" i="2"/>
  <c r="CF216" i="2"/>
  <c r="BT217" i="2"/>
  <c r="CF217" i="2"/>
  <c r="BT218" i="2"/>
  <c r="CF218" i="2"/>
  <c r="BT219" i="2"/>
  <c r="CF219" i="2"/>
  <c r="BT220" i="2"/>
  <c r="CF220" i="2"/>
  <c r="BT221" i="2"/>
  <c r="CF221" i="2"/>
  <c r="BT222" i="2"/>
  <c r="CF222" i="2"/>
  <c r="BT223" i="2"/>
  <c r="CF223" i="2"/>
  <c r="BT224" i="2"/>
  <c r="CF224" i="2"/>
  <c r="BT225" i="2"/>
  <c r="CF225" i="2"/>
  <c r="BT226" i="2"/>
  <c r="CF226" i="2"/>
  <c r="BT227" i="2"/>
  <c r="CF227" i="2"/>
  <c r="BT228" i="2"/>
  <c r="CF228" i="2"/>
  <c r="BT229" i="2"/>
  <c r="CF229" i="2"/>
  <c r="BT230" i="2"/>
  <c r="CF230" i="2"/>
  <c r="BT231" i="2"/>
  <c r="CF231" i="2"/>
  <c r="BT232" i="2"/>
  <c r="CF232" i="2"/>
  <c r="BT233" i="2"/>
  <c r="CF233" i="2"/>
  <c r="BT234" i="2"/>
  <c r="CF234" i="2"/>
  <c r="BT235" i="2"/>
  <c r="CF235" i="2"/>
  <c r="BT236" i="2"/>
  <c r="CF236" i="2"/>
  <c r="BT237" i="2"/>
  <c r="CF237" i="2"/>
  <c r="BT238" i="2"/>
  <c r="CF238" i="2"/>
  <c r="BT239" i="2"/>
  <c r="CF239" i="2"/>
  <c r="BT240" i="2"/>
  <c r="CF240" i="2"/>
  <c r="BT241" i="2"/>
  <c r="CF241" i="2"/>
  <c r="BT242" i="2"/>
  <c r="CF242" i="2"/>
  <c r="BT243" i="2"/>
  <c r="CF243" i="2"/>
  <c r="BT244" i="2"/>
  <c r="CF244" i="2"/>
  <c r="BT245" i="2"/>
  <c r="CF245" i="2"/>
  <c r="BT246" i="2"/>
  <c r="CF246" i="2"/>
  <c r="BT247" i="2"/>
  <c r="CF247" i="2"/>
  <c r="BT248" i="2"/>
  <c r="CF248" i="2"/>
  <c r="BT249" i="2"/>
  <c r="CF249" i="2"/>
  <c r="BT250" i="2"/>
  <c r="CF250" i="2"/>
  <c r="BT251" i="2"/>
  <c r="CF251" i="2"/>
  <c r="BT252" i="2"/>
  <c r="CF252" i="2"/>
  <c r="BT253" i="2"/>
  <c r="CF253" i="2"/>
  <c r="BT254" i="2"/>
  <c r="CF254" i="2"/>
  <c r="BT255" i="2"/>
  <c r="CF255" i="2"/>
  <c r="BT256" i="2"/>
  <c r="CF256" i="2"/>
  <c r="BT257" i="2"/>
  <c r="CF257" i="2"/>
  <c r="BT258" i="2"/>
  <c r="CF258" i="2"/>
  <c r="BT259" i="2"/>
  <c r="CF259" i="2"/>
  <c r="BT260" i="2"/>
  <c r="CF260" i="2"/>
  <c r="BT261" i="2"/>
  <c r="CF261" i="2"/>
  <c r="BT262" i="2"/>
  <c r="CF262" i="2"/>
  <c r="BT263" i="2"/>
  <c r="CF263" i="2"/>
  <c r="BT264" i="2"/>
  <c r="CF264" i="2"/>
  <c r="BT265" i="2"/>
  <c r="CF265" i="2"/>
  <c r="BT266" i="2"/>
  <c r="CF266" i="2"/>
  <c r="BT267" i="2"/>
  <c r="CF267" i="2"/>
  <c r="BT268" i="2"/>
  <c r="CF268" i="2"/>
  <c r="BT269" i="2"/>
  <c r="CF269" i="2"/>
  <c r="BT270" i="2"/>
  <c r="CF270" i="2"/>
  <c r="BT271" i="2"/>
  <c r="CF271" i="2"/>
  <c r="BT272" i="2"/>
  <c r="CF272" i="2"/>
  <c r="BT273" i="2"/>
  <c r="CF273" i="2"/>
  <c r="BT274" i="2"/>
  <c r="CF274" i="2"/>
  <c r="BT275" i="2"/>
  <c r="CF275" i="2"/>
  <c r="BT276" i="2"/>
  <c r="CF276" i="2"/>
  <c r="BT277" i="2"/>
  <c r="CF277" i="2"/>
  <c r="BT278" i="2"/>
  <c r="CF278" i="2"/>
  <c r="BT279" i="2"/>
  <c r="CF279" i="2"/>
  <c r="BT280" i="2"/>
  <c r="CF280" i="2"/>
  <c r="BT281" i="2"/>
  <c r="CF281" i="2"/>
  <c r="BT282" i="2"/>
  <c r="CF282" i="2"/>
  <c r="BT283" i="2"/>
  <c r="CF283" i="2"/>
  <c r="BT284" i="2"/>
  <c r="CF284" i="2"/>
  <c r="BT285" i="2"/>
  <c r="CF285" i="2"/>
  <c r="BT286" i="2"/>
  <c r="CF286" i="2"/>
  <c r="BT287" i="2"/>
  <c r="CF287" i="2"/>
  <c r="BT288" i="2"/>
  <c r="CF288" i="2"/>
  <c r="BT289" i="2"/>
  <c r="CF289" i="2"/>
  <c r="BT290" i="2"/>
  <c r="CF290" i="2"/>
  <c r="BT291" i="2"/>
  <c r="CF291" i="2"/>
  <c r="BT292" i="2"/>
  <c r="CF292" i="2"/>
  <c r="BT293" i="2"/>
  <c r="CF293" i="2"/>
  <c r="BT294" i="2"/>
  <c r="CF294" i="2"/>
  <c r="BT295" i="2"/>
  <c r="CF295" i="2"/>
  <c r="BT296" i="2"/>
  <c r="CF296" i="2"/>
  <c r="BT297" i="2"/>
  <c r="CF297" i="2"/>
  <c r="BT298" i="2"/>
  <c r="CF298" i="2"/>
  <c r="BT299" i="2"/>
  <c r="CF299" i="2"/>
  <c r="BT300" i="2"/>
  <c r="CF300" i="2"/>
  <c r="BT301" i="2"/>
  <c r="CF301" i="2"/>
  <c r="BT302" i="2"/>
  <c r="CF302" i="2"/>
  <c r="BT303" i="2"/>
  <c r="CF303" i="2"/>
  <c r="BT304" i="2"/>
  <c r="CF304" i="2"/>
  <c r="BT305" i="2"/>
  <c r="CF305" i="2"/>
  <c r="BT306" i="2"/>
  <c r="CF306" i="2"/>
  <c r="BT307" i="2"/>
  <c r="CF307" i="2"/>
  <c r="BT308" i="2"/>
  <c r="CF308" i="2"/>
  <c r="BT309" i="2"/>
  <c r="CF309" i="2"/>
  <c r="BT310" i="2"/>
  <c r="CF310" i="2"/>
  <c r="BU311" i="2"/>
  <c r="CA312" i="2"/>
  <c r="CE313" i="2"/>
  <c r="BU314" i="2"/>
  <c r="CB315" i="2"/>
  <c r="CE316" i="2"/>
  <c r="BV317" i="2"/>
  <c r="CB318" i="2"/>
  <c r="CO320" i="2"/>
  <c r="BW320" i="2"/>
  <c r="CB321" i="2"/>
  <c r="CG237" i="2"/>
  <c r="BU240" i="2"/>
  <c r="CG242" i="2"/>
  <c r="BU246" i="2"/>
  <c r="BU249" i="2"/>
  <c r="BU252" i="2"/>
  <c r="CG254" i="2"/>
  <c r="CG257" i="2"/>
  <c r="CG260" i="2"/>
  <c r="BU263" i="2"/>
  <c r="BU266" i="2"/>
  <c r="CG268" i="2"/>
  <c r="CG271" i="2"/>
  <c r="BU274" i="2"/>
  <c r="CG276" i="2"/>
  <c r="BU279" i="2"/>
  <c r="BU282" i="2"/>
  <c r="CG284" i="2"/>
  <c r="BU286" i="2"/>
  <c r="BU288" i="2"/>
  <c r="BU290" i="2"/>
  <c r="BU292" i="2"/>
  <c r="BU294" i="2"/>
  <c r="BU296" i="2"/>
  <c r="BU298" i="2"/>
  <c r="CG300" i="2"/>
  <c r="BU302" i="2"/>
  <c r="BU304" i="2"/>
  <c r="BU306" i="2"/>
  <c r="BU308" i="2"/>
  <c r="CG310" i="2"/>
  <c r="CF313" i="2"/>
  <c r="BS316" i="2"/>
  <c r="BX320" i="2"/>
  <c r="BY332" i="2"/>
  <c r="BY335" i="2"/>
  <c r="BV340" i="2"/>
  <c r="CF342" i="2"/>
  <c r="BS345" i="2"/>
  <c r="BY347" i="2"/>
  <c r="BS349" i="2"/>
  <c r="BV350" i="2"/>
  <c r="CF353" i="2"/>
  <c r="BS357" i="2"/>
  <c r="BV358" i="2"/>
  <c r="CF361" i="2"/>
  <c r="BY363" i="2"/>
  <c r="CC364" i="2"/>
  <c r="CF365" i="2"/>
  <c r="BY367" i="2"/>
  <c r="BU239" i="2"/>
  <c r="BU243" i="2"/>
  <c r="CG246" i="2"/>
  <c r="CG249" i="2"/>
  <c r="CG252" i="2"/>
  <c r="CG255" i="2"/>
  <c r="BU259" i="2"/>
  <c r="BU262" i="2"/>
  <c r="CG264" i="2"/>
  <c r="CG267" i="2"/>
  <c r="CG270" i="2"/>
  <c r="BU273" i="2"/>
  <c r="BU276" i="2"/>
  <c r="CG278" i="2"/>
  <c r="BU281" i="2"/>
  <c r="CG283" i="2"/>
  <c r="CG286" i="2"/>
  <c r="BU289" i="2"/>
  <c r="BU291" i="2"/>
  <c r="BU293" i="2"/>
  <c r="BU295" i="2"/>
  <c r="BU297" i="2"/>
  <c r="CG299" i="2"/>
  <c r="CG301" i="2"/>
  <c r="CG303" i="2"/>
  <c r="BU305" i="2"/>
  <c r="BU307" i="2"/>
  <c r="BU309" i="2"/>
  <c r="CB312" i="2"/>
  <c r="CC315" i="2"/>
  <c r="BS319" i="2"/>
  <c r="CC321" i="2"/>
  <c r="CC324" i="2"/>
  <c r="CC327" i="2"/>
  <c r="CF336" i="2"/>
  <c r="CA341" i="2"/>
  <c r="CB344" i="2"/>
  <c r="BV346" i="2"/>
  <c r="CF349" i="2"/>
  <c r="BY351" i="2"/>
  <c r="BS353" i="2"/>
  <c r="BV354" i="2"/>
  <c r="CC356" i="2"/>
  <c r="CF357" i="2"/>
  <c r="BY359" i="2"/>
  <c r="CC360" i="2"/>
  <c r="BV362" i="2"/>
  <c r="BS365" i="2"/>
  <c r="BV366" i="2"/>
  <c r="CA368" i="2"/>
  <c r="BU238" i="2"/>
  <c r="BU241" i="2"/>
  <c r="CG243" i="2"/>
  <c r="CG245" i="2"/>
  <c r="BU248" i="2"/>
  <c r="BU251" i="2"/>
  <c r="BU254" i="2"/>
  <c r="CG256" i="2"/>
  <c r="CG259" i="2"/>
  <c r="CG262" i="2"/>
  <c r="BU265" i="2"/>
  <c r="BU267" i="2"/>
  <c r="BU270" i="2"/>
  <c r="BU272" i="2"/>
  <c r="CG273" i="2"/>
  <c r="CG275" i="2"/>
  <c r="CG277" i="2"/>
  <c r="BU280" i="2"/>
  <c r="CG282" i="2"/>
  <c r="BU285" i="2"/>
  <c r="CG287" i="2"/>
  <c r="CG290" i="2"/>
  <c r="BU299" i="2"/>
  <c r="BW317" i="2"/>
  <c r="CO38" i="2"/>
  <c r="BW38" i="2"/>
  <c r="CO63" i="2"/>
  <c r="BW63" i="2"/>
  <c r="CO91" i="2"/>
  <c r="BW91" i="2"/>
  <c r="CO97" i="2"/>
  <c r="BW97" i="2"/>
  <c r="CO98" i="2"/>
  <c r="BW98" i="2"/>
  <c r="CO99" i="2"/>
  <c r="BW99" i="2"/>
  <c r="BU237" i="2"/>
  <c r="CG239" i="2"/>
  <c r="CG241" i="2"/>
  <c r="CG244" i="2"/>
  <c r="BU247" i="2"/>
  <c r="CG248" i="2"/>
  <c r="CG250" i="2"/>
  <c r="BU253" i="2"/>
  <c r="BU255" i="2"/>
  <c r="BU258" i="2"/>
  <c r="BU261" i="2"/>
  <c r="BU264" i="2"/>
  <c r="BU269" i="2"/>
  <c r="CG280" i="2"/>
  <c r="CG309" i="2"/>
  <c r="CG236" i="2"/>
  <c r="CG238" i="2"/>
  <c r="CG240" i="2"/>
  <c r="BU242" i="2"/>
  <c r="BU244" i="2"/>
  <c r="BU245" i="2"/>
  <c r="CG247" i="2"/>
  <c r="BU250" i="2"/>
  <c r="CG251" i="2"/>
  <c r="CG253" i="2"/>
  <c r="BU256" i="2"/>
  <c r="BU257" i="2"/>
  <c r="CG258" i="2"/>
  <c r="BU260" i="2"/>
  <c r="CG261" i="2"/>
  <c r="CG263" i="2"/>
  <c r="CG265" i="2"/>
  <c r="CG266" i="2"/>
  <c r="BU268" i="2"/>
  <c r="CG269" i="2"/>
  <c r="BU271" i="2"/>
  <c r="CG272" i="2"/>
  <c r="CG274" i="2"/>
  <c r="BU275" i="2"/>
  <c r="BU277" i="2"/>
  <c r="BU278" i="2"/>
  <c r="CG279" i="2"/>
  <c r="CG281" i="2"/>
  <c r="BU283" i="2"/>
  <c r="BU284" i="2"/>
  <c r="CG285" i="2"/>
  <c r="BU287" i="2"/>
  <c r="CG288" i="2"/>
  <c r="CG289" i="2"/>
  <c r="CG291" i="2"/>
  <c r="CG292" i="2"/>
  <c r="CG293" i="2"/>
  <c r="CG294" i="2"/>
  <c r="CG295" i="2"/>
  <c r="CG296" i="2"/>
  <c r="CG297" i="2"/>
  <c r="CG298" i="2"/>
  <c r="BU300" i="2"/>
  <c r="BU301" i="2"/>
  <c r="CG302" i="2"/>
  <c r="BU303" i="2"/>
  <c r="CG304" i="2"/>
  <c r="CG305" i="2"/>
  <c r="CG306" i="2"/>
  <c r="CG307" i="2"/>
  <c r="CG308" i="2"/>
  <c r="BU310" i="2"/>
  <c r="BV311" i="2"/>
  <c r="BS313" i="2"/>
  <c r="BV314" i="2"/>
  <c r="CF316" i="2"/>
  <c r="CC318" i="2"/>
  <c r="BS322" i="2"/>
  <c r="BY323" i="2"/>
  <c r="BS325" i="2"/>
  <c r="BY326" i="2"/>
  <c r="BT328" i="2"/>
  <c r="BY329" i="2"/>
  <c r="BV331" i="2"/>
  <c r="BV334" i="2"/>
  <c r="BV337" i="2"/>
  <c r="BY338" i="2"/>
  <c r="CF339" i="2"/>
  <c r="BS342" i="2"/>
  <c r="BV343" i="2"/>
  <c r="CF345" i="2"/>
  <c r="CC348" i="2"/>
  <c r="CC352" i="2"/>
  <c r="BY355" i="2"/>
  <c r="BS361" i="2"/>
  <c r="BW3" i="2"/>
  <c r="CO5" i="2"/>
  <c r="BW5" i="2"/>
  <c r="CO6" i="2"/>
  <c r="BW6" i="2"/>
  <c r="CO7" i="2"/>
  <c r="BW7" i="2"/>
  <c r="CO8" i="2"/>
  <c r="BW8" i="2"/>
  <c r="CO9" i="2"/>
  <c r="BW9" i="2"/>
  <c r="CO10" i="2"/>
  <c r="BW10" i="2"/>
  <c r="CO11" i="2"/>
  <c r="BW11" i="2"/>
  <c r="CO12" i="2"/>
  <c r="BW12" i="2"/>
  <c r="CO13" i="2"/>
  <c r="BW13" i="2"/>
  <c r="CO14" i="2"/>
  <c r="BW14" i="2"/>
  <c r="CO15" i="2"/>
  <c r="BW15" i="2"/>
  <c r="CO16" i="2"/>
  <c r="BW16" i="2"/>
  <c r="CO17" i="2"/>
  <c r="BW17" i="2"/>
  <c r="CO18" i="2"/>
  <c r="BW18" i="2"/>
  <c r="CO19" i="2"/>
  <c r="BW19" i="2"/>
  <c r="CO20" i="2"/>
  <c r="BW20" i="2"/>
  <c r="CO21" i="2"/>
  <c r="BW21" i="2"/>
  <c r="CO22" i="2"/>
  <c r="BW22" i="2"/>
  <c r="CO23" i="2"/>
  <c r="BW23" i="2"/>
  <c r="CO24" i="2"/>
  <c r="BW24" i="2"/>
  <c r="CO25" i="2"/>
  <c r="BW25" i="2"/>
  <c r="CO26" i="2"/>
  <c r="BW26" i="2"/>
  <c r="CO27" i="2"/>
  <c r="BW27" i="2"/>
  <c r="CO28" i="2"/>
  <c r="BW28" i="2"/>
  <c r="CO29" i="2"/>
  <c r="BW29" i="2"/>
  <c r="CO30" i="2"/>
  <c r="BW30" i="2"/>
  <c r="CO31" i="2"/>
  <c r="BW31" i="2"/>
  <c r="CO32" i="2"/>
  <c r="BW32" i="2"/>
  <c r="CO33" i="2"/>
  <c r="BW33" i="2"/>
  <c r="CO34" i="2"/>
  <c r="BW34" i="2"/>
  <c r="CO35" i="2"/>
  <c r="BW35" i="2"/>
  <c r="CO36" i="2"/>
  <c r="BW36" i="2"/>
  <c r="CO37" i="2"/>
  <c r="BW37" i="2"/>
  <c r="CO39" i="2"/>
  <c r="BW39" i="2"/>
  <c r="CO40" i="2"/>
  <c r="BW40" i="2"/>
  <c r="CO41" i="2"/>
  <c r="BW41" i="2"/>
  <c r="CO42" i="2"/>
  <c r="BW42" i="2"/>
  <c r="CO43" i="2"/>
  <c r="BW43" i="2"/>
  <c r="CO44" i="2"/>
  <c r="BW44" i="2"/>
  <c r="CO45" i="2"/>
  <c r="BW45" i="2"/>
  <c r="CO46" i="2"/>
  <c r="BW46" i="2"/>
  <c r="CO47" i="2"/>
  <c r="BW47" i="2"/>
  <c r="CO48" i="2"/>
  <c r="BW48" i="2"/>
  <c r="CO49" i="2"/>
  <c r="BW49" i="2"/>
  <c r="CO50" i="2"/>
  <c r="BW50" i="2"/>
  <c r="CO51" i="2"/>
  <c r="BW51" i="2"/>
  <c r="CO52" i="2"/>
  <c r="BW52" i="2"/>
  <c r="CO53" i="2"/>
  <c r="BW53" i="2"/>
  <c r="CO54" i="2"/>
  <c r="BW54" i="2"/>
  <c r="CO55" i="2"/>
  <c r="BW55" i="2"/>
  <c r="CO56" i="2"/>
  <c r="BW56" i="2"/>
  <c r="CO57" i="2"/>
  <c r="BW57" i="2"/>
  <c r="CO58" i="2"/>
  <c r="BW58" i="2"/>
  <c r="CO59" i="2"/>
  <c r="BW59" i="2"/>
  <c r="CO60" i="2"/>
  <c r="BW60" i="2"/>
  <c r="CO61" i="2"/>
  <c r="BW61" i="2"/>
  <c r="CO62" i="2"/>
  <c r="BW62" i="2"/>
  <c r="CO64" i="2"/>
  <c r="BW64" i="2"/>
  <c r="CO65" i="2"/>
  <c r="BW65" i="2"/>
  <c r="CO66" i="2"/>
  <c r="BW66" i="2"/>
  <c r="CO67" i="2"/>
  <c r="BW67" i="2"/>
  <c r="CO68" i="2"/>
  <c r="BW68" i="2"/>
  <c r="CO69" i="2"/>
  <c r="BW69" i="2"/>
  <c r="CO70" i="2"/>
  <c r="BW70" i="2"/>
  <c r="CO71" i="2"/>
  <c r="BW71" i="2"/>
  <c r="CO72" i="2"/>
  <c r="BW72" i="2"/>
  <c r="CO73" i="2"/>
  <c r="BW73" i="2"/>
  <c r="CO74" i="2"/>
  <c r="BW74" i="2"/>
  <c r="CO75" i="2"/>
  <c r="BW75" i="2"/>
  <c r="CO76" i="2"/>
  <c r="BW76" i="2"/>
  <c r="CO77" i="2"/>
  <c r="BW77" i="2"/>
  <c r="CO78" i="2"/>
  <c r="BW78" i="2"/>
  <c r="CO79" i="2"/>
  <c r="BW79" i="2"/>
  <c r="CO80" i="2"/>
  <c r="BW80" i="2"/>
  <c r="CO81" i="2"/>
  <c r="BW81" i="2"/>
  <c r="CO82" i="2"/>
  <c r="BW82" i="2"/>
  <c r="CO83" i="2"/>
  <c r="BW83" i="2"/>
  <c r="CO84" i="2"/>
  <c r="BW84" i="2"/>
  <c r="CO85" i="2"/>
  <c r="BW85" i="2"/>
  <c r="CO86" i="2"/>
  <c r="BW86" i="2"/>
  <c r="CO87" i="2"/>
  <c r="BW87" i="2"/>
  <c r="CO88" i="2"/>
  <c r="BW88" i="2"/>
  <c r="CO89" i="2"/>
  <c r="BW89" i="2"/>
  <c r="CO90" i="2"/>
  <c r="BW90" i="2"/>
  <c r="CO92" i="2"/>
  <c r="BW92" i="2"/>
  <c r="CO93" i="2"/>
  <c r="BW93" i="2"/>
  <c r="CO94" i="2"/>
  <c r="BW94" i="2"/>
  <c r="CO95" i="2"/>
  <c r="BW95" i="2"/>
  <c r="CO96" i="2"/>
  <c r="BW96" i="2"/>
  <c r="BY3" i="2"/>
  <c r="BT4" i="2"/>
  <c r="BY5" i="2"/>
  <c r="BY6" i="2"/>
  <c r="BY7" i="2"/>
  <c r="BY8" i="2"/>
  <c r="BY9" i="2"/>
  <c r="BY10" i="2"/>
  <c r="BY11" i="2"/>
  <c r="BY12" i="2"/>
  <c r="BY13" i="2"/>
  <c r="BY14" i="2"/>
  <c r="BY15" i="2"/>
  <c r="BY16" i="2"/>
  <c r="BY17" i="2"/>
  <c r="BY18" i="2"/>
  <c r="BY19" i="2"/>
  <c r="BY20" i="2"/>
  <c r="BY21" i="2"/>
  <c r="BY22" i="2"/>
  <c r="BY23" i="2"/>
  <c r="BY24" i="2"/>
  <c r="BY25" i="2"/>
  <c r="BY26" i="2"/>
  <c r="BY27" i="2"/>
  <c r="BY28" i="2"/>
  <c r="BY29" i="2"/>
  <c r="BY30" i="2"/>
  <c r="BY31" i="2"/>
  <c r="BY32" i="2"/>
  <c r="BY33" i="2"/>
  <c r="BY34" i="2"/>
  <c r="BY35" i="2"/>
  <c r="CA267" i="2"/>
  <c r="CA268" i="2"/>
  <c r="CA269" i="2"/>
  <c r="CA270" i="2"/>
  <c r="CA271" i="2"/>
  <c r="CA272" i="2"/>
  <c r="CA273" i="2"/>
  <c r="CA274" i="2"/>
  <c r="CA275" i="2"/>
  <c r="CA276" i="2"/>
  <c r="CA277" i="2"/>
  <c r="CA278" i="2"/>
  <c r="CA279" i="2"/>
  <c r="CA280" i="2"/>
  <c r="CA281" i="2"/>
  <c r="CA282" i="2"/>
  <c r="CA283" i="2"/>
  <c r="CA284" i="2"/>
  <c r="CA285" i="2"/>
  <c r="CA286" i="2"/>
  <c r="CA287" i="2"/>
  <c r="CA288" i="2"/>
  <c r="CA289" i="2"/>
  <c r="CA290" i="2"/>
  <c r="CA291" i="2"/>
  <c r="CA292" i="2"/>
  <c r="CA293" i="2"/>
  <c r="CA294" i="2"/>
  <c r="CA295" i="2"/>
  <c r="CA296" i="2"/>
  <c r="CA297" i="2"/>
  <c r="CA298" i="2"/>
  <c r="CA299" i="2"/>
  <c r="CA300" i="2"/>
  <c r="CA301" i="2"/>
  <c r="CA302" i="2"/>
  <c r="CA303" i="2"/>
  <c r="CA304" i="2"/>
  <c r="CA305" i="2"/>
  <c r="CA306" i="2"/>
  <c r="CA307" i="2"/>
  <c r="CA308" i="2"/>
  <c r="CA309" i="2"/>
  <c r="CA310" i="2"/>
  <c r="CC311" i="2"/>
  <c r="BT312" i="2"/>
  <c r="BY313" i="2"/>
  <c r="BV315" i="2"/>
  <c r="BY316" i="2"/>
  <c r="BV318" i="2"/>
  <c r="BY319" i="2"/>
  <c r="CF320" i="2"/>
  <c r="BV321" i="2"/>
  <c r="BY322" i="2"/>
  <c r="CF323" i="2"/>
  <c r="BV324" i="2"/>
  <c r="CA325" i="2"/>
  <c r="BS326" i="2"/>
  <c r="CF326" i="2"/>
  <c r="BV327" i="2"/>
  <c r="CB328" i="2"/>
  <c r="BS329" i="2"/>
  <c r="CF329" i="2"/>
  <c r="BV330" i="2"/>
  <c r="CC331" i="2"/>
  <c r="BS332" i="2"/>
  <c r="CF332" i="2"/>
  <c r="BW333" i="2"/>
  <c r="CC334" i="2"/>
  <c r="BS335" i="2"/>
  <c r="BX336" i="2"/>
  <c r="CC337" i="2"/>
  <c r="BS338" i="2"/>
  <c r="BY339" i="2"/>
  <c r="CC340" i="2"/>
  <c r="BS341" i="2"/>
  <c r="BY342" i="2"/>
  <c r="CC343" i="2"/>
  <c r="BT344" i="2"/>
  <c r="BY345" i="2"/>
  <c r="CC346" i="2"/>
  <c r="BS347" i="2"/>
  <c r="CF347" i="2"/>
  <c r="BV348" i="2"/>
  <c r="BY349" i="2"/>
  <c r="CC350" i="2"/>
  <c r="BS351" i="2"/>
  <c r="CF351" i="2"/>
  <c r="BV352" i="2"/>
  <c r="BY353" i="2"/>
  <c r="CC354" i="2"/>
  <c r="BS355" i="2"/>
  <c r="CF355" i="2"/>
  <c r="BV356" i="2"/>
  <c r="BY357" i="2"/>
  <c r="CC358" i="2"/>
  <c r="BS359" i="2"/>
  <c r="CF359" i="2"/>
  <c r="BV360" i="2"/>
  <c r="BY361" i="2"/>
  <c r="CC362" i="2"/>
  <c r="BS363" i="2"/>
  <c r="CF363" i="2"/>
  <c r="BV364" i="2"/>
  <c r="BY365" i="2"/>
  <c r="CC366" i="2"/>
  <c r="BS367" i="2"/>
  <c r="CF367" i="2"/>
  <c r="BU368" i="2"/>
  <c r="CG368" i="2"/>
  <c r="CA349" i="2"/>
  <c r="CD350" i="2"/>
  <c r="BT351" i="2"/>
  <c r="CG351" i="2"/>
  <c r="CO352" i="2"/>
  <c r="BW352" i="2"/>
  <c r="CA353" i="2"/>
  <c r="CD354" i="2"/>
  <c r="BT355" i="2"/>
  <c r="CG355" i="2"/>
  <c r="CO356" i="2"/>
  <c r="BW356" i="2"/>
  <c r="CA357" i="2"/>
  <c r="CD358" i="2"/>
  <c r="BT359" i="2"/>
  <c r="CG359" i="2"/>
  <c r="CO360" i="2"/>
  <c r="BW360" i="2"/>
  <c r="CA361" i="2"/>
  <c r="CD362" i="2"/>
  <c r="BT363" i="2"/>
  <c r="CG363" i="2"/>
  <c r="CO364" i="2"/>
  <c r="BW364" i="2"/>
  <c r="CA365" i="2"/>
  <c r="CD366" i="2"/>
  <c r="BT367" i="2"/>
  <c r="CG367" i="2"/>
  <c r="BV368" i="2"/>
  <c r="CH368" i="2"/>
  <c r="CC70" i="2"/>
  <c r="CC74" i="2"/>
  <c r="CC78" i="2"/>
  <c r="CC81" i="2"/>
  <c r="CC85" i="2"/>
  <c r="CC88" i="2"/>
  <c r="CC92" i="2"/>
  <c r="CC95" i="2"/>
  <c r="CC96" i="2"/>
  <c r="CC98" i="2"/>
  <c r="CC102" i="2"/>
  <c r="CC106" i="2"/>
  <c r="CC109" i="2"/>
  <c r="CC112" i="2"/>
  <c r="CC115" i="2"/>
  <c r="CC119" i="2"/>
  <c r="CC122" i="2"/>
  <c r="CC126" i="2"/>
  <c r="CC130" i="2"/>
  <c r="CC134" i="2"/>
  <c r="BS137" i="2"/>
  <c r="BW138" i="2"/>
  <c r="BS145" i="2"/>
  <c r="BW146" i="2"/>
  <c r="BS149" i="2"/>
  <c r="BS153" i="2"/>
  <c r="BZ155" i="2"/>
  <c r="BS157" i="2"/>
  <c r="BW158" i="2"/>
  <c r="BW162" i="2"/>
  <c r="BS165" i="2"/>
  <c r="BZ167" i="2"/>
  <c r="BS169" i="2"/>
  <c r="BS177" i="2"/>
  <c r="CC194" i="2"/>
  <c r="CC200" i="2"/>
  <c r="CC203" i="2"/>
  <c r="CC207" i="2"/>
  <c r="CC209" i="2"/>
  <c r="CC210" i="2"/>
  <c r="CC212" i="2"/>
  <c r="CC213" i="2"/>
  <c r="CC214" i="2"/>
  <c r="CC215" i="2"/>
  <c r="CC223" i="2"/>
  <c r="CC225" i="2"/>
  <c r="CC229" i="2"/>
  <c r="CC231" i="2"/>
  <c r="CC235" i="2"/>
  <c r="CC240" i="2"/>
  <c r="CC245" i="2"/>
  <c r="CC248" i="2"/>
  <c r="CC254" i="2"/>
  <c r="CC256" i="2"/>
  <c r="CC261" i="2"/>
  <c r="CC266" i="2"/>
  <c r="CC269" i="2"/>
  <c r="CC275" i="2"/>
  <c r="CC279" i="2"/>
  <c r="CC281" i="2"/>
  <c r="CC285" i="2"/>
  <c r="CC287" i="2"/>
  <c r="CC295" i="2"/>
  <c r="CC298" i="2"/>
  <c r="CC301" i="2"/>
  <c r="CC305" i="2"/>
  <c r="BS320" i="2"/>
  <c r="BU326" i="2"/>
  <c r="CE328" i="2"/>
  <c r="CE334" i="2"/>
  <c r="BU338" i="2"/>
  <c r="CB342" i="2"/>
  <c r="BU347" i="2"/>
  <c r="CE362" i="2"/>
  <c r="CC69" i="2"/>
  <c r="CC71" i="2"/>
  <c r="CC72" i="2"/>
  <c r="CC73" i="2"/>
  <c r="CC75" i="2"/>
  <c r="CC76" i="2"/>
  <c r="CC77" i="2"/>
  <c r="CC79" i="2"/>
  <c r="CC80" i="2"/>
  <c r="CC82" i="2"/>
  <c r="CC83" i="2"/>
  <c r="CC84" i="2"/>
  <c r="CC86" i="2"/>
  <c r="CC87" i="2"/>
  <c r="CC89" i="2"/>
  <c r="CC90" i="2"/>
  <c r="CC91" i="2"/>
  <c r="CC93" i="2"/>
  <c r="CC94" i="2"/>
  <c r="CC97" i="2"/>
  <c r="CC99" i="2"/>
  <c r="CC100" i="2"/>
  <c r="CC101" i="2"/>
  <c r="CC103" i="2"/>
  <c r="CC104" i="2"/>
  <c r="CC105" i="2"/>
  <c r="CC107" i="2"/>
  <c r="CC108" i="2"/>
  <c r="CC110" i="2"/>
  <c r="CC111" i="2"/>
  <c r="CC113" i="2"/>
  <c r="CC114" i="2"/>
  <c r="CC116" i="2"/>
  <c r="CC117" i="2"/>
  <c r="CC118" i="2"/>
  <c r="CC120" i="2"/>
  <c r="CC121" i="2"/>
  <c r="CC123" i="2"/>
  <c r="CC124" i="2"/>
  <c r="CC125" i="2"/>
  <c r="CC127" i="2"/>
  <c r="CC128" i="2"/>
  <c r="CC129" i="2"/>
  <c r="CC131" i="2"/>
  <c r="CC132" i="2"/>
  <c r="CC133" i="2"/>
  <c r="CC135" i="2"/>
  <c r="BZ139" i="2"/>
  <c r="BS141" i="2"/>
  <c r="BW142" i="2"/>
  <c r="BZ143" i="2"/>
  <c r="BZ147" i="2"/>
  <c r="BW150" i="2"/>
  <c r="BZ151" i="2"/>
  <c r="BW154" i="2"/>
  <c r="BZ159" i="2"/>
  <c r="BS161" i="2"/>
  <c r="BZ163" i="2"/>
  <c r="BW166" i="2"/>
  <c r="BW170" i="2"/>
  <c r="BZ171" i="2"/>
  <c r="BS173" i="2"/>
  <c r="BW174" i="2"/>
  <c r="BZ175" i="2"/>
  <c r="BW178" i="2"/>
  <c r="BZ179" i="2"/>
  <c r="BS181" i="2"/>
  <c r="BW182" i="2"/>
  <c r="BZ183" i="2"/>
  <c r="BS185" i="2"/>
  <c r="BW186" i="2"/>
  <c r="BZ187" i="2"/>
  <c r="BS189" i="2"/>
  <c r="BW190" i="2"/>
  <c r="BZ191" i="2"/>
  <c r="CB192" i="2"/>
  <c r="CC193" i="2"/>
  <c r="CC195" i="2"/>
  <c r="CC196" i="2"/>
  <c r="CC197" i="2"/>
  <c r="CC198" i="2"/>
  <c r="CC199" i="2"/>
  <c r="CC201" i="2"/>
  <c r="CC202" i="2"/>
  <c r="CC204" i="2"/>
  <c r="CC205" i="2"/>
  <c r="CC206" i="2"/>
  <c r="CC208" i="2"/>
  <c r="CC211" i="2"/>
  <c r="CC216" i="2"/>
  <c r="CC217" i="2"/>
  <c r="CC218" i="2"/>
  <c r="CC219" i="2"/>
  <c r="CC220" i="2"/>
  <c r="CC221" i="2"/>
  <c r="CC222" i="2"/>
  <c r="CC224" i="2"/>
  <c r="CC226" i="2"/>
  <c r="CC227" i="2"/>
  <c r="CC228" i="2"/>
  <c r="CC230" i="2"/>
  <c r="CC232" i="2"/>
  <c r="CC233" i="2"/>
  <c r="CC234" i="2"/>
  <c r="CC236" i="2"/>
  <c r="CC237" i="2"/>
  <c r="CC238" i="2"/>
  <c r="CC239" i="2"/>
  <c r="CC241" i="2"/>
  <c r="CC242" i="2"/>
  <c r="CC243" i="2"/>
  <c r="CC244" i="2"/>
  <c r="CC246" i="2"/>
  <c r="CC247" i="2"/>
  <c r="CC249" i="2"/>
  <c r="CC250" i="2"/>
  <c r="CC251" i="2"/>
  <c r="CC252" i="2"/>
  <c r="CC253" i="2"/>
  <c r="CC255" i="2"/>
  <c r="CC257" i="2"/>
  <c r="CC258" i="2"/>
  <c r="CC259" i="2"/>
  <c r="CC260" i="2"/>
  <c r="CC262" i="2"/>
  <c r="CC263" i="2"/>
  <c r="CC264" i="2"/>
  <c r="CC265" i="2"/>
  <c r="CC267" i="2"/>
  <c r="CC268" i="2"/>
  <c r="CC270" i="2"/>
  <c r="CC271" i="2"/>
  <c r="CC272" i="2"/>
  <c r="CC273" i="2"/>
  <c r="CC274" i="2"/>
  <c r="CC276" i="2"/>
  <c r="CC277" i="2"/>
  <c r="CC278" i="2"/>
  <c r="CC280" i="2"/>
  <c r="CC282" i="2"/>
  <c r="CC283" i="2"/>
  <c r="CC284" i="2"/>
  <c r="CC286" i="2"/>
  <c r="CC288" i="2"/>
  <c r="CC289" i="2"/>
  <c r="CC290" i="2"/>
  <c r="CC291" i="2"/>
  <c r="CC292" i="2"/>
  <c r="CC293" i="2"/>
  <c r="CC294" i="2"/>
  <c r="CC296" i="2"/>
  <c r="CC297" i="2"/>
  <c r="CC299" i="2"/>
  <c r="CC300" i="2"/>
  <c r="CC302" i="2"/>
  <c r="CC303" i="2"/>
  <c r="CC304" i="2"/>
  <c r="CC306" i="2"/>
  <c r="CC307" i="2"/>
  <c r="CC308" i="2"/>
  <c r="CC309" i="2"/>
  <c r="CC310" i="2"/>
  <c r="CO312" i="2"/>
  <c r="BW312" i="2"/>
  <c r="CB313" i="2"/>
  <c r="BX315" i="2"/>
  <c r="CB316" i="2"/>
  <c r="BX318" i="2"/>
  <c r="CB319" i="2"/>
  <c r="BX321" i="2"/>
  <c r="CB322" i="2"/>
  <c r="BT323" i="2"/>
  <c r="BX324" i="2"/>
  <c r="BX327" i="2"/>
  <c r="BU329" i="2"/>
  <c r="BX330" i="2"/>
  <c r="CE331" i="2"/>
  <c r="BU332" i="2"/>
  <c r="BY333" i="2"/>
  <c r="BU335" i="2"/>
  <c r="CA336" i="2"/>
  <c r="CE337" i="2"/>
  <c r="CB339" i="2"/>
  <c r="CE340" i="2"/>
  <c r="BV341" i="2"/>
  <c r="CO344" i="2"/>
  <c r="BW344" i="2"/>
  <c r="CB345" i="2"/>
  <c r="CE346" i="2"/>
  <c r="BX348" i="2"/>
  <c r="CB349" i="2"/>
  <c r="CE350" i="2"/>
  <c r="BU351" i="2"/>
  <c r="BX352" i="2"/>
  <c r="CB353" i="2"/>
  <c r="CE354" i="2"/>
  <c r="BU355" i="2"/>
  <c r="BX356" i="2"/>
  <c r="CB357" i="2"/>
  <c r="CE358" i="2"/>
  <c r="BU359" i="2"/>
  <c r="BX360" i="2"/>
  <c r="CB361" i="2"/>
  <c r="BU363" i="2"/>
  <c r="BX364" i="2"/>
  <c r="CB365" i="2"/>
  <c r="CE366" i="2"/>
  <c r="BU367" i="2"/>
  <c r="CO368" i="2"/>
  <c r="BW368" i="2"/>
  <c r="CO323" i="2"/>
  <c r="BW323" i="2"/>
  <c r="CA324" i="2"/>
  <c r="CO326" i="2"/>
  <c r="BW326" i="2"/>
  <c r="CA327" i="2"/>
  <c r="CG328" i="2"/>
  <c r="CO329" i="2"/>
  <c r="BW329" i="2"/>
  <c r="CA330" i="2"/>
  <c r="BS331" i="2"/>
  <c r="CG331" i="2"/>
  <c r="CO332" i="2"/>
  <c r="BW332" i="2"/>
  <c r="CB333" i="2"/>
  <c r="BT334" i="2"/>
  <c r="CG334" i="2"/>
  <c r="BW335" i="2"/>
  <c r="CD336" i="2"/>
  <c r="BT337" i="2"/>
  <c r="CG337" i="2"/>
  <c r="BW338" i="2"/>
  <c r="CD339" i="2"/>
  <c r="BT340" i="2"/>
  <c r="CG340" i="2"/>
  <c r="BX341" i="2"/>
  <c r="CD342" i="2"/>
  <c r="BT343" i="2"/>
  <c r="BY344" i="2"/>
  <c r="CD345" i="2"/>
  <c r="BT346" i="2"/>
  <c r="CG346" i="2"/>
  <c r="CO347" i="2"/>
  <c r="BW347" i="2"/>
  <c r="CA348" i="2"/>
  <c r="CD349" i="2"/>
  <c r="BT350" i="2"/>
  <c r="CG350" i="2"/>
  <c r="CO351" i="2"/>
  <c r="BW351" i="2"/>
  <c r="CA352" i="2"/>
  <c r="CD353" i="2"/>
  <c r="BT354" i="2"/>
  <c r="CG354" i="2"/>
  <c r="CO355" i="2"/>
  <c r="BW355" i="2"/>
  <c r="CA356" i="2"/>
  <c r="CD357" i="2"/>
  <c r="BT358" i="2"/>
  <c r="CG358" i="2"/>
  <c r="CO359" i="2"/>
  <c r="BW359" i="2"/>
  <c r="CA360" i="2"/>
  <c r="CD361" i="2"/>
  <c r="BT362" i="2"/>
  <c r="CG362" i="2"/>
  <c r="CO363" i="2"/>
  <c r="BW363" i="2"/>
  <c r="CA364" i="2"/>
  <c r="CD365" i="2"/>
  <c r="BT366" i="2"/>
  <c r="CG366" i="2"/>
  <c r="CO367" i="2"/>
  <c r="BW367" i="2"/>
  <c r="BY368" i="2"/>
  <c r="BX323" i="2"/>
  <c r="CB324" i="2"/>
  <c r="BX326" i="2"/>
  <c r="CB327" i="2"/>
  <c r="BS328" i="2"/>
  <c r="BX329" i="2"/>
  <c r="CB330" i="2"/>
  <c r="BT331" i="2"/>
  <c r="BX332" i="2"/>
  <c r="BU334" i="2"/>
  <c r="BX335" i="2"/>
  <c r="CE336" i="2"/>
  <c r="BU337" i="2"/>
  <c r="BX338" i="2"/>
  <c r="CE339" i="2"/>
  <c r="BU340" i="2"/>
  <c r="BY341" i="2"/>
  <c r="CE342" i="2"/>
  <c r="BU343" i="2"/>
  <c r="CA344" i="2"/>
  <c r="CE345" i="2"/>
  <c r="BU346" i="2"/>
  <c r="BX347" i="2"/>
  <c r="CB348" i="2"/>
  <c r="CE349" i="2"/>
  <c r="BU350" i="2"/>
  <c r="BX351" i="2"/>
  <c r="CB352" i="2"/>
  <c r="CE353" i="2"/>
  <c r="BU354" i="2"/>
  <c r="BX355" i="2"/>
  <c r="CB356" i="2"/>
  <c r="CE357" i="2"/>
  <c r="BU358" i="2"/>
  <c r="BX359" i="2"/>
  <c r="CB360" i="2"/>
  <c r="CE361" i="2"/>
  <c r="BU362" i="2"/>
  <c r="BX363" i="2"/>
  <c r="CB364" i="2"/>
  <c r="CE365" i="2"/>
  <c r="BU366" i="2"/>
  <c r="BX367" i="2"/>
  <c r="BZ368" i="2"/>
  <c r="BV3" i="2"/>
  <c r="CG4" i="2"/>
  <c r="BV5" i="2"/>
  <c r="CH5" i="2"/>
  <c r="BV6" i="2"/>
  <c r="CH6" i="2"/>
  <c r="BV7" i="2"/>
  <c r="CH7" i="2"/>
  <c r="BV8" i="2"/>
  <c r="CH8" i="2"/>
  <c r="BV9" i="2"/>
  <c r="CH9" i="2"/>
  <c r="BV10" i="2"/>
  <c r="CH10" i="2"/>
  <c r="BV11" i="2"/>
  <c r="CH11" i="2"/>
  <c r="BV12" i="2"/>
  <c r="CH12" i="2"/>
  <c r="BV13" i="2"/>
  <c r="CH13" i="2"/>
  <c r="BV14" i="2"/>
  <c r="CH14" i="2"/>
  <c r="BV15" i="2"/>
  <c r="CH15" i="2"/>
  <c r="BV16" i="2"/>
  <c r="CH16" i="2"/>
  <c r="BV17" i="2"/>
  <c r="CH17" i="2"/>
  <c r="BV18" i="2"/>
  <c r="CH18" i="2"/>
  <c r="BV19" i="2"/>
  <c r="CH19" i="2"/>
  <c r="BV20" i="2"/>
  <c r="CH20" i="2"/>
  <c r="BV21" i="2"/>
  <c r="CH21" i="2"/>
  <c r="BV22" i="2"/>
  <c r="CH22" i="2"/>
  <c r="BV23" i="2"/>
  <c r="CH23" i="2"/>
  <c r="BV24" i="2"/>
  <c r="CH24" i="2"/>
  <c r="BV25" i="2"/>
  <c r="CH25" i="2"/>
  <c r="BV26" i="2"/>
  <c r="CH26" i="2"/>
  <c r="BV27" i="2"/>
  <c r="CH27" i="2"/>
  <c r="BV28" i="2"/>
  <c r="CH28" i="2"/>
  <c r="BV29" i="2"/>
  <c r="CH29" i="2"/>
  <c r="BV30" i="2"/>
  <c r="CH30" i="2"/>
  <c r="BV31" i="2"/>
  <c r="CH31" i="2"/>
  <c r="BV32" i="2"/>
  <c r="CH32" i="2"/>
  <c r="BV33" i="2"/>
  <c r="CH33" i="2"/>
  <c r="BV34" i="2"/>
  <c r="CH34" i="2"/>
  <c r="BV35" i="2"/>
  <c r="CH35" i="2"/>
  <c r="BV36" i="2"/>
  <c r="CH36" i="2"/>
  <c r="BV37" i="2"/>
  <c r="CH37" i="2"/>
  <c r="BV38" i="2"/>
  <c r="CH38" i="2"/>
  <c r="BV39" i="2"/>
  <c r="CH39" i="2"/>
  <c r="BV40" i="2"/>
  <c r="CH40" i="2"/>
  <c r="BV41" i="2"/>
  <c r="CH41" i="2"/>
  <c r="BV42" i="2"/>
  <c r="CH42" i="2"/>
  <c r="BV43" i="2"/>
  <c r="CH43" i="2"/>
  <c r="BV44" i="2"/>
  <c r="CH44" i="2"/>
  <c r="BV45" i="2"/>
  <c r="CH45" i="2"/>
  <c r="BV46" i="2"/>
  <c r="CH46" i="2"/>
  <c r="BV47" i="2"/>
  <c r="CH47" i="2"/>
  <c r="BV48" i="2"/>
  <c r="CH48" i="2"/>
  <c r="BV49" i="2"/>
  <c r="CH49" i="2"/>
  <c r="BV50" i="2"/>
  <c r="CH50" i="2"/>
  <c r="BV51" i="2"/>
  <c r="CH51" i="2"/>
  <c r="BV52" i="2"/>
  <c r="CH52" i="2"/>
  <c r="BV53" i="2"/>
  <c r="CH53" i="2"/>
  <c r="BV54" i="2"/>
  <c r="CH54" i="2"/>
  <c r="BV55" i="2"/>
  <c r="CH55" i="2"/>
  <c r="BV56" i="2"/>
  <c r="CH56" i="2"/>
  <c r="BV57" i="2"/>
  <c r="CH57" i="2"/>
  <c r="BV58" i="2"/>
  <c r="CH58" i="2"/>
  <c r="BV59" i="2"/>
  <c r="CH59" i="2"/>
  <c r="BV60" i="2"/>
  <c r="CH60" i="2"/>
  <c r="BV61" i="2"/>
  <c r="CH61" i="2"/>
  <c r="BV62" i="2"/>
  <c r="CH62" i="2"/>
  <c r="BV63" i="2"/>
  <c r="CO113" i="2"/>
  <c r="BW113" i="2"/>
  <c r="CO128" i="2"/>
  <c r="BW128" i="2"/>
  <c r="CO132" i="2"/>
  <c r="BW132" i="2"/>
  <c r="CO135" i="2"/>
  <c r="BW135" i="2"/>
  <c r="BW136" i="2"/>
  <c r="BZ137" i="2"/>
  <c r="BS139" i="2"/>
  <c r="BW140" i="2"/>
  <c r="BZ141" i="2"/>
  <c r="BS143" i="2"/>
  <c r="BW144" i="2"/>
  <c r="BZ145" i="2"/>
  <c r="BS147" i="2"/>
  <c r="BW148" i="2"/>
  <c r="BZ149" i="2"/>
  <c r="BS151" i="2"/>
  <c r="BW152" i="2"/>
  <c r="BZ153" i="2"/>
  <c r="BS155" i="2"/>
  <c r="BW156" i="2"/>
  <c r="BZ157" i="2"/>
  <c r="BS159" i="2"/>
  <c r="BW160" i="2"/>
  <c r="BZ161" i="2"/>
  <c r="BS163" i="2"/>
  <c r="BW164" i="2"/>
  <c r="BZ165" i="2"/>
  <c r="BS167" i="2"/>
  <c r="BW168" i="2"/>
  <c r="BZ169" i="2"/>
  <c r="BS171" i="2"/>
  <c r="BW172" i="2"/>
  <c r="BZ173" i="2"/>
  <c r="BS175" i="2"/>
  <c r="BW176" i="2"/>
  <c r="BZ177" i="2"/>
  <c r="BS179" i="2"/>
  <c r="BW180" i="2"/>
  <c r="BZ181" i="2"/>
  <c r="BS183" i="2"/>
  <c r="BW184" i="2"/>
  <c r="BZ185" i="2"/>
  <c r="BS187" i="2"/>
  <c r="BW188" i="2"/>
  <c r="BZ189" i="2"/>
  <c r="BS191" i="2"/>
  <c r="BV192" i="2"/>
  <c r="CH192" i="2"/>
  <c r="CO193" i="2"/>
  <c r="BW193" i="2"/>
  <c r="CO194" i="2"/>
  <c r="BW194" i="2"/>
  <c r="CO195" i="2"/>
  <c r="BW195" i="2"/>
  <c r="CO196" i="2"/>
  <c r="BW196" i="2"/>
  <c r="CO197" i="2"/>
  <c r="BW197" i="2"/>
  <c r="CO198" i="2"/>
  <c r="BW198" i="2"/>
  <c r="CO199" i="2"/>
  <c r="BW199" i="2"/>
  <c r="CO200" i="2"/>
  <c r="BW200" i="2"/>
  <c r="CO201" i="2"/>
  <c r="BW201" i="2"/>
  <c r="CO202" i="2"/>
  <c r="BW202" i="2"/>
  <c r="CO203" i="2"/>
  <c r="BW203" i="2"/>
  <c r="CO204" i="2"/>
  <c r="BW204" i="2"/>
  <c r="CO205" i="2"/>
  <c r="BW205" i="2"/>
  <c r="CO206" i="2"/>
  <c r="BW206" i="2"/>
  <c r="CO207" i="2"/>
  <c r="BW207" i="2"/>
  <c r="CO208" i="2"/>
  <c r="BW208" i="2"/>
  <c r="CO209" i="2"/>
  <c r="BW209" i="2"/>
  <c r="CO210" i="2"/>
  <c r="BW210" i="2"/>
  <c r="CO211" i="2"/>
  <c r="BW211" i="2"/>
  <c r="CO212" i="2"/>
  <c r="BW212" i="2"/>
  <c r="CO213" i="2"/>
  <c r="BW213" i="2"/>
  <c r="CO214" i="2"/>
  <c r="BW214" i="2"/>
  <c r="CO215" i="2"/>
  <c r="BW215" i="2"/>
  <c r="CO216" i="2"/>
  <c r="BW216" i="2"/>
  <c r="CO217" i="2"/>
  <c r="BW217" i="2"/>
  <c r="CO218" i="2"/>
  <c r="BW218" i="2"/>
  <c r="CO219" i="2"/>
  <c r="BW219" i="2"/>
  <c r="CO220" i="2"/>
  <c r="BW220" i="2"/>
  <c r="CO221" i="2"/>
  <c r="BW221" i="2"/>
  <c r="CO222" i="2"/>
  <c r="BW222" i="2"/>
  <c r="CO223" i="2"/>
  <c r="BW223" i="2"/>
  <c r="CO224" i="2"/>
  <c r="BW224" i="2"/>
  <c r="CO225" i="2"/>
  <c r="BW225" i="2"/>
  <c r="CO226" i="2"/>
  <c r="BW226" i="2"/>
  <c r="CO227" i="2"/>
  <c r="BW227" i="2"/>
  <c r="CO228" i="2"/>
  <c r="BW228" i="2"/>
  <c r="CO229" i="2"/>
  <c r="BW229" i="2"/>
  <c r="CO230" i="2"/>
  <c r="BW230" i="2"/>
  <c r="CO231" i="2"/>
  <c r="BW231" i="2"/>
  <c r="CO232" i="2"/>
  <c r="BW232" i="2"/>
  <c r="CO233" i="2"/>
  <c r="BW233" i="2"/>
  <c r="CO234" i="2"/>
  <c r="BW234" i="2"/>
  <c r="CO235" i="2"/>
  <c r="BW235" i="2"/>
  <c r="CO236" i="2"/>
  <c r="BW236" i="2"/>
  <c r="CO237" i="2"/>
  <c r="BW237" i="2"/>
  <c r="CO238" i="2"/>
  <c r="BW238" i="2"/>
  <c r="CO239" i="2"/>
  <c r="BW239" i="2"/>
  <c r="CO240" i="2"/>
  <c r="BW240" i="2"/>
  <c r="CO241" i="2"/>
  <c r="BW241" i="2"/>
  <c r="CO242" i="2"/>
  <c r="BW242" i="2"/>
  <c r="CO243" i="2"/>
  <c r="BW243" i="2"/>
  <c r="CO244" i="2"/>
  <c r="BW244" i="2"/>
  <c r="CO245" i="2"/>
  <c r="BW245" i="2"/>
  <c r="CO246" i="2"/>
  <c r="BW246" i="2"/>
  <c r="CO247" i="2"/>
  <c r="BW247" i="2"/>
  <c r="CO248" i="2"/>
  <c r="BW248" i="2"/>
  <c r="CO249" i="2"/>
  <c r="BW249" i="2"/>
  <c r="CO250" i="2"/>
  <c r="BW250" i="2"/>
  <c r="CO251" i="2"/>
  <c r="BW251" i="2"/>
  <c r="CO252" i="2"/>
  <c r="BW252" i="2"/>
  <c r="CO253" i="2"/>
  <c r="BW253" i="2"/>
  <c r="CO254" i="2"/>
  <c r="BW254" i="2"/>
  <c r="CO255" i="2"/>
  <c r="BW255" i="2"/>
  <c r="CO256" i="2"/>
  <c r="BW256" i="2"/>
  <c r="CO257" i="2"/>
  <c r="BW257" i="2"/>
  <c r="CO258" i="2"/>
  <c r="BW258" i="2"/>
  <c r="CO259" i="2"/>
  <c r="BW259" i="2"/>
  <c r="CO260" i="2"/>
  <c r="BW260" i="2"/>
  <c r="CO261" i="2"/>
  <c r="BW261" i="2"/>
  <c r="CO262" i="2"/>
  <c r="BW262" i="2"/>
  <c r="CO263" i="2"/>
  <c r="BW263" i="2"/>
  <c r="CO264" i="2"/>
  <c r="BW264" i="2"/>
  <c r="CO265" i="2"/>
  <c r="BW265" i="2"/>
  <c r="CO266" i="2"/>
  <c r="BW266" i="2"/>
  <c r="CO267" i="2"/>
  <c r="BW267" i="2"/>
  <c r="CO268" i="2"/>
  <c r="BW268" i="2"/>
  <c r="CO269" i="2"/>
  <c r="BW269" i="2"/>
  <c r="CO270" i="2"/>
  <c r="BW270" i="2"/>
  <c r="CO271" i="2"/>
  <c r="BW271" i="2"/>
  <c r="CO272" i="2"/>
  <c r="BW272" i="2"/>
  <c r="CO273" i="2"/>
  <c r="BW273" i="2"/>
  <c r="CO274" i="2"/>
  <c r="BW274" i="2"/>
  <c r="CO275" i="2"/>
  <c r="BW275" i="2"/>
  <c r="CO276" i="2"/>
  <c r="BW276" i="2"/>
  <c r="CO277" i="2"/>
  <c r="BW277" i="2"/>
  <c r="CO278" i="2"/>
  <c r="BW278" i="2"/>
  <c r="CO279" i="2"/>
  <c r="BW279" i="2"/>
  <c r="CO280" i="2"/>
  <c r="BW280" i="2"/>
  <c r="CO281" i="2"/>
  <c r="BW281" i="2"/>
  <c r="CO282" i="2"/>
  <c r="BW282" i="2"/>
  <c r="CO283" i="2"/>
  <c r="BW283" i="2"/>
  <c r="CO284" i="2"/>
  <c r="BW284" i="2"/>
  <c r="CO285" i="2"/>
  <c r="BW285" i="2"/>
  <c r="CO286" i="2"/>
  <c r="BW286" i="2"/>
  <c r="CO287" i="2"/>
  <c r="BW287" i="2"/>
  <c r="CO288" i="2"/>
  <c r="BW288" i="2"/>
  <c r="CO289" i="2"/>
  <c r="BW289" i="2"/>
  <c r="CO290" i="2"/>
  <c r="BW290" i="2"/>
  <c r="CO291" i="2"/>
  <c r="BW291" i="2"/>
  <c r="CO292" i="2"/>
  <c r="BW292" i="2"/>
  <c r="CO293" i="2"/>
  <c r="BW293" i="2"/>
  <c r="CO294" i="2"/>
  <c r="BW294" i="2"/>
  <c r="CO295" i="2"/>
  <c r="BW295" i="2"/>
  <c r="CO296" i="2"/>
  <c r="BW296" i="2"/>
  <c r="CO297" i="2"/>
  <c r="BW297" i="2"/>
  <c r="CO298" i="2"/>
  <c r="BW298" i="2"/>
  <c r="CO299" i="2"/>
  <c r="BW299" i="2"/>
  <c r="CO300" i="2"/>
  <c r="BW300" i="2"/>
  <c r="CO301" i="2"/>
  <c r="BW301" i="2"/>
  <c r="CO302" i="2"/>
  <c r="BW302" i="2"/>
  <c r="CO303" i="2"/>
  <c r="BW303" i="2"/>
  <c r="CO304" i="2"/>
  <c r="BW304" i="2"/>
  <c r="CO305" i="2"/>
  <c r="BW305" i="2"/>
  <c r="CO306" i="2"/>
  <c r="BW306" i="2"/>
  <c r="CO307" i="2"/>
  <c r="BW307" i="2"/>
  <c r="CO308" i="2"/>
  <c r="BW308" i="2"/>
  <c r="CO309" i="2"/>
  <c r="BW309" i="2"/>
  <c r="CO310" i="2"/>
  <c r="BW310" i="2"/>
  <c r="BX311" i="2"/>
  <c r="CE312" i="2"/>
  <c r="BU313" i="2"/>
  <c r="BX314" i="2"/>
  <c r="CE315" i="2"/>
  <c r="BU316" i="2"/>
  <c r="BY317" i="2"/>
  <c r="CE318" i="2"/>
  <c r="BU319" i="2"/>
  <c r="CA320" i="2"/>
  <c r="CE321" i="2"/>
  <c r="BU322" i="2"/>
  <c r="CB323" i="2"/>
  <c r="CE324" i="2"/>
  <c r="BV325" i="2"/>
  <c r="CB326" i="2"/>
  <c r="CO328" i="2"/>
  <c r="BW328" i="2"/>
  <c r="CB329" i="2"/>
  <c r="BX331" i="2"/>
  <c r="CB332" i="2"/>
  <c r="BX334" i="2"/>
  <c r="CB335" i="2"/>
  <c r="BS336" i="2"/>
  <c r="BX337" i="2"/>
  <c r="CB338" i="2"/>
  <c r="BT339" i="2"/>
  <c r="BX340" i="2"/>
  <c r="BU342" i="2"/>
  <c r="BX343" i="2"/>
  <c r="CE344" i="2"/>
  <c r="BU345" i="2"/>
  <c r="BX346" i="2"/>
  <c r="CB347" i="2"/>
  <c r="CE348" i="2"/>
  <c r="BU349" i="2"/>
  <c r="BX350" i="2"/>
  <c r="CB351" i="2"/>
  <c r="CE352" i="2"/>
  <c r="BU353" i="2"/>
  <c r="BX354" i="2"/>
  <c r="CB355" i="2"/>
  <c r="CE356" i="2"/>
  <c r="BU357" i="2"/>
  <c r="BX358" i="2"/>
  <c r="CB359" i="2"/>
  <c r="CE360" i="2"/>
  <c r="BU361" i="2"/>
  <c r="BX362" i="2"/>
  <c r="CB363" i="2"/>
  <c r="CE364" i="2"/>
  <c r="BU365" i="2"/>
  <c r="BX366" i="2"/>
  <c r="CB367" i="2"/>
  <c r="CO100" i="2"/>
  <c r="BW100" i="2"/>
  <c r="CO101" i="2"/>
  <c r="BW101" i="2"/>
  <c r="CO102" i="2"/>
  <c r="BW102" i="2"/>
  <c r="CO103" i="2"/>
  <c r="BW103" i="2"/>
  <c r="CO104" i="2"/>
  <c r="BW104" i="2"/>
  <c r="CO105" i="2"/>
  <c r="BW105" i="2"/>
  <c r="CO106" i="2"/>
  <c r="BW106" i="2"/>
  <c r="CO107" i="2"/>
  <c r="BW107" i="2"/>
  <c r="CO108" i="2"/>
  <c r="BW108" i="2"/>
  <c r="CO109" i="2"/>
  <c r="BW109" i="2"/>
  <c r="CO110" i="2"/>
  <c r="BW110" i="2"/>
  <c r="CO111" i="2"/>
  <c r="BW111" i="2"/>
  <c r="CO112" i="2"/>
  <c r="BW112" i="2"/>
  <c r="CO114" i="2"/>
  <c r="BW114" i="2"/>
  <c r="CO115" i="2"/>
  <c r="BW115" i="2"/>
  <c r="CO116" i="2"/>
  <c r="BW116" i="2"/>
  <c r="CO117" i="2"/>
  <c r="BW117" i="2"/>
  <c r="CO118" i="2"/>
  <c r="BW118" i="2"/>
  <c r="CO119" i="2"/>
  <c r="BW119" i="2"/>
  <c r="CO120" i="2"/>
  <c r="BW120" i="2"/>
  <c r="CO121" i="2"/>
  <c r="BW121" i="2"/>
  <c r="CO122" i="2"/>
  <c r="BW122" i="2"/>
  <c r="CO123" i="2"/>
  <c r="BW123" i="2"/>
  <c r="CO124" i="2"/>
  <c r="BW124" i="2"/>
  <c r="CO125" i="2"/>
  <c r="BW125" i="2"/>
  <c r="CO126" i="2"/>
  <c r="BW126" i="2"/>
  <c r="CO127" i="2"/>
  <c r="BW127" i="2"/>
  <c r="CO129" i="2"/>
  <c r="BW129" i="2"/>
  <c r="CO130" i="2"/>
  <c r="BW130" i="2"/>
  <c r="CO131" i="2"/>
  <c r="BW131" i="2"/>
  <c r="CO133" i="2"/>
  <c r="BW133" i="2"/>
  <c r="CO134" i="2"/>
  <c r="BW134" i="2"/>
  <c r="BX3" i="2"/>
  <c r="BS4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X35" i="2"/>
  <c r="BX36" i="2"/>
  <c r="BX37" i="2"/>
  <c r="BX38" i="2"/>
  <c r="BX39" i="2"/>
  <c r="BX40" i="2"/>
  <c r="BX41" i="2"/>
  <c r="BX42" i="2"/>
  <c r="BX43" i="2"/>
  <c r="BX44" i="2"/>
  <c r="BX45" i="2"/>
  <c r="BX46" i="2"/>
  <c r="BX47" i="2"/>
  <c r="BX48" i="2"/>
  <c r="BX49" i="2"/>
  <c r="BX50" i="2"/>
  <c r="BX51" i="2"/>
  <c r="BX52" i="2"/>
  <c r="BX53" i="2"/>
  <c r="BX54" i="2"/>
  <c r="BX55" i="2"/>
  <c r="BX56" i="2"/>
  <c r="BX57" i="2"/>
  <c r="BX58" i="2"/>
  <c r="BX59" i="2"/>
  <c r="BX60" i="2"/>
  <c r="BX61" i="2"/>
  <c r="BX62" i="2"/>
  <c r="BX63" i="2"/>
  <c r="BX64" i="2"/>
  <c r="BX65" i="2"/>
  <c r="BX66" i="2"/>
  <c r="BX67" i="2"/>
  <c r="BX68" i="2"/>
  <c r="BX69" i="2"/>
  <c r="BX70" i="2"/>
  <c r="BX71" i="2"/>
  <c r="BX72" i="2"/>
  <c r="BX73" i="2"/>
  <c r="BX74" i="2"/>
  <c r="BX75" i="2"/>
  <c r="BX76" i="2"/>
  <c r="BX77" i="2"/>
  <c r="BX78" i="2"/>
  <c r="BX79" i="2"/>
  <c r="BX80" i="2"/>
  <c r="BX81" i="2"/>
  <c r="BX82" i="2"/>
  <c r="BX83" i="2"/>
  <c r="BX84" i="2"/>
  <c r="BX85" i="2"/>
  <c r="BX86" i="2"/>
  <c r="BX87" i="2"/>
  <c r="BX88" i="2"/>
  <c r="BX89" i="2"/>
  <c r="BX90" i="2"/>
  <c r="BX91" i="2"/>
  <c r="BX92" i="2"/>
  <c r="BX93" i="2"/>
  <c r="BX94" i="2"/>
  <c r="BX95" i="2"/>
  <c r="BX96" i="2"/>
  <c r="BX97" i="2"/>
  <c r="BX98" i="2"/>
  <c r="BX99" i="2"/>
  <c r="BX100" i="2"/>
  <c r="BX101" i="2"/>
  <c r="BX102" i="2"/>
  <c r="BX103" i="2"/>
  <c r="BX104" i="2"/>
  <c r="BX105" i="2"/>
  <c r="BX106" i="2"/>
  <c r="BX107" i="2"/>
  <c r="BX108" i="2"/>
  <c r="BX109" i="2"/>
  <c r="BX110" i="2"/>
  <c r="BX111" i="2"/>
  <c r="BX112" i="2"/>
  <c r="BX113" i="2"/>
  <c r="BX114" i="2"/>
  <c r="BX115" i="2"/>
  <c r="BX116" i="2"/>
  <c r="BX117" i="2"/>
  <c r="BX118" i="2"/>
  <c r="BX119" i="2"/>
  <c r="BX120" i="2"/>
  <c r="BX121" i="2"/>
  <c r="BX122" i="2"/>
  <c r="BX123" i="2"/>
  <c r="BX124" i="2"/>
  <c r="BX125" i="2"/>
  <c r="BX126" i="2"/>
  <c r="BX127" i="2"/>
  <c r="BX128" i="2"/>
  <c r="BX129" i="2"/>
  <c r="BX130" i="2"/>
  <c r="BX131" i="2"/>
  <c r="BX132" i="2"/>
  <c r="BX133" i="2"/>
  <c r="BX134" i="2"/>
  <c r="BX135" i="2"/>
  <c r="BX136" i="2"/>
  <c r="CA137" i="2"/>
  <c r="BT139" i="2"/>
  <c r="BX140" i="2"/>
  <c r="CA141" i="2"/>
  <c r="BT143" i="2"/>
  <c r="BX144" i="2"/>
  <c r="CA145" i="2"/>
  <c r="BT147" i="2"/>
  <c r="BX148" i="2"/>
  <c r="CA149" i="2"/>
  <c r="BT151" i="2"/>
  <c r="BX152" i="2"/>
  <c r="CA153" i="2"/>
  <c r="BT155" i="2"/>
  <c r="BX156" i="2"/>
  <c r="CA157" i="2"/>
  <c r="BT159" i="2"/>
  <c r="BX160" i="2"/>
  <c r="CA161" i="2"/>
  <c r="BT163" i="2"/>
  <c r="BX164" i="2"/>
  <c r="CA165" i="2"/>
  <c r="BT167" i="2"/>
  <c r="BX168" i="2"/>
  <c r="CA169" i="2"/>
  <c r="BT171" i="2"/>
  <c r="BX172" i="2"/>
  <c r="CA173" i="2"/>
  <c r="BT175" i="2"/>
  <c r="BX176" i="2"/>
  <c r="CA177" i="2"/>
  <c r="BT179" i="2"/>
  <c r="BX180" i="2"/>
  <c r="CA181" i="2"/>
  <c r="BT183" i="2"/>
  <c r="BX184" i="2"/>
  <c r="CA185" i="2"/>
  <c r="BT187" i="2"/>
  <c r="BX188" i="2"/>
  <c r="CA189" i="2"/>
  <c r="BT191" i="2"/>
  <c r="CO192" i="2"/>
  <c r="BW192" i="2"/>
  <c r="BX193" i="2"/>
  <c r="BX194" i="2"/>
  <c r="BX195" i="2"/>
  <c r="BX196" i="2"/>
  <c r="BX197" i="2"/>
  <c r="BX198" i="2"/>
  <c r="BX199" i="2"/>
  <c r="BX200" i="2"/>
  <c r="BX201" i="2"/>
  <c r="BY36" i="2"/>
  <c r="BY37" i="2"/>
  <c r="BY38" i="2"/>
  <c r="BY39" i="2"/>
  <c r="BY40" i="2"/>
  <c r="BY41" i="2"/>
  <c r="BY42" i="2"/>
  <c r="BY43" i="2"/>
  <c r="BY44" i="2"/>
  <c r="BY45" i="2"/>
  <c r="BY46" i="2"/>
  <c r="BY47" i="2"/>
  <c r="BY48" i="2"/>
  <c r="BY49" i="2"/>
  <c r="BY50" i="2"/>
  <c r="BY51" i="2"/>
  <c r="BY52" i="2"/>
  <c r="BY53" i="2"/>
  <c r="BY54" i="2"/>
  <c r="BY55" i="2"/>
  <c r="BY56" i="2"/>
  <c r="BY57" i="2"/>
  <c r="BY58" i="2"/>
  <c r="BY59" i="2"/>
  <c r="BY60" i="2"/>
  <c r="BY61" i="2"/>
  <c r="BY62" i="2"/>
  <c r="BY63" i="2"/>
  <c r="BY64" i="2"/>
  <c r="BY65" i="2"/>
  <c r="BY66" i="2"/>
  <c r="BY67" i="2"/>
  <c r="BY68" i="2"/>
  <c r="BY69" i="2"/>
  <c r="BY70" i="2"/>
  <c r="BY71" i="2"/>
  <c r="BY72" i="2"/>
  <c r="BY73" i="2"/>
  <c r="BY74" i="2"/>
  <c r="BY75" i="2"/>
  <c r="BY76" i="2"/>
  <c r="BY77" i="2"/>
  <c r="BY78" i="2"/>
  <c r="BY79" i="2"/>
  <c r="BY80" i="2"/>
  <c r="BY81" i="2"/>
  <c r="BY82" i="2"/>
  <c r="BY83" i="2"/>
  <c r="BY84" i="2"/>
  <c r="BY85" i="2"/>
  <c r="BY86" i="2"/>
  <c r="BY87" i="2"/>
  <c r="BY88" i="2"/>
  <c r="BY89" i="2"/>
  <c r="BY90" i="2"/>
  <c r="BY91" i="2"/>
  <c r="BY92" i="2"/>
  <c r="BY93" i="2"/>
  <c r="BY94" i="2"/>
  <c r="BY95" i="2"/>
  <c r="BY96" i="2"/>
  <c r="BY97" i="2"/>
  <c r="BY98" i="2"/>
  <c r="BY99" i="2"/>
  <c r="BY100" i="2"/>
  <c r="BY101" i="2"/>
  <c r="BY102" i="2"/>
  <c r="BY103" i="2"/>
  <c r="BY104" i="2"/>
  <c r="BY105" i="2"/>
  <c r="BY106" i="2"/>
  <c r="BY107" i="2"/>
  <c r="BY108" i="2"/>
  <c r="BY109" i="2"/>
  <c r="BY110" i="2"/>
  <c r="BY111" i="2"/>
  <c r="BY112" i="2"/>
  <c r="BY113" i="2"/>
  <c r="BY114" i="2"/>
  <c r="BY115" i="2"/>
  <c r="BY116" i="2"/>
  <c r="BY117" i="2"/>
  <c r="BY118" i="2"/>
  <c r="BY119" i="2"/>
  <c r="BY120" i="2"/>
  <c r="BY121" i="2"/>
  <c r="BY122" i="2"/>
  <c r="BY123" i="2"/>
  <c r="BY124" i="2"/>
  <c r="BY125" i="2"/>
  <c r="BY126" i="2"/>
  <c r="BY127" i="2"/>
  <c r="BY128" i="2"/>
  <c r="BY129" i="2"/>
  <c r="BY130" i="2"/>
  <c r="BY131" i="2"/>
  <c r="BY132" i="2"/>
  <c r="BY133" i="2"/>
  <c r="BY134" i="2"/>
  <c r="BY135" i="2"/>
  <c r="BY136" i="2"/>
  <c r="CB137" i="2"/>
  <c r="BR138" i="2"/>
  <c r="BV139" i="2"/>
  <c r="BY140" i="2"/>
  <c r="CB141" i="2"/>
  <c r="BR142" i="2"/>
  <c r="BV143" i="2"/>
  <c r="BY144" i="2"/>
  <c r="CB145" i="2"/>
  <c r="BR146" i="2"/>
  <c r="BV147" i="2"/>
  <c r="BY148" i="2"/>
  <c r="CB149" i="2"/>
  <c r="BR150" i="2"/>
  <c r="BV151" i="2"/>
  <c r="BY152" i="2"/>
  <c r="CB153" i="2"/>
  <c r="BR154" i="2"/>
  <c r="BV155" i="2"/>
  <c r="BY156" i="2"/>
  <c r="CB157" i="2"/>
  <c r="BR158" i="2"/>
  <c r="BV159" i="2"/>
  <c r="BY160" i="2"/>
  <c r="CB161" i="2"/>
  <c r="BR162" i="2"/>
  <c r="BV163" i="2"/>
  <c r="BY164" i="2"/>
  <c r="CB165" i="2"/>
  <c r="BR166" i="2"/>
  <c r="BV167" i="2"/>
  <c r="BY168" i="2"/>
  <c r="CB169" i="2"/>
  <c r="BR170" i="2"/>
  <c r="BV171" i="2"/>
  <c r="BY172" i="2"/>
  <c r="CB173" i="2"/>
  <c r="BR174" i="2"/>
  <c r="BV175" i="2"/>
  <c r="BY176" i="2"/>
  <c r="CB177" i="2"/>
  <c r="BR178" i="2"/>
  <c r="BV179" i="2"/>
  <c r="BY180" i="2"/>
  <c r="CB181" i="2"/>
  <c r="BR182" i="2"/>
  <c r="BV183" i="2"/>
  <c r="BY184" i="2"/>
  <c r="CB185" i="2"/>
  <c r="BR186" i="2"/>
  <c r="BV187" i="2"/>
  <c r="BY188" i="2"/>
  <c r="CB189" i="2"/>
  <c r="BR190" i="2"/>
  <c r="BV191" i="2"/>
  <c r="BX192" i="2"/>
  <c r="BY193" i="2"/>
  <c r="BY194" i="2"/>
  <c r="BY195" i="2"/>
  <c r="BY196" i="2"/>
  <c r="BY197" i="2"/>
  <c r="BY198" i="2"/>
  <c r="BY199" i="2"/>
  <c r="BY200" i="2"/>
  <c r="BY201" i="2"/>
  <c r="BY202" i="2"/>
  <c r="BY203" i="2"/>
  <c r="BY204" i="2"/>
  <c r="BY205" i="2"/>
  <c r="BY206" i="2"/>
  <c r="BY207" i="2"/>
  <c r="BY208" i="2"/>
  <c r="BY209" i="2"/>
  <c r="BY210" i="2"/>
  <c r="BY211" i="2"/>
  <c r="BY212" i="2"/>
  <c r="BY213" i="2"/>
  <c r="BY214" i="2"/>
  <c r="BY215" i="2"/>
  <c r="BY216" i="2"/>
  <c r="BY217" i="2"/>
  <c r="BY218" i="2"/>
  <c r="BY219" i="2"/>
  <c r="BY220" i="2"/>
  <c r="BY221" i="2"/>
  <c r="BY222" i="2"/>
  <c r="BY223" i="2"/>
  <c r="BY224" i="2"/>
  <c r="BY225" i="2"/>
  <c r="BY226" i="2"/>
  <c r="BY227" i="2"/>
  <c r="BY228" i="2"/>
  <c r="BY229" i="2"/>
  <c r="BY230" i="2"/>
  <c r="BY231" i="2"/>
  <c r="BY232" i="2"/>
  <c r="BY233" i="2"/>
  <c r="BY234" i="2"/>
  <c r="BY235" i="2"/>
  <c r="BY236" i="2"/>
  <c r="BY237" i="2"/>
  <c r="BY238" i="2"/>
  <c r="BY239" i="2"/>
  <c r="BY240" i="2"/>
  <c r="BY241" i="2"/>
  <c r="BY242" i="2"/>
  <c r="BY243" i="2"/>
  <c r="BY244" i="2"/>
  <c r="BY245" i="2"/>
  <c r="BY246" i="2"/>
  <c r="BY247" i="2"/>
  <c r="BY248" i="2"/>
  <c r="BY249" i="2"/>
  <c r="BY250" i="2"/>
  <c r="BY251" i="2"/>
  <c r="BY252" i="2"/>
  <c r="BY253" i="2"/>
  <c r="BY254" i="2"/>
  <c r="BY255" i="2"/>
  <c r="BY256" i="2"/>
  <c r="BY257" i="2"/>
  <c r="BY258" i="2"/>
  <c r="BY259" i="2"/>
  <c r="BY260" i="2"/>
  <c r="BY261" i="2"/>
  <c r="BY262" i="2"/>
  <c r="BY263" i="2"/>
  <c r="BY264" i="2"/>
  <c r="BY265" i="2"/>
  <c r="BY266" i="2"/>
  <c r="BY267" i="2"/>
  <c r="BY268" i="2"/>
  <c r="BY269" i="2"/>
  <c r="BY270" i="2"/>
  <c r="BY271" i="2"/>
  <c r="BY272" i="2"/>
  <c r="BY273" i="2"/>
  <c r="BY274" i="2"/>
  <c r="BY275" i="2"/>
  <c r="BY276" i="2"/>
  <c r="BY277" i="2"/>
  <c r="BY278" i="2"/>
  <c r="BY279" i="2"/>
  <c r="BY280" i="2"/>
  <c r="BY281" i="2"/>
  <c r="BY282" i="2"/>
  <c r="BY283" i="2"/>
  <c r="BY284" i="2"/>
  <c r="BY285" i="2"/>
  <c r="BY286" i="2"/>
  <c r="BY287" i="2"/>
  <c r="BY288" i="2"/>
  <c r="BY289" i="2"/>
  <c r="BY290" i="2"/>
  <c r="BY291" i="2"/>
  <c r="BY292" i="2"/>
  <c r="BY293" i="2"/>
  <c r="BY294" i="2"/>
  <c r="BY295" i="2"/>
  <c r="BY296" i="2"/>
  <c r="BY297" i="2"/>
  <c r="BY298" i="2"/>
  <c r="BY299" i="2"/>
  <c r="BY300" i="2"/>
  <c r="BY301" i="2"/>
  <c r="BY302" i="2"/>
  <c r="BY303" i="2"/>
  <c r="BY304" i="2"/>
  <c r="BY305" i="2"/>
  <c r="BY306" i="2"/>
  <c r="BY307" i="2"/>
  <c r="BY308" i="2"/>
  <c r="BY309" i="2"/>
  <c r="BY310" i="2"/>
  <c r="CA311" i="2"/>
  <c r="CG312" i="2"/>
  <c r="CO313" i="2"/>
  <c r="BW313" i="2"/>
  <c r="CA314" i="2"/>
  <c r="BS315" i="2"/>
  <c r="CG315" i="2"/>
  <c r="CO316" i="2"/>
  <c r="BW316" i="2"/>
  <c r="CB317" i="2"/>
  <c r="BT318" i="2"/>
  <c r="CG318" i="2"/>
  <c r="BW319" i="2"/>
  <c r="CD320" i="2"/>
  <c r="BT321" i="2"/>
  <c r="CG321" i="2"/>
  <c r="BW322" i="2"/>
  <c r="CD323" i="2"/>
  <c r="BT324" i="2"/>
  <c r="CG324" i="2"/>
  <c r="BX325" i="2"/>
  <c r="CD326" i="2"/>
  <c r="BT327" i="2"/>
  <c r="BY328" i="2"/>
  <c r="CD329" i="2"/>
  <c r="BT330" i="2"/>
  <c r="CA331" i="2"/>
  <c r="CD332" i="2"/>
  <c r="BT333" i="2"/>
  <c r="CA334" i="2"/>
  <c r="BV336" i="2"/>
  <c r="CA337" i="2"/>
  <c r="CO339" i="2"/>
  <c r="BW339" i="2"/>
  <c r="CA340" i="2"/>
  <c r="CO342" i="2"/>
  <c r="BW342" i="2"/>
  <c r="CA343" i="2"/>
  <c r="CG344" i="2"/>
  <c r="CO345" i="2"/>
  <c r="BW345" i="2"/>
  <c r="CA346" i="2"/>
  <c r="CD347" i="2"/>
  <c r="BT348" i="2"/>
  <c r="CG348" i="2"/>
  <c r="CO349" i="2"/>
  <c r="BW349" i="2"/>
  <c r="CA350" i="2"/>
  <c r="CD351" i="2"/>
  <c r="BT352" i="2"/>
  <c r="CG352" i="2"/>
  <c r="CO353" i="2"/>
  <c r="BW353" i="2"/>
  <c r="CA354" i="2"/>
  <c r="CD355" i="2"/>
  <c r="BT356" i="2"/>
  <c r="CG356" i="2"/>
  <c r="CO357" i="2"/>
  <c r="BW357" i="2"/>
  <c r="CA358" i="2"/>
  <c r="CD359" i="2"/>
  <c r="BT360" i="2"/>
  <c r="CG360" i="2"/>
  <c r="CO361" i="2"/>
  <c r="BW361" i="2"/>
  <c r="CA362" i="2"/>
  <c r="CD363" i="2"/>
  <c r="BT364" i="2"/>
  <c r="CG364" i="2"/>
  <c r="CO365" i="2"/>
  <c r="BW365" i="2"/>
  <c r="CA366" i="2"/>
  <c r="CD367" i="2"/>
  <c r="BS368" i="2"/>
  <c r="CE368" i="2"/>
  <c r="CA4" i="2"/>
  <c r="CP5" i="2"/>
  <c r="CQ5" i="2" s="1"/>
  <c r="CI5" i="2"/>
  <c r="CN5" i="2"/>
  <c r="BR5" i="2"/>
  <c r="CD5" i="2"/>
  <c r="CP6" i="2"/>
  <c r="CQ6" i="2" s="1"/>
  <c r="CI6" i="2"/>
  <c r="CN6" i="2"/>
  <c r="BR6" i="2"/>
  <c r="CD6" i="2"/>
  <c r="CI7" i="2"/>
  <c r="CP7" i="2"/>
  <c r="CQ7" i="2" s="1"/>
  <c r="CN7" i="2"/>
  <c r="BR7" i="2"/>
  <c r="CD7" i="2"/>
  <c r="CP8" i="2"/>
  <c r="CQ8" i="2" s="1"/>
  <c r="CI8" i="2"/>
  <c r="CN8" i="2"/>
  <c r="BR8" i="2"/>
  <c r="CD8" i="2"/>
  <c r="CP9" i="2"/>
  <c r="CQ9" i="2" s="1"/>
  <c r="CI9" i="2"/>
  <c r="CN9" i="2"/>
  <c r="BR9" i="2"/>
  <c r="CD9" i="2"/>
  <c r="CP10" i="2"/>
  <c r="CQ10" i="2" s="1"/>
  <c r="CI10" i="2"/>
  <c r="CN10" i="2"/>
  <c r="BR10" i="2"/>
  <c r="CD10" i="2"/>
  <c r="CP11" i="2"/>
  <c r="CQ11" i="2" s="1"/>
  <c r="CN11" i="2"/>
  <c r="CI11" i="2"/>
  <c r="BR11" i="2"/>
  <c r="CD11" i="2"/>
  <c r="CN12" i="2"/>
  <c r="CI12" i="2"/>
  <c r="CP12" i="2"/>
  <c r="CQ12" i="2" s="1"/>
  <c r="BR12" i="2"/>
  <c r="CD12" i="2"/>
  <c r="CP13" i="2"/>
  <c r="CQ13" i="2" s="1"/>
  <c r="CN13" i="2"/>
  <c r="CI13" i="2"/>
  <c r="BR13" i="2"/>
  <c r="CD13" i="2"/>
  <c r="CI14" i="2"/>
  <c r="CP14" i="2"/>
  <c r="CQ14" i="2" s="1"/>
  <c r="CN14" i="2"/>
  <c r="BR14" i="2"/>
  <c r="CD14" i="2"/>
  <c r="CP15" i="2"/>
  <c r="CQ15" i="2" s="1"/>
  <c r="CN15" i="2"/>
  <c r="CI15" i="2"/>
  <c r="BR15" i="2"/>
  <c r="CD15" i="2"/>
  <c r="CI16" i="2"/>
  <c r="CP16" i="2"/>
  <c r="CQ16" i="2" s="1"/>
  <c r="CN16" i="2"/>
  <c r="BR16" i="2"/>
  <c r="CD16" i="2"/>
  <c r="CN17" i="2"/>
  <c r="CI17" i="2"/>
  <c r="CP17" i="2"/>
  <c r="CQ17" i="2" s="1"/>
  <c r="BR17" i="2"/>
  <c r="CD17" i="2"/>
  <c r="CP18" i="2"/>
  <c r="CQ18" i="2" s="1"/>
  <c r="CN18" i="2"/>
  <c r="CI18" i="2"/>
  <c r="BR18" i="2"/>
  <c r="CD18" i="2"/>
  <c r="CI19" i="2"/>
  <c r="CP19" i="2"/>
  <c r="CQ19" i="2" s="1"/>
  <c r="CN19" i="2"/>
  <c r="BR19" i="2"/>
  <c r="CD19" i="2"/>
  <c r="CP20" i="2"/>
  <c r="CQ20" i="2" s="1"/>
  <c r="CN20" i="2"/>
  <c r="CI20" i="2"/>
  <c r="BR20" i="2"/>
  <c r="CD20" i="2"/>
  <c r="CI21" i="2"/>
  <c r="CP21" i="2"/>
  <c r="CQ21" i="2" s="1"/>
  <c r="CN21" i="2"/>
  <c r="BR21" i="2"/>
  <c r="CD21" i="2"/>
  <c r="CP22" i="2"/>
  <c r="CQ22" i="2" s="1"/>
  <c r="CN22" i="2"/>
  <c r="CI22" i="2"/>
  <c r="BR22" i="2"/>
  <c r="CD22" i="2"/>
  <c r="CP23" i="2"/>
  <c r="CQ23" i="2" s="1"/>
  <c r="CN23" i="2"/>
  <c r="CI23" i="2"/>
  <c r="BR23" i="2"/>
  <c r="CD23" i="2"/>
  <c r="CN24" i="2"/>
  <c r="CI24" i="2"/>
  <c r="CP24" i="2"/>
  <c r="CQ24" i="2" s="1"/>
  <c r="BR24" i="2"/>
  <c r="CD24" i="2"/>
  <c r="CP25" i="2"/>
  <c r="CQ25" i="2" s="1"/>
  <c r="CN25" i="2"/>
  <c r="CI25" i="2"/>
  <c r="BR25" i="2"/>
  <c r="CD25" i="2"/>
  <c r="CI26" i="2"/>
  <c r="CP26" i="2"/>
  <c r="CQ26" i="2" s="1"/>
  <c r="CN26" i="2"/>
  <c r="BR26" i="2"/>
  <c r="CD26" i="2"/>
  <c r="CP27" i="2"/>
  <c r="CQ27" i="2" s="1"/>
  <c r="CN27" i="2"/>
  <c r="CI27" i="2"/>
  <c r="BR27" i="2"/>
  <c r="CD27" i="2"/>
  <c r="CI28" i="2"/>
  <c r="CP28" i="2"/>
  <c r="CQ28" i="2" s="1"/>
  <c r="CN28" i="2"/>
  <c r="BR28" i="2"/>
  <c r="CD28" i="2"/>
  <c r="CN29" i="2"/>
  <c r="CI29" i="2"/>
  <c r="CP29" i="2"/>
  <c r="CQ29" i="2" s="1"/>
  <c r="BR29" i="2"/>
  <c r="CD29" i="2"/>
  <c r="CP30" i="2"/>
  <c r="CQ30" i="2" s="1"/>
  <c r="CN30" i="2"/>
  <c r="CI30" i="2"/>
  <c r="BR30" i="2"/>
  <c r="CD30" i="2"/>
  <c r="CI31" i="2"/>
  <c r="CP31" i="2"/>
  <c r="CQ31" i="2" s="1"/>
  <c r="CN31" i="2"/>
  <c r="BR31" i="2"/>
  <c r="CD31" i="2"/>
  <c r="CP32" i="2"/>
  <c r="CQ32" i="2" s="1"/>
  <c r="CN32" i="2"/>
  <c r="CI32" i="2"/>
  <c r="BR32" i="2"/>
  <c r="CD32" i="2"/>
  <c r="CI33" i="2"/>
  <c r="CP33" i="2"/>
  <c r="CQ33" i="2" s="1"/>
  <c r="CN33" i="2"/>
  <c r="BR33" i="2"/>
  <c r="CD33" i="2"/>
  <c r="CP34" i="2"/>
  <c r="CQ34" i="2" s="1"/>
  <c r="CN34" i="2"/>
  <c r="CI34" i="2"/>
  <c r="BR34" i="2"/>
  <c r="CD34" i="2"/>
  <c r="CP35" i="2"/>
  <c r="CQ35" i="2" s="1"/>
  <c r="CN35" i="2"/>
  <c r="CI35" i="2"/>
  <c r="BR35" i="2"/>
  <c r="CD35" i="2"/>
  <c r="CN36" i="2"/>
  <c r="CI36" i="2"/>
  <c r="CP36" i="2"/>
  <c r="CQ36" i="2" s="1"/>
  <c r="BR36" i="2"/>
  <c r="CD36" i="2"/>
  <c r="CP37" i="2"/>
  <c r="CQ37" i="2" s="1"/>
  <c r="CN37" i="2"/>
  <c r="CI37" i="2"/>
  <c r="BR37" i="2"/>
  <c r="CD37" i="2"/>
  <c r="CI38" i="2"/>
  <c r="CP38" i="2"/>
  <c r="CQ38" i="2" s="1"/>
  <c r="CN38" i="2"/>
  <c r="BR38" i="2"/>
  <c r="CD38" i="2"/>
  <c r="CP39" i="2"/>
  <c r="CQ39" i="2" s="1"/>
  <c r="CN39" i="2"/>
  <c r="CI39" i="2"/>
  <c r="BR39" i="2"/>
  <c r="CD39" i="2"/>
  <c r="CI40" i="2"/>
  <c r="CP40" i="2"/>
  <c r="CQ40" i="2" s="1"/>
  <c r="CN40" i="2"/>
  <c r="BR40" i="2"/>
  <c r="CD40" i="2"/>
  <c r="CN41" i="2"/>
  <c r="CI41" i="2"/>
  <c r="CP41" i="2"/>
  <c r="CQ41" i="2" s="1"/>
  <c r="BR41" i="2"/>
  <c r="CD41" i="2"/>
  <c r="CP42" i="2"/>
  <c r="CQ42" i="2" s="1"/>
  <c r="CN42" i="2"/>
  <c r="CI42" i="2"/>
  <c r="BR42" i="2"/>
  <c r="CD42" i="2"/>
  <c r="CI43" i="2"/>
  <c r="CP43" i="2"/>
  <c r="CQ43" i="2" s="1"/>
  <c r="CN43" i="2"/>
  <c r="BR43" i="2"/>
  <c r="CD43" i="2"/>
  <c r="CP44" i="2"/>
  <c r="CQ44" i="2" s="1"/>
  <c r="CN44" i="2"/>
  <c r="CI44" i="2"/>
  <c r="BR44" i="2"/>
  <c r="CD44" i="2"/>
  <c r="CI45" i="2"/>
  <c r="CP45" i="2"/>
  <c r="CQ45" i="2" s="1"/>
  <c r="CN45" i="2"/>
  <c r="BR45" i="2"/>
  <c r="CD45" i="2"/>
  <c r="CP46" i="2"/>
  <c r="CQ46" i="2" s="1"/>
  <c r="CN46" i="2"/>
  <c r="CI46" i="2"/>
  <c r="BR46" i="2"/>
  <c r="CD46" i="2"/>
  <c r="CP47" i="2"/>
  <c r="CQ47" i="2" s="1"/>
  <c r="CN47" i="2"/>
  <c r="CI47" i="2"/>
  <c r="BR47" i="2"/>
  <c r="CD47" i="2"/>
  <c r="CN48" i="2"/>
  <c r="CI48" i="2"/>
  <c r="CP48" i="2"/>
  <c r="CQ48" i="2" s="1"/>
  <c r="BR48" i="2"/>
  <c r="CD48" i="2"/>
  <c r="CP49" i="2"/>
  <c r="CQ49" i="2" s="1"/>
  <c r="CN49" i="2"/>
  <c r="CI49" i="2"/>
  <c r="BR49" i="2"/>
  <c r="CD49" i="2"/>
  <c r="CI50" i="2"/>
  <c r="CP50" i="2"/>
  <c r="CQ50" i="2" s="1"/>
  <c r="CN50" i="2"/>
  <c r="BR50" i="2"/>
  <c r="CD50" i="2"/>
  <c r="CP51" i="2"/>
  <c r="CQ51" i="2" s="1"/>
  <c r="CN51" i="2"/>
  <c r="CI51" i="2"/>
  <c r="BR51" i="2"/>
  <c r="CD51" i="2"/>
  <c r="CI52" i="2"/>
  <c r="CP52" i="2"/>
  <c r="CQ52" i="2" s="1"/>
  <c r="CN52" i="2"/>
  <c r="BR52" i="2"/>
  <c r="CD52" i="2"/>
  <c r="CN53" i="2"/>
  <c r="CI53" i="2"/>
  <c r="CP53" i="2"/>
  <c r="CQ53" i="2" s="1"/>
  <c r="BR53" i="2"/>
  <c r="CD53" i="2"/>
  <c r="CP54" i="2"/>
  <c r="CQ54" i="2" s="1"/>
  <c r="CN54" i="2"/>
  <c r="CI54" i="2"/>
  <c r="BR54" i="2"/>
  <c r="CD54" i="2"/>
  <c r="CI55" i="2"/>
  <c r="CP55" i="2"/>
  <c r="CQ55" i="2" s="1"/>
  <c r="CN55" i="2"/>
  <c r="BR55" i="2"/>
  <c r="CD55" i="2"/>
  <c r="CP56" i="2"/>
  <c r="CQ56" i="2" s="1"/>
  <c r="CN56" i="2"/>
  <c r="CI56" i="2"/>
  <c r="BR56" i="2"/>
  <c r="CD56" i="2"/>
  <c r="CI57" i="2"/>
  <c r="CP57" i="2"/>
  <c r="CQ57" i="2" s="1"/>
  <c r="CN57" i="2"/>
  <c r="BR57" i="2"/>
  <c r="CD57" i="2"/>
  <c r="CP58" i="2"/>
  <c r="CQ58" i="2" s="1"/>
  <c r="CN58" i="2"/>
  <c r="CI58" i="2"/>
  <c r="BR58" i="2"/>
  <c r="CD58" i="2"/>
  <c r="CP59" i="2"/>
  <c r="CQ59" i="2" s="1"/>
  <c r="CN59" i="2"/>
  <c r="CI59" i="2"/>
  <c r="BR59" i="2"/>
  <c r="CD59" i="2"/>
  <c r="CN60" i="2"/>
  <c r="CI60" i="2"/>
  <c r="CP60" i="2"/>
  <c r="CQ60" i="2" s="1"/>
  <c r="BR60" i="2"/>
  <c r="CD60" i="2"/>
  <c r="CP61" i="2"/>
  <c r="CQ61" i="2" s="1"/>
  <c r="CN61" i="2"/>
  <c r="CI61" i="2"/>
  <c r="BR61" i="2"/>
  <c r="CD61" i="2"/>
  <c r="CI62" i="2"/>
  <c r="CP62" i="2"/>
  <c r="CQ62" i="2" s="1"/>
  <c r="CN62" i="2"/>
  <c r="BR62" i="2"/>
  <c r="CD62" i="2"/>
  <c r="CP63" i="2"/>
  <c r="CQ63" i="2" s="1"/>
  <c r="CN63" i="2"/>
  <c r="CI63" i="2"/>
  <c r="BR63" i="2"/>
  <c r="CD63" i="2"/>
  <c r="CI64" i="2"/>
  <c r="CP64" i="2"/>
  <c r="CQ64" i="2" s="1"/>
  <c r="CN64" i="2"/>
  <c r="BR64" i="2"/>
  <c r="CD64" i="2"/>
  <c r="CN65" i="2"/>
  <c r="CI65" i="2"/>
  <c r="CP65" i="2"/>
  <c r="CQ65" i="2" s="1"/>
  <c r="BR65" i="2"/>
  <c r="CD65" i="2"/>
  <c r="CP66" i="2"/>
  <c r="CQ66" i="2" s="1"/>
  <c r="CN66" i="2"/>
  <c r="CI66" i="2"/>
  <c r="BR66" i="2"/>
  <c r="CD66" i="2"/>
  <c r="CI67" i="2"/>
  <c r="CP67" i="2"/>
  <c r="CQ67" i="2" s="1"/>
  <c r="CN67" i="2"/>
  <c r="BR67" i="2"/>
  <c r="CD67" i="2"/>
  <c r="CP68" i="2"/>
  <c r="CQ68" i="2" s="1"/>
  <c r="CN68" i="2"/>
  <c r="CI68" i="2"/>
  <c r="BR68" i="2"/>
  <c r="CD68" i="2"/>
  <c r="CI69" i="2"/>
  <c r="CP69" i="2"/>
  <c r="CQ69" i="2" s="1"/>
  <c r="CN69" i="2"/>
  <c r="BR69" i="2"/>
  <c r="CD69" i="2"/>
  <c r="CP70" i="2"/>
  <c r="CQ70" i="2" s="1"/>
  <c r="CN70" i="2"/>
  <c r="CI70" i="2"/>
  <c r="BR70" i="2"/>
  <c r="CD70" i="2"/>
  <c r="CP71" i="2"/>
  <c r="CQ71" i="2" s="1"/>
  <c r="CN71" i="2"/>
  <c r="CI71" i="2"/>
  <c r="BR71" i="2"/>
  <c r="CD71" i="2"/>
  <c r="CN72" i="2"/>
  <c r="CI72" i="2"/>
  <c r="CP72" i="2"/>
  <c r="CQ72" i="2" s="1"/>
  <c r="BR72" i="2"/>
  <c r="CD72" i="2"/>
  <c r="CP73" i="2"/>
  <c r="CQ73" i="2" s="1"/>
  <c r="CN73" i="2"/>
  <c r="CI73" i="2"/>
  <c r="BR73" i="2"/>
  <c r="CD73" i="2"/>
  <c r="CP74" i="2"/>
  <c r="CQ74" i="2" s="1"/>
  <c r="CN74" i="2"/>
  <c r="CI74" i="2"/>
  <c r="BR74" i="2"/>
  <c r="CD74" i="2"/>
  <c r="CI75" i="2"/>
  <c r="CP75" i="2"/>
  <c r="CQ75" i="2" s="1"/>
  <c r="CN75" i="2"/>
  <c r="BR75" i="2"/>
  <c r="CD75" i="2"/>
  <c r="CP76" i="2"/>
  <c r="CQ76" i="2" s="1"/>
  <c r="CN76" i="2"/>
  <c r="CI76" i="2"/>
  <c r="BR76" i="2"/>
  <c r="CD76" i="2"/>
  <c r="CP77" i="2"/>
  <c r="CQ77" i="2" s="1"/>
  <c r="CN77" i="2"/>
  <c r="CI77" i="2"/>
  <c r="BR77" i="2"/>
  <c r="CD77" i="2"/>
  <c r="CN78" i="2"/>
  <c r="CI78" i="2"/>
  <c r="CP78" i="2"/>
  <c r="CQ78" i="2" s="1"/>
  <c r="BR78" i="2"/>
  <c r="CD78" i="2"/>
  <c r="CP79" i="2"/>
  <c r="CQ79" i="2" s="1"/>
  <c r="CN79" i="2"/>
  <c r="CI79" i="2"/>
  <c r="BR79" i="2"/>
  <c r="CD79" i="2"/>
  <c r="CI80" i="2"/>
  <c r="CP80" i="2"/>
  <c r="CQ80" i="2" s="1"/>
  <c r="CN80" i="2"/>
  <c r="BR80" i="2"/>
  <c r="CD80" i="2"/>
  <c r="CP81" i="2"/>
  <c r="CQ81" i="2" s="1"/>
  <c r="CN81" i="2"/>
  <c r="CI81" i="2"/>
  <c r="BR81" i="2"/>
  <c r="CD81" i="2"/>
  <c r="CI82" i="2"/>
  <c r="CP82" i="2"/>
  <c r="CQ82" i="2" s="1"/>
  <c r="CN82" i="2"/>
  <c r="BR82" i="2"/>
  <c r="CD82" i="2"/>
  <c r="CN83" i="2"/>
  <c r="CI83" i="2"/>
  <c r="CP83" i="2"/>
  <c r="CQ83" i="2" s="1"/>
  <c r="BR83" i="2"/>
  <c r="CD83" i="2"/>
  <c r="CP84" i="2"/>
  <c r="CQ84" i="2" s="1"/>
  <c r="CN84" i="2"/>
  <c r="CI84" i="2"/>
  <c r="BR84" i="2"/>
  <c r="CD84" i="2"/>
  <c r="CI85" i="2"/>
  <c r="CP85" i="2"/>
  <c r="CQ85" i="2" s="1"/>
  <c r="CN85" i="2"/>
  <c r="BR85" i="2"/>
  <c r="CD85" i="2"/>
  <c r="CP86" i="2"/>
  <c r="CQ86" i="2" s="1"/>
  <c r="CN86" i="2"/>
  <c r="CI86" i="2"/>
  <c r="BR86" i="2"/>
  <c r="CD86" i="2"/>
  <c r="CI87" i="2"/>
  <c r="CP87" i="2"/>
  <c r="CQ87" i="2" s="1"/>
  <c r="CN87" i="2"/>
  <c r="BR87" i="2"/>
  <c r="CD87" i="2"/>
  <c r="CP88" i="2"/>
  <c r="CQ88" i="2" s="1"/>
  <c r="CN88" i="2"/>
  <c r="CI88" i="2"/>
  <c r="BR88" i="2"/>
  <c r="CD88" i="2"/>
  <c r="CP89" i="2"/>
  <c r="CQ89" i="2" s="1"/>
  <c r="CN89" i="2"/>
  <c r="CI89" i="2"/>
  <c r="BR89" i="2"/>
  <c r="CD89" i="2"/>
  <c r="CN90" i="2"/>
  <c r="CI90" i="2"/>
  <c r="CP90" i="2"/>
  <c r="CQ90" i="2" s="1"/>
  <c r="BR90" i="2"/>
  <c r="CD90" i="2"/>
  <c r="CP91" i="2"/>
  <c r="CQ91" i="2" s="1"/>
  <c r="CN91" i="2"/>
  <c r="CI91" i="2"/>
  <c r="BR91" i="2"/>
  <c r="CD91" i="2"/>
  <c r="CI92" i="2"/>
  <c r="CP92" i="2"/>
  <c r="CQ92" i="2" s="1"/>
  <c r="CN92" i="2"/>
  <c r="BR92" i="2"/>
  <c r="CD92" i="2"/>
  <c r="CP93" i="2"/>
  <c r="CQ93" i="2" s="1"/>
  <c r="CN93" i="2"/>
  <c r="CI93" i="2"/>
  <c r="BR93" i="2"/>
  <c r="CD93" i="2"/>
  <c r="CI94" i="2"/>
  <c r="CP94" i="2"/>
  <c r="CQ94" i="2" s="1"/>
  <c r="CN94" i="2"/>
  <c r="BR94" i="2"/>
  <c r="CD94" i="2"/>
  <c r="CN95" i="2"/>
  <c r="CI95" i="2"/>
  <c r="CP95" i="2"/>
  <c r="CQ95" i="2" s="1"/>
  <c r="BR95" i="2"/>
  <c r="CD95" i="2"/>
  <c r="CP96" i="2"/>
  <c r="CQ96" i="2" s="1"/>
  <c r="CN96" i="2"/>
  <c r="CI96" i="2"/>
  <c r="BR96" i="2"/>
  <c r="CD96" i="2"/>
  <c r="CN97" i="2"/>
  <c r="CI97" i="2"/>
  <c r="CP97" i="2"/>
  <c r="CQ97" i="2" s="1"/>
  <c r="BR97" i="2"/>
  <c r="CD97" i="2"/>
  <c r="CP98" i="2"/>
  <c r="CQ98" i="2" s="1"/>
  <c r="CN98" i="2"/>
  <c r="CI98" i="2"/>
  <c r="BR98" i="2"/>
  <c r="CD98" i="2"/>
  <c r="CI99" i="2"/>
  <c r="CP99" i="2"/>
  <c r="CQ99" i="2" s="1"/>
  <c r="CN99" i="2"/>
  <c r="BR99" i="2"/>
  <c r="CD99" i="2"/>
  <c r="CP100" i="2"/>
  <c r="CQ100" i="2" s="1"/>
  <c r="CN100" i="2"/>
  <c r="CI100" i="2"/>
  <c r="BR100" i="2"/>
  <c r="CD100" i="2"/>
  <c r="CI101" i="2"/>
  <c r="CP101" i="2"/>
  <c r="CQ101" i="2" s="1"/>
  <c r="CN101" i="2"/>
  <c r="BR101" i="2"/>
  <c r="CD101" i="2"/>
  <c r="CN102" i="2"/>
  <c r="CI102" i="2"/>
  <c r="CP102" i="2"/>
  <c r="CQ102" i="2" s="1"/>
  <c r="BR102" i="2"/>
  <c r="CD102" i="2"/>
  <c r="CP103" i="2"/>
  <c r="CQ103" i="2" s="1"/>
  <c r="CN103" i="2"/>
  <c r="CI103" i="2"/>
  <c r="BR103" i="2"/>
  <c r="CD103" i="2"/>
  <c r="CI104" i="2"/>
  <c r="CP104" i="2"/>
  <c r="CQ104" i="2" s="1"/>
  <c r="CN104" i="2"/>
  <c r="BR104" i="2"/>
  <c r="CH63" i="2"/>
  <c r="BV64" i="2"/>
  <c r="CH64" i="2"/>
  <c r="BV65" i="2"/>
  <c r="CH65" i="2"/>
  <c r="BV66" i="2"/>
  <c r="CH66" i="2"/>
  <c r="BV67" i="2"/>
  <c r="CH67" i="2"/>
  <c r="BV68" i="2"/>
  <c r="CH68" i="2"/>
  <c r="BV69" i="2"/>
  <c r="CH69" i="2"/>
  <c r="BV70" i="2"/>
  <c r="CH70" i="2"/>
  <c r="BV71" i="2"/>
  <c r="CH71" i="2"/>
  <c r="BV72" i="2"/>
  <c r="CH72" i="2"/>
  <c r="BV73" i="2"/>
  <c r="CH73" i="2"/>
  <c r="BV74" i="2"/>
  <c r="CH74" i="2"/>
  <c r="BV75" i="2"/>
  <c r="CH75" i="2"/>
  <c r="BV76" i="2"/>
  <c r="CH76" i="2"/>
  <c r="BV77" i="2"/>
  <c r="CH77" i="2"/>
  <c r="BV78" i="2"/>
  <c r="CH78" i="2"/>
  <c r="BV79" i="2"/>
  <c r="CH79" i="2"/>
  <c r="BV80" i="2"/>
  <c r="CH80" i="2"/>
  <c r="BV81" i="2"/>
  <c r="CH81" i="2"/>
  <c r="BV82" i="2"/>
  <c r="CH82" i="2"/>
  <c r="BV83" i="2"/>
  <c r="CH83" i="2"/>
  <c r="BV84" i="2"/>
  <c r="CH84" i="2"/>
  <c r="BV85" i="2"/>
  <c r="CH85" i="2"/>
  <c r="BV86" i="2"/>
  <c r="CH86" i="2"/>
  <c r="BV87" i="2"/>
  <c r="CH87" i="2"/>
  <c r="BV88" i="2"/>
  <c r="CH88" i="2"/>
  <c r="BV89" i="2"/>
  <c r="CH89" i="2"/>
  <c r="BV90" i="2"/>
  <c r="CH90" i="2"/>
  <c r="BV91" i="2"/>
  <c r="CH91" i="2"/>
  <c r="BV92" i="2"/>
  <c r="CH92" i="2"/>
  <c r="BV93" i="2"/>
  <c r="CH93" i="2"/>
  <c r="BV94" i="2"/>
  <c r="CH94" i="2"/>
  <c r="BV95" i="2"/>
  <c r="CH95" i="2"/>
  <c r="BV96" i="2"/>
  <c r="CH96" i="2"/>
  <c r="BV97" i="2"/>
  <c r="CH97" i="2"/>
  <c r="BV98" i="2"/>
  <c r="CH98" i="2"/>
  <c r="BV99" i="2"/>
  <c r="CH99" i="2"/>
  <c r="BV100" i="2"/>
  <c r="CH100" i="2"/>
  <c r="BV101" i="2"/>
  <c r="CH101" i="2"/>
  <c r="BV102" i="2"/>
  <c r="CH102" i="2"/>
  <c r="BV103" i="2"/>
  <c r="CH103" i="2"/>
  <c r="BV104" i="2"/>
  <c r="CH104" i="2"/>
  <c r="BV105" i="2"/>
  <c r="CH105" i="2"/>
  <c r="BV106" i="2"/>
  <c r="CH106" i="2"/>
  <c r="BV107" i="2"/>
  <c r="CH107" i="2"/>
  <c r="BV108" i="2"/>
  <c r="CH108" i="2"/>
  <c r="BV109" i="2"/>
  <c r="CH109" i="2"/>
  <c r="BV110" i="2"/>
  <c r="CH110" i="2"/>
  <c r="BV111" i="2"/>
  <c r="CH111" i="2"/>
  <c r="BV112" i="2"/>
  <c r="CH112" i="2"/>
  <c r="BV113" i="2"/>
  <c r="CH113" i="2"/>
  <c r="BV114" i="2"/>
  <c r="CH114" i="2"/>
  <c r="BV115" i="2"/>
  <c r="CH115" i="2"/>
  <c r="BV116" i="2"/>
  <c r="CH116" i="2"/>
  <c r="BV117" i="2"/>
  <c r="CH117" i="2"/>
  <c r="BV118" i="2"/>
  <c r="CH118" i="2"/>
  <c r="BV119" i="2"/>
  <c r="CH119" i="2"/>
  <c r="BV120" i="2"/>
  <c r="CH120" i="2"/>
  <c r="BV121" i="2"/>
  <c r="CH121" i="2"/>
  <c r="BV122" i="2"/>
  <c r="CH122" i="2"/>
  <c r="BV123" i="2"/>
  <c r="CH123" i="2"/>
  <c r="BV124" i="2"/>
  <c r="CH124" i="2"/>
  <c r="BV125" i="2"/>
  <c r="CH125" i="2"/>
  <c r="BV126" i="2"/>
  <c r="CH126" i="2"/>
  <c r="BV127" i="2"/>
  <c r="CH127" i="2"/>
  <c r="BV128" i="2"/>
  <c r="CH128" i="2"/>
  <c r="BV129" i="2"/>
  <c r="CH129" i="2"/>
  <c r="BV130" i="2"/>
  <c r="CH130" i="2"/>
  <c r="BV131" i="2"/>
  <c r="CH131" i="2"/>
  <c r="BV132" i="2"/>
  <c r="CH132" i="2"/>
  <c r="BV133" i="2"/>
  <c r="CH133" i="2"/>
  <c r="BV134" i="2"/>
  <c r="CH134" i="2"/>
  <c r="BV135" i="2"/>
  <c r="CH135" i="2"/>
  <c r="BV136" i="2"/>
  <c r="BY137" i="2"/>
  <c r="CB138" i="2"/>
  <c r="BR139" i="2"/>
  <c r="BV140" i="2"/>
  <c r="BY141" i="2"/>
  <c r="CB142" i="2"/>
  <c r="BR143" i="2"/>
  <c r="BV144" i="2"/>
  <c r="BY145" i="2"/>
  <c r="CB146" i="2"/>
  <c r="BR147" i="2"/>
  <c r="BV148" i="2"/>
  <c r="BY149" i="2"/>
  <c r="CB150" i="2"/>
  <c r="BR151" i="2"/>
  <c r="BV152" i="2"/>
  <c r="BY153" i="2"/>
  <c r="CB154" i="2"/>
  <c r="BR155" i="2"/>
  <c r="BV156" i="2"/>
  <c r="BY157" i="2"/>
  <c r="CB158" i="2"/>
  <c r="BR159" i="2"/>
  <c r="BV160" i="2"/>
  <c r="BY161" i="2"/>
  <c r="CB162" i="2"/>
  <c r="BR163" i="2"/>
  <c r="BV164" i="2"/>
  <c r="BY165" i="2"/>
  <c r="CB166" i="2"/>
  <c r="BR167" i="2"/>
  <c r="BV168" i="2"/>
  <c r="BY169" i="2"/>
  <c r="CB170" i="2"/>
  <c r="BR171" i="2"/>
  <c r="BV172" i="2"/>
  <c r="BY173" i="2"/>
  <c r="CB174" i="2"/>
  <c r="BR175" i="2"/>
  <c r="BV176" i="2"/>
  <c r="BY177" i="2"/>
  <c r="CB178" i="2"/>
  <c r="BR179" i="2"/>
  <c r="BV180" i="2"/>
  <c r="BY181" i="2"/>
  <c r="CB182" i="2"/>
  <c r="BR183" i="2"/>
  <c r="BV184" i="2"/>
  <c r="BY185" i="2"/>
  <c r="CB186" i="2"/>
  <c r="BR187" i="2"/>
  <c r="BV188" i="2"/>
  <c r="BY189" i="2"/>
  <c r="CB190" i="2"/>
  <c r="BR191" i="2"/>
  <c r="BU192" i="2"/>
  <c r="CG192" i="2"/>
  <c r="BV193" i="2"/>
  <c r="CH193" i="2"/>
  <c r="BV194" i="2"/>
  <c r="CH194" i="2"/>
  <c r="BV195" i="2"/>
  <c r="CH195" i="2"/>
  <c r="BV196" i="2"/>
  <c r="CH196" i="2"/>
  <c r="BV197" i="2"/>
  <c r="CH197" i="2"/>
  <c r="BV198" i="2"/>
  <c r="CH198" i="2"/>
  <c r="BV199" i="2"/>
  <c r="CH199" i="2"/>
  <c r="BV200" i="2"/>
  <c r="CH200" i="2"/>
  <c r="BV201" i="2"/>
  <c r="CH201" i="2"/>
  <c r="BV202" i="2"/>
  <c r="CH202" i="2"/>
  <c r="BV203" i="2"/>
  <c r="CH203" i="2"/>
  <c r="BV204" i="2"/>
  <c r="CH204" i="2"/>
  <c r="BV205" i="2"/>
  <c r="CH205" i="2"/>
  <c r="BV206" i="2"/>
  <c r="CH206" i="2"/>
  <c r="BV207" i="2"/>
  <c r="CH207" i="2"/>
  <c r="BV208" i="2"/>
  <c r="CH208" i="2"/>
  <c r="BV209" i="2"/>
  <c r="CH209" i="2"/>
  <c r="BV210" i="2"/>
  <c r="CH210" i="2"/>
  <c r="BV211" i="2"/>
  <c r="CH211" i="2"/>
  <c r="BV212" i="2"/>
  <c r="CH212" i="2"/>
  <c r="BV213" i="2"/>
  <c r="CH213" i="2"/>
  <c r="BV214" i="2"/>
  <c r="CH214" i="2"/>
  <c r="BV215" i="2"/>
  <c r="CH215" i="2"/>
  <c r="BV216" i="2"/>
  <c r="CH216" i="2"/>
  <c r="BV217" i="2"/>
  <c r="CH217" i="2"/>
  <c r="BV218" i="2"/>
  <c r="CH218" i="2"/>
  <c r="BV219" i="2"/>
  <c r="CH219" i="2"/>
  <c r="BV220" i="2"/>
  <c r="CH220" i="2"/>
  <c r="BV221" i="2"/>
  <c r="CH221" i="2"/>
  <c r="BV222" i="2"/>
  <c r="CH222" i="2"/>
  <c r="BV223" i="2"/>
  <c r="CH223" i="2"/>
  <c r="BV224" i="2"/>
  <c r="CH224" i="2"/>
  <c r="BV225" i="2"/>
  <c r="CH225" i="2"/>
  <c r="BV226" i="2"/>
  <c r="CH226" i="2"/>
  <c r="BV227" i="2"/>
  <c r="CH227" i="2"/>
  <c r="BV228" i="2"/>
  <c r="CH228" i="2"/>
  <c r="BV229" i="2"/>
  <c r="CH229" i="2"/>
  <c r="BV230" i="2"/>
  <c r="CH230" i="2"/>
  <c r="BV231" i="2"/>
  <c r="CH231" i="2"/>
  <c r="BV232" i="2"/>
  <c r="CH232" i="2"/>
  <c r="BV233" i="2"/>
  <c r="CH233" i="2"/>
  <c r="BV234" i="2"/>
  <c r="CH234" i="2"/>
  <c r="BV235" i="2"/>
  <c r="CH235" i="2"/>
  <c r="BV236" i="2"/>
  <c r="CH236" i="2"/>
  <c r="BV237" i="2"/>
  <c r="CH237" i="2"/>
  <c r="BV238" i="2"/>
  <c r="CH238" i="2"/>
  <c r="BV239" i="2"/>
  <c r="CH239" i="2"/>
  <c r="BV240" i="2"/>
  <c r="CH240" i="2"/>
  <c r="BV241" i="2"/>
  <c r="CH241" i="2"/>
  <c r="BV242" i="2"/>
  <c r="CH242" i="2"/>
  <c r="BV243" i="2"/>
  <c r="CH243" i="2"/>
  <c r="BV244" i="2"/>
  <c r="CH244" i="2"/>
  <c r="BV245" i="2"/>
  <c r="CH245" i="2"/>
  <c r="BV246" i="2"/>
  <c r="CH246" i="2"/>
  <c r="BV247" i="2"/>
  <c r="CH247" i="2"/>
  <c r="BV248" i="2"/>
  <c r="CH248" i="2"/>
  <c r="BV249" i="2"/>
  <c r="CH249" i="2"/>
  <c r="BV250" i="2"/>
  <c r="CH250" i="2"/>
  <c r="BV251" i="2"/>
  <c r="CH251" i="2"/>
  <c r="BV252" i="2"/>
  <c r="CH252" i="2"/>
  <c r="BV253" i="2"/>
  <c r="CH253" i="2"/>
  <c r="BV254" i="2"/>
  <c r="CH254" i="2"/>
  <c r="BV255" i="2"/>
  <c r="CH255" i="2"/>
  <c r="BV256" i="2"/>
  <c r="CH256" i="2"/>
  <c r="BV257" i="2"/>
  <c r="CH257" i="2"/>
  <c r="BV258" i="2"/>
  <c r="CH258" i="2"/>
  <c r="BV259" i="2"/>
  <c r="CC368" i="2"/>
  <c r="BX202" i="2"/>
  <c r="BX203" i="2"/>
  <c r="BX204" i="2"/>
  <c r="BX205" i="2"/>
  <c r="BX206" i="2"/>
  <c r="BX207" i="2"/>
  <c r="BX208" i="2"/>
  <c r="BX209" i="2"/>
  <c r="BX210" i="2"/>
  <c r="BX211" i="2"/>
  <c r="BX212" i="2"/>
  <c r="BX213" i="2"/>
  <c r="BX214" i="2"/>
  <c r="BX215" i="2"/>
  <c r="BX216" i="2"/>
  <c r="BX217" i="2"/>
  <c r="BX218" i="2"/>
  <c r="BX219" i="2"/>
  <c r="BX220" i="2"/>
  <c r="BX221" i="2"/>
  <c r="BX222" i="2"/>
  <c r="BX223" i="2"/>
  <c r="BX224" i="2"/>
  <c r="BX225" i="2"/>
  <c r="BX226" i="2"/>
  <c r="BX227" i="2"/>
  <c r="BX228" i="2"/>
  <c r="BX229" i="2"/>
  <c r="BX230" i="2"/>
  <c r="BX231" i="2"/>
  <c r="BX232" i="2"/>
  <c r="BX233" i="2"/>
  <c r="BX234" i="2"/>
  <c r="BX235" i="2"/>
  <c r="BX236" i="2"/>
  <c r="BX237" i="2"/>
  <c r="BX238" i="2"/>
  <c r="BX239" i="2"/>
  <c r="BX240" i="2"/>
  <c r="BX241" i="2"/>
  <c r="BX242" i="2"/>
  <c r="BX243" i="2"/>
  <c r="BX244" i="2"/>
  <c r="BX245" i="2"/>
  <c r="BX246" i="2"/>
  <c r="BX247" i="2"/>
  <c r="BX248" i="2"/>
  <c r="BX249" i="2"/>
  <c r="BX250" i="2"/>
  <c r="BX251" i="2"/>
  <c r="BX252" i="2"/>
  <c r="BX253" i="2"/>
  <c r="BX254" i="2"/>
  <c r="BX255" i="2"/>
  <c r="BX256" i="2"/>
  <c r="BX257" i="2"/>
  <c r="BX258" i="2"/>
  <c r="BX259" i="2"/>
  <c r="BX260" i="2"/>
  <c r="BX261" i="2"/>
  <c r="BX262" i="2"/>
  <c r="BX263" i="2"/>
  <c r="BX264" i="2"/>
  <c r="BX265" i="2"/>
  <c r="BX266" i="2"/>
  <c r="BX267" i="2"/>
  <c r="BX268" i="2"/>
  <c r="BX269" i="2"/>
  <c r="BX270" i="2"/>
  <c r="BX271" i="2"/>
  <c r="BX272" i="2"/>
  <c r="BX273" i="2"/>
  <c r="BX274" i="2"/>
  <c r="BX275" i="2"/>
  <c r="BX276" i="2"/>
  <c r="BX277" i="2"/>
  <c r="BX278" i="2"/>
  <c r="BX279" i="2"/>
  <c r="BX280" i="2"/>
  <c r="BX281" i="2"/>
  <c r="BX282" i="2"/>
  <c r="BX283" i="2"/>
  <c r="BX284" i="2"/>
  <c r="BX285" i="2"/>
  <c r="BX286" i="2"/>
  <c r="BX287" i="2"/>
  <c r="BX288" i="2"/>
  <c r="BX289" i="2"/>
  <c r="BX290" i="2"/>
  <c r="BX291" i="2"/>
  <c r="BX292" i="2"/>
  <c r="BX293" i="2"/>
  <c r="BX294" i="2"/>
  <c r="BX295" i="2"/>
  <c r="BX296" i="2"/>
  <c r="BX297" i="2"/>
  <c r="BX298" i="2"/>
  <c r="BX299" i="2"/>
  <c r="BX300" i="2"/>
  <c r="BX301" i="2"/>
  <c r="BX302" i="2"/>
  <c r="BX303" i="2"/>
  <c r="BX304" i="2"/>
  <c r="BX305" i="2"/>
  <c r="BX306" i="2"/>
  <c r="BX307" i="2"/>
  <c r="BX308" i="2"/>
  <c r="BX309" i="2"/>
  <c r="BX310" i="2"/>
  <c r="BY311" i="2"/>
  <c r="CF312" i="2"/>
  <c r="BV313" i="2"/>
  <c r="BY314" i="2"/>
  <c r="CF315" i="2"/>
  <c r="BV316" i="2"/>
  <c r="CA317" i="2"/>
  <c r="BS318" i="2"/>
  <c r="CF318" i="2"/>
  <c r="BV319" i="2"/>
  <c r="CB320" i="2"/>
  <c r="BS321" i="2"/>
  <c r="CF321" i="2"/>
  <c r="BV322" i="2"/>
  <c r="CC323" i="2"/>
  <c r="BS324" i="2"/>
  <c r="CF324" i="2"/>
  <c r="BW325" i="2"/>
  <c r="CC326" i="2"/>
  <c r="BS327" i="2"/>
  <c r="BX328" i="2"/>
  <c r="CC329" i="2"/>
  <c r="BS330" i="2"/>
  <c r="BY331" i="2"/>
  <c r="CC332" i="2"/>
  <c r="BS333" i="2"/>
  <c r="BY334" i="2"/>
  <c r="CC335" i="2"/>
  <c r="BT336" i="2"/>
  <c r="BY337" i="2"/>
  <c r="BV339" i="2"/>
  <c r="BY340" i="2"/>
  <c r="BV342" i="2"/>
  <c r="BY343" i="2"/>
  <c r="CF344" i="2"/>
  <c r="BV345" i="2"/>
  <c r="BY346" i="2"/>
  <c r="CC347" i="2"/>
  <c r="BS348" i="2"/>
  <c r="CF348" i="2"/>
  <c r="BV349" i="2"/>
  <c r="BY350" i="2"/>
  <c r="CC351" i="2"/>
  <c r="BS352" i="2"/>
  <c r="CF352" i="2"/>
  <c r="BV353" i="2"/>
  <c r="BY354" i="2"/>
  <c r="CC355" i="2"/>
  <c r="BS356" i="2"/>
  <c r="CF356" i="2"/>
  <c r="BV357" i="2"/>
  <c r="BY358" i="2"/>
  <c r="CC359" i="2"/>
  <c r="BS360" i="2"/>
  <c r="CF360" i="2"/>
  <c r="BV361" i="2"/>
  <c r="BY362" i="2"/>
  <c r="CC363" i="2"/>
  <c r="BS364" i="2"/>
  <c r="CF364" i="2"/>
  <c r="BV365" i="2"/>
  <c r="BY366" i="2"/>
  <c r="CC367" i="2"/>
  <c r="CP368" i="2"/>
  <c r="CQ368" i="2" s="1"/>
  <c r="CN368" i="2"/>
  <c r="CI368" i="2"/>
  <c r="BR368" i="2"/>
  <c r="CD368" i="2"/>
  <c r="F2" i="4"/>
  <c r="D10" i="3"/>
  <c r="D29" i="3" s="1"/>
  <c r="D11" i="3"/>
  <c r="E29" i="3" s="1"/>
  <c r="CH259" i="2"/>
  <c r="BV260" i="2"/>
  <c r="CH260" i="2"/>
  <c r="BV261" i="2"/>
  <c r="CH261" i="2"/>
  <c r="BV262" i="2"/>
  <c r="CH262" i="2"/>
  <c r="BV263" i="2"/>
  <c r="CH263" i="2"/>
  <c r="BV264" i="2"/>
  <c r="CH264" i="2"/>
  <c r="BV265" i="2"/>
  <c r="CH265" i="2"/>
  <c r="BV266" i="2"/>
  <c r="CH266" i="2"/>
  <c r="BV267" i="2"/>
  <c r="CH267" i="2"/>
  <c r="BV268" i="2"/>
  <c r="CH268" i="2"/>
  <c r="BV269" i="2"/>
  <c r="CH269" i="2"/>
  <c r="BV270" i="2"/>
  <c r="CH270" i="2"/>
  <c r="BV271" i="2"/>
  <c r="CH271" i="2"/>
  <c r="BV272" i="2"/>
  <c r="CH272" i="2"/>
  <c r="BV273" i="2"/>
  <c r="CH273" i="2"/>
  <c r="BV274" i="2"/>
  <c r="CH274" i="2"/>
  <c r="BV275" i="2"/>
  <c r="CH275" i="2"/>
  <c r="BV276" i="2"/>
  <c r="CH276" i="2"/>
  <c r="BV277" i="2"/>
  <c r="CH277" i="2"/>
  <c r="BV278" i="2"/>
  <c r="CH278" i="2"/>
  <c r="BV279" i="2"/>
  <c r="CH279" i="2"/>
  <c r="BV280" i="2"/>
  <c r="CH280" i="2"/>
  <c r="BV281" i="2"/>
  <c r="CH281" i="2"/>
  <c r="BV282" i="2"/>
  <c r="CH282" i="2"/>
  <c r="BV283" i="2"/>
  <c r="CH283" i="2"/>
  <c r="BV284" i="2"/>
  <c r="CH284" i="2"/>
  <c r="BV285" i="2"/>
  <c r="CH285" i="2"/>
  <c r="BV286" i="2"/>
  <c r="CH286" i="2"/>
  <c r="BV287" i="2"/>
  <c r="CH287" i="2"/>
  <c r="BV288" i="2"/>
  <c r="CH288" i="2"/>
  <c r="BV289" i="2"/>
  <c r="CH289" i="2"/>
  <c r="BV290" i="2"/>
  <c r="CH290" i="2"/>
  <c r="BV291" i="2"/>
  <c r="CH291" i="2"/>
  <c r="BV292" i="2"/>
  <c r="CH292" i="2"/>
  <c r="BV293" i="2"/>
  <c r="CH293" i="2"/>
  <c r="BV294" i="2"/>
  <c r="CH294" i="2"/>
  <c r="BV295" i="2"/>
  <c r="CH295" i="2"/>
  <c r="BV296" i="2"/>
  <c r="CH296" i="2"/>
  <c r="BV297" i="2"/>
  <c r="CH297" i="2"/>
  <c r="BV298" i="2"/>
  <c r="CH298" i="2"/>
  <c r="BV299" i="2"/>
  <c r="CH299" i="2"/>
  <c r="BV300" i="2"/>
  <c r="CH300" i="2"/>
  <c r="BV301" i="2"/>
  <c r="CH301" i="2"/>
  <c r="BV302" i="2"/>
  <c r="CH302" i="2"/>
  <c r="BV303" i="2"/>
  <c r="CH303" i="2"/>
  <c r="BV304" i="2"/>
  <c r="CH304" i="2"/>
  <c r="BV305" i="2"/>
  <c r="CH305" i="2"/>
  <c r="BV306" i="2"/>
  <c r="CH306" i="2"/>
  <c r="BV307" i="2"/>
  <c r="CH307" i="2"/>
  <c r="BV308" i="2"/>
  <c r="CH308" i="2"/>
  <c r="BV309" i="2"/>
  <c r="CH309" i="2"/>
  <c r="BV310" i="2"/>
  <c r="CH310" i="2"/>
  <c r="BW311" i="2"/>
  <c r="CD312" i="2"/>
  <c r="BT313" i="2"/>
  <c r="CG313" i="2"/>
  <c r="BW314" i="2"/>
  <c r="CD315" i="2"/>
  <c r="BT316" i="2"/>
  <c r="CG316" i="2"/>
  <c r="BX317" i="2"/>
  <c r="CD318" i="2"/>
  <c r="BT319" i="2"/>
  <c r="BY320" i="2"/>
  <c r="CD321" i="2"/>
  <c r="BT322" i="2"/>
  <c r="CA323" i="2"/>
  <c r="CD324" i="2"/>
  <c r="BT325" i="2"/>
  <c r="CA326" i="2"/>
  <c r="BV328" i="2"/>
  <c r="CA329" i="2"/>
  <c r="CO331" i="2"/>
  <c r="BW331" i="2"/>
  <c r="CA332" i="2"/>
  <c r="CO334" i="2"/>
  <c r="BW334" i="2"/>
  <c r="CA335" i="2"/>
  <c r="CG336" i="2"/>
  <c r="CO337" i="2"/>
  <c r="BW337" i="2"/>
  <c r="CA338" i="2"/>
  <c r="BS339" i="2"/>
  <c r="CG339" i="2"/>
  <c r="CO340" i="2"/>
  <c r="BW340" i="2"/>
  <c r="CB341" i="2"/>
  <c r="BT342" i="2"/>
  <c r="CG342" i="2"/>
  <c r="CO343" i="2"/>
  <c r="BW343" i="2"/>
  <c r="CD344" i="2"/>
  <c r="BT345" i="2"/>
  <c r="CG345" i="2"/>
  <c r="CO346" i="2"/>
  <c r="BW346" i="2"/>
  <c r="CA347" i="2"/>
  <c r="CD348" i="2"/>
  <c r="BT349" i="2"/>
  <c r="CG349" i="2"/>
  <c r="CO350" i="2"/>
  <c r="BW350" i="2"/>
  <c r="CA351" i="2"/>
  <c r="CD352" i="2"/>
  <c r="BT353" i="2"/>
  <c r="CG353" i="2"/>
  <c r="CO354" i="2"/>
  <c r="BW354" i="2"/>
  <c r="CA355" i="2"/>
  <c r="CD356" i="2"/>
  <c r="BT357" i="2"/>
  <c r="CG357" i="2"/>
  <c r="CO358" i="2"/>
  <c r="BW358" i="2"/>
  <c r="CA359" i="2"/>
  <c r="CD360" i="2"/>
  <c r="BT361" i="2"/>
  <c r="CG361" i="2"/>
  <c r="CO362" i="2"/>
  <c r="BW362" i="2"/>
  <c r="CA363" i="2"/>
  <c r="CD364" i="2"/>
  <c r="BT365" i="2"/>
  <c r="CG365" i="2"/>
  <c r="CO366" i="2"/>
  <c r="BW366" i="2"/>
  <c r="CA367" i="2"/>
  <c r="CB368" i="2"/>
  <c r="BP3" i="2"/>
  <c r="BP4" i="2"/>
  <c r="BP5" i="2"/>
  <c r="BP6" i="2"/>
  <c r="BP7" i="2"/>
  <c r="BP8" i="2"/>
  <c r="BP9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23" i="2"/>
  <c r="BP24" i="2"/>
  <c r="BP25" i="2"/>
  <c r="BP26" i="2"/>
  <c r="BP27" i="2"/>
  <c r="BP28" i="2"/>
  <c r="BP29" i="2"/>
  <c r="BP30" i="2"/>
  <c r="BP31" i="2"/>
  <c r="BP32" i="2"/>
  <c r="BP33" i="2"/>
  <c r="BP34" i="2"/>
  <c r="BP35" i="2"/>
  <c r="BP36" i="2"/>
  <c r="BP37" i="2"/>
  <c r="BP38" i="2"/>
  <c r="BP39" i="2"/>
  <c r="BP40" i="2"/>
  <c r="BP41" i="2"/>
  <c r="BP42" i="2"/>
  <c r="BP43" i="2"/>
  <c r="BP44" i="2"/>
  <c r="BP45" i="2"/>
  <c r="BP46" i="2"/>
  <c r="BP47" i="2"/>
  <c r="BP48" i="2"/>
  <c r="BP49" i="2"/>
  <c r="BP50" i="2"/>
  <c r="BP51" i="2"/>
  <c r="BP52" i="2"/>
  <c r="BP53" i="2"/>
  <c r="BP54" i="2"/>
  <c r="BP55" i="2"/>
  <c r="BP56" i="2"/>
  <c r="BP57" i="2"/>
  <c r="BP58" i="2"/>
  <c r="BP59" i="2"/>
  <c r="BP60" i="2"/>
  <c r="BP61" i="2"/>
  <c r="BP62" i="2"/>
  <c r="BP63" i="2"/>
  <c r="BP64" i="2"/>
  <c r="BP65" i="2"/>
  <c r="BP66" i="2"/>
  <c r="BP67" i="2"/>
  <c r="BP68" i="2"/>
  <c r="BP69" i="2"/>
  <c r="BP70" i="2"/>
  <c r="BP71" i="2"/>
  <c r="BP72" i="2"/>
  <c r="BP73" i="2"/>
  <c r="BP74" i="2"/>
  <c r="BP75" i="2"/>
  <c r="BP76" i="2"/>
  <c r="BP77" i="2"/>
  <c r="BP78" i="2"/>
  <c r="BP79" i="2"/>
  <c r="BP80" i="2"/>
  <c r="BP81" i="2"/>
  <c r="BP82" i="2"/>
  <c r="BP83" i="2"/>
  <c r="BP84" i="2"/>
  <c r="BP85" i="2"/>
  <c r="BP86" i="2"/>
  <c r="BP87" i="2"/>
  <c r="BP88" i="2"/>
  <c r="BP89" i="2"/>
  <c r="BP90" i="2"/>
  <c r="BP91" i="2"/>
  <c r="BP92" i="2"/>
  <c r="BP93" i="2"/>
  <c r="BP94" i="2"/>
  <c r="BP95" i="2"/>
  <c r="BP96" i="2"/>
  <c r="BP97" i="2"/>
  <c r="BP98" i="2"/>
  <c r="BP99" i="2"/>
  <c r="BP100" i="2"/>
  <c r="BP101" i="2"/>
  <c r="BP102" i="2"/>
  <c r="BP103" i="2"/>
  <c r="BP104" i="2"/>
  <c r="BP105" i="2"/>
  <c r="BP106" i="2"/>
  <c r="BP107" i="2"/>
  <c r="BP108" i="2"/>
  <c r="BP109" i="2"/>
  <c r="BP110" i="2"/>
  <c r="BP111" i="2"/>
  <c r="BP112" i="2"/>
  <c r="BP113" i="2"/>
  <c r="BP114" i="2"/>
  <c r="BP115" i="2"/>
  <c r="BP116" i="2"/>
  <c r="BP117" i="2"/>
  <c r="BP118" i="2"/>
  <c r="BP119" i="2"/>
  <c r="BP120" i="2"/>
  <c r="BP121" i="2"/>
  <c r="BP122" i="2"/>
  <c r="BP123" i="2"/>
  <c r="BP124" i="2"/>
  <c r="BP125" i="2"/>
  <c r="BP126" i="2"/>
  <c r="BP127" i="2"/>
  <c r="BP128" i="2"/>
  <c r="BP129" i="2"/>
  <c r="BP130" i="2"/>
  <c r="BP131" i="2"/>
  <c r="BP132" i="2"/>
  <c r="BP133" i="2"/>
  <c r="BP134" i="2"/>
  <c r="BP135" i="2"/>
  <c r="BP136" i="2"/>
  <c r="BP137" i="2"/>
  <c r="BP138" i="2"/>
  <c r="BP139" i="2"/>
  <c r="BP140" i="2"/>
  <c r="BP141" i="2"/>
  <c r="BP142" i="2"/>
  <c r="BP143" i="2"/>
  <c r="BP144" i="2"/>
  <c r="BP145" i="2"/>
  <c r="BP146" i="2"/>
  <c r="BP147" i="2"/>
  <c r="BP148" i="2"/>
  <c r="BP149" i="2"/>
  <c r="BP150" i="2"/>
  <c r="BP151" i="2"/>
  <c r="BP152" i="2"/>
  <c r="BP153" i="2"/>
  <c r="BP154" i="2"/>
  <c r="BP155" i="2"/>
  <c r="BP156" i="2"/>
  <c r="BP157" i="2"/>
  <c r="BP158" i="2"/>
  <c r="BP159" i="2"/>
  <c r="BP160" i="2"/>
  <c r="BP161" i="2"/>
  <c r="BP162" i="2"/>
  <c r="BP163" i="2"/>
  <c r="BP164" i="2"/>
  <c r="BP165" i="2"/>
  <c r="BP166" i="2"/>
  <c r="BP167" i="2"/>
  <c r="BP168" i="2"/>
  <c r="BP169" i="2"/>
  <c r="BP170" i="2"/>
  <c r="BP171" i="2"/>
  <c r="BP172" i="2"/>
  <c r="BP173" i="2"/>
  <c r="BP174" i="2"/>
  <c r="BP175" i="2"/>
  <c r="BP176" i="2"/>
  <c r="BP177" i="2"/>
  <c r="BP178" i="2"/>
  <c r="BP179" i="2"/>
  <c r="BP180" i="2"/>
  <c r="BP181" i="2"/>
  <c r="BP182" i="2"/>
  <c r="BP183" i="2"/>
  <c r="BP184" i="2"/>
  <c r="BP185" i="2"/>
  <c r="BP186" i="2"/>
  <c r="BP187" i="2"/>
  <c r="BP188" i="2"/>
  <c r="BP189" i="2"/>
  <c r="BP190" i="2"/>
  <c r="BP191" i="2"/>
  <c r="BP192" i="2"/>
  <c r="BP193" i="2"/>
  <c r="BP194" i="2"/>
  <c r="BP195" i="2"/>
  <c r="BP196" i="2"/>
  <c r="BP197" i="2"/>
  <c r="BP198" i="2"/>
  <c r="BP199" i="2"/>
  <c r="BP200" i="2"/>
  <c r="BP201" i="2"/>
  <c r="BP202" i="2"/>
  <c r="BP203" i="2"/>
  <c r="BP204" i="2"/>
  <c r="BP205" i="2"/>
  <c r="BP206" i="2"/>
  <c r="BP207" i="2"/>
  <c r="BP208" i="2"/>
  <c r="BP209" i="2"/>
  <c r="BP210" i="2"/>
  <c r="BP211" i="2"/>
  <c r="BP212" i="2"/>
  <c r="BP213" i="2"/>
  <c r="BP214" i="2"/>
  <c r="BP215" i="2"/>
  <c r="BP216" i="2"/>
  <c r="BP217" i="2"/>
  <c r="BP218" i="2"/>
  <c r="BP219" i="2"/>
  <c r="BP220" i="2"/>
  <c r="BP221" i="2"/>
  <c r="BP222" i="2"/>
  <c r="BP223" i="2"/>
  <c r="BP224" i="2"/>
  <c r="BP225" i="2"/>
  <c r="BP226" i="2"/>
  <c r="BP227" i="2"/>
  <c r="BP228" i="2"/>
  <c r="BP229" i="2"/>
  <c r="BP230" i="2"/>
  <c r="BP231" i="2"/>
  <c r="BP232" i="2"/>
  <c r="BP233" i="2"/>
  <c r="BP234" i="2"/>
  <c r="BP235" i="2"/>
  <c r="BP236" i="2"/>
  <c r="BP237" i="2"/>
  <c r="BP238" i="2"/>
  <c r="BP239" i="2"/>
  <c r="BP240" i="2"/>
  <c r="BP241" i="2"/>
  <c r="BP242" i="2"/>
  <c r="BP243" i="2"/>
  <c r="BP244" i="2"/>
  <c r="BP245" i="2"/>
  <c r="BP246" i="2"/>
  <c r="BP247" i="2"/>
  <c r="BP248" i="2"/>
  <c r="BQ3" i="2"/>
  <c r="CC3" i="2"/>
  <c r="BQ4" i="2"/>
  <c r="CC4" i="2"/>
  <c r="BQ5" i="2"/>
  <c r="BQ6" i="2"/>
  <c r="BQ7" i="2"/>
  <c r="BQ8" i="2"/>
  <c r="BQ9" i="2"/>
  <c r="BQ10" i="2"/>
  <c r="BQ11" i="2"/>
  <c r="BQ12" i="2"/>
  <c r="BQ13" i="2"/>
  <c r="BQ14" i="2"/>
  <c r="BQ15" i="2"/>
  <c r="BQ16" i="2"/>
  <c r="BQ17" i="2"/>
  <c r="BQ18" i="2"/>
  <c r="BQ19" i="2"/>
  <c r="BQ20" i="2"/>
  <c r="BQ21" i="2"/>
  <c r="BQ22" i="2"/>
  <c r="BQ23" i="2"/>
  <c r="BQ24" i="2"/>
  <c r="BQ25" i="2"/>
  <c r="BQ26" i="2"/>
  <c r="BQ27" i="2"/>
  <c r="BQ28" i="2"/>
  <c r="BQ29" i="2"/>
  <c r="BQ30" i="2"/>
  <c r="BQ31" i="2"/>
  <c r="BQ32" i="2"/>
  <c r="BQ33" i="2"/>
  <c r="BQ34" i="2"/>
  <c r="BQ35" i="2"/>
  <c r="BQ36" i="2"/>
  <c r="BQ37" i="2"/>
  <c r="BQ38" i="2"/>
  <c r="BQ39" i="2"/>
  <c r="BQ40" i="2"/>
  <c r="BQ41" i="2"/>
  <c r="BQ42" i="2"/>
  <c r="BQ43" i="2"/>
  <c r="BQ44" i="2"/>
  <c r="BQ45" i="2"/>
  <c r="BQ46" i="2"/>
  <c r="BQ47" i="2"/>
  <c r="BQ48" i="2"/>
  <c r="BQ49" i="2"/>
  <c r="BQ50" i="2"/>
  <c r="BQ51" i="2"/>
  <c r="BQ52" i="2"/>
  <c r="BQ53" i="2"/>
  <c r="BQ54" i="2"/>
  <c r="BQ55" i="2"/>
  <c r="BQ56" i="2"/>
  <c r="BQ57" i="2"/>
  <c r="BQ58" i="2"/>
  <c r="BQ59" i="2"/>
  <c r="BQ60" i="2"/>
  <c r="BQ61" i="2"/>
  <c r="BQ62" i="2"/>
  <c r="BQ63" i="2"/>
  <c r="BQ64" i="2"/>
  <c r="BQ65" i="2"/>
  <c r="BQ66" i="2"/>
  <c r="BQ67" i="2"/>
  <c r="BQ68" i="2"/>
  <c r="BQ69" i="2"/>
  <c r="BQ70" i="2"/>
  <c r="BQ71" i="2"/>
  <c r="BQ72" i="2"/>
  <c r="BQ73" i="2"/>
  <c r="BQ74" i="2"/>
  <c r="BQ75" i="2"/>
  <c r="BQ76" i="2"/>
  <c r="BQ77" i="2"/>
  <c r="BQ78" i="2"/>
  <c r="BQ79" i="2"/>
  <c r="BQ80" i="2"/>
  <c r="BQ81" i="2"/>
  <c r="BQ82" i="2"/>
  <c r="BQ83" i="2"/>
  <c r="BQ84" i="2"/>
  <c r="BQ85" i="2"/>
  <c r="BQ86" i="2"/>
  <c r="BQ87" i="2"/>
  <c r="BQ88" i="2"/>
  <c r="BQ89" i="2"/>
  <c r="BQ90" i="2"/>
  <c r="BQ91" i="2"/>
  <c r="BQ92" i="2"/>
  <c r="BQ93" i="2"/>
  <c r="BQ94" i="2"/>
  <c r="BQ95" i="2"/>
  <c r="BQ96" i="2"/>
  <c r="BQ97" i="2"/>
  <c r="BQ98" i="2"/>
  <c r="BQ99" i="2"/>
  <c r="BQ100" i="2"/>
  <c r="BQ101" i="2"/>
  <c r="BQ102" i="2"/>
  <c r="BQ103" i="2"/>
  <c r="BQ104" i="2"/>
  <c r="BQ105" i="2"/>
  <c r="BQ106" i="2"/>
  <c r="BQ107" i="2"/>
  <c r="BQ108" i="2"/>
  <c r="BQ109" i="2"/>
  <c r="BQ110" i="2"/>
  <c r="BQ111" i="2"/>
  <c r="BQ112" i="2"/>
  <c r="BQ113" i="2"/>
  <c r="BQ114" i="2"/>
  <c r="BQ115" i="2"/>
  <c r="BQ116" i="2"/>
  <c r="BQ117" i="2"/>
  <c r="BQ118" i="2"/>
  <c r="BQ119" i="2"/>
  <c r="BQ120" i="2"/>
  <c r="BQ121" i="2"/>
  <c r="BQ122" i="2"/>
  <c r="BQ123" i="2"/>
  <c r="BQ124" i="2"/>
  <c r="BQ125" i="2"/>
  <c r="BQ126" i="2"/>
  <c r="BQ127" i="2"/>
  <c r="BQ128" i="2"/>
  <c r="BQ129" i="2"/>
  <c r="BQ130" i="2"/>
  <c r="BQ131" i="2"/>
  <c r="BQ132" i="2"/>
  <c r="BQ133" i="2"/>
  <c r="BQ134" i="2"/>
  <c r="BQ135" i="2"/>
  <c r="BQ136" i="2"/>
  <c r="CC136" i="2"/>
  <c r="BQ137" i="2"/>
  <c r="CC137" i="2"/>
  <c r="BQ138" i="2"/>
  <c r="CC138" i="2"/>
  <c r="BQ139" i="2"/>
  <c r="CC139" i="2"/>
  <c r="BQ140" i="2"/>
  <c r="CC140" i="2"/>
  <c r="BQ141" i="2"/>
  <c r="CC141" i="2"/>
  <c r="BQ142" i="2"/>
  <c r="CC142" i="2"/>
  <c r="BQ143" i="2"/>
  <c r="CC143" i="2"/>
  <c r="BQ144" i="2"/>
  <c r="CC144" i="2"/>
  <c r="BQ145" i="2"/>
  <c r="CC145" i="2"/>
  <c r="BQ146" i="2"/>
  <c r="CC146" i="2"/>
  <c r="BQ147" i="2"/>
  <c r="CC147" i="2"/>
  <c r="BQ148" i="2"/>
  <c r="CC148" i="2"/>
  <c r="BQ149" i="2"/>
  <c r="CC149" i="2"/>
  <c r="BQ150" i="2"/>
  <c r="CC150" i="2"/>
  <c r="BQ151" i="2"/>
  <c r="CC151" i="2"/>
  <c r="BQ152" i="2"/>
  <c r="CC152" i="2"/>
  <c r="BQ153" i="2"/>
  <c r="CD104" i="2"/>
  <c r="CP105" i="2"/>
  <c r="CQ105" i="2" s="1"/>
  <c r="CN105" i="2"/>
  <c r="CI105" i="2"/>
  <c r="BR105" i="2"/>
  <c r="CD105" i="2"/>
  <c r="CI106" i="2"/>
  <c r="CP106" i="2"/>
  <c r="CQ106" i="2" s="1"/>
  <c r="CN106" i="2"/>
  <c r="BR106" i="2"/>
  <c r="CD106" i="2"/>
  <c r="CP107" i="2"/>
  <c r="CQ107" i="2" s="1"/>
  <c r="CN107" i="2"/>
  <c r="CI107" i="2"/>
  <c r="BR107" i="2"/>
  <c r="CD107" i="2"/>
  <c r="CP108" i="2"/>
  <c r="CQ108" i="2" s="1"/>
  <c r="CN108" i="2"/>
  <c r="CI108" i="2"/>
  <c r="BR108" i="2"/>
  <c r="CD108" i="2"/>
  <c r="CN109" i="2"/>
  <c r="CI109" i="2"/>
  <c r="CP109" i="2"/>
  <c r="CQ109" i="2" s="1"/>
  <c r="BR109" i="2"/>
  <c r="CD109" i="2"/>
  <c r="CP110" i="2"/>
  <c r="CQ110" i="2" s="1"/>
  <c r="CN110" i="2"/>
  <c r="CI110" i="2"/>
  <c r="BR110" i="2"/>
  <c r="CD110" i="2"/>
  <c r="CI111" i="2"/>
  <c r="CP111" i="2"/>
  <c r="CQ111" i="2" s="1"/>
  <c r="CN111" i="2"/>
  <c r="BR111" i="2"/>
  <c r="CD111" i="2"/>
  <c r="CP112" i="2"/>
  <c r="CQ112" i="2" s="1"/>
  <c r="CN112" i="2"/>
  <c r="CI112" i="2"/>
  <c r="BR112" i="2"/>
  <c r="CD112" i="2"/>
  <c r="CI113" i="2"/>
  <c r="CP113" i="2"/>
  <c r="CQ113" i="2" s="1"/>
  <c r="CN113" i="2"/>
  <c r="BR113" i="2"/>
  <c r="CD113" i="2"/>
  <c r="CN114" i="2"/>
  <c r="CI114" i="2"/>
  <c r="CP114" i="2"/>
  <c r="CQ114" i="2" s="1"/>
  <c r="BR114" i="2"/>
  <c r="CD114" i="2"/>
  <c r="CP115" i="2"/>
  <c r="CQ115" i="2" s="1"/>
  <c r="CN115" i="2"/>
  <c r="CI115" i="2"/>
  <c r="BR115" i="2"/>
  <c r="CD115" i="2"/>
  <c r="CI116" i="2"/>
  <c r="CP116" i="2"/>
  <c r="CQ116" i="2" s="1"/>
  <c r="CN116" i="2"/>
  <c r="BR116" i="2"/>
  <c r="CD116" i="2"/>
  <c r="CP117" i="2"/>
  <c r="CQ117" i="2" s="1"/>
  <c r="CN117" i="2"/>
  <c r="CI117" i="2"/>
  <c r="BR117" i="2"/>
  <c r="CD117" i="2"/>
  <c r="CI118" i="2"/>
  <c r="CP118" i="2"/>
  <c r="CQ118" i="2" s="1"/>
  <c r="CN118" i="2"/>
  <c r="BR118" i="2"/>
  <c r="CD118" i="2"/>
  <c r="CP119" i="2"/>
  <c r="CQ119" i="2" s="1"/>
  <c r="CN119" i="2"/>
  <c r="CI119" i="2"/>
  <c r="BR119" i="2"/>
  <c r="CD119" i="2"/>
  <c r="CP120" i="2"/>
  <c r="CQ120" i="2" s="1"/>
  <c r="CN120" i="2"/>
  <c r="CI120" i="2"/>
  <c r="BR120" i="2"/>
  <c r="CD120" i="2"/>
  <c r="CN121" i="2"/>
  <c r="CI121" i="2"/>
  <c r="CP121" i="2"/>
  <c r="CQ121" i="2" s="1"/>
  <c r="BR121" i="2"/>
  <c r="CD121" i="2"/>
  <c r="CP122" i="2"/>
  <c r="CQ122" i="2" s="1"/>
  <c r="CN122" i="2"/>
  <c r="CI122" i="2"/>
  <c r="BR122" i="2"/>
  <c r="CD122" i="2"/>
  <c r="CP123" i="2"/>
  <c r="CQ123" i="2" s="1"/>
  <c r="CN123" i="2"/>
  <c r="CI123" i="2"/>
  <c r="BR123" i="2"/>
  <c r="CD123" i="2"/>
  <c r="CP124" i="2"/>
  <c r="CQ124" i="2" s="1"/>
  <c r="CN124" i="2"/>
  <c r="CI124" i="2"/>
  <c r="BR124" i="2"/>
  <c r="CD124" i="2"/>
  <c r="CP125" i="2"/>
  <c r="CQ125" i="2" s="1"/>
  <c r="CN125" i="2"/>
  <c r="CI125" i="2"/>
  <c r="BR125" i="2"/>
  <c r="CD125" i="2"/>
  <c r="CI126" i="2"/>
  <c r="CP126" i="2"/>
  <c r="CQ126" i="2" s="1"/>
  <c r="CN126" i="2"/>
  <c r="BR126" i="2"/>
  <c r="CD126" i="2"/>
  <c r="CP127" i="2"/>
  <c r="CQ127" i="2" s="1"/>
  <c r="CN127" i="2"/>
  <c r="CI127" i="2"/>
  <c r="BR127" i="2"/>
  <c r="CD127" i="2"/>
  <c r="CI128" i="2"/>
  <c r="CP128" i="2"/>
  <c r="CQ128" i="2" s="1"/>
  <c r="CN128" i="2"/>
  <c r="BR128" i="2"/>
  <c r="CD128" i="2"/>
  <c r="CP129" i="2"/>
  <c r="CQ129" i="2" s="1"/>
  <c r="CN129" i="2"/>
  <c r="CI129" i="2"/>
  <c r="BR129" i="2"/>
  <c r="CD129" i="2"/>
  <c r="CI130" i="2"/>
  <c r="CP130" i="2"/>
  <c r="CQ130" i="2" s="1"/>
  <c r="CN130" i="2"/>
  <c r="BR130" i="2"/>
  <c r="CD130" i="2"/>
  <c r="CP131" i="2"/>
  <c r="CQ131" i="2" s="1"/>
  <c r="CN131" i="2"/>
  <c r="CI131" i="2"/>
  <c r="BR131" i="2"/>
  <c r="CD131" i="2"/>
  <c r="CN132" i="2"/>
  <c r="CI132" i="2"/>
  <c r="CP132" i="2"/>
  <c r="CQ132" i="2" s="1"/>
  <c r="BR132" i="2"/>
  <c r="CD132" i="2"/>
  <c r="CP133" i="2"/>
  <c r="CQ133" i="2" s="1"/>
  <c r="CN133" i="2"/>
  <c r="CI133" i="2"/>
  <c r="BR133" i="2"/>
  <c r="CD133" i="2"/>
  <c r="CP134" i="2"/>
  <c r="CQ134" i="2" s="1"/>
  <c r="CN134" i="2"/>
  <c r="CI134" i="2"/>
  <c r="BR134" i="2"/>
  <c r="CD134" i="2"/>
  <c r="CP135" i="2"/>
  <c r="CQ135" i="2" s="1"/>
  <c r="CN135" i="2"/>
  <c r="CI135" i="2"/>
  <c r="BR135" i="2"/>
  <c r="CD135" i="2"/>
  <c r="BR136" i="2"/>
  <c r="BT137" i="2"/>
  <c r="CH137" i="2"/>
  <c r="BX138" i="2"/>
  <c r="CA139" i="2"/>
  <c r="BT141" i="2"/>
  <c r="BX142" i="2"/>
  <c r="CA143" i="2"/>
  <c r="CE144" i="2"/>
  <c r="BT145" i="2"/>
  <c r="BX146" i="2"/>
  <c r="CA147" i="2"/>
  <c r="BT149" i="2"/>
  <c r="CH149" i="2"/>
  <c r="BX150" i="2"/>
  <c r="CA151" i="2"/>
  <c r="CE152" i="2"/>
  <c r="BT153" i="2"/>
  <c r="BX154" i="2"/>
  <c r="CA155" i="2"/>
  <c r="BT157" i="2"/>
  <c r="BX158" i="2"/>
  <c r="CA159" i="2"/>
  <c r="BT161" i="2"/>
  <c r="CH161" i="2"/>
  <c r="BX162" i="2"/>
  <c r="CA163" i="2"/>
  <c r="BT165" i="2"/>
  <c r="BX166" i="2"/>
  <c r="CA167" i="2"/>
  <c r="CE168" i="2"/>
  <c r="BT169" i="2"/>
  <c r="BX170" i="2"/>
  <c r="CA171" i="2"/>
  <c r="BT173" i="2"/>
  <c r="CH173" i="2"/>
  <c r="BX174" i="2"/>
  <c r="CA175" i="2"/>
  <c r="BT177" i="2"/>
  <c r="BX178" i="2"/>
  <c r="CA179" i="2"/>
  <c r="CE180" i="2"/>
  <c r="BT181" i="2"/>
  <c r="BX182" i="2"/>
  <c r="CA183" i="2"/>
  <c r="BT185" i="2"/>
  <c r="CH185" i="2"/>
  <c r="BX186" i="2"/>
  <c r="CA187" i="2"/>
  <c r="BT189" i="2"/>
  <c r="BX190" i="2"/>
  <c r="CA191" i="2"/>
  <c r="CC192" i="2"/>
  <c r="CD193" i="2"/>
  <c r="CP194" i="2"/>
  <c r="CQ194" i="2" s="1"/>
  <c r="CN194" i="2"/>
  <c r="CI194" i="2"/>
  <c r="BR194" i="2"/>
  <c r="CD194" i="2"/>
  <c r="CP195" i="2"/>
  <c r="CQ195" i="2" s="1"/>
  <c r="CN195" i="2"/>
  <c r="CI195" i="2"/>
  <c r="BR195" i="2"/>
  <c r="CD195" i="2"/>
  <c r="CI196" i="2"/>
  <c r="CP196" i="2"/>
  <c r="CQ196" i="2" s="1"/>
  <c r="CN196" i="2"/>
  <c r="BR196" i="2"/>
  <c r="CD196" i="2"/>
  <c r="CP197" i="2"/>
  <c r="CQ197" i="2" s="1"/>
  <c r="CN197" i="2"/>
  <c r="CI197" i="2"/>
  <c r="BR197" i="2"/>
  <c r="CD197" i="2"/>
  <c r="CN198" i="2"/>
  <c r="CI198" i="2"/>
  <c r="CP198" i="2"/>
  <c r="CQ198" i="2" s="1"/>
  <c r="BR198" i="2"/>
  <c r="CD198" i="2"/>
  <c r="CP199" i="2"/>
  <c r="CQ199" i="2" s="1"/>
  <c r="CN199" i="2"/>
  <c r="CI199" i="2"/>
  <c r="BR199" i="2"/>
  <c r="CD199" i="2"/>
  <c r="CN200" i="2"/>
  <c r="CI200" i="2"/>
  <c r="CP200" i="2"/>
  <c r="CQ200" i="2" s="1"/>
  <c r="BR200" i="2"/>
  <c r="CD200" i="2"/>
  <c r="CP201" i="2"/>
  <c r="CQ201" i="2" s="1"/>
  <c r="CN201" i="2"/>
  <c r="CI201" i="2"/>
  <c r="BR201" i="2"/>
  <c r="CD201" i="2"/>
  <c r="CP202" i="2"/>
  <c r="CQ202" i="2" s="1"/>
  <c r="CN202" i="2"/>
  <c r="CI202" i="2"/>
  <c r="BR202" i="2"/>
  <c r="CD202" i="2"/>
  <c r="CI203" i="2"/>
  <c r="CP203" i="2"/>
  <c r="CQ203" i="2" s="1"/>
  <c r="CN203" i="2"/>
  <c r="BR203" i="2"/>
  <c r="CD203" i="2"/>
  <c r="CP204" i="2"/>
  <c r="CQ204" i="2" s="1"/>
  <c r="CN204" i="2"/>
  <c r="CI204" i="2"/>
  <c r="BR204" i="2"/>
  <c r="CD204" i="2"/>
  <c r="CI205" i="2"/>
  <c r="CP205" i="2"/>
  <c r="CQ205" i="2" s="1"/>
  <c r="CN205" i="2"/>
  <c r="BR205" i="2"/>
  <c r="CD205" i="2"/>
  <c r="CP206" i="2"/>
  <c r="CQ206" i="2" s="1"/>
  <c r="CN206" i="2"/>
  <c r="CI206" i="2"/>
  <c r="BR206" i="2"/>
  <c r="CD206" i="2"/>
  <c r="CN207" i="2"/>
  <c r="CI207" i="2"/>
  <c r="CP207" i="2"/>
  <c r="CQ207" i="2" s="1"/>
  <c r="BR207" i="2"/>
  <c r="CD207" i="2"/>
  <c r="CP208" i="2"/>
  <c r="CQ208" i="2" s="1"/>
  <c r="CN208" i="2"/>
  <c r="CI208" i="2"/>
  <c r="BR208" i="2"/>
  <c r="CD208" i="2"/>
  <c r="CP209" i="2"/>
  <c r="CQ209" i="2" s="1"/>
  <c r="CN209" i="2"/>
  <c r="CI209" i="2"/>
  <c r="BR209" i="2"/>
  <c r="CD209" i="2"/>
  <c r="CP210" i="2"/>
  <c r="CQ210" i="2" s="1"/>
  <c r="CN210" i="2"/>
  <c r="CI210" i="2"/>
  <c r="BR210" i="2"/>
  <c r="CD210" i="2"/>
  <c r="CP211" i="2"/>
  <c r="CQ211" i="2" s="1"/>
  <c r="CN211" i="2"/>
  <c r="CI211" i="2"/>
  <c r="BR211" i="2"/>
  <c r="CD211" i="2"/>
  <c r="CI212" i="2"/>
  <c r="CP212" i="2"/>
  <c r="CQ212" i="2" s="1"/>
  <c r="CN212" i="2"/>
  <c r="BR212" i="2"/>
  <c r="CD212" i="2"/>
  <c r="CP213" i="2"/>
  <c r="CQ213" i="2" s="1"/>
  <c r="CN213" i="2"/>
  <c r="CI213" i="2"/>
  <c r="BR213" i="2"/>
  <c r="CD213" i="2"/>
  <c r="CI214" i="2"/>
  <c r="CP214" i="2"/>
  <c r="CQ214" i="2" s="1"/>
  <c r="CN214" i="2"/>
  <c r="BR214" i="2"/>
  <c r="CD214" i="2"/>
  <c r="CP215" i="2"/>
  <c r="CQ215" i="2" s="1"/>
  <c r="CN215" i="2"/>
  <c r="CI215" i="2"/>
  <c r="BR215" i="2"/>
  <c r="CD215" i="2"/>
  <c r="CN216" i="2"/>
  <c r="CI216" i="2"/>
  <c r="CP216" i="2"/>
  <c r="CQ216" i="2" s="1"/>
  <c r="BR216" i="2"/>
  <c r="CD216" i="2"/>
  <c r="CP217" i="2"/>
  <c r="CQ217" i="2" s="1"/>
  <c r="CN217" i="2"/>
  <c r="CI217" i="2"/>
  <c r="BR217" i="2"/>
  <c r="CD217" i="2"/>
  <c r="CP218" i="2"/>
  <c r="CQ218" i="2" s="1"/>
  <c r="CN218" i="2"/>
  <c r="CI218" i="2"/>
  <c r="BR218" i="2"/>
  <c r="CD218" i="2"/>
  <c r="CP219" i="2"/>
  <c r="CQ219" i="2" s="1"/>
  <c r="CN219" i="2"/>
  <c r="CI219" i="2"/>
  <c r="BR219" i="2"/>
  <c r="CD219" i="2"/>
  <c r="CP220" i="2"/>
  <c r="CQ220" i="2" s="1"/>
  <c r="CN220" i="2"/>
  <c r="CI220" i="2"/>
  <c r="BR220" i="2"/>
  <c r="CD220" i="2"/>
  <c r="CI221" i="2"/>
  <c r="CP221" i="2"/>
  <c r="CQ221" i="2" s="1"/>
  <c r="CN221" i="2"/>
  <c r="BR221" i="2"/>
  <c r="CD221" i="2"/>
  <c r="CP222" i="2"/>
  <c r="CQ222" i="2" s="1"/>
  <c r="CN222" i="2"/>
  <c r="CI222" i="2"/>
  <c r="BR222" i="2"/>
  <c r="CD222" i="2"/>
  <c r="CN223" i="2"/>
  <c r="CI223" i="2"/>
  <c r="CP223" i="2"/>
  <c r="CQ223" i="2" s="1"/>
  <c r="BR223" i="2"/>
  <c r="CD223" i="2"/>
  <c r="CP224" i="2"/>
  <c r="CQ224" i="2" s="1"/>
  <c r="CN224" i="2"/>
  <c r="CI224" i="2"/>
  <c r="BR224" i="2"/>
  <c r="CD224" i="2"/>
  <c r="CP225" i="2"/>
  <c r="CQ225" i="2" s="1"/>
  <c r="CN225" i="2"/>
  <c r="CI225" i="2"/>
  <c r="BR225" i="2"/>
  <c r="CD225" i="2"/>
  <c r="CI226" i="2"/>
  <c r="CP226" i="2"/>
  <c r="CQ226" i="2" s="1"/>
  <c r="CN226" i="2"/>
  <c r="BR226" i="2"/>
  <c r="CD226" i="2"/>
  <c r="CP227" i="2"/>
  <c r="CQ227" i="2" s="1"/>
  <c r="CN227" i="2"/>
  <c r="CI227" i="2"/>
  <c r="BR227" i="2"/>
  <c r="CD227" i="2"/>
  <c r="CN228" i="2"/>
  <c r="CI228" i="2"/>
  <c r="CP228" i="2"/>
  <c r="CQ228" i="2" s="1"/>
  <c r="BR228" i="2"/>
  <c r="CD228" i="2"/>
  <c r="CP229" i="2"/>
  <c r="CQ229" i="2" s="1"/>
  <c r="CN229" i="2"/>
  <c r="CI229" i="2"/>
  <c r="BR229" i="2"/>
  <c r="CD229" i="2"/>
  <c r="CP230" i="2"/>
  <c r="CQ230" i="2" s="1"/>
  <c r="CN230" i="2"/>
  <c r="CI230" i="2"/>
  <c r="BR230" i="2"/>
  <c r="CD230" i="2"/>
  <c r="CP231" i="2"/>
  <c r="CQ231" i="2" s="1"/>
  <c r="CN231" i="2"/>
  <c r="CI231" i="2"/>
  <c r="BR231" i="2"/>
  <c r="CD231" i="2"/>
  <c r="CP232" i="2"/>
  <c r="CQ232" i="2" s="1"/>
  <c r="CN232" i="2"/>
  <c r="CI232" i="2"/>
  <c r="BR232" i="2"/>
  <c r="CD232" i="2"/>
  <c r="CN233" i="2"/>
  <c r="CP233" i="2"/>
  <c r="CQ233" i="2" s="1"/>
  <c r="CI233" i="2"/>
  <c r="BR233" i="2"/>
  <c r="CD233" i="2"/>
  <c r="CP234" i="2"/>
  <c r="CQ234" i="2" s="1"/>
  <c r="CI234" i="2"/>
  <c r="CN234" i="2"/>
  <c r="BR234" i="2"/>
  <c r="CD234" i="2"/>
  <c r="CP235" i="2"/>
  <c r="CQ235" i="2" s="1"/>
  <c r="CN235" i="2"/>
  <c r="CI235" i="2"/>
  <c r="BR235" i="2"/>
  <c r="CD235" i="2"/>
  <c r="CN236" i="2"/>
  <c r="CI236" i="2"/>
  <c r="CP236" i="2"/>
  <c r="CQ236" i="2" s="1"/>
  <c r="BR236" i="2"/>
  <c r="CD236" i="2"/>
  <c r="CP237" i="2"/>
  <c r="CQ237" i="2" s="1"/>
  <c r="CN237" i="2"/>
  <c r="CI237" i="2"/>
  <c r="BR237" i="2"/>
  <c r="CD237" i="2"/>
  <c r="CI238" i="2"/>
  <c r="CP238" i="2"/>
  <c r="CQ238" i="2" s="1"/>
  <c r="CN238" i="2"/>
  <c r="BR238" i="2"/>
  <c r="CD238" i="2"/>
  <c r="CP239" i="2"/>
  <c r="CQ239" i="2" s="1"/>
  <c r="CI239" i="2"/>
  <c r="CN239" i="2"/>
  <c r="BR239" i="2"/>
  <c r="CD239" i="2"/>
  <c r="CN240" i="2"/>
  <c r="CI240" i="2"/>
  <c r="CP240" i="2"/>
  <c r="CQ240" i="2" s="1"/>
  <c r="BR240" i="2"/>
  <c r="CD240" i="2"/>
  <c r="CN241" i="2"/>
  <c r="CP241" i="2"/>
  <c r="CQ241" i="2" s="1"/>
  <c r="CI241" i="2"/>
  <c r="BR241" i="2"/>
  <c r="CD241" i="2"/>
  <c r="CP242" i="2"/>
  <c r="CQ242" i="2" s="1"/>
  <c r="CN242" i="2"/>
  <c r="CI242" i="2"/>
  <c r="BR242" i="2"/>
  <c r="CD242" i="2"/>
  <c r="CI243" i="2"/>
  <c r="CP243" i="2"/>
  <c r="CQ243" i="2" s="1"/>
  <c r="CN243" i="2"/>
  <c r="BR243" i="2"/>
  <c r="CD243" i="2"/>
  <c r="CP244" i="2"/>
  <c r="CQ244" i="2" s="1"/>
  <c r="CN244" i="2"/>
  <c r="CI244" i="2"/>
  <c r="BR244" i="2"/>
  <c r="CD244" i="2"/>
  <c r="CN245" i="2"/>
  <c r="CI245" i="2"/>
  <c r="CP245" i="2"/>
  <c r="CQ245" i="2" s="1"/>
  <c r="BR245" i="2"/>
  <c r="CD245" i="2"/>
  <c r="CP246" i="2"/>
  <c r="CQ246" i="2" s="1"/>
  <c r="CN246" i="2"/>
  <c r="CI246" i="2"/>
  <c r="BR246" i="2"/>
  <c r="CD246" i="2"/>
  <c r="CP247" i="2"/>
  <c r="CQ247" i="2" s="1"/>
  <c r="CN247" i="2"/>
  <c r="CI247" i="2"/>
  <c r="BR247" i="2"/>
  <c r="CD247" i="2"/>
  <c r="CP248" i="2"/>
  <c r="CQ248" i="2" s="1"/>
  <c r="CN248" i="2"/>
  <c r="CI248" i="2"/>
  <c r="BR248" i="2"/>
  <c r="CD248" i="2"/>
  <c r="CP249" i="2"/>
  <c r="CQ249" i="2" s="1"/>
  <c r="CN249" i="2"/>
  <c r="CI249" i="2"/>
  <c r="BR249" i="2"/>
  <c r="CD249" i="2"/>
  <c r="CI250" i="2"/>
  <c r="CP250" i="2"/>
  <c r="CQ250" i="2" s="1"/>
  <c r="CN250" i="2"/>
  <c r="BR250" i="2"/>
  <c r="CD250" i="2"/>
  <c r="CP251" i="2"/>
  <c r="CQ251" i="2" s="1"/>
  <c r="CI251" i="2"/>
  <c r="CN251" i="2"/>
  <c r="BR251" i="2"/>
  <c r="CD251" i="2"/>
  <c r="CN252" i="2"/>
  <c r="CI252" i="2"/>
  <c r="CP252" i="2"/>
  <c r="CQ252" i="2" s="1"/>
  <c r="BR252" i="2"/>
  <c r="CD252" i="2"/>
  <c r="CN253" i="2"/>
  <c r="CP253" i="2"/>
  <c r="CQ253" i="2" s="1"/>
  <c r="CI253" i="2"/>
  <c r="BR253" i="2"/>
  <c r="CD253" i="2"/>
  <c r="CP254" i="2"/>
  <c r="CQ254" i="2" s="1"/>
  <c r="CN254" i="2"/>
  <c r="CI254" i="2"/>
  <c r="BR254" i="2"/>
  <c r="CD254" i="2"/>
  <c r="CI255" i="2"/>
  <c r="CP255" i="2"/>
  <c r="CQ255" i="2" s="1"/>
  <c r="CN255" i="2"/>
  <c r="BR255" i="2"/>
  <c r="CD255" i="2"/>
  <c r="CP256" i="2"/>
  <c r="CQ256" i="2" s="1"/>
  <c r="CN256" i="2"/>
  <c r="CI256" i="2"/>
  <c r="BR256" i="2"/>
  <c r="CD256" i="2"/>
  <c r="CN257" i="2"/>
  <c r="CI257" i="2"/>
  <c r="CP257" i="2"/>
  <c r="CQ257" i="2" s="1"/>
  <c r="BR257" i="2"/>
  <c r="CD257" i="2"/>
  <c r="CP258" i="2"/>
  <c r="CQ258" i="2" s="1"/>
  <c r="CN258" i="2"/>
  <c r="CI258" i="2"/>
  <c r="BR258" i="2"/>
  <c r="CD258" i="2"/>
  <c r="CP259" i="2"/>
  <c r="CQ259" i="2" s="1"/>
  <c r="CN259" i="2"/>
  <c r="CI259" i="2"/>
  <c r="BR259" i="2"/>
  <c r="CD259" i="2"/>
  <c r="CP260" i="2"/>
  <c r="CQ260" i="2" s="1"/>
  <c r="CN260" i="2"/>
  <c r="CI260" i="2"/>
  <c r="BR260" i="2"/>
  <c r="CD260" i="2"/>
  <c r="CP261" i="2"/>
  <c r="CQ261" i="2" s="1"/>
  <c r="CN261" i="2"/>
  <c r="CI261" i="2"/>
  <c r="BR261" i="2"/>
  <c r="CD261" i="2"/>
  <c r="CI262" i="2"/>
  <c r="CP262" i="2"/>
  <c r="CQ262" i="2" s="1"/>
  <c r="CN262" i="2"/>
  <c r="BR262" i="2"/>
  <c r="CD262" i="2"/>
  <c r="CP263" i="2"/>
  <c r="CQ263" i="2" s="1"/>
  <c r="CI263" i="2"/>
  <c r="CN263" i="2"/>
  <c r="BR263" i="2"/>
  <c r="CD263" i="2"/>
  <c r="CN264" i="2"/>
  <c r="CI264" i="2"/>
  <c r="CP264" i="2"/>
  <c r="CQ264" i="2" s="1"/>
  <c r="BR264" i="2"/>
  <c r="CD264" i="2"/>
  <c r="CN265" i="2"/>
  <c r="CP265" i="2"/>
  <c r="CQ265" i="2" s="1"/>
  <c r="CI265" i="2"/>
  <c r="BR265" i="2"/>
  <c r="CD265" i="2"/>
  <c r="CP266" i="2"/>
  <c r="CQ266" i="2" s="1"/>
  <c r="CN266" i="2"/>
  <c r="CI266" i="2"/>
  <c r="BR266" i="2"/>
  <c r="CD266" i="2"/>
  <c r="CI267" i="2"/>
  <c r="CP267" i="2"/>
  <c r="CQ267" i="2" s="1"/>
  <c r="CN267" i="2"/>
  <c r="BR267" i="2"/>
  <c r="CD267" i="2"/>
  <c r="CP268" i="2"/>
  <c r="CQ268" i="2" s="1"/>
  <c r="CN268" i="2"/>
  <c r="CI268" i="2"/>
  <c r="BR268" i="2"/>
  <c r="CD268" i="2"/>
  <c r="CN269" i="2"/>
  <c r="CI269" i="2"/>
  <c r="CP269" i="2"/>
  <c r="CQ269" i="2" s="1"/>
  <c r="BR269" i="2"/>
  <c r="CD269" i="2"/>
  <c r="CP270" i="2"/>
  <c r="CQ270" i="2" s="1"/>
  <c r="CN270" i="2"/>
  <c r="CI270" i="2"/>
  <c r="BR270" i="2"/>
  <c r="CD270" i="2"/>
  <c r="CP271" i="2"/>
  <c r="CQ271" i="2" s="1"/>
  <c r="CN271" i="2"/>
  <c r="CI271" i="2"/>
  <c r="BR271" i="2"/>
  <c r="CD271" i="2"/>
  <c r="CP272" i="2"/>
  <c r="CQ272" i="2" s="1"/>
  <c r="CN272" i="2"/>
  <c r="CI272" i="2"/>
  <c r="BR272" i="2"/>
  <c r="CD272" i="2"/>
  <c r="CP273" i="2"/>
  <c r="CQ273" i="2" s="1"/>
  <c r="CN273" i="2"/>
  <c r="CI273" i="2"/>
  <c r="BR273" i="2"/>
  <c r="CD273" i="2"/>
  <c r="CI274" i="2"/>
  <c r="CP274" i="2"/>
  <c r="CQ274" i="2" s="1"/>
  <c r="CN274" i="2"/>
  <c r="BR274" i="2"/>
  <c r="CD274" i="2"/>
  <c r="CP275" i="2"/>
  <c r="CQ275" i="2" s="1"/>
  <c r="CI275" i="2"/>
  <c r="CN275" i="2"/>
  <c r="BR275" i="2"/>
  <c r="CD275" i="2"/>
  <c r="CN276" i="2"/>
  <c r="CI276" i="2"/>
  <c r="CP276" i="2"/>
  <c r="CQ276" i="2" s="1"/>
  <c r="BR276" i="2"/>
  <c r="CD276" i="2"/>
  <c r="CN277" i="2"/>
  <c r="CP277" i="2"/>
  <c r="CQ277" i="2" s="1"/>
  <c r="CI277" i="2"/>
  <c r="BR277" i="2"/>
  <c r="CD277" i="2"/>
  <c r="CP278" i="2"/>
  <c r="CQ278" i="2" s="1"/>
  <c r="CN278" i="2"/>
  <c r="CI278" i="2"/>
  <c r="BR278" i="2"/>
  <c r="CD278" i="2"/>
  <c r="CI279" i="2"/>
  <c r="CP279" i="2"/>
  <c r="CQ279" i="2" s="1"/>
  <c r="CN279" i="2"/>
  <c r="BR279" i="2"/>
  <c r="CD279" i="2"/>
  <c r="CP280" i="2"/>
  <c r="CQ280" i="2" s="1"/>
  <c r="CN280" i="2"/>
  <c r="CI280" i="2"/>
  <c r="BR280" i="2"/>
  <c r="CD280" i="2"/>
  <c r="CN281" i="2"/>
  <c r="CI281" i="2"/>
  <c r="CP281" i="2"/>
  <c r="CQ281" i="2" s="1"/>
  <c r="BR281" i="2"/>
  <c r="CD281" i="2"/>
  <c r="CP282" i="2"/>
  <c r="CQ282" i="2" s="1"/>
  <c r="CN282" i="2"/>
  <c r="CI282" i="2"/>
  <c r="BR282" i="2"/>
  <c r="CD282" i="2"/>
  <c r="CP283" i="2"/>
  <c r="CQ283" i="2" s="1"/>
  <c r="CN283" i="2"/>
  <c r="CI283" i="2"/>
  <c r="BR283" i="2"/>
  <c r="CD283" i="2"/>
  <c r="CP284" i="2"/>
  <c r="CQ284" i="2" s="1"/>
  <c r="CN284" i="2"/>
  <c r="CI284" i="2"/>
  <c r="BR284" i="2"/>
  <c r="CD284" i="2"/>
  <c r="CP285" i="2"/>
  <c r="CQ285" i="2" s="1"/>
  <c r="CN285" i="2"/>
  <c r="CI285" i="2"/>
  <c r="BR285" i="2"/>
  <c r="CD285" i="2"/>
  <c r="CI286" i="2"/>
  <c r="CP286" i="2"/>
  <c r="CQ286" i="2" s="1"/>
  <c r="CN286" i="2"/>
  <c r="BR286" i="2"/>
  <c r="CD286" i="2"/>
  <c r="CP287" i="2"/>
  <c r="CQ287" i="2" s="1"/>
  <c r="CI287" i="2"/>
  <c r="CN287" i="2"/>
  <c r="BR287" i="2"/>
  <c r="CD287" i="2"/>
  <c r="CN288" i="2"/>
  <c r="CI288" i="2"/>
  <c r="CP288" i="2"/>
  <c r="CQ288" i="2" s="1"/>
  <c r="BR288" i="2"/>
  <c r="CD288" i="2"/>
  <c r="CN289" i="2"/>
  <c r="CP289" i="2"/>
  <c r="CQ289" i="2" s="1"/>
  <c r="CI289" i="2"/>
  <c r="BR289" i="2"/>
  <c r="CD289" i="2"/>
  <c r="CP290" i="2"/>
  <c r="CQ290" i="2" s="1"/>
  <c r="CN290" i="2"/>
  <c r="CI290" i="2"/>
  <c r="BR290" i="2"/>
  <c r="CD290" i="2"/>
  <c r="CI291" i="2"/>
  <c r="CP291" i="2"/>
  <c r="CQ291" i="2" s="1"/>
  <c r="CN291" i="2"/>
  <c r="BR291" i="2"/>
  <c r="CD291" i="2"/>
  <c r="CP292" i="2"/>
  <c r="CQ292" i="2" s="1"/>
  <c r="CN292" i="2"/>
  <c r="CI292" i="2"/>
  <c r="BR292" i="2"/>
  <c r="CD292" i="2"/>
  <c r="CN293" i="2"/>
  <c r="CI293" i="2"/>
  <c r="CK293" i="2" s="1"/>
  <c r="CP293" i="2"/>
  <c r="CQ293" i="2" s="1"/>
  <c r="BR293" i="2"/>
  <c r="CD293" i="2"/>
  <c r="CP294" i="2"/>
  <c r="CQ294" i="2" s="1"/>
  <c r="CN294" i="2"/>
  <c r="CI294" i="2"/>
  <c r="BR294" i="2"/>
  <c r="CD294" i="2"/>
  <c r="CP295" i="2"/>
  <c r="CQ295" i="2" s="1"/>
  <c r="CN295" i="2"/>
  <c r="CI295" i="2"/>
  <c r="BR295" i="2"/>
  <c r="CD295" i="2"/>
  <c r="CP296" i="2"/>
  <c r="CQ296" i="2" s="1"/>
  <c r="CN296" i="2"/>
  <c r="CI296" i="2"/>
  <c r="BR296" i="2"/>
  <c r="CD296" i="2"/>
  <c r="CP297" i="2"/>
  <c r="CQ297" i="2" s="1"/>
  <c r="CN297" i="2"/>
  <c r="CI297" i="2"/>
  <c r="BR297" i="2"/>
  <c r="CD297" i="2"/>
  <c r="CI298" i="2"/>
  <c r="CP298" i="2"/>
  <c r="CQ298" i="2" s="1"/>
  <c r="CN298" i="2"/>
  <c r="BR298" i="2"/>
  <c r="CD298" i="2"/>
  <c r="CP299" i="2"/>
  <c r="CQ299" i="2" s="1"/>
  <c r="CI299" i="2"/>
  <c r="CN299" i="2"/>
  <c r="BR299" i="2"/>
  <c r="CD299" i="2"/>
  <c r="CN300" i="2"/>
  <c r="CI300" i="2"/>
  <c r="CP300" i="2"/>
  <c r="CQ300" i="2" s="1"/>
  <c r="BR300" i="2"/>
  <c r="CD300" i="2"/>
  <c r="CN301" i="2"/>
  <c r="CI301" i="2"/>
  <c r="CP301" i="2"/>
  <c r="CQ301" i="2" s="1"/>
  <c r="BR301" i="2"/>
  <c r="CD301" i="2"/>
  <c r="CP302" i="2"/>
  <c r="CQ302" i="2" s="1"/>
  <c r="CN302" i="2"/>
  <c r="CI302" i="2"/>
  <c r="BR302" i="2"/>
  <c r="CD302" i="2"/>
  <c r="CI303" i="2"/>
  <c r="CP303" i="2"/>
  <c r="CQ303" i="2" s="1"/>
  <c r="CN303" i="2"/>
  <c r="BR303" i="2"/>
  <c r="CD303" i="2"/>
  <c r="CP304" i="2"/>
  <c r="CQ304" i="2" s="1"/>
  <c r="CN304" i="2"/>
  <c r="CI304" i="2"/>
  <c r="BR304" i="2"/>
  <c r="CD304" i="2"/>
  <c r="CN305" i="2"/>
  <c r="CI305" i="2"/>
  <c r="CP305" i="2"/>
  <c r="CQ305" i="2" s="1"/>
  <c r="BR305" i="2"/>
  <c r="CD305" i="2"/>
  <c r="CP306" i="2"/>
  <c r="CQ306" i="2" s="1"/>
  <c r="CN306" i="2"/>
  <c r="CI306" i="2"/>
  <c r="BR306" i="2"/>
  <c r="CD306" i="2"/>
  <c r="CP307" i="2"/>
  <c r="CQ307" i="2" s="1"/>
  <c r="CN307" i="2"/>
  <c r="CI307" i="2"/>
  <c r="BR307" i="2"/>
  <c r="CD307" i="2"/>
  <c r="CP308" i="2"/>
  <c r="CQ308" i="2" s="1"/>
  <c r="CN308" i="2"/>
  <c r="CI308" i="2"/>
  <c r="BR308" i="2"/>
  <c r="CD308" i="2"/>
  <c r="CP309" i="2"/>
  <c r="CQ309" i="2" s="1"/>
  <c r="CN309" i="2"/>
  <c r="CI309" i="2"/>
  <c r="BR309" i="2"/>
  <c r="CD309" i="2"/>
  <c r="CI310" i="2"/>
  <c r="CP310" i="2"/>
  <c r="CQ310" i="2" s="1"/>
  <c r="CN310" i="2"/>
  <c r="BR310" i="2"/>
  <c r="CD310" i="2"/>
  <c r="BS311" i="2"/>
  <c r="BX312" i="2"/>
  <c r="CC313" i="2"/>
  <c r="BS314" i="2"/>
  <c r="BY315" i="2"/>
  <c r="CC316" i="2"/>
  <c r="BS317" i="2"/>
  <c r="BY318" i="2"/>
  <c r="CC319" i="2"/>
  <c r="BT320" i="2"/>
  <c r="BY321" i="2"/>
  <c r="BV323" i="2"/>
  <c r="BY324" i="2"/>
  <c r="CE325" i="2"/>
  <c r="BV326" i="2"/>
  <c r="BY327" i="2"/>
  <c r="CF328" i="2"/>
  <c r="BV329" i="2"/>
  <c r="BY330" i="2"/>
  <c r="CF331" i="2"/>
  <c r="BV332" i="2"/>
  <c r="CA333" i="2"/>
  <c r="BS334" i="2"/>
  <c r="CF334" i="2"/>
  <c r="BV335" i="2"/>
  <c r="CB336" i="2"/>
  <c r="BS337" i="2"/>
  <c r="CF337" i="2"/>
  <c r="BV338" i="2"/>
  <c r="CC339" i="2"/>
  <c r="BS340" i="2"/>
  <c r="CF340" i="2"/>
  <c r="BW341" i="2"/>
  <c r="CC342" i="2"/>
  <c r="BS343" i="2"/>
  <c r="BX344" i="2"/>
  <c r="CC345" i="2"/>
  <c r="BS346" i="2"/>
  <c r="CF346" i="2"/>
  <c r="BV347" i="2"/>
  <c r="BY348" i="2"/>
  <c r="CC349" i="2"/>
  <c r="BS350" i="2"/>
  <c r="CF350" i="2"/>
  <c r="BV351" i="2"/>
  <c r="BY352" i="2"/>
  <c r="CC353" i="2"/>
  <c r="BS354" i="2"/>
  <c r="CF354" i="2"/>
  <c r="BV355" i="2"/>
  <c r="BY356" i="2"/>
  <c r="CC357" i="2"/>
  <c r="BS358" i="2"/>
  <c r="CF358" i="2"/>
  <c r="BV359" i="2"/>
  <c r="BY360" i="2"/>
  <c r="CC361" i="2"/>
  <c r="BS362" i="2"/>
  <c r="CF362" i="2"/>
  <c r="BV363" i="2"/>
  <c r="BY364" i="2"/>
  <c r="CC365" i="2"/>
  <c r="BS366" i="2"/>
  <c r="CJ366" i="2" s="1"/>
  <c r="CF366" i="2"/>
  <c r="BV367" i="2"/>
  <c r="BX368" i="2"/>
  <c r="CC153" i="2"/>
  <c r="BQ154" i="2"/>
  <c r="CC154" i="2"/>
  <c r="BQ155" i="2"/>
  <c r="CC155" i="2"/>
  <c r="BQ156" i="2"/>
  <c r="CC156" i="2"/>
  <c r="BQ157" i="2"/>
  <c r="CC157" i="2"/>
  <c r="BQ158" i="2"/>
  <c r="CC158" i="2"/>
  <c r="BQ159" i="2"/>
  <c r="CC159" i="2"/>
  <c r="BQ160" i="2"/>
  <c r="CC160" i="2"/>
  <c r="BQ161" i="2"/>
  <c r="CC161" i="2"/>
  <c r="BQ162" i="2"/>
  <c r="CC162" i="2"/>
  <c r="BQ163" i="2"/>
  <c r="CC163" i="2"/>
  <c r="BQ164" i="2"/>
  <c r="CC164" i="2"/>
  <c r="BQ165" i="2"/>
  <c r="CC165" i="2"/>
  <c r="BQ166" i="2"/>
  <c r="CC166" i="2"/>
  <c r="BQ167" i="2"/>
  <c r="CC167" i="2"/>
  <c r="BQ168" i="2"/>
  <c r="CC168" i="2"/>
  <c r="BQ169" i="2"/>
  <c r="CC169" i="2"/>
  <c r="BQ170" i="2"/>
  <c r="CC170" i="2"/>
  <c r="BQ171" i="2"/>
  <c r="CC171" i="2"/>
  <c r="BQ172" i="2"/>
  <c r="CC172" i="2"/>
  <c r="BQ173" i="2"/>
  <c r="CC173" i="2"/>
  <c r="BQ174" i="2"/>
  <c r="CC174" i="2"/>
  <c r="BQ175" i="2"/>
  <c r="CC175" i="2"/>
  <c r="BQ176" i="2"/>
  <c r="CC176" i="2"/>
  <c r="BQ177" i="2"/>
  <c r="CC177" i="2"/>
  <c r="BQ178" i="2"/>
  <c r="CC178" i="2"/>
  <c r="BQ179" i="2"/>
  <c r="CC179" i="2"/>
  <c r="BQ180" i="2"/>
  <c r="CC180" i="2"/>
  <c r="BQ181" i="2"/>
  <c r="CC181" i="2"/>
  <c r="BQ182" i="2"/>
  <c r="CC182" i="2"/>
  <c r="BQ183" i="2"/>
  <c r="CC183" i="2"/>
  <c r="BQ184" i="2"/>
  <c r="CC184" i="2"/>
  <c r="BQ185" i="2"/>
  <c r="CC185" i="2"/>
  <c r="BQ186" i="2"/>
  <c r="CC186" i="2"/>
  <c r="BQ187" i="2"/>
  <c r="CC187" i="2"/>
  <c r="BQ188" i="2"/>
  <c r="CC188" i="2"/>
  <c r="BQ189" i="2"/>
  <c r="CC189" i="2"/>
  <c r="BQ190" i="2"/>
  <c r="CC190" i="2"/>
  <c r="BQ191" i="2"/>
  <c r="CC191" i="2"/>
  <c r="BQ192" i="2"/>
  <c r="BQ193" i="2"/>
  <c r="BQ194" i="2"/>
  <c r="BQ195" i="2"/>
  <c r="BQ196" i="2"/>
  <c r="BQ197" i="2"/>
  <c r="BQ198" i="2"/>
  <c r="BQ199" i="2"/>
  <c r="BQ200" i="2"/>
  <c r="BQ201" i="2"/>
  <c r="BQ202" i="2"/>
  <c r="BQ203" i="2"/>
  <c r="BQ204" i="2"/>
  <c r="BQ205" i="2"/>
  <c r="BQ206" i="2"/>
  <c r="BQ207" i="2"/>
  <c r="BQ208" i="2"/>
  <c r="BQ209" i="2"/>
  <c r="BQ210" i="2"/>
  <c r="BQ211" i="2"/>
  <c r="BQ212" i="2"/>
  <c r="BQ213" i="2"/>
  <c r="BQ214" i="2"/>
  <c r="BQ215" i="2"/>
  <c r="BQ216" i="2"/>
  <c r="BQ217" i="2"/>
  <c r="BQ218" i="2"/>
  <c r="BQ219" i="2"/>
  <c r="BQ220" i="2"/>
  <c r="BQ221" i="2"/>
  <c r="BQ222" i="2"/>
  <c r="BQ223" i="2"/>
  <c r="BQ224" i="2"/>
  <c r="BQ225" i="2"/>
  <c r="BQ226" i="2"/>
  <c r="BQ227" i="2"/>
  <c r="BQ228" i="2"/>
  <c r="BQ229" i="2"/>
  <c r="BQ230" i="2"/>
  <c r="BQ231" i="2"/>
  <c r="BQ232" i="2"/>
  <c r="BQ233" i="2"/>
  <c r="BQ234" i="2"/>
  <c r="BQ235" i="2"/>
  <c r="BQ236" i="2"/>
  <c r="BQ237" i="2"/>
  <c r="BQ238" i="2"/>
  <c r="BQ239" i="2"/>
  <c r="BQ240" i="2"/>
  <c r="BQ241" i="2"/>
  <c r="BQ242" i="2"/>
  <c r="BQ243" i="2"/>
  <c r="BQ244" i="2"/>
  <c r="BQ245" i="2"/>
  <c r="BQ246" i="2"/>
  <c r="BQ247" i="2"/>
  <c r="BQ248" i="2"/>
  <c r="BQ249" i="2"/>
  <c r="BQ250" i="2"/>
  <c r="BQ251" i="2"/>
  <c r="BQ252" i="2"/>
  <c r="BQ253" i="2"/>
  <c r="BQ254" i="2"/>
  <c r="BQ255" i="2"/>
  <c r="BQ256" i="2"/>
  <c r="BQ257" i="2"/>
  <c r="BQ258" i="2"/>
  <c r="BQ259" i="2"/>
  <c r="BQ260" i="2"/>
  <c r="BQ261" i="2"/>
  <c r="BQ262" i="2"/>
  <c r="BQ263" i="2"/>
  <c r="BQ264" i="2"/>
  <c r="BQ265" i="2"/>
  <c r="BQ266" i="2"/>
  <c r="BQ267" i="2"/>
  <c r="BQ268" i="2"/>
  <c r="BQ269" i="2"/>
  <c r="BQ270" i="2"/>
  <c r="BQ271" i="2"/>
  <c r="BQ272" i="2"/>
  <c r="BQ273" i="2"/>
  <c r="BQ274" i="2"/>
  <c r="BQ275" i="2"/>
  <c r="BQ276" i="2"/>
  <c r="BQ277" i="2"/>
  <c r="CN3" i="2"/>
  <c r="BR3" i="2"/>
  <c r="CP4" i="2"/>
  <c r="CQ4" i="2" s="1"/>
  <c r="CI4" i="2"/>
  <c r="CN4" i="2"/>
  <c r="BR4" i="2"/>
  <c r="CE4" i="2"/>
  <c r="BU3" i="2"/>
  <c r="BU137" i="2"/>
  <c r="BU138" i="2"/>
  <c r="BU139" i="2"/>
  <c r="BU140" i="2"/>
  <c r="BU141" i="2"/>
  <c r="BU142" i="2"/>
  <c r="BU143" i="2"/>
  <c r="BU144" i="2"/>
  <c r="BU145" i="2"/>
  <c r="BU146" i="2"/>
  <c r="BU147" i="2"/>
  <c r="BU148" i="2"/>
  <c r="BU149" i="2"/>
  <c r="BU150" i="2"/>
  <c r="BU151" i="2"/>
  <c r="BU152" i="2"/>
  <c r="BU153" i="2"/>
  <c r="BU154" i="2"/>
  <c r="BU155" i="2"/>
  <c r="BU156" i="2"/>
  <c r="BU157" i="2"/>
  <c r="BU158" i="2"/>
  <c r="BU159" i="2"/>
  <c r="BU160" i="2"/>
  <c r="BU161" i="2"/>
  <c r="BU162" i="2"/>
  <c r="BU163" i="2"/>
  <c r="BU164" i="2"/>
  <c r="BU165" i="2"/>
  <c r="BU166" i="2"/>
  <c r="BU167" i="2"/>
  <c r="BU168" i="2"/>
  <c r="BU169" i="2"/>
  <c r="BU170" i="2"/>
  <c r="BU171" i="2"/>
  <c r="BU172" i="2"/>
  <c r="BU173" i="2"/>
  <c r="BU174" i="2"/>
  <c r="BU175" i="2"/>
  <c r="BU176" i="2"/>
  <c r="BU177" i="2"/>
  <c r="BU178" i="2"/>
  <c r="BU179" i="2"/>
  <c r="BU180" i="2"/>
  <c r="BU181" i="2"/>
  <c r="BU182" i="2"/>
  <c r="BU183" i="2"/>
  <c r="BU184" i="2"/>
  <c r="BU185" i="2"/>
  <c r="BU186" i="2"/>
  <c r="BU187" i="2"/>
  <c r="BU188" i="2"/>
  <c r="BU189" i="2"/>
  <c r="BU190" i="2"/>
  <c r="BU191" i="2"/>
  <c r="BU193" i="2"/>
  <c r="BU312" i="2"/>
  <c r="BU315" i="2"/>
  <c r="BU317" i="2"/>
  <c r="BU320" i="2"/>
  <c r="BU323" i="2"/>
  <c r="BU325" i="2"/>
  <c r="BU328" i="2"/>
  <c r="BU331" i="2"/>
  <c r="BU333" i="2"/>
  <c r="BU336" i="2"/>
  <c r="BU339" i="2"/>
  <c r="BU341" i="2"/>
  <c r="BU344" i="2"/>
  <c r="CH4" i="2"/>
  <c r="BK3" i="2"/>
  <c r="BK4" i="2"/>
  <c r="CO4" i="2"/>
  <c r="BW4" i="2"/>
  <c r="BK5" i="2"/>
  <c r="CJ5" i="2" s="1"/>
  <c r="BK6" i="2"/>
  <c r="BK7" i="2"/>
  <c r="BK8" i="2"/>
  <c r="BK9" i="2"/>
  <c r="BK10" i="2"/>
  <c r="BK11" i="2"/>
  <c r="BK12" i="2"/>
  <c r="BK13" i="2"/>
  <c r="BK14" i="2"/>
  <c r="BK15" i="2"/>
  <c r="BK16" i="2"/>
  <c r="BK17" i="2"/>
  <c r="CJ17" i="2" s="1"/>
  <c r="BK18" i="2"/>
  <c r="BK19" i="2"/>
  <c r="BK20" i="2"/>
  <c r="BK21" i="2"/>
  <c r="BK22" i="2"/>
  <c r="BK23" i="2"/>
  <c r="BK24" i="2"/>
  <c r="BK25" i="2"/>
  <c r="BK26" i="2"/>
  <c r="BK27" i="2"/>
  <c r="BK28" i="2"/>
  <c r="BK29" i="2"/>
  <c r="CJ29" i="2" s="1"/>
  <c r="BK30" i="2"/>
  <c r="BK31" i="2"/>
  <c r="BK32" i="2"/>
  <c r="BK33" i="2"/>
  <c r="BK34" i="2"/>
  <c r="BK35" i="2"/>
  <c r="BK36" i="2"/>
  <c r="BK37" i="2"/>
  <c r="BK38" i="2"/>
  <c r="BK39" i="2"/>
  <c r="BK40" i="2"/>
  <c r="BK41" i="2"/>
  <c r="CJ41" i="2" s="1"/>
  <c r="BK42" i="2"/>
  <c r="BK43" i="2"/>
  <c r="BK44" i="2"/>
  <c r="BK45" i="2"/>
  <c r="BK46" i="2"/>
  <c r="BK47" i="2"/>
  <c r="BK48" i="2"/>
  <c r="BK49" i="2"/>
  <c r="BK50" i="2"/>
  <c r="BK51" i="2"/>
  <c r="BK52" i="2"/>
  <c r="BK53" i="2"/>
  <c r="CJ53" i="2" s="1"/>
  <c r="BK54" i="2"/>
  <c r="BK55" i="2"/>
  <c r="BK56" i="2"/>
  <c r="BK57" i="2"/>
  <c r="BK58" i="2"/>
  <c r="BK59" i="2"/>
  <c r="BK60" i="2"/>
  <c r="BK61" i="2"/>
  <c r="BK62" i="2"/>
  <c r="BK63" i="2"/>
  <c r="BK64" i="2"/>
  <c r="BK65" i="2"/>
  <c r="BK66" i="2"/>
  <c r="BK67" i="2"/>
  <c r="BK68" i="2"/>
  <c r="BK69" i="2"/>
  <c r="BK70" i="2"/>
  <c r="BK71" i="2"/>
  <c r="BK72" i="2"/>
  <c r="BK73" i="2"/>
  <c r="BK74" i="2"/>
  <c r="BK75" i="2"/>
  <c r="BK76" i="2"/>
  <c r="BK77" i="2"/>
  <c r="BK78" i="2"/>
  <c r="BK79" i="2"/>
  <c r="BK80" i="2"/>
  <c r="BK81" i="2"/>
  <c r="BK82" i="2"/>
  <c r="BK83" i="2"/>
  <c r="BK84" i="2"/>
  <c r="BK85" i="2"/>
  <c r="BK86" i="2"/>
  <c r="BK87" i="2"/>
  <c r="BK88" i="2"/>
  <c r="BK89" i="2"/>
  <c r="BK90" i="2"/>
  <c r="BK91" i="2"/>
  <c r="BK92" i="2"/>
  <c r="BK93" i="2"/>
  <c r="BK94" i="2"/>
  <c r="BK95" i="2"/>
  <c r="BK96" i="2"/>
  <c r="BK97" i="2"/>
  <c r="BK98" i="2"/>
  <c r="BK99" i="2"/>
  <c r="BK100" i="2"/>
  <c r="BK101" i="2"/>
  <c r="BK102" i="2"/>
  <c r="BK103" i="2"/>
  <c r="BK104" i="2"/>
  <c r="BK105" i="2"/>
  <c r="BK106" i="2"/>
  <c r="BK107" i="2"/>
  <c r="BK108" i="2"/>
  <c r="BK109" i="2"/>
  <c r="BK110" i="2"/>
  <c r="BK111" i="2"/>
  <c r="BK112" i="2"/>
  <c r="BK113" i="2"/>
  <c r="BK114" i="2"/>
  <c r="BK115" i="2"/>
  <c r="BK116" i="2"/>
  <c r="BK117" i="2"/>
  <c r="BK118" i="2"/>
  <c r="BK119" i="2"/>
  <c r="BK120" i="2"/>
  <c r="BK121" i="2"/>
  <c r="BK122" i="2"/>
  <c r="BK123" i="2"/>
  <c r="BK124" i="2"/>
  <c r="BK125" i="2"/>
  <c r="BK126" i="2"/>
  <c r="BK127" i="2"/>
  <c r="BK128" i="2"/>
  <c r="BK129" i="2"/>
  <c r="BK130" i="2"/>
  <c r="BK131" i="2"/>
  <c r="BK132" i="2"/>
  <c r="BK133" i="2"/>
  <c r="BK134" i="2"/>
  <c r="BK135" i="2"/>
  <c r="BK136" i="2"/>
  <c r="BK137" i="2"/>
  <c r="BK138" i="2"/>
  <c r="BK139" i="2"/>
  <c r="BK140" i="2"/>
  <c r="BK141" i="2"/>
  <c r="BK142" i="2"/>
  <c r="BK143" i="2"/>
  <c r="BK144" i="2"/>
  <c r="BK145" i="2"/>
  <c r="BK146" i="2"/>
  <c r="BK147" i="2"/>
  <c r="BK148" i="2"/>
  <c r="BK149" i="2"/>
  <c r="BK150" i="2"/>
  <c r="BK151" i="2"/>
  <c r="BK152" i="2"/>
  <c r="BK153" i="2"/>
  <c r="BK154" i="2"/>
  <c r="BK155" i="2"/>
  <c r="BK156" i="2"/>
  <c r="BK157" i="2"/>
  <c r="BK158" i="2"/>
  <c r="BK159" i="2"/>
  <c r="BK160" i="2"/>
  <c r="BK161" i="2"/>
  <c r="BK162" i="2"/>
  <c r="BK163" i="2"/>
  <c r="BK164" i="2"/>
  <c r="BK165" i="2"/>
  <c r="BK166" i="2"/>
  <c r="BK167" i="2"/>
  <c r="BK168" i="2"/>
  <c r="BK169" i="2"/>
  <c r="BK170" i="2"/>
  <c r="BK171" i="2"/>
  <c r="BK172" i="2"/>
  <c r="BK173" i="2"/>
  <c r="BK174" i="2"/>
  <c r="BK175" i="2"/>
  <c r="BK176" i="2"/>
  <c r="BK177" i="2"/>
  <c r="BK178" i="2"/>
  <c r="BK179" i="2"/>
  <c r="BK180" i="2"/>
  <c r="BK181" i="2"/>
  <c r="BK182" i="2"/>
  <c r="BK183" i="2"/>
  <c r="BK184" i="2"/>
  <c r="BK185" i="2"/>
  <c r="BK186" i="2"/>
  <c r="BK187" i="2"/>
  <c r="BK188" i="2"/>
  <c r="BK189" i="2"/>
  <c r="BK190" i="2"/>
  <c r="BK191" i="2"/>
  <c r="BK192" i="2"/>
  <c r="BK193" i="2"/>
  <c r="BK194" i="2"/>
  <c r="BK195" i="2"/>
  <c r="BK196" i="2"/>
  <c r="BK197" i="2"/>
  <c r="CJ197" i="2" s="1"/>
  <c r="BK198" i="2"/>
  <c r="BK199" i="2"/>
  <c r="BK200" i="2"/>
  <c r="BK201" i="2"/>
  <c r="BK202" i="2"/>
  <c r="BK203" i="2"/>
  <c r="BK204" i="2"/>
  <c r="BK205" i="2"/>
  <c r="BK206" i="2"/>
  <c r="BK207" i="2"/>
  <c r="BK208" i="2"/>
  <c r="BK209" i="2"/>
  <c r="CJ209" i="2" s="1"/>
  <c r="CK209" i="2" s="1"/>
  <c r="CL209" i="2" s="1"/>
  <c r="BK210" i="2"/>
  <c r="BK211" i="2"/>
  <c r="BK212" i="2"/>
  <c r="BK213" i="2"/>
  <c r="BK214" i="2"/>
  <c r="BK215" i="2"/>
  <c r="BK216" i="2"/>
  <c r="BK217" i="2"/>
  <c r="BK218" i="2"/>
  <c r="BK219" i="2"/>
  <c r="BK220" i="2"/>
  <c r="BK221" i="2"/>
  <c r="CJ221" i="2" s="1"/>
  <c r="CK221" i="2" s="1"/>
  <c r="CL221" i="2" s="1"/>
  <c r="BK222" i="2"/>
  <c r="BK223" i="2"/>
  <c r="BK224" i="2"/>
  <c r="BK225" i="2"/>
  <c r="BK226" i="2"/>
  <c r="BK227" i="2"/>
  <c r="BK228" i="2"/>
  <c r="BK229" i="2"/>
  <c r="BK230" i="2"/>
  <c r="BK231" i="2"/>
  <c r="BK232" i="2"/>
  <c r="BK233" i="2"/>
  <c r="CJ233" i="2" s="1"/>
  <c r="CK233" i="2" s="1"/>
  <c r="CL233" i="2" s="1"/>
  <c r="BK234" i="2"/>
  <c r="BK235" i="2"/>
  <c r="BK236" i="2"/>
  <c r="BK237" i="2"/>
  <c r="BK238" i="2"/>
  <c r="BK239" i="2"/>
  <c r="BK240" i="2"/>
  <c r="BK241" i="2"/>
  <c r="BK242" i="2"/>
  <c r="BK243" i="2"/>
  <c r="BK244" i="2"/>
  <c r="BK245" i="2"/>
  <c r="CJ245" i="2" s="1"/>
  <c r="CK245" i="2" s="1"/>
  <c r="BK246" i="2"/>
  <c r="BK247" i="2"/>
  <c r="BK248" i="2"/>
  <c r="BK249" i="2"/>
  <c r="BK250" i="2"/>
  <c r="BK251" i="2"/>
  <c r="BK252" i="2"/>
  <c r="BK253" i="2"/>
  <c r="BK254" i="2"/>
  <c r="BK255" i="2"/>
  <c r="BK256" i="2"/>
  <c r="BK257" i="2"/>
  <c r="CJ257" i="2" s="1"/>
  <c r="CK257" i="2" s="1"/>
  <c r="BK258" i="2"/>
  <c r="BK259" i="2"/>
  <c r="BK260" i="2"/>
  <c r="BK261" i="2"/>
  <c r="BK262" i="2"/>
  <c r="BK263" i="2"/>
  <c r="BK264" i="2"/>
  <c r="BK265" i="2"/>
  <c r="BK266" i="2"/>
  <c r="BK267" i="2"/>
  <c r="BK268" i="2"/>
  <c r="BK269" i="2"/>
  <c r="CJ269" i="2" s="1"/>
  <c r="CK269" i="2" s="1"/>
  <c r="BK270" i="2"/>
  <c r="BK271" i="2"/>
  <c r="BK272" i="2"/>
  <c r="BK273" i="2"/>
  <c r="BK274" i="2"/>
  <c r="BK275" i="2"/>
  <c r="BK276" i="2"/>
  <c r="BK277" i="2"/>
  <c r="BK278" i="2"/>
  <c r="BK279" i="2"/>
  <c r="BK280" i="2"/>
  <c r="BK281" i="2"/>
  <c r="CJ281" i="2" s="1"/>
  <c r="CK281" i="2" s="1"/>
  <c r="BK282" i="2"/>
  <c r="BK283" i="2"/>
  <c r="BK284" i="2"/>
  <c r="BK285" i="2"/>
  <c r="BK286" i="2"/>
  <c r="BK287" i="2"/>
  <c r="BK288" i="2"/>
  <c r="BK289" i="2"/>
  <c r="BK290" i="2"/>
  <c r="BK291" i="2"/>
  <c r="BK292" i="2"/>
  <c r="BK293" i="2"/>
  <c r="CJ293" i="2" s="1"/>
  <c r="BK294" i="2"/>
  <c r="BK295" i="2"/>
  <c r="BK296" i="2"/>
  <c r="BK297" i="2"/>
  <c r="BL3" i="2"/>
  <c r="BL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L35" i="2"/>
  <c r="BL36" i="2"/>
  <c r="BL37" i="2"/>
  <c r="BL38" i="2"/>
  <c r="BL39" i="2"/>
  <c r="BL40" i="2"/>
  <c r="BL41" i="2"/>
  <c r="BL42" i="2"/>
  <c r="BL43" i="2"/>
  <c r="BL44" i="2"/>
  <c r="BL45" i="2"/>
  <c r="BL46" i="2"/>
  <c r="BL47" i="2"/>
  <c r="BL48" i="2"/>
  <c r="BL49" i="2"/>
  <c r="BL50" i="2"/>
  <c r="BL51" i="2"/>
  <c r="BL52" i="2"/>
  <c r="BL53" i="2"/>
  <c r="BL54" i="2"/>
  <c r="BL55" i="2"/>
  <c r="BL56" i="2"/>
  <c r="BL57" i="2"/>
  <c r="BL58" i="2"/>
  <c r="BL59" i="2"/>
  <c r="BL60" i="2"/>
  <c r="BL61" i="2"/>
  <c r="BL62" i="2"/>
  <c r="BL63" i="2"/>
  <c r="BL64" i="2"/>
  <c r="BL65" i="2"/>
  <c r="BL66" i="2"/>
  <c r="BL67" i="2"/>
  <c r="BL68" i="2"/>
  <c r="BL69" i="2"/>
  <c r="BL70" i="2"/>
  <c r="BL71" i="2"/>
  <c r="BL72" i="2"/>
  <c r="BL73" i="2"/>
  <c r="BL74" i="2"/>
  <c r="BL75" i="2"/>
  <c r="BL76" i="2"/>
  <c r="BL77" i="2"/>
  <c r="BL78" i="2"/>
  <c r="BL79" i="2"/>
  <c r="BL80" i="2"/>
  <c r="BL81" i="2"/>
  <c r="BL82" i="2"/>
  <c r="BL83" i="2"/>
  <c r="BL84" i="2"/>
  <c r="BL85" i="2"/>
  <c r="BL86" i="2"/>
  <c r="BL87" i="2"/>
  <c r="BL88" i="2"/>
  <c r="BL89" i="2"/>
  <c r="BL90" i="2"/>
  <c r="BL91" i="2"/>
  <c r="BL92" i="2"/>
  <c r="BL93" i="2"/>
  <c r="BL94" i="2"/>
  <c r="BL95" i="2"/>
  <c r="BL96" i="2"/>
  <c r="BL97" i="2"/>
  <c r="BL98" i="2"/>
  <c r="BL99" i="2"/>
  <c r="BL100" i="2"/>
  <c r="BL101" i="2"/>
  <c r="BL102" i="2"/>
  <c r="BL103" i="2"/>
  <c r="BL104" i="2"/>
  <c r="BL105" i="2"/>
  <c r="BL106" i="2"/>
  <c r="BL107" i="2"/>
  <c r="BL108" i="2"/>
  <c r="BL109" i="2"/>
  <c r="BL110" i="2"/>
  <c r="BL111" i="2"/>
  <c r="BL112" i="2"/>
  <c r="BL113" i="2"/>
  <c r="BL114" i="2"/>
  <c r="BL115" i="2"/>
  <c r="BL116" i="2"/>
  <c r="BL117" i="2"/>
  <c r="BL118" i="2"/>
  <c r="BL119" i="2"/>
  <c r="BL120" i="2"/>
  <c r="BL121" i="2"/>
  <c r="BL122" i="2"/>
  <c r="BL123" i="2"/>
  <c r="BL124" i="2"/>
  <c r="BL125" i="2"/>
  <c r="BL126" i="2"/>
  <c r="BL127" i="2"/>
  <c r="BL128" i="2"/>
  <c r="BL129" i="2"/>
  <c r="BL130" i="2"/>
  <c r="BL131" i="2"/>
  <c r="BL132" i="2"/>
  <c r="BL133" i="2"/>
  <c r="BL134" i="2"/>
  <c r="BL135" i="2"/>
  <c r="BL136" i="2"/>
  <c r="BL137" i="2"/>
  <c r="BL138" i="2"/>
  <c r="BL139" i="2"/>
  <c r="BL140" i="2"/>
  <c r="BL141" i="2"/>
  <c r="BL142" i="2"/>
  <c r="BL143" i="2"/>
  <c r="BL144" i="2"/>
  <c r="BL145" i="2"/>
  <c r="BL146" i="2"/>
  <c r="BL147" i="2"/>
  <c r="BL148" i="2"/>
  <c r="BL149" i="2"/>
  <c r="BL150" i="2"/>
  <c r="BL151" i="2"/>
  <c r="BL152" i="2"/>
  <c r="BL153" i="2"/>
  <c r="BL154" i="2"/>
  <c r="BL155" i="2"/>
  <c r="BL156" i="2"/>
  <c r="BL157" i="2"/>
  <c r="BL158" i="2"/>
  <c r="BL159" i="2"/>
  <c r="BL160" i="2"/>
  <c r="BL161" i="2"/>
  <c r="BL162" i="2"/>
  <c r="BL163" i="2"/>
  <c r="BL164" i="2"/>
  <c r="BL165" i="2"/>
  <c r="BL166" i="2"/>
  <c r="BL167" i="2"/>
  <c r="BL168" i="2"/>
  <c r="BL169" i="2"/>
  <c r="BL170" i="2"/>
  <c r="BL171" i="2"/>
  <c r="BL172" i="2"/>
  <c r="BL173" i="2"/>
  <c r="BL174" i="2"/>
  <c r="BL175" i="2"/>
  <c r="BL176" i="2"/>
  <c r="BL177" i="2"/>
  <c r="BL178" i="2"/>
  <c r="BL179" i="2"/>
  <c r="BL180" i="2"/>
  <c r="BL181" i="2"/>
  <c r="BL182" i="2"/>
  <c r="BL183" i="2"/>
  <c r="BL184" i="2"/>
  <c r="BL185" i="2"/>
  <c r="BL186" i="2"/>
  <c r="BL187" i="2"/>
  <c r="BL188" i="2"/>
  <c r="BL189" i="2"/>
  <c r="BL190" i="2"/>
  <c r="BL191" i="2"/>
  <c r="BL192" i="2"/>
  <c r="BL193" i="2"/>
  <c r="BL194" i="2"/>
  <c r="BL195" i="2"/>
  <c r="BL196" i="2"/>
  <c r="BL197" i="2"/>
  <c r="BL198" i="2"/>
  <c r="BL199" i="2"/>
  <c r="BL200" i="2"/>
  <c r="BL201" i="2"/>
  <c r="BL202" i="2"/>
  <c r="BL203" i="2"/>
  <c r="BL204" i="2"/>
  <c r="BL205" i="2"/>
  <c r="BL206" i="2"/>
  <c r="BL207" i="2"/>
  <c r="BL208" i="2"/>
  <c r="BL209" i="2"/>
  <c r="BL210" i="2"/>
  <c r="BL211" i="2"/>
  <c r="BL212" i="2"/>
  <c r="BL213" i="2"/>
  <c r="BL214" i="2"/>
  <c r="BL215" i="2"/>
  <c r="BL216" i="2"/>
  <c r="BL217" i="2"/>
  <c r="BL218" i="2"/>
  <c r="BL219" i="2"/>
  <c r="BL220" i="2"/>
  <c r="BL221" i="2"/>
  <c r="BL222" i="2"/>
  <c r="BL223" i="2"/>
  <c r="BL224" i="2"/>
  <c r="BL225" i="2"/>
  <c r="BL226" i="2"/>
  <c r="BL227" i="2"/>
  <c r="BL228" i="2"/>
  <c r="BL229" i="2"/>
  <c r="BL230" i="2"/>
  <c r="BL231" i="2"/>
  <c r="BL232" i="2"/>
  <c r="BL233" i="2"/>
  <c r="BL234" i="2"/>
  <c r="BL235" i="2"/>
  <c r="BL236" i="2"/>
  <c r="BL237" i="2"/>
  <c r="BL238" i="2"/>
  <c r="BL239" i="2"/>
  <c r="BL240" i="2"/>
  <c r="BM3" i="2"/>
  <c r="AY3" i="2"/>
  <c r="CE3" i="2" s="1"/>
  <c r="BM4" i="2"/>
  <c r="BM5" i="2"/>
  <c r="BM6" i="2"/>
  <c r="BM7" i="2"/>
  <c r="BM8" i="2"/>
  <c r="BM9" i="2"/>
  <c r="BM10" i="2"/>
  <c r="BM11" i="2"/>
  <c r="BM12" i="2"/>
  <c r="BM13" i="2"/>
  <c r="BM14" i="2"/>
  <c r="BM15" i="2"/>
  <c r="BM16" i="2"/>
  <c r="BM17" i="2"/>
  <c r="BM18" i="2"/>
  <c r="BM19" i="2"/>
  <c r="BM20" i="2"/>
  <c r="BM21" i="2"/>
  <c r="BM22" i="2"/>
  <c r="BM23" i="2"/>
  <c r="BM24" i="2"/>
  <c r="BM25" i="2"/>
  <c r="BM26" i="2"/>
  <c r="BM27" i="2"/>
  <c r="BM28" i="2"/>
  <c r="BM29" i="2"/>
  <c r="BM30" i="2"/>
  <c r="BM31" i="2"/>
  <c r="BM32" i="2"/>
  <c r="BM33" i="2"/>
  <c r="BM34" i="2"/>
  <c r="BM35" i="2"/>
  <c r="BM36" i="2"/>
  <c r="BM37" i="2"/>
  <c r="BM38" i="2"/>
  <c r="BM39" i="2"/>
  <c r="BM40" i="2"/>
  <c r="BM41" i="2"/>
  <c r="BM42" i="2"/>
  <c r="BM43" i="2"/>
  <c r="BM44" i="2"/>
  <c r="BM45" i="2"/>
  <c r="BM46" i="2"/>
  <c r="BM47" i="2"/>
  <c r="BM48" i="2"/>
  <c r="BM49" i="2"/>
  <c r="BM50" i="2"/>
  <c r="BM51" i="2"/>
  <c r="BM52" i="2"/>
  <c r="BM53" i="2"/>
  <c r="BM54" i="2"/>
  <c r="BM55" i="2"/>
  <c r="BM56" i="2"/>
  <c r="BM57" i="2"/>
  <c r="BM58" i="2"/>
  <c r="BM59" i="2"/>
  <c r="BM60" i="2"/>
  <c r="BM61" i="2"/>
  <c r="BM62" i="2"/>
  <c r="BM63" i="2"/>
  <c r="BM64" i="2"/>
  <c r="BM65" i="2"/>
  <c r="BM66" i="2"/>
  <c r="BM67" i="2"/>
  <c r="BM68" i="2"/>
  <c r="BM69" i="2"/>
  <c r="BM70" i="2"/>
  <c r="BM71" i="2"/>
  <c r="BM72" i="2"/>
  <c r="BM73" i="2"/>
  <c r="BM74" i="2"/>
  <c r="BM75" i="2"/>
  <c r="BM76" i="2"/>
  <c r="BM77" i="2"/>
  <c r="BM78" i="2"/>
  <c r="BM79" i="2"/>
  <c r="BM80" i="2"/>
  <c r="BM81" i="2"/>
  <c r="BM82" i="2"/>
  <c r="BM83" i="2"/>
  <c r="BM84" i="2"/>
  <c r="BM85" i="2"/>
  <c r="BM86" i="2"/>
  <c r="BM87" i="2"/>
  <c r="BM88" i="2"/>
  <c r="BM89" i="2"/>
  <c r="BM90" i="2"/>
  <c r="BM91" i="2"/>
  <c r="BM92" i="2"/>
  <c r="BM93" i="2"/>
  <c r="BM94" i="2"/>
  <c r="BM95" i="2"/>
  <c r="BM96" i="2"/>
  <c r="BM97" i="2"/>
  <c r="BM98" i="2"/>
  <c r="BM99" i="2"/>
  <c r="BM100" i="2"/>
  <c r="BM101" i="2"/>
  <c r="BM102" i="2"/>
  <c r="BM103" i="2"/>
  <c r="BM104" i="2"/>
  <c r="BM105" i="2"/>
  <c r="BM106" i="2"/>
  <c r="BM107" i="2"/>
  <c r="BM108" i="2"/>
  <c r="BM109" i="2"/>
  <c r="BM110" i="2"/>
  <c r="BM111" i="2"/>
  <c r="BM112" i="2"/>
  <c r="BM113" i="2"/>
  <c r="BM114" i="2"/>
  <c r="BM115" i="2"/>
  <c r="BM116" i="2"/>
  <c r="BM117" i="2"/>
  <c r="BM118" i="2"/>
  <c r="BM119" i="2"/>
  <c r="BM120" i="2"/>
  <c r="BM121" i="2"/>
  <c r="BM122" i="2"/>
  <c r="BM123" i="2"/>
  <c r="BM124" i="2"/>
  <c r="BM125" i="2"/>
  <c r="BM126" i="2"/>
  <c r="BM127" i="2"/>
  <c r="BM128" i="2"/>
  <c r="BM129" i="2"/>
  <c r="BM130" i="2"/>
  <c r="BM131" i="2"/>
  <c r="BM132" i="2"/>
  <c r="BM133" i="2"/>
  <c r="BM134" i="2"/>
  <c r="BM135" i="2"/>
  <c r="BM136" i="2"/>
  <c r="AY136" i="2"/>
  <c r="CP136" i="2" s="1"/>
  <c r="CQ136" i="2" s="1"/>
  <c r="BM137" i="2"/>
  <c r="AY137" i="2"/>
  <c r="CE137" i="2" s="1"/>
  <c r="BM138" i="2"/>
  <c r="AY138" i="2"/>
  <c r="CD138" i="2" s="1"/>
  <c r="BM139" i="2"/>
  <c r="AY139" i="2"/>
  <c r="BM140" i="2"/>
  <c r="AY140" i="2"/>
  <c r="BM141" i="2"/>
  <c r="AY141" i="2"/>
  <c r="CH141" i="2" s="1"/>
  <c r="BM142" i="2"/>
  <c r="AY142" i="2"/>
  <c r="BM143" i="2"/>
  <c r="AY143" i="2"/>
  <c r="CF143" i="2" s="1"/>
  <c r="BM144" i="2"/>
  <c r="AY144" i="2"/>
  <c r="CP144" i="2" s="1"/>
  <c r="CQ144" i="2" s="1"/>
  <c r="BM145" i="2"/>
  <c r="AY145" i="2"/>
  <c r="BM146" i="2"/>
  <c r="AY146" i="2"/>
  <c r="BM147" i="2"/>
  <c r="AY147" i="2"/>
  <c r="BM148" i="2"/>
  <c r="AY148" i="2"/>
  <c r="BM149" i="2"/>
  <c r="AY149" i="2"/>
  <c r="CP149" i="2" s="1"/>
  <c r="CQ149" i="2" s="1"/>
  <c r="BM150" i="2"/>
  <c r="AY150" i="2"/>
  <c r="CI150" i="2" s="1"/>
  <c r="BM151" i="2"/>
  <c r="AY151" i="2"/>
  <c r="BM152" i="2"/>
  <c r="AY152" i="2"/>
  <c r="BM153" i="2"/>
  <c r="AY153" i="2"/>
  <c r="CH153" i="2" s="1"/>
  <c r="BM154" i="2"/>
  <c r="AY154" i="2"/>
  <c r="BM155" i="2"/>
  <c r="AY155" i="2"/>
  <c r="CF155" i="2" s="1"/>
  <c r="BM156" i="2"/>
  <c r="AY156" i="2"/>
  <c r="CN156" i="2" s="1"/>
  <c r="BM157" i="2"/>
  <c r="AY157" i="2"/>
  <c r="BM158" i="2"/>
  <c r="AY158" i="2"/>
  <c r="BM159" i="2"/>
  <c r="AY159" i="2"/>
  <c r="BM160" i="2"/>
  <c r="AY160" i="2"/>
  <c r="CE160" i="2" s="1"/>
  <c r="BM161" i="2"/>
  <c r="AY161" i="2"/>
  <c r="CI161" i="2" s="1"/>
  <c r="BM162" i="2"/>
  <c r="AY162" i="2"/>
  <c r="CD162" i="2" s="1"/>
  <c r="BM163" i="2"/>
  <c r="AY163" i="2"/>
  <c r="BM164" i="2"/>
  <c r="AY164" i="2"/>
  <c r="BM165" i="2"/>
  <c r="AY165" i="2"/>
  <c r="BM166" i="2"/>
  <c r="AY166" i="2"/>
  <c r="BM167" i="2"/>
  <c r="AY167" i="2"/>
  <c r="CF167" i="2" s="1"/>
  <c r="BM168" i="2"/>
  <c r="AY168" i="2"/>
  <c r="CP168" i="2" s="1"/>
  <c r="CQ168" i="2" s="1"/>
  <c r="BM169" i="2"/>
  <c r="AY169" i="2"/>
  <c r="BM170" i="2"/>
  <c r="AY170" i="2"/>
  <c r="BM171" i="2"/>
  <c r="AY171" i="2"/>
  <c r="BM172" i="2"/>
  <c r="AY172" i="2"/>
  <c r="CE172" i="2" s="1"/>
  <c r="BM173" i="2"/>
  <c r="AY173" i="2"/>
  <c r="CG173" i="2" s="1"/>
  <c r="BM174" i="2"/>
  <c r="AY174" i="2"/>
  <c r="CI174" i="2" s="1"/>
  <c r="BM175" i="2"/>
  <c r="AY175" i="2"/>
  <c r="BM176" i="2"/>
  <c r="AY176" i="2"/>
  <c r="BM177" i="2"/>
  <c r="AY177" i="2"/>
  <c r="CH177" i="2" s="1"/>
  <c r="BM178" i="2"/>
  <c r="AY178" i="2"/>
  <c r="BM179" i="2"/>
  <c r="AY179" i="2"/>
  <c r="CO179" i="2" s="1"/>
  <c r="BM180" i="2"/>
  <c r="AY180" i="2"/>
  <c r="CH180" i="2" s="1"/>
  <c r="BM181" i="2"/>
  <c r="AY181" i="2"/>
  <c r="BM182" i="2"/>
  <c r="AY182" i="2"/>
  <c r="BM183" i="2"/>
  <c r="AY183" i="2"/>
  <c r="BM184" i="2"/>
  <c r="AY184" i="2"/>
  <c r="BM185" i="2"/>
  <c r="AY185" i="2"/>
  <c r="CE185" i="2" s="1"/>
  <c r="BM186" i="2"/>
  <c r="AY186" i="2"/>
  <c r="CD186" i="2" s="1"/>
  <c r="BM187" i="2"/>
  <c r="AY187" i="2"/>
  <c r="BM188" i="2"/>
  <c r="AY188" i="2"/>
  <c r="CE188" i="2" s="1"/>
  <c r="BM189" i="2"/>
  <c r="AY189" i="2"/>
  <c r="CH189" i="2" s="1"/>
  <c r="BM190" i="2"/>
  <c r="AY190" i="2"/>
  <c r="BM191" i="2"/>
  <c r="AY191" i="2"/>
  <c r="CF191" i="2" s="1"/>
  <c r="BM192" i="2"/>
  <c r="BM193" i="2"/>
  <c r="BM194" i="2"/>
  <c r="BM195" i="2"/>
  <c r="BM196" i="2"/>
  <c r="BM197" i="2"/>
  <c r="BM198" i="2"/>
  <c r="BM199" i="2"/>
  <c r="BM200" i="2"/>
  <c r="BM201" i="2"/>
  <c r="BM202" i="2"/>
  <c r="BM203" i="2"/>
  <c r="BM204" i="2"/>
  <c r="BM205" i="2"/>
  <c r="BM206" i="2"/>
  <c r="BM207" i="2"/>
  <c r="BM208" i="2"/>
  <c r="BM209" i="2"/>
  <c r="BM210" i="2"/>
  <c r="BM211" i="2"/>
  <c r="BM212" i="2"/>
  <c r="BM213" i="2"/>
  <c r="BM214" i="2"/>
  <c r="BM215" i="2"/>
  <c r="BM216" i="2"/>
  <c r="BM217" i="2"/>
  <c r="BM218" i="2"/>
  <c r="BM219" i="2"/>
  <c r="BM220" i="2"/>
  <c r="BM221" i="2"/>
  <c r="BM222" i="2"/>
  <c r="BM223" i="2"/>
  <c r="BM224" i="2"/>
  <c r="BM225" i="2"/>
  <c r="BM226" i="2"/>
  <c r="BM227" i="2"/>
  <c r="BM228" i="2"/>
  <c r="BM229" i="2"/>
  <c r="BM230" i="2"/>
  <c r="BM231" i="2"/>
  <c r="BM232" i="2"/>
  <c r="BM233" i="2"/>
  <c r="BM234" i="2"/>
  <c r="BM235" i="2"/>
  <c r="BM236" i="2"/>
  <c r="BM237" i="2"/>
  <c r="BM238" i="2"/>
  <c r="BM239" i="2"/>
  <c r="BM240" i="2"/>
  <c r="BN3" i="2"/>
  <c r="BZ3" i="2"/>
  <c r="BN4" i="2"/>
  <c r="BZ4" i="2"/>
  <c r="BN5" i="2"/>
  <c r="BN6" i="2"/>
  <c r="BN7" i="2"/>
  <c r="BN8" i="2"/>
  <c r="BN9" i="2"/>
  <c r="BN10" i="2"/>
  <c r="BN11" i="2"/>
  <c r="BN12" i="2"/>
  <c r="BN13" i="2"/>
  <c r="BN14" i="2"/>
  <c r="BN15" i="2"/>
  <c r="BN16" i="2"/>
  <c r="BN17" i="2"/>
  <c r="BN18" i="2"/>
  <c r="BN19" i="2"/>
  <c r="BN20" i="2"/>
  <c r="BN21" i="2"/>
  <c r="BN22" i="2"/>
  <c r="BN23" i="2"/>
  <c r="BN24" i="2"/>
  <c r="BN25" i="2"/>
  <c r="BN26" i="2"/>
  <c r="BN27" i="2"/>
  <c r="BN28" i="2"/>
  <c r="BN29" i="2"/>
  <c r="BN30" i="2"/>
  <c r="BN31" i="2"/>
  <c r="BN32" i="2"/>
  <c r="BN33" i="2"/>
  <c r="BN34" i="2"/>
  <c r="BN35" i="2"/>
  <c r="BN36" i="2"/>
  <c r="BN37" i="2"/>
  <c r="BN38" i="2"/>
  <c r="BN39" i="2"/>
  <c r="BN40" i="2"/>
  <c r="BN41" i="2"/>
  <c r="BN42" i="2"/>
  <c r="BN43" i="2"/>
  <c r="BN44" i="2"/>
  <c r="BN45" i="2"/>
  <c r="BN46" i="2"/>
  <c r="BN47" i="2"/>
  <c r="BN48" i="2"/>
  <c r="BN49" i="2"/>
  <c r="BN50" i="2"/>
  <c r="BN51" i="2"/>
  <c r="BN52" i="2"/>
  <c r="BN53" i="2"/>
  <c r="BN54" i="2"/>
  <c r="BN55" i="2"/>
  <c r="BN56" i="2"/>
  <c r="BN57" i="2"/>
  <c r="BN58" i="2"/>
  <c r="BN59" i="2"/>
  <c r="BN60" i="2"/>
  <c r="BN61" i="2"/>
  <c r="BN62" i="2"/>
  <c r="BN63" i="2"/>
  <c r="BN64" i="2"/>
  <c r="BN65" i="2"/>
  <c r="BN66" i="2"/>
  <c r="BN67" i="2"/>
  <c r="BN68" i="2"/>
  <c r="BN69" i="2"/>
  <c r="BN70" i="2"/>
  <c r="BN71" i="2"/>
  <c r="BN72" i="2"/>
  <c r="BN73" i="2"/>
  <c r="BN74" i="2"/>
  <c r="BN75" i="2"/>
  <c r="BN76" i="2"/>
  <c r="BN77" i="2"/>
  <c r="BN78" i="2"/>
  <c r="BN79" i="2"/>
  <c r="BN80" i="2"/>
  <c r="BN81" i="2"/>
  <c r="BN82" i="2"/>
  <c r="BN83" i="2"/>
  <c r="BN84" i="2"/>
  <c r="BN85" i="2"/>
  <c r="BN86" i="2"/>
  <c r="BN87" i="2"/>
  <c r="BN88" i="2"/>
  <c r="BN89" i="2"/>
  <c r="BN90" i="2"/>
  <c r="BN91" i="2"/>
  <c r="BN92" i="2"/>
  <c r="BN93" i="2"/>
  <c r="BN94" i="2"/>
  <c r="BN95" i="2"/>
  <c r="BN96" i="2"/>
  <c r="BN97" i="2"/>
  <c r="BN98" i="2"/>
  <c r="BN99" i="2"/>
  <c r="BN100" i="2"/>
  <c r="BN101" i="2"/>
  <c r="BN102" i="2"/>
  <c r="BN103" i="2"/>
  <c r="BN104" i="2"/>
  <c r="BN105" i="2"/>
  <c r="BN106" i="2"/>
  <c r="BN107" i="2"/>
  <c r="BN108" i="2"/>
  <c r="BN109" i="2"/>
  <c r="BN110" i="2"/>
  <c r="BN111" i="2"/>
  <c r="BN112" i="2"/>
  <c r="BN113" i="2"/>
  <c r="BN114" i="2"/>
  <c r="BN115" i="2"/>
  <c r="BN116" i="2"/>
  <c r="BN117" i="2"/>
  <c r="BN118" i="2"/>
  <c r="BN119" i="2"/>
  <c r="BN120" i="2"/>
  <c r="BN121" i="2"/>
  <c r="BN122" i="2"/>
  <c r="BN123" i="2"/>
  <c r="BN124" i="2"/>
  <c r="BN125" i="2"/>
  <c r="BN126" i="2"/>
  <c r="BN127" i="2"/>
  <c r="BN128" i="2"/>
  <c r="BN129" i="2"/>
  <c r="BN130" i="2"/>
  <c r="BN131" i="2"/>
  <c r="BN132" i="2"/>
  <c r="BN133" i="2"/>
  <c r="BN134" i="2"/>
  <c r="BN135" i="2"/>
  <c r="BN136" i="2"/>
  <c r="BN137" i="2"/>
  <c r="BN138" i="2"/>
  <c r="BN139" i="2"/>
  <c r="BN140" i="2"/>
  <c r="BN141" i="2"/>
  <c r="BN142" i="2"/>
  <c r="BN143" i="2"/>
  <c r="BN144" i="2"/>
  <c r="BN145" i="2"/>
  <c r="BN146" i="2"/>
  <c r="BN147" i="2"/>
  <c r="BN148" i="2"/>
  <c r="BN149" i="2"/>
  <c r="BN150" i="2"/>
  <c r="BN151" i="2"/>
  <c r="BN152" i="2"/>
  <c r="BN153" i="2"/>
  <c r="BN154" i="2"/>
  <c r="BN155" i="2"/>
  <c r="BN156" i="2"/>
  <c r="BN157" i="2"/>
  <c r="BN158" i="2"/>
  <c r="BN159" i="2"/>
  <c r="BN160" i="2"/>
  <c r="BN161" i="2"/>
  <c r="BN162" i="2"/>
  <c r="BN163" i="2"/>
  <c r="BN164" i="2"/>
  <c r="BN165" i="2"/>
  <c r="BN166" i="2"/>
  <c r="BN167" i="2"/>
  <c r="BN168" i="2"/>
  <c r="BN169" i="2"/>
  <c r="BN170" i="2"/>
  <c r="BN171" i="2"/>
  <c r="BN172" i="2"/>
  <c r="BN173" i="2"/>
  <c r="BN174" i="2"/>
  <c r="BN175" i="2"/>
  <c r="BN176" i="2"/>
  <c r="BN177" i="2"/>
  <c r="BN178" i="2"/>
  <c r="BN179" i="2"/>
  <c r="BN180" i="2"/>
  <c r="BN181" i="2"/>
  <c r="BN182" i="2"/>
  <c r="BN183" i="2"/>
  <c r="BN184" i="2"/>
  <c r="BN185" i="2"/>
  <c r="BN186" i="2"/>
  <c r="BN187" i="2"/>
  <c r="BN188" i="2"/>
  <c r="BN189" i="2"/>
  <c r="BN190" i="2"/>
  <c r="BN191" i="2"/>
  <c r="BN192" i="2"/>
  <c r="BN193" i="2"/>
  <c r="BN194" i="2"/>
  <c r="BN195" i="2"/>
  <c r="BN196" i="2"/>
  <c r="BN197" i="2"/>
  <c r="BN198" i="2"/>
  <c r="BN199" i="2"/>
  <c r="BN200" i="2"/>
  <c r="BN201" i="2"/>
  <c r="BN202" i="2"/>
  <c r="BN203" i="2"/>
  <c r="BN204" i="2"/>
  <c r="BN205" i="2"/>
  <c r="BN206" i="2"/>
  <c r="BN207" i="2"/>
  <c r="BN208" i="2"/>
  <c r="BN209" i="2"/>
  <c r="BN210" i="2"/>
  <c r="BN211" i="2"/>
  <c r="BN212" i="2"/>
  <c r="BN213" i="2"/>
  <c r="BN214" i="2"/>
  <c r="BN215" i="2"/>
  <c r="BN216" i="2"/>
  <c r="BN217" i="2"/>
  <c r="BN218" i="2"/>
  <c r="BN219" i="2"/>
  <c r="BN220" i="2"/>
  <c r="BN221" i="2"/>
  <c r="BN222" i="2"/>
  <c r="BN223" i="2"/>
  <c r="BN224" i="2"/>
  <c r="BN225" i="2"/>
  <c r="BN226" i="2"/>
  <c r="BN227" i="2"/>
  <c r="BN228" i="2"/>
  <c r="BN229" i="2"/>
  <c r="BN230" i="2"/>
  <c r="BN231" i="2"/>
  <c r="BN232" i="2"/>
  <c r="BN233" i="2"/>
  <c r="BN234" i="2"/>
  <c r="BN235" i="2"/>
  <c r="BN236" i="2"/>
  <c r="BN237" i="2"/>
  <c r="BN238" i="2"/>
  <c r="BN239" i="2"/>
  <c r="BN240" i="2"/>
  <c r="BO3" i="2"/>
  <c r="BA3" i="2"/>
  <c r="BO4" i="2"/>
  <c r="BO5" i="2"/>
  <c r="BO6" i="2"/>
  <c r="BO7" i="2"/>
  <c r="BO8" i="2"/>
  <c r="BO9" i="2"/>
  <c r="BO10" i="2"/>
  <c r="BO11" i="2"/>
  <c r="BO12" i="2"/>
  <c r="BO13" i="2"/>
  <c r="BO14" i="2"/>
  <c r="BO15" i="2"/>
  <c r="BO16" i="2"/>
  <c r="BO17" i="2"/>
  <c r="BO18" i="2"/>
  <c r="BO19" i="2"/>
  <c r="BO20" i="2"/>
  <c r="BO21" i="2"/>
  <c r="BO22" i="2"/>
  <c r="BO23" i="2"/>
  <c r="BO24" i="2"/>
  <c r="BO25" i="2"/>
  <c r="BO26" i="2"/>
  <c r="BO27" i="2"/>
  <c r="BO28" i="2"/>
  <c r="BO29" i="2"/>
  <c r="BO30" i="2"/>
  <c r="BO31" i="2"/>
  <c r="BO32" i="2"/>
  <c r="BO33" i="2"/>
  <c r="BO34" i="2"/>
  <c r="BO35" i="2"/>
  <c r="BO36" i="2"/>
  <c r="BO37" i="2"/>
  <c r="BO38" i="2"/>
  <c r="BO39" i="2"/>
  <c r="BO40" i="2"/>
  <c r="BO41" i="2"/>
  <c r="BO42" i="2"/>
  <c r="BO43" i="2"/>
  <c r="BO44" i="2"/>
  <c r="BO45" i="2"/>
  <c r="BO46" i="2"/>
  <c r="BO47" i="2"/>
  <c r="BO48" i="2"/>
  <c r="BO49" i="2"/>
  <c r="BO50" i="2"/>
  <c r="BO51" i="2"/>
  <c r="BO52" i="2"/>
  <c r="BO53" i="2"/>
  <c r="BO54" i="2"/>
  <c r="BO55" i="2"/>
  <c r="BO56" i="2"/>
  <c r="BO57" i="2"/>
  <c r="BO58" i="2"/>
  <c r="BO59" i="2"/>
  <c r="BO60" i="2"/>
  <c r="BO61" i="2"/>
  <c r="BO62" i="2"/>
  <c r="BO63" i="2"/>
  <c r="BO64" i="2"/>
  <c r="BO65" i="2"/>
  <c r="BO66" i="2"/>
  <c r="BO67" i="2"/>
  <c r="BO68" i="2"/>
  <c r="BO69" i="2"/>
  <c r="BO70" i="2"/>
  <c r="BO71" i="2"/>
  <c r="BO72" i="2"/>
  <c r="BO73" i="2"/>
  <c r="BO74" i="2"/>
  <c r="BO75" i="2"/>
  <c r="BO76" i="2"/>
  <c r="BO77" i="2"/>
  <c r="BO78" i="2"/>
  <c r="BO79" i="2"/>
  <c r="BO80" i="2"/>
  <c r="BO81" i="2"/>
  <c r="BO82" i="2"/>
  <c r="BO83" i="2"/>
  <c r="BO84" i="2"/>
  <c r="BO85" i="2"/>
  <c r="BO86" i="2"/>
  <c r="BO87" i="2"/>
  <c r="BO88" i="2"/>
  <c r="BO89" i="2"/>
  <c r="BO90" i="2"/>
  <c r="BO91" i="2"/>
  <c r="BO92" i="2"/>
  <c r="BO93" i="2"/>
  <c r="BO94" i="2"/>
  <c r="BO95" i="2"/>
  <c r="BO96" i="2"/>
  <c r="BO97" i="2"/>
  <c r="BO98" i="2"/>
  <c r="BO99" i="2"/>
  <c r="BO100" i="2"/>
  <c r="BO101" i="2"/>
  <c r="BO102" i="2"/>
  <c r="BO103" i="2"/>
  <c r="BO104" i="2"/>
  <c r="BO105" i="2"/>
  <c r="BO106" i="2"/>
  <c r="BO107" i="2"/>
  <c r="BO108" i="2"/>
  <c r="BO109" i="2"/>
  <c r="BO110" i="2"/>
  <c r="BO111" i="2"/>
  <c r="BO112" i="2"/>
  <c r="BO113" i="2"/>
  <c r="BO114" i="2"/>
  <c r="BO115" i="2"/>
  <c r="BO116" i="2"/>
  <c r="BO117" i="2"/>
  <c r="BO118" i="2"/>
  <c r="BO119" i="2"/>
  <c r="BO120" i="2"/>
  <c r="BO121" i="2"/>
  <c r="BO122" i="2"/>
  <c r="BO123" i="2"/>
  <c r="BO124" i="2"/>
  <c r="BO125" i="2"/>
  <c r="BO126" i="2"/>
  <c r="BO127" i="2"/>
  <c r="BO128" i="2"/>
  <c r="BO129" i="2"/>
  <c r="BO130" i="2"/>
  <c r="BO131" i="2"/>
  <c r="BO132" i="2"/>
  <c r="BO133" i="2"/>
  <c r="BO134" i="2"/>
  <c r="BO135" i="2"/>
  <c r="BO136" i="2"/>
  <c r="BO137" i="2"/>
  <c r="BO138" i="2"/>
  <c r="BO139" i="2"/>
  <c r="BO140" i="2"/>
  <c r="BO141" i="2"/>
  <c r="BO142" i="2"/>
  <c r="BO143" i="2"/>
  <c r="BO144" i="2"/>
  <c r="BO145" i="2"/>
  <c r="BO146" i="2"/>
  <c r="BO147" i="2"/>
  <c r="BO148" i="2"/>
  <c r="BO149" i="2"/>
  <c r="BO150" i="2"/>
  <c r="BO151" i="2"/>
  <c r="BO152" i="2"/>
  <c r="BO153" i="2"/>
  <c r="BO154" i="2"/>
  <c r="BO155" i="2"/>
  <c r="BO156" i="2"/>
  <c r="BO157" i="2"/>
  <c r="BO158" i="2"/>
  <c r="BO159" i="2"/>
  <c r="BO160" i="2"/>
  <c r="BO161" i="2"/>
  <c r="BO162" i="2"/>
  <c r="BO163" i="2"/>
  <c r="BO164" i="2"/>
  <c r="BO165" i="2"/>
  <c r="BO166" i="2"/>
  <c r="BO167" i="2"/>
  <c r="BO168" i="2"/>
  <c r="BO169" i="2"/>
  <c r="BO170" i="2"/>
  <c r="BO171" i="2"/>
  <c r="BO172" i="2"/>
  <c r="BO173" i="2"/>
  <c r="BO174" i="2"/>
  <c r="BO175" i="2"/>
  <c r="BO176" i="2"/>
  <c r="BO177" i="2"/>
  <c r="BO178" i="2"/>
  <c r="BO179" i="2"/>
  <c r="BO180" i="2"/>
  <c r="BO181" i="2"/>
  <c r="BO182" i="2"/>
  <c r="BO183" i="2"/>
  <c r="BO184" i="2"/>
  <c r="BO185" i="2"/>
  <c r="BO186" i="2"/>
  <c r="BO187" i="2"/>
  <c r="BO188" i="2"/>
  <c r="BO189" i="2"/>
  <c r="BO190" i="2"/>
  <c r="BO191" i="2"/>
  <c r="BO192" i="2"/>
  <c r="BO193" i="2"/>
  <c r="BO194" i="2"/>
  <c r="BO195" i="2"/>
  <c r="BO196" i="2"/>
  <c r="BO197" i="2"/>
  <c r="BO198" i="2"/>
  <c r="BO199" i="2"/>
  <c r="BO200" i="2"/>
  <c r="BO201" i="2"/>
  <c r="BO202" i="2"/>
  <c r="BO203" i="2"/>
  <c r="BO204" i="2"/>
  <c r="BO205" i="2"/>
  <c r="BO206" i="2"/>
  <c r="BO207" i="2"/>
  <c r="BO208" i="2"/>
  <c r="BO209" i="2"/>
  <c r="BO210" i="2"/>
  <c r="BO211" i="2"/>
  <c r="BO212" i="2"/>
  <c r="BO213" i="2"/>
  <c r="BO214" i="2"/>
  <c r="BO215" i="2"/>
  <c r="BO216" i="2"/>
  <c r="BO217" i="2"/>
  <c r="BO218" i="2"/>
  <c r="BO219" i="2"/>
  <c r="BO220" i="2"/>
  <c r="BO221" i="2"/>
  <c r="BO222" i="2"/>
  <c r="BO223" i="2"/>
  <c r="BO224" i="2"/>
  <c r="BO225" i="2"/>
  <c r="BO226" i="2"/>
  <c r="BO227" i="2"/>
  <c r="BO228" i="2"/>
  <c r="BO229" i="2"/>
  <c r="BO230" i="2"/>
  <c r="BO231" i="2"/>
  <c r="BO232" i="2"/>
  <c r="BO233" i="2"/>
  <c r="BO234" i="2"/>
  <c r="BO235" i="2"/>
  <c r="BO236" i="2"/>
  <c r="BO237" i="2"/>
  <c r="BO238" i="2"/>
  <c r="BO239" i="2"/>
  <c r="BO240" i="2"/>
  <c r="CH312" i="2"/>
  <c r="CH313" i="2"/>
  <c r="CH315" i="2"/>
  <c r="CH316" i="2"/>
  <c r="CH317" i="2"/>
  <c r="CH318" i="2"/>
  <c r="CH319" i="2"/>
  <c r="CH320" i="2"/>
  <c r="CH321" i="2"/>
  <c r="CH323" i="2"/>
  <c r="CH324" i="2"/>
  <c r="CH325" i="2"/>
  <c r="CH326" i="2"/>
  <c r="CH327" i="2"/>
  <c r="CH328" i="2"/>
  <c r="CH329" i="2"/>
  <c r="CH331" i="2"/>
  <c r="CH332" i="2"/>
  <c r="CH334" i="2"/>
  <c r="CH336" i="2"/>
  <c r="CH337" i="2"/>
  <c r="CH339" i="2"/>
  <c r="CH340" i="2"/>
  <c r="CH342" i="2"/>
  <c r="CH343" i="2"/>
  <c r="CH344" i="2"/>
  <c r="CH345" i="2"/>
  <c r="CH346" i="2"/>
  <c r="CH347" i="2"/>
  <c r="CH348" i="2"/>
  <c r="CH349" i="2"/>
  <c r="CH350" i="2"/>
  <c r="CH351" i="2"/>
  <c r="CH352" i="2"/>
  <c r="CH353" i="2"/>
  <c r="CH354" i="2"/>
  <c r="CH355" i="2"/>
  <c r="CH356" i="2"/>
  <c r="CH357" i="2"/>
  <c r="CH358" i="2"/>
  <c r="CH359" i="2"/>
  <c r="CH360" i="2"/>
  <c r="CH361" i="2"/>
  <c r="CH362" i="2"/>
  <c r="CH363" i="2"/>
  <c r="CH364" i="2"/>
  <c r="CH365" i="2"/>
  <c r="CH366" i="2"/>
  <c r="CH367" i="2"/>
  <c r="BK298" i="2"/>
  <c r="BK299" i="2"/>
  <c r="BK300" i="2"/>
  <c r="BK301" i="2"/>
  <c r="BK302" i="2"/>
  <c r="BK303" i="2"/>
  <c r="BK304" i="2"/>
  <c r="BK305" i="2"/>
  <c r="BK306" i="2"/>
  <c r="BK307" i="2"/>
  <c r="BK308" i="2"/>
  <c r="BK309" i="2"/>
  <c r="BK310" i="2"/>
  <c r="CJ354" i="2"/>
  <c r="BK368" i="2"/>
  <c r="BL241" i="2"/>
  <c r="BL242" i="2"/>
  <c r="BL243" i="2"/>
  <c r="BL244" i="2"/>
  <c r="BL245" i="2"/>
  <c r="BL246" i="2"/>
  <c r="BL247" i="2"/>
  <c r="BL248" i="2"/>
  <c r="BL249" i="2"/>
  <c r="BL250" i="2"/>
  <c r="BL251" i="2"/>
  <c r="BL252" i="2"/>
  <c r="BL253" i="2"/>
  <c r="BL254" i="2"/>
  <c r="BL255" i="2"/>
  <c r="BL256" i="2"/>
  <c r="BL257" i="2"/>
  <c r="BL258" i="2"/>
  <c r="BL259" i="2"/>
  <c r="BL260" i="2"/>
  <c r="BL261" i="2"/>
  <c r="BL262" i="2"/>
  <c r="BL263" i="2"/>
  <c r="BL264" i="2"/>
  <c r="BL265" i="2"/>
  <c r="BL266" i="2"/>
  <c r="BL267" i="2"/>
  <c r="BL268" i="2"/>
  <c r="BL269" i="2"/>
  <c r="BL270" i="2"/>
  <c r="BL271" i="2"/>
  <c r="BL272" i="2"/>
  <c r="BL273" i="2"/>
  <c r="BL274" i="2"/>
  <c r="BL275" i="2"/>
  <c r="BL276" i="2"/>
  <c r="BL277" i="2"/>
  <c r="BL278" i="2"/>
  <c r="BL279" i="2"/>
  <c r="BL280" i="2"/>
  <c r="BL281" i="2"/>
  <c r="BL282" i="2"/>
  <c r="BL283" i="2"/>
  <c r="BL284" i="2"/>
  <c r="BL285" i="2"/>
  <c r="BL286" i="2"/>
  <c r="BL287" i="2"/>
  <c r="BL288" i="2"/>
  <c r="BL289" i="2"/>
  <c r="BL290" i="2"/>
  <c r="BL291" i="2"/>
  <c r="BL292" i="2"/>
  <c r="BL293" i="2"/>
  <c r="BL294" i="2"/>
  <c r="BL295" i="2"/>
  <c r="BL296" i="2"/>
  <c r="BL297" i="2"/>
  <c r="BL298" i="2"/>
  <c r="BL299" i="2"/>
  <c r="BL300" i="2"/>
  <c r="BL301" i="2"/>
  <c r="BL302" i="2"/>
  <c r="BL303" i="2"/>
  <c r="BL304" i="2"/>
  <c r="BL305" i="2"/>
  <c r="BL306" i="2"/>
  <c r="BL307" i="2"/>
  <c r="BL308" i="2"/>
  <c r="BL309" i="2"/>
  <c r="BL310" i="2"/>
  <c r="BL311" i="2"/>
  <c r="BL312" i="2"/>
  <c r="BL313" i="2"/>
  <c r="BL314" i="2"/>
  <c r="BL315" i="2"/>
  <c r="BL316" i="2"/>
  <c r="BL317" i="2"/>
  <c r="BL318" i="2"/>
  <c r="BL319" i="2"/>
  <c r="BL320" i="2"/>
  <c r="CJ320" i="2" s="1"/>
  <c r="BL321" i="2"/>
  <c r="CJ321" i="2" s="1"/>
  <c r="BL322" i="2"/>
  <c r="BL323" i="2"/>
  <c r="BL324" i="2"/>
  <c r="BL325" i="2"/>
  <c r="BL326" i="2"/>
  <c r="CJ326" i="2" s="1"/>
  <c r="CK326" i="2" s="1"/>
  <c r="BL327" i="2"/>
  <c r="BL328" i="2"/>
  <c r="BL329" i="2"/>
  <c r="BL330" i="2"/>
  <c r="BL331" i="2"/>
  <c r="BL332" i="2"/>
  <c r="CJ332" i="2" s="1"/>
  <c r="CK332" i="2" s="1"/>
  <c r="BL333" i="2"/>
  <c r="BL334" i="2"/>
  <c r="BL335" i="2"/>
  <c r="BL336" i="2"/>
  <c r="BL337" i="2"/>
  <c r="BL338" i="2"/>
  <c r="BL339" i="2"/>
  <c r="BL340" i="2"/>
  <c r="BL341" i="2"/>
  <c r="BL342" i="2"/>
  <c r="BL343" i="2"/>
  <c r="BL344" i="2"/>
  <c r="CJ344" i="2" s="1"/>
  <c r="BL345" i="2"/>
  <c r="CJ345" i="2" s="1"/>
  <c r="BL346" i="2"/>
  <c r="CJ346" i="2" s="1"/>
  <c r="BL347" i="2"/>
  <c r="BL348" i="2"/>
  <c r="BL349" i="2"/>
  <c r="BL350" i="2"/>
  <c r="CJ350" i="2" s="1"/>
  <c r="BL351" i="2"/>
  <c r="BL352" i="2"/>
  <c r="BL353" i="2"/>
  <c r="BL354" i="2"/>
  <c r="BL355" i="2"/>
  <c r="CJ355" i="2" s="1"/>
  <c r="BL356" i="2"/>
  <c r="CJ356" i="2" s="1"/>
  <c r="BL357" i="2"/>
  <c r="CJ357" i="2" s="1"/>
  <c r="BL358" i="2"/>
  <c r="CJ358" i="2" s="1"/>
  <c r="BL359" i="2"/>
  <c r="BL360" i="2"/>
  <c r="BL361" i="2"/>
  <c r="BL362" i="2"/>
  <c r="CJ362" i="2" s="1"/>
  <c r="BL363" i="2"/>
  <c r="BL364" i="2"/>
  <c r="BL365" i="2"/>
  <c r="BL366" i="2"/>
  <c r="BL367" i="2"/>
  <c r="BL368" i="2"/>
  <c r="BM241" i="2"/>
  <c r="BM242" i="2"/>
  <c r="BM243" i="2"/>
  <c r="BM244" i="2"/>
  <c r="BM245" i="2"/>
  <c r="BM246" i="2"/>
  <c r="BM247" i="2"/>
  <c r="BM248" i="2"/>
  <c r="BM249" i="2"/>
  <c r="BM250" i="2"/>
  <c r="BM251" i="2"/>
  <c r="BM252" i="2"/>
  <c r="BM253" i="2"/>
  <c r="BM254" i="2"/>
  <c r="BM255" i="2"/>
  <c r="BM256" i="2"/>
  <c r="BM257" i="2"/>
  <c r="BM258" i="2"/>
  <c r="BM259" i="2"/>
  <c r="BM260" i="2"/>
  <c r="BM261" i="2"/>
  <c r="BM262" i="2"/>
  <c r="BM263" i="2"/>
  <c r="BM264" i="2"/>
  <c r="BM265" i="2"/>
  <c r="BM266" i="2"/>
  <c r="BM267" i="2"/>
  <c r="BM268" i="2"/>
  <c r="BM269" i="2"/>
  <c r="BM270" i="2"/>
  <c r="BM271" i="2"/>
  <c r="BM272" i="2"/>
  <c r="BM273" i="2"/>
  <c r="BM274" i="2"/>
  <c r="BM275" i="2"/>
  <c r="BM276" i="2"/>
  <c r="BM277" i="2"/>
  <c r="BM278" i="2"/>
  <c r="BM279" i="2"/>
  <c r="BM280" i="2"/>
  <c r="BM281" i="2"/>
  <c r="BM282" i="2"/>
  <c r="BM283" i="2"/>
  <c r="BM284" i="2"/>
  <c r="BM285" i="2"/>
  <c r="BM286" i="2"/>
  <c r="BM287" i="2"/>
  <c r="BM288" i="2"/>
  <c r="BM289" i="2"/>
  <c r="BM290" i="2"/>
  <c r="BM291" i="2"/>
  <c r="BM292" i="2"/>
  <c r="BM293" i="2"/>
  <c r="BM294" i="2"/>
  <c r="BM295" i="2"/>
  <c r="BM296" i="2"/>
  <c r="BM297" i="2"/>
  <c r="BM298" i="2"/>
  <c r="BM299" i="2"/>
  <c r="BM300" i="2"/>
  <c r="BM301" i="2"/>
  <c r="BM302" i="2"/>
  <c r="BM303" i="2"/>
  <c r="BM304" i="2"/>
  <c r="BM305" i="2"/>
  <c r="BM306" i="2"/>
  <c r="BM307" i="2"/>
  <c r="BM308" i="2"/>
  <c r="BM309" i="2"/>
  <c r="BM310" i="2"/>
  <c r="BM311" i="2"/>
  <c r="AY311" i="2"/>
  <c r="CP311" i="2" s="1"/>
  <c r="CQ311" i="2" s="1"/>
  <c r="BM312" i="2"/>
  <c r="BM313" i="2"/>
  <c r="BM314" i="2"/>
  <c r="AY314" i="2"/>
  <c r="CO314" i="2" s="1"/>
  <c r="BM315" i="2"/>
  <c r="BM316" i="2"/>
  <c r="CJ316" i="2" s="1"/>
  <c r="CK316" i="2" s="1"/>
  <c r="BM317" i="2"/>
  <c r="AY317" i="2"/>
  <c r="CE317" i="2" s="1"/>
  <c r="BM318" i="2"/>
  <c r="BM319" i="2"/>
  <c r="AY319" i="2"/>
  <c r="BM320" i="2"/>
  <c r="BM321" i="2"/>
  <c r="BM322" i="2"/>
  <c r="AY322" i="2"/>
  <c r="BM323" i="2"/>
  <c r="BM324" i="2"/>
  <c r="BM325" i="2"/>
  <c r="AY325" i="2"/>
  <c r="CD325" i="2" s="1"/>
  <c r="BM326" i="2"/>
  <c r="BM327" i="2"/>
  <c r="AY327" i="2"/>
  <c r="CD327" i="2" s="1"/>
  <c r="BM328" i="2"/>
  <c r="BM329" i="2"/>
  <c r="CJ329" i="2" s="1"/>
  <c r="BM330" i="2"/>
  <c r="AY330" i="2"/>
  <c r="BM331" i="2"/>
  <c r="CJ331" i="2" s="1"/>
  <c r="BM332" i="2"/>
  <c r="BM333" i="2"/>
  <c r="AY333" i="2"/>
  <c r="BM334" i="2"/>
  <c r="BM335" i="2"/>
  <c r="AY335" i="2"/>
  <c r="CF335" i="2" s="1"/>
  <c r="BM336" i="2"/>
  <c r="BM337" i="2"/>
  <c r="BM338" i="2"/>
  <c r="AY338" i="2"/>
  <c r="BM339" i="2"/>
  <c r="CJ339" i="2" s="1"/>
  <c r="BM340" i="2"/>
  <c r="CJ340" i="2" s="1"/>
  <c r="BM341" i="2"/>
  <c r="AY341" i="2"/>
  <c r="CP341" i="2" s="1"/>
  <c r="CQ341" i="2" s="1"/>
  <c r="BM342" i="2"/>
  <c r="CJ342" i="2" s="1"/>
  <c r="BM343" i="2"/>
  <c r="AY343" i="2"/>
  <c r="CF343" i="2" s="1"/>
  <c r="BM344" i="2"/>
  <c r="BM345" i="2"/>
  <c r="BM346" i="2"/>
  <c r="BM347" i="2"/>
  <c r="BM348" i="2"/>
  <c r="BM349" i="2"/>
  <c r="BM350" i="2"/>
  <c r="BM351" i="2"/>
  <c r="CJ351" i="2" s="1"/>
  <c r="BM352" i="2"/>
  <c r="BM353" i="2"/>
  <c r="CJ353" i="2" s="1"/>
  <c r="BM354" i="2"/>
  <c r="BM355" i="2"/>
  <c r="BM356" i="2"/>
  <c r="BM357" i="2"/>
  <c r="BM358" i="2"/>
  <c r="BM359" i="2"/>
  <c r="BM360" i="2"/>
  <c r="BM361" i="2"/>
  <c r="BM362" i="2"/>
  <c r="BM363" i="2"/>
  <c r="CJ363" i="2" s="1"/>
  <c r="BM364" i="2"/>
  <c r="BM365" i="2"/>
  <c r="CJ365" i="2" s="1"/>
  <c r="BM366" i="2"/>
  <c r="BM367" i="2"/>
  <c r="BM368" i="2"/>
  <c r="BN241" i="2"/>
  <c r="BN242" i="2"/>
  <c r="BN243" i="2"/>
  <c r="BN244" i="2"/>
  <c r="BN245" i="2"/>
  <c r="BN246" i="2"/>
  <c r="BN247" i="2"/>
  <c r="BN248" i="2"/>
  <c r="BN249" i="2"/>
  <c r="BN250" i="2"/>
  <c r="BN251" i="2"/>
  <c r="BN252" i="2"/>
  <c r="BN253" i="2"/>
  <c r="BN254" i="2"/>
  <c r="BN255" i="2"/>
  <c r="BN256" i="2"/>
  <c r="BN257" i="2"/>
  <c r="BN258" i="2"/>
  <c r="BN259" i="2"/>
  <c r="BN260" i="2"/>
  <c r="BN261" i="2"/>
  <c r="BN262" i="2"/>
  <c r="BN263" i="2"/>
  <c r="BN264" i="2"/>
  <c r="BN265" i="2"/>
  <c r="BN266" i="2"/>
  <c r="BN267" i="2"/>
  <c r="BN268" i="2"/>
  <c r="BN269" i="2"/>
  <c r="BN270" i="2"/>
  <c r="BN271" i="2"/>
  <c r="BN272" i="2"/>
  <c r="BN273" i="2"/>
  <c r="BN274" i="2"/>
  <c r="BN275" i="2"/>
  <c r="BN276" i="2"/>
  <c r="BN277" i="2"/>
  <c r="BN278" i="2"/>
  <c r="BN279" i="2"/>
  <c r="BN280" i="2"/>
  <c r="BN281" i="2"/>
  <c r="BN282" i="2"/>
  <c r="BN283" i="2"/>
  <c r="BN284" i="2"/>
  <c r="BN285" i="2"/>
  <c r="BN286" i="2"/>
  <c r="BN287" i="2"/>
  <c r="BN288" i="2"/>
  <c r="BN289" i="2"/>
  <c r="BN290" i="2"/>
  <c r="BN291" i="2"/>
  <c r="BN292" i="2"/>
  <c r="BN293" i="2"/>
  <c r="BN294" i="2"/>
  <c r="BN295" i="2"/>
  <c r="BN296" i="2"/>
  <c r="BN297" i="2"/>
  <c r="BN298" i="2"/>
  <c r="BN299" i="2"/>
  <c r="BN300" i="2"/>
  <c r="BN301" i="2"/>
  <c r="BN302" i="2"/>
  <c r="BN303" i="2"/>
  <c r="BN304" i="2"/>
  <c r="BN305" i="2"/>
  <c r="BN306" i="2"/>
  <c r="BN307" i="2"/>
  <c r="BN308" i="2"/>
  <c r="BN309" i="2"/>
  <c r="BN310" i="2"/>
  <c r="BN311" i="2"/>
  <c r="BZ311" i="2"/>
  <c r="BN312" i="2"/>
  <c r="BZ312" i="2"/>
  <c r="BN313" i="2"/>
  <c r="BZ313" i="2"/>
  <c r="BN314" i="2"/>
  <c r="BZ314" i="2"/>
  <c r="BN315" i="2"/>
  <c r="CJ315" i="2" s="1"/>
  <c r="BZ315" i="2"/>
  <c r="BN316" i="2"/>
  <c r="BZ316" i="2"/>
  <c r="BN317" i="2"/>
  <c r="BZ317" i="2"/>
  <c r="BN318" i="2"/>
  <c r="BZ318" i="2"/>
  <c r="BN319" i="2"/>
  <c r="BZ319" i="2"/>
  <c r="BN320" i="2"/>
  <c r="BZ320" i="2"/>
  <c r="BN321" i="2"/>
  <c r="BZ321" i="2"/>
  <c r="BN322" i="2"/>
  <c r="BZ322" i="2"/>
  <c r="BN323" i="2"/>
  <c r="BZ323" i="2"/>
  <c r="BN324" i="2"/>
  <c r="BZ324" i="2"/>
  <c r="BN325" i="2"/>
  <c r="BZ325" i="2"/>
  <c r="BN326" i="2"/>
  <c r="BZ326" i="2"/>
  <c r="BN327" i="2"/>
  <c r="BZ327" i="2"/>
  <c r="BN328" i="2"/>
  <c r="CJ328" i="2" s="1"/>
  <c r="CK328" i="2" s="1"/>
  <c r="BZ328" i="2"/>
  <c r="BN329" i="2"/>
  <c r="BZ329" i="2"/>
  <c r="BN330" i="2"/>
  <c r="BZ330" i="2"/>
  <c r="BN331" i="2"/>
  <c r="BZ331" i="2"/>
  <c r="BN332" i="2"/>
  <c r="BZ332" i="2"/>
  <c r="BN333" i="2"/>
  <c r="BZ333" i="2"/>
  <c r="BN334" i="2"/>
  <c r="CJ334" i="2" s="1"/>
  <c r="CK334" i="2" s="1"/>
  <c r="BZ334" i="2"/>
  <c r="BN335" i="2"/>
  <c r="BZ335" i="2"/>
  <c r="BN336" i="2"/>
  <c r="BZ336" i="2"/>
  <c r="BN337" i="2"/>
  <c r="BZ337" i="2"/>
  <c r="BN338" i="2"/>
  <c r="BZ338" i="2"/>
  <c r="BN339" i="2"/>
  <c r="BZ339" i="2"/>
  <c r="BN340" i="2"/>
  <c r="BZ340" i="2"/>
  <c r="BN341" i="2"/>
  <c r="BZ341" i="2"/>
  <c r="BN342" i="2"/>
  <c r="BZ342" i="2"/>
  <c r="BN343" i="2"/>
  <c r="BZ343" i="2"/>
  <c r="BN344" i="2"/>
  <c r="BZ344" i="2"/>
  <c r="BN345" i="2"/>
  <c r="BZ345" i="2"/>
  <c r="BN346" i="2"/>
  <c r="BZ346" i="2"/>
  <c r="BN347" i="2"/>
  <c r="BZ347" i="2"/>
  <c r="BN348" i="2"/>
  <c r="BZ348" i="2"/>
  <c r="BN349" i="2"/>
  <c r="BZ349" i="2"/>
  <c r="BN350" i="2"/>
  <c r="BZ350" i="2"/>
  <c r="BN351" i="2"/>
  <c r="BZ351" i="2"/>
  <c r="BN352" i="2"/>
  <c r="CJ352" i="2" s="1"/>
  <c r="BZ352" i="2"/>
  <c r="BN353" i="2"/>
  <c r="BZ353" i="2"/>
  <c r="BN354" i="2"/>
  <c r="BZ354" i="2"/>
  <c r="BN355" i="2"/>
  <c r="BZ355" i="2"/>
  <c r="BN356" i="2"/>
  <c r="BZ356" i="2"/>
  <c r="BN357" i="2"/>
  <c r="BZ357" i="2"/>
  <c r="BN358" i="2"/>
  <c r="BZ358" i="2"/>
  <c r="BN359" i="2"/>
  <c r="BZ359" i="2"/>
  <c r="BN360" i="2"/>
  <c r="BZ360" i="2"/>
  <c r="BN361" i="2"/>
  <c r="BZ361" i="2"/>
  <c r="BN362" i="2"/>
  <c r="BZ362" i="2"/>
  <c r="BN363" i="2"/>
  <c r="BZ363" i="2"/>
  <c r="BN364" i="2"/>
  <c r="CJ364" i="2" s="1"/>
  <c r="BZ364" i="2"/>
  <c r="BN365" i="2"/>
  <c r="BZ365" i="2"/>
  <c r="BN366" i="2"/>
  <c r="BZ366" i="2"/>
  <c r="BN367" i="2"/>
  <c r="CJ367" i="2" s="1"/>
  <c r="BZ367" i="2"/>
  <c r="BN368" i="2"/>
  <c r="BO241" i="2"/>
  <c r="BO242" i="2"/>
  <c r="BO243" i="2"/>
  <c r="BO244" i="2"/>
  <c r="BO245" i="2"/>
  <c r="BO246" i="2"/>
  <c r="BO247" i="2"/>
  <c r="BO248" i="2"/>
  <c r="BO249" i="2"/>
  <c r="BO250" i="2"/>
  <c r="BO251" i="2"/>
  <c r="BO252" i="2"/>
  <c r="BO253" i="2"/>
  <c r="BO254" i="2"/>
  <c r="BO255" i="2"/>
  <c r="BO256" i="2"/>
  <c r="BO257" i="2"/>
  <c r="BO258" i="2"/>
  <c r="BO259" i="2"/>
  <c r="BO260" i="2"/>
  <c r="BO261" i="2"/>
  <c r="BO262" i="2"/>
  <c r="BO263" i="2"/>
  <c r="BO264" i="2"/>
  <c r="BO265" i="2"/>
  <c r="BO266" i="2"/>
  <c r="BO267" i="2"/>
  <c r="BO268" i="2"/>
  <c r="BO269" i="2"/>
  <c r="BO270" i="2"/>
  <c r="BO271" i="2"/>
  <c r="BO272" i="2"/>
  <c r="BO273" i="2"/>
  <c r="BO274" i="2"/>
  <c r="BO275" i="2"/>
  <c r="BO276" i="2"/>
  <c r="BO277" i="2"/>
  <c r="BO278" i="2"/>
  <c r="BO279" i="2"/>
  <c r="BO280" i="2"/>
  <c r="BO281" i="2"/>
  <c r="BO282" i="2"/>
  <c r="BO283" i="2"/>
  <c r="BO284" i="2"/>
  <c r="BO285" i="2"/>
  <c r="BO286" i="2"/>
  <c r="BO287" i="2"/>
  <c r="BO288" i="2"/>
  <c r="BO289" i="2"/>
  <c r="BO290" i="2"/>
  <c r="BO291" i="2"/>
  <c r="BO292" i="2"/>
  <c r="BO293" i="2"/>
  <c r="BO294" i="2"/>
  <c r="BO295" i="2"/>
  <c r="BO296" i="2"/>
  <c r="BO297" i="2"/>
  <c r="BO298" i="2"/>
  <c r="BO299" i="2"/>
  <c r="BO300" i="2"/>
  <c r="BO301" i="2"/>
  <c r="BO302" i="2"/>
  <c r="BO303" i="2"/>
  <c r="BO304" i="2"/>
  <c r="BO305" i="2"/>
  <c r="BO306" i="2"/>
  <c r="BO307" i="2"/>
  <c r="BO308" i="2"/>
  <c r="BO309" i="2"/>
  <c r="BO310" i="2"/>
  <c r="BO311" i="2"/>
  <c r="BO312" i="2"/>
  <c r="BO313" i="2"/>
  <c r="BO314" i="2"/>
  <c r="BO315" i="2"/>
  <c r="BO316" i="2"/>
  <c r="BO317" i="2"/>
  <c r="BO318" i="2"/>
  <c r="BO319" i="2"/>
  <c r="BO320" i="2"/>
  <c r="BO321" i="2"/>
  <c r="BO322" i="2"/>
  <c r="BO323" i="2"/>
  <c r="BO324" i="2"/>
  <c r="BO325" i="2"/>
  <c r="BO326" i="2"/>
  <c r="BO327" i="2"/>
  <c r="BO328" i="2"/>
  <c r="BO329" i="2"/>
  <c r="BO330" i="2"/>
  <c r="BO331" i="2"/>
  <c r="BO332" i="2"/>
  <c r="BO333" i="2"/>
  <c r="BO334" i="2"/>
  <c r="BO335" i="2"/>
  <c r="BO336" i="2"/>
  <c r="BO337" i="2"/>
  <c r="BO338" i="2"/>
  <c r="BO339" i="2"/>
  <c r="BO340" i="2"/>
  <c r="BO341" i="2"/>
  <c r="BO342" i="2"/>
  <c r="BO343" i="2"/>
  <c r="BO344" i="2"/>
  <c r="BO345" i="2"/>
  <c r="BO346" i="2"/>
  <c r="BO347" i="2"/>
  <c r="BO348" i="2"/>
  <c r="BO349" i="2"/>
  <c r="BO350" i="2"/>
  <c r="BO351" i="2"/>
  <c r="BO352" i="2"/>
  <c r="BO353" i="2"/>
  <c r="BO354" i="2"/>
  <c r="BO355" i="2"/>
  <c r="BO356" i="2"/>
  <c r="BO357" i="2"/>
  <c r="BO358" i="2"/>
  <c r="BO359" i="2"/>
  <c r="BO360" i="2"/>
  <c r="BP249" i="2"/>
  <c r="BP250" i="2"/>
  <c r="BP251" i="2"/>
  <c r="BP252" i="2"/>
  <c r="BP253" i="2"/>
  <c r="BP254" i="2"/>
  <c r="BP255" i="2"/>
  <c r="BP256" i="2"/>
  <c r="BP257" i="2"/>
  <c r="BP258" i="2"/>
  <c r="BP259" i="2"/>
  <c r="BP260" i="2"/>
  <c r="BP261" i="2"/>
  <c r="BP262" i="2"/>
  <c r="BP263" i="2"/>
  <c r="BP264" i="2"/>
  <c r="BP265" i="2"/>
  <c r="BP266" i="2"/>
  <c r="BP267" i="2"/>
  <c r="BP268" i="2"/>
  <c r="BP269" i="2"/>
  <c r="BP270" i="2"/>
  <c r="BP271" i="2"/>
  <c r="BP272" i="2"/>
  <c r="BP273" i="2"/>
  <c r="BP274" i="2"/>
  <c r="BP275" i="2"/>
  <c r="BP276" i="2"/>
  <c r="BP277" i="2"/>
  <c r="BP278" i="2"/>
  <c r="BP279" i="2"/>
  <c r="BP280" i="2"/>
  <c r="BP281" i="2"/>
  <c r="BP282" i="2"/>
  <c r="BP283" i="2"/>
  <c r="BP284" i="2"/>
  <c r="BP285" i="2"/>
  <c r="BP286" i="2"/>
  <c r="BP287" i="2"/>
  <c r="BP288" i="2"/>
  <c r="BP289" i="2"/>
  <c r="BP290" i="2"/>
  <c r="BP291" i="2"/>
  <c r="BP292" i="2"/>
  <c r="BP293" i="2"/>
  <c r="BP294" i="2"/>
  <c r="BP295" i="2"/>
  <c r="BP296" i="2"/>
  <c r="BP297" i="2"/>
  <c r="BP298" i="2"/>
  <c r="BP299" i="2"/>
  <c r="BP300" i="2"/>
  <c r="BP301" i="2"/>
  <c r="BP302" i="2"/>
  <c r="BP303" i="2"/>
  <c r="BP304" i="2"/>
  <c r="BP305" i="2"/>
  <c r="BP306" i="2"/>
  <c r="BP307" i="2"/>
  <c r="BP308" i="2"/>
  <c r="BP309" i="2"/>
  <c r="BP310" i="2"/>
  <c r="BP311" i="2"/>
  <c r="BP312" i="2"/>
  <c r="BP313" i="2"/>
  <c r="BP314" i="2"/>
  <c r="BP315" i="2"/>
  <c r="BP316" i="2"/>
  <c r="BP317" i="2"/>
  <c r="BP318" i="2"/>
  <c r="BP319" i="2"/>
  <c r="BP320" i="2"/>
  <c r="BP321" i="2"/>
  <c r="BP322" i="2"/>
  <c r="BP323" i="2"/>
  <c r="BP324" i="2"/>
  <c r="BP325" i="2"/>
  <c r="BP326" i="2"/>
  <c r="BP327" i="2"/>
  <c r="BP328" i="2"/>
  <c r="BP329" i="2"/>
  <c r="BP330" i="2"/>
  <c r="BP331" i="2"/>
  <c r="BP332" i="2"/>
  <c r="BP333" i="2"/>
  <c r="BP334" i="2"/>
  <c r="BP335" i="2"/>
  <c r="BP336" i="2"/>
  <c r="BP337" i="2"/>
  <c r="BP338" i="2"/>
  <c r="BP339" i="2"/>
  <c r="BP340" i="2"/>
  <c r="BP341" i="2"/>
  <c r="BP342" i="2"/>
  <c r="BP343" i="2"/>
  <c r="BP344" i="2"/>
  <c r="BP345" i="2"/>
  <c r="BP346" i="2"/>
  <c r="BP347" i="2"/>
  <c r="BP348" i="2"/>
  <c r="BP349" i="2"/>
  <c r="BP350" i="2"/>
  <c r="BP351" i="2"/>
  <c r="BP352" i="2"/>
  <c r="BP353" i="2"/>
  <c r="BP354" i="2"/>
  <c r="BP355" i="2"/>
  <c r="BP356" i="2"/>
  <c r="BP357" i="2"/>
  <c r="BP358" i="2"/>
  <c r="BP359" i="2"/>
  <c r="BP360" i="2"/>
  <c r="BP361" i="2"/>
  <c r="BP362" i="2"/>
  <c r="BP363" i="2"/>
  <c r="BP364" i="2"/>
  <c r="BQ278" i="2"/>
  <c r="BQ279" i="2"/>
  <c r="BQ280" i="2"/>
  <c r="BQ281" i="2"/>
  <c r="BQ282" i="2"/>
  <c r="BQ283" i="2"/>
  <c r="BQ284" i="2"/>
  <c r="BQ285" i="2"/>
  <c r="BQ286" i="2"/>
  <c r="BQ287" i="2"/>
  <c r="BQ288" i="2"/>
  <c r="BQ289" i="2"/>
  <c r="BQ290" i="2"/>
  <c r="BQ291" i="2"/>
  <c r="BQ292" i="2"/>
  <c r="BQ293" i="2"/>
  <c r="BQ294" i="2"/>
  <c r="BQ295" i="2"/>
  <c r="BQ296" i="2"/>
  <c r="BQ297" i="2"/>
  <c r="BQ298" i="2"/>
  <c r="BQ299" i="2"/>
  <c r="BQ300" i="2"/>
  <c r="BQ301" i="2"/>
  <c r="BQ302" i="2"/>
  <c r="BQ303" i="2"/>
  <c r="BQ304" i="2"/>
  <c r="BQ305" i="2"/>
  <c r="BQ306" i="2"/>
  <c r="BQ307" i="2"/>
  <c r="BQ308" i="2"/>
  <c r="BQ309" i="2"/>
  <c r="BQ310" i="2"/>
  <c r="BQ311" i="2"/>
  <c r="BQ312" i="2"/>
  <c r="CC312" i="2"/>
  <c r="BQ313" i="2"/>
  <c r="BQ314" i="2"/>
  <c r="CC314" i="2"/>
  <c r="BQ315" i="2"/>
  <c r="BQ316" i="2"/>
  <c r="BQ317" i="2"/>
  <c r="CC317" i="2"/>
  <c r="BQ318" i="2"/>
  <c r="CJ318" i="2" s="1"/>
  <c r="BQ319" i="2"/>
  <c r="BQ320" i="2"/>
  <c r="CC320" i="2"/>
  <c r="BQ321" i="2"/>
  <c r="BQ322" i="2"/>
  <c r="CC322" i="2"/>
  <c r="BQ323" i="2"/>
  <c r="BQ324" i="2"/>
  <c r="BQ325" i="2"/>
  <c r="CC325" i="2"/>
  <c r="BQ326" i="2"/>
  <c r="BQ327" i="2"/>
  <c r="BQ328" i="2"/>
  <c r="CC328" i="2"/>
  <c r="BQ329" i="2"/>
  <c r="BQ330" i="2"/>
  <c r="CC330" i="2"/>
  <c r="BQ331" i="2"/>
  <c r="BQ332" i="2"/>
  <c r="BQ333" i="2"/>
  <c r="CC333" i="2"/>
  <c r="BQ334" i="2"/>
  <c r="BQ335" i="2"/>
  <c r="BQ336" i="2"/>
  <c r="CC336" i="2"/>
  <c r="BQ337" i="2"/>
  <c r="BQ338" i="2"/>
  <c r="CC338" i="2"/>
  <c r="BQ339" i="2"/>
  <c r="BQ340" i="2"/>
  <c r="BQ341" i="2"/>
  <c r="CC341" i="2"/>
  <c r="BQ342" i="2"/>
  <c r="BQ343" i="2"/>
  <c r="BQ344" i="2"/>
  <c r="CC344" i="2"/>
  <c r="BQ345" i="2"/>
  <c r="BQ346" i="2"/>
  <c r="BQ347" i="2"/>
  <c r="BQ348" i="2"/>
  <c r="BQ349" i="2"/>
  <c r="BQ350" i="2"/>
  <c r="BQ351" i="2"/>
  <c r="BQ352" i="2"/>
  <c r="BQ353" i="2"/>
  <c r="BQ354" i="2"/>
  <c r="BQ355" i="2"/>
  <c r="BQ356" i="2"/>
  <c r="BQ357" i="2"/>
  <c r="BQ358" i="2"/>
  <c r="BQ359" i="2"/>
  <c r="BQ360" i="2"/>
  <c r="CI311" i="2"/>
  <c r="BR311" i="2"/>
  <c r="CN312" i="2"/>
  <c r="CI312" i="2"/>
  <c r="CP312" i="2"/>
  <c r="CQ312" i="2" s="1"/>
  <c r="BR312" i="2"/>
  <c r="CN313" i="2"/>
  <c r="CP313" i="2"/>
  <c r="CQ313" i="2" s="1"/>
  <c r="CI313" i="2"/>
  <c r="BR313" i="2"/>
  <c r="CN314" i="2"/>
  <c r="CI314" i="2"/>
  <c r="BR314" i="2"/>
  <c r="CI315" i="2"/>
  <c r="CP315" i="2"/>
  <c r="CQ315" i="2" s="1"/>
  <c r="CN315" i="2"/>
  <c r="BR315" i="2"/>
  <c r="CP316" i="2"/>
  <c r="CQ316" i="2" s="1"/>
  <c r="CN316" i="2"/>
  <c r="CI316" i="2"/>
  <c r="BR316" i="2"/>
  <c r="CN317" i="2"/>
  <c r="CI317" i="2"/>
  <c r="CP317" i="2"/>
  <c r="CQ317" i="2" s="1"/>
  <c r="BR317" i="2"/>
  <c r="CP318" i="2"/>
  <c r="CQ318" i="2" s="1"/>
  <c r="CN318" i="2"/>
  <c r="CI318" i="2"/>
  <c r="BR318" i="2"/>
  <c r="BR319" i="2"/>
  <c r="CP320" i="2"/>
  <c r="CQ320" i="2" s="1"/>
  <c r="CN320" i="2"/>
  <c r="CI320" i="2"/>
  <c r="BR320" i="2"/>
  <c r="CP321" i="2"/>
  <c r="CQ321" i="2" s="1"/>
  <c r="CN321" i="2"/>
  <c r="CI321" i="2"/>
  <c r="BR321" i="2"/>
  <c r="BR322" i="2"/>
  <c r="CP323" i="2"/>
  <c r="CQ323" i="2" s="1"/>
  <c r="CI323" i="2"/>
  <c r="CN323" i="2"/>
  <c r="BR323" i="2"/>
  <c r="CN324" i="2"/>
  <c r="CI324" i="2"/>
  <c r="CP324" i="2"/>
  <c r="CQ324" i="2" s="1"/>
  <c r="BR324" i="2"/>
  <c r="CN325" i="2"/>
  <c r="CI325" i="2"/>
  <c r="CP325" i="2"/>
  <c r="CQ325" i="2" s="1"/>
  <c r="BR325" i="2"/>
  <c r="CP326" i="2"/>
  <c r="CQ326" i="2" s="1"/>
  <c r="CN326" i="2"/>
  <c r="CI326" i="2"/>
  <c r="BR326" i="2"/>
  <c r="CI327" i="2"/>
  <c r="CP327" i="2"/>
  <c r="CQ327" i="2" s="1"/>
  <c r="CN327" i="2"/>
  <c r="BR327" i="2"/>
  <c r="CP328" i="2"/>
  <c r="CQ328" i="2" s="1"/>
  <c r="CN328" i="2"/>
  <c r="CI328" i="2"/>
  <c r="BR328" i="2"/>
  <c r="CN329" i="2"/>
  <c r="CI329" i="2"/>
  <c r="CP329" i="2"/>
  <c r="CQ329" i="2" s="1"/>
  <c r="BR329" i="2"/>
  <c r="BR330" i="2"/>
  <c r="CP331" i="2"/>
  <c r="CQ331" i="2" s="1"/>
  <c r="CN331" i="2"/>
  <c r="CI331" i="2"/>
  <c r="BR331" i="2"/>
  <c r="CP332" i="2"/>
  <c r="CQ332" i="2" s="1"/>
  <c r="CN332" i="2"/>
  <c r="CI332" i="2"/>
  <c r="BR332" i="2"/>
  <c r="BR333" i="2"/>
  <c r="CI334" i="2"/>
  <c r="CP334" i="2"/>
  <c r="CQ334" i="2" s="1"/>
  <c r="CN334" i="2"/>
  <c r="BR334" i="2"/>
  <c r="CP335" i="2"/>
  <c r="CQ335" i="2" s="1"/>
  <c r="CI335" i="2"/>
  <c r="CN335" i="2"/>
  <c r="BR335" i="2"/>
  <c r="CN336" i="2"/>
  <c r="CI336" i="2"/>
  <c r="CP336" i="2"/>
  <c r="CQ336" i="2" s="1"/>
  <c r="BR336" i="2"/>
  <c r="CN337" i="2"/>
  <c r="CI337" i="2"/>
  <c r="CP337" i="2"/>
  <c r="CQ337" i="2" s="1"/>
  <c r="BR337" i="2"/>
  <c r="CP338" i="2"/>
  <c r="CQ338" i="2" s="1"/>
  <c r="CN338" i="2"/>
  <c r="BR338" i="2"/>
  <c r="CI339" i="2"/>
  <c r="CP339" i="2"/>
  <c r="CQ339" i="2" s="1"/>
  <c r="CN339" i="2"/>
  <c r="BR339" i="2"/>
  <c r="CP340" i="2"/>
  <c r="CQ340" i="2" s="1"/>
  <c r="CN340" i="2"/>
  <c r="CI340" i="2"/>
  <c r="BR340" i="2"/>
  <c r="CN341" i="2"/>
  <c r="CI341" i="2"/>
  <c r="BR341" i="2"/>
  <c r="CP342" i="2"/>
  <c r="CQ342" i="2" s="1"/>
  <c r="CN342" i="2"/>
  <c r="CI342" i="2"/>
  <c r="BR342" i="2"/>
  <c r="CN343" i="2"/>
  <c r="CI343" i="2"/>
  <c r="BR343" i="2"/>
  <c r="CP344" i="2"/>
  <c r="CQ344" i="2" s="1"/>
  <c r="CN344" i="2"/>
  <c r="CI344" i="2"/>
  <c r="BR344" i="2"/>
  <c r="CP345" i="2"/>
  <c r="CQ345" i="2" s="1"/>
  <c r="CN345" i="2"/>
  <c r="CI345" i="2"/>
  <c r="BR345" i="2"/>
  <c r="CI346" i="2"/>
  <c r="CP346" i="2"/>
  <c r="CQ346" i="2" s="1"/>
  <c r="CN346" i="2"/>
  <c r="BR346" i="2"/>
  <c r="CP347" i="2"/>
  <c r="CQ347" i="2" s="1"/>
  <c r="CI347" i="2"/>
  <c r="CN347" i="2"/>
  <c r="BR347" i="2"/>
  <c r="CN348" i="2"/>
  <c r="CI348" i="2"/>
  <c r="CP348" i="2"/>
  <c r="CQ348" i="2" s="1"/>
  <c r="BR348" i="2"/>
  <c r="CN349" i="2"/>
  <c r="CI349" i="2"/>
  <c r="CP349" i="2"/>
  <c r="CQ349" i="2" s="1"/>
  <c r="BR349" i="2"/>
  <c r="CP350" i="2"/>
  <c r="CQ350" i="2" s="1"/>
  <c r="CN350" i="2"/>
  <c r="CI350" i="2"/>
  <c r="CK350" i="2" s="1"/>
  <c r="CL350" i="2" s="1"/>
  <c r="BR350" i="2"/>
  <c r="CI351" i="2"/>
  <c r="CP351" i="2"/>
  <c r="CQ351" i="2" s="1"/>
  <c r="CN351" i="2"/>
  <c r="BR351" i="2"/>
  <c r="CP352" i="2"/>
  <c r="CQ352" i="2" s="1"/>
  <c r="CN352" i="2"/>
  <c r="CI352" i="2"/>
  <c r="BR352" i="2"/>
  <c r="CN353" i="2"/>
  <c r="CI353" i="2"/>
  <c r="CP353" i="2"/>
  <c r="CQ353" i="2" s="1"/>
  <c r="BR353" i="2"/>
  <c r="CP354" i="2"/>
  <c r="CQ354" i="2" s="1"/>
  <c r="CN354" i="2"/>
  <c r="CI354" i="2"/>
  <c r="BR354" i="2"/>
  <c r="CP355" i="2"/>
  <c r="CQ355" i="2" s="1"/>
  <c r="CN355" i="2"/>
  <c r="CI355" i="2"/>
  <c r="BR355" i="2"/>
  <c r="CP356" i="2"/>
  <c r="CQ356" i="2" s="1"/>
  <c r="CN356" i="2"/>
  <c r="CI356" i="2"/>
  <c r="BR356" i="2"/>
  <c r="CP357" i="2"/>
  <c r="CQ357" i="2" s="1"/>
  <c r="CN357" i="2"/>
  <c r="CI357" i="2"/>
  <c r="BR357" i="2"/>
  <c r="CI358" i="2"/>
  <c r="CP358" i="2"/>
  <c r="CQ358" i="2" s="1"/>
  <c r="CN358" i="2"/>
  <c r="BR358" i="2"/>
  <c r="CP359" i="2"/>
  <c r="CQ359" i="2" s="1"/>
  <c r="CI359" i="2"/>
  <c r="CN359" i="2"/>
  <c r="BR359" i="2"/>
  <c r="CN360" i="2"/>
  <c r="CI360" i="2"/>
  <c r="CP360" i="2"/>
  <c r="CQ360" i="2" s="1"/>
  <c r="BR360" i="2"/>
  <c r="CN361" i="2"/>
  <c r="CI361" i="2"/>
  <c r="CP361" i="2"/>
  <c r="CQ361" i="2" s="1"/>
  <c r="BR361" i="2"/>
  <c r="CP362" i="2"/>
  <c r="CQ362" i="2" s="1"/>
  <c r="CN362" i="2"/>
  <c r="CI362" i="2"/>
  <c r="CK362" i="2" s="1"/>
  <c r="CL362" i="2" s="1"/>
  <c r="H361" i="4" s="1"/>
  <c r="BR362" i="2"/>
  <c r="CI363" i="2"/>
  <c r="CP363" i="2"/>
  <c r="CQ363" i="2" s="1"/>
  <c r="CN363" i="2"/>
  <c r="BR363" i="2"/>
  <c r="CP364" i="2"/>
  <c r="CQ364" i="2" s="1"/>
  <c r="CN364" i="2"/>
  <c r="CI364" i="2"/>
  <c r="BR364" i="2"/>
  <c r="CN365" i="2"/>
  <c r="CI365" i="2"/>
  <c r="CP365" i="2"/>
  <c r="CQ365" i="2" s="1"/>
  <c r="BR365" i="2"/>
  <c r="CP366" i="2"/>
  <c r="CQ366" i="2" s="1"/>
  <c r="CN366" i="2"/>
  <c r="CI366" i="2"/>
  <c r="BR366" i="2"/>
  <c r="CP367" i="2"/>
  <c r="CQ367" i="2" s="1"/>
  <c r="CN367" i="2"/>
  <c r="CI367" i="2"/>
  <c r="BR367" i="2"/>
  <c r="BO361" i="2"/>
  <c r="BO362" i="2"/>
  <c r="BO363" i="2"/>
  <c r="BO364" i="2"/>
  <c r="BO365" i="2"/>
  <c r="BO366" i="2"/>
  <c r="BO367" i="2"/>
  <c r="BO368" i="2"/>
  <c r="BP365" i="2"/>
  <c r="BP366" i="2"/>
  <c r="BP367" i="2"/>
  <c r="BP368" i="2"/>
  <c r="BQ361" i="2"/>
  <c r="BQ362" i="2"/>
  <c r="BQ363" i="2"/>
  <c r="BQ364" i="2"/>
  <c r="BQ365" i="2"/>
  <c r="BQ366" i="2"/>
  <c r="BQ367" i="2"/>
  <c r="BQ368" i="2"/>
  <c r="CL257" i="2"/>
  <c r="CL281" i="2"/>
  <c r="CL245" i="2"/>
  <c r="CL269" i="2"/>
  <c r="CM350" i="2" l="1"/>
  <c r="H349" i="4"/>
  <c r="CK335" i="2"/>
  <c r="CK301" i="2"/>
  <c r="CK318" i="2"/>
  <c r="CJ322" i="2"/>
  <c r="CJ333" i="2"/>
  <c r="CJ317" i="2"/>
  <c r="CJ327" i="2"/>
  <c r="CK327" i="2" s="1"/>
  <c r="CJ341" i="2"/>
  <c r="CM209" i="2"/>
  <c r="H208" i="4"/>
  <c r="CK310" i="2"/>
  <c r="CJ330" i="2"/>
  <c r="CJ343" i="2"/>
  <c r="CJ319" i="2"/>
  <c r="CM269" i="2"/>
  <c r="H268" i="4"/>
  <c r="CK315" i="2"/>
  <c r="CL315" i="2" s="1"/>
  <c r="CI322" i="2"/>
  <c r="CH322" i="2"/>
  <c r="CP322" i="2"/>
  <c r="CQ322" i="2" s="1"/>
  <c r="CN322" i="2"/>
  <c r="CE322" i="2"/>
  <c r="CO322" i="2"/>
  <c r="CG322" i="2"/>
  <c r="CF322" i="2"/>
  <c r="CJ359" i="2"/>
  <c r="CJ347" i="2"/>
  <c r="CJ335" i="2"/>
  <c r="CJ323" i="2"/>
  <c r="CJ311" i="2"/>
  <c r="CK311" i="2" s="1"/>
  <c r="CJ296" i="2"/>
  <c r="CK296" i="2" s="1"/>
  <c r="CJ284" i="2"/>
  <c r="CJ272" i="2"/>
  <c r="CK272" i="2" s="1"/>
  <c r="CL272" i="2" s="1"/>
  <c r="CJ260" i="2"/>
  <c r="CK260" i="2" s="1"/>
  <c r="CL260" i="2" s="1"/>
  <c r="CJ248" i="2"/>
  <c r="CK248" i="2" s="1"/>
  <c r="CL248" i="2" s="1"/>
  <c r="CJ236" i="2"/>
  <c r="CK236" i="2" s="1"/>
  <c r="CL236" i="2" s="1"/>
  <c r="CJ224" i="2"/>
  <c r="CK224" i="2" s="1"/>
  <c r="CL224" i="2" s="1"/>
  <c r="CJ212" i="2"/>
  <c r="CJ200" i="2"/>
  <c r="CJ188" i="2"/>
  <c r="CJ176" i="2"/>
  <c r="CJ164" i="2"/>
  <c r="CJ152" i="2"/>
  <c r="CJ140" i="2"/>
  <c r="CJ128" i="2"/>
  <c r="CJ116" i="2"/>
  <c r="CJ104" i="2"/>
  <c r="CJ92" i="2"/>
  <c r="CJ80" i="2"/>
  <c r="CJ68" i="2"/>
  <c r="CJ56" i="2"/>
  <c r="CJ44" i="2"/>
  <c r="CJ32" i="2"/>
  <c r="CJ20" i="2"/>
  <c r="CJ8" i="2"/>
  <c r="CK4" i="2"/>
  <c r="CK303" i="2"/>
  <c r="CL303" i="2" s="1"/>
  <c r="CK291" i="2"/>
  <c r="CL291" i="2" s="1"/>
  <c r="D18" i="3"/>
  <c r="L29" i="3" s="1"/>
  <c r="CK197" i="2"/>
  <c r="CL197" i="2" s="1"/>
  <c r="D19" i="3"/>
  <c r="M29" i="3" s="1"/>
  <c r="CE333" i="2"/>
  <c r="CH333" i="2"/>
  <c r="CD333" i="2"/>
  <c r="CG333" i="2"/>
  <c r="CO333" i="2"/>
  <c r="CM362" i="2"/>
  <c r="CM257" i="2"/>
  <c r="H256" i="4"/>
  <c r="CK321" i="2"/>
  <c r="CL321" i="2" s="1"/>
  <c r="CD330" i="2"/>
  <c r="CE330" i="2"/>
  <c r="CF330" i="2"/>
  <c r="CG330" i="2"/>
  <c r="CO330" i="2"/>
  <c r="CJ310" i="2"/>
  <c r="CJ298" i="2"/>
  <c r="CH330" i="2"/>
  <c r="CH188" i="2"/>
  <c r="CO188" i="2"/>
  <c r="CP188" i="2"/>
  <c r="CQ188" i="2" s="1"/>
  <c r="CN188" i="2"/>
  <c r="CI188" i="2"/>
  <c r="CK188" i="2" s="1"/>
  <c r="CL188" i="2" s="1"/>
  <c r="CG188" i="2"/>
  <c r="CF188" i="2"/>
  <c r="CD188" i="2"/>
  <c r="CO182" i="2"/>
  <c r="CP182" i="2"/>
  <c r="CQ182" i="2" s="1"/>
  <c r="CD182" i="2"/>
  <c r="CN182" i="2"/>
  <c r="CE182" i="2"/>
  <c r="CI182" i="2"/>
  <c r="CK182" i="2" s="1"/>
  <c r="CL182" i="2" s="1"/>
  <c r="CG182" i="2"/>
  <c r="CH182" i="2"/>
  <c r="CF182" i="2"/>
  <c r="CH176" i="2"/>
  <c r="CG176" i="2"/>
  <c r="CE176" i="2"/>
  <c r="CI176" i="2"/>
  <c r="CP176" i="2"/>
  <c r="CQ176" i="2" s="1"/>
  <c r="CN176" i="2"/>
  <c r="CD176" i="2"/>
  <c r="CF176" i="2"/>
  <c r="CO176" i="2"/>
  <c r="CD170" i="2"/>
  <c r="CE170" i="2"/>
  <c r="CG170" i="2"/>
  <c r="CP170" i="2"/>
  <c r="CQ170" i="2" s="1"/>
  <c r="CH170" i="2"/>
  <c r="CN170" i="2"/>
  <c r="CI170" i="2"/>
  <c r="CK170" i="2" s="1"/>
  <c r="CL170" i="2" s="1"/>
  <c r="CF170" i="2"/>
  <c r="CO170" i="2"/>
  <c r="CE164" i="2"/>
  <c r="CO164" i="2"/>
  <c r="CH164" i="2"/>
  <c r="CP164" i="2"/>
  <c r="CQ164" i="2" s="1"/>
  <c r="CN164" i="2"/>
  <c r="CD164" i="2"/>
  <c r="CI164" i="2"/>
  <c r="CK164" i="2" s="1"/>
  <c r="CL164" i="2" s="1"/>
  <c r="CG164" i="2"/>
  <c r="CF164" i="2"/>
  <c r="CE158" i="2"/>
  <c r="CG158" i="2"/>
  <c r="CH158" i="2"/>
  <c r="CP158" i="2"/>
  <c r="CQ158" i="2" s="1"/>
  <c r="CD158" i="2"/>
  <c r="CN158" i="2"/>
  <c r="CO158" i="2"/>
  <c r="CI158" i="2"/>
  <c r="CK158" i="2" s="1"/>
  <c r="CL158" i="2" s="1"/>
  <c r="CF158" i="2"/>
  <c r="CG152" i="2"/>
  <c r="CI152" i="2"/>
  <c r="CK152" i="2" s="1"/>
  <c r="CP152" i="2"/>
  <c r="CQ152" i="2" s="1"/>
  <c r="CN152" i="2"/>
  <c r="CD152" i="2"/>
  <c r="CH152" i="2"/>
  <c r="CF152" i="2"/>
  <c r="CO152" i="2"/>
  <c r="CH146" i="2"/>
  <c r="CD146" i="2"/>
  <c r="CO146" i="2"/>
  <c r="CP146" i="2"/>
  <c r="CQ146" i="2" s="1"/>
  <c r="CG146" i="2"/>
  <c r="CN146" i="2"/>
  <c r="CI146" i="2"/>
  <c r="CK146" i="2" s="1"/>
  <c r="CL146" i="2" s="1"/>
  <c r="CF146" i="2"/>
  <c r="CE146" i="2"/>
  <c r="CH140" i="2"/>
  <c r="CO140" i="2"/>
  <c r="CP140" i="2"/>
  <c r="CQ140" i="2" s="1"/>
  <c r="CN140" i="2"/>
  <c r="CI140" i="2"/>
  <c r="CK140" i="2" s="1"/>
  <c r="CD140" i="2"/>
  <c r="CG140" i="2"/>
  <c r="CF140" i="2"/>
  <c r="CJ295" i="2"/>
  <c r="CJ283" i="2"/>
  <c r="CK283" i="2" s="1"/>
  <c r="CL283" i="2" s="1"/>
  <c r="CJ271" i="2"/>
  <c r="CK271" i="2" s="1"/>
  <c r="CL271" i="2" s="1"/>
  <c r="CJ259" i="2"/>
  <c r="CK259" i="2" s="1"/>
  <c r="CL259" i="2" s="1"/>
  <c r="CJ247" i="2"/>
  <c r="CK247" i="2" s="1"/>
  <c r="CL247" i="2" s="1"/>
  <c r="CJ235" i="2"/>
  <c r="CK235" i="2" s="1"/>
  <c r="CL235" i="2" s="1"/>
  <c r="CJ223" i="2"/>
  <c r="CK223" i="2" s="1"/>
  <c r="CL223" i="2" s="1"/>
  <c r="CJ211" i="2"/>
  <c r="CK211" i="2" s="1"/>
  <c r="CL211" i="2" s="1"/>
  <c r="CJ199" i="2"/>
  <c r="CK199" i="2" s="1"/>
  <c r="CL199" i="2" s="1"/>
  <c r="CJ187" i="2"/>
  <c r="CK187" i="2" s="1"/>
  <c r="CL187" i="2" s="1"/>
  <c r="CJ175" i="2"/>
  <c r="CK175" i="2" s="1"/>
  <c r="CL175" i="2" s="1"/>
  <c r="CJ163" i="2"/>
  <c r="CJ151" i="2"/>
  <c r="CK151" i="2" s="1"/>
  <c r="CL151" i="2" s="1"/>
  <c r="CJ139" i="2"/>
  <c r="CK139" i="2" s="1"/>
  <c r="CL139" i="2" s="1"/>
  <c r="CJ127" i="2"/>
  <c r="CK127" i="2" s="1"/>
  <c r="CL127" i="2" s="1"/>
  <c r="CJ115" i="2"/>
  <c r="CJ103" i="2"/>
  <c r="CJ91" i="2"/>
  <c r="CJ79" i="2"/>
  <c r="CJ67" i="2"/>
  <c r="CJ55" i="2"/>
  <c r="CJ43" i="2"/>
  <c r="CJ31" i="2"/>
  <c r="CJ19" i="2"/>
  <c r="CJ7" i="2"/>
  <c r="CK305" i="2"/>
  <c r="CK298" i="2"/>
  <c r="CL298" i="2" s="1"/>
  <c r="CK286" i="2"/>
  <c r="CK204" i="2"/>
  <c r="CK133" i="2"/>
  <c r="CL133" i="2" s="1"/>
  <c r="CK114" i="2"/>
  <c r="CL114" i="2" s="1"/>
  <c r="CK329" i="2"/>
  <c r="CJ314" i="2"/>
  <c r="CK314" i="2"/>
  <c r="CN311" i="2"/>
  <c r="CE338" i="2"/>
  <c r="CD338" i="2"/>
  <c r="CG338" i="2"/>
  <c r="CO338" i="2"/>
  <c r="CF338" i="2"/>
  <c r="CJ309" i="2"/>
  <c r="CJ294" i="2"/>
  <c r="CJ282" i="2"/>
  <c r="CK282" i="2" s="1"/>
  <c r="CL282" i="2" s="1"/>
  <c r="CJ270" i="2"/>
  <c r="CK270" i="2" s="1"/>
  <c r="CL270" i="2" s="1"/>
  <c r="CJ258" i="2"/>
  <c r="CK258" i="2" s="1"/>
  <c r="CL258" i="2" s="1"/>
  <c r="CJ246" i="2"/>
  <c r="CK246" i="2" s="1"/>
  <c r="CL246" i="2" s="1"/>
  <c r="CJ234" i="2"/>
  <c r="CK234" i="2" s="1"/>
  <c r="CL234" i="2" s="1"/>
  <c r="CJ222" i="2"/>
  <c r="CK222" i="2" s="1"/>
  <c r="CL222" i="2" s="1"/>
  <c r="CJ210" i="2"/>
  <c r="CJ198" i="2"/>
  <c r="CJ186" i="2"/>
  <c r="CJ174" i="2"/>
  <c r="CJ162" i="2"/>
  <c r="CJ150" i="2"/>
  <c r="CJ138" i="2"/>
  <c r="CJ126" i="2"/>
  <c r="CJ114" i="2"/>
  <c r="CJ102" i="2"/>
  <c r="CJ90" i="2"/>
  <c r="CJ78" i="2"/>
  <c r="CJ66" i="2"/>
  <c r="CJ54" i="2"/>
  <c r="CJ42" i="2"/>
  <c r="CJ30" i="2"/>
  <c r="CJ18" i="2"/>
  <c r="CJ6" i="2"/>
  <c r="CK300" i="2"/>
  <c r="D17" i="3"/>
  <c r="K29" i="3" s="1"/>
  <c r="CK126" i="2"/>
  <c r="CL126" i="2" s="1"/>
  <c r="CK121" i="2"/>
  <c r="CK109" i="2"/>
  <c r="CL109" i="2" s="1"/>
  <c r="CF333" i="2"/>
  <c r="CK317" i="2"/>
  <c r="CI187" i="2"/>
  <c r="CP187" i="2"/>
  <c r="CQ187" i="2" s="1"/>
  <c r="CG187" i="2"/>
  <c r="CH187" i="2"/>
  <c r="CN187" i="2"/>
  <c r="CO187" i="2"/>
  <c r="CF187" i="2"/>
  <c r="CD187" i="2"/>
  <c r="CE187" i="2"/>
  <c r="CN169" i="2"/>
  <c r="CI169" i="2"/>
  <c r="CK169" i="2" s="1"/>
  <c r="CO169" i="2"/>
  <c r="CP169" i="2"/>
  <c r="CQ169" i="2" s="1"/>
  <c r="CE169" i="2"/>
  <c r="CD169" i="2"/>
  <c r="CF169" i="2"/>
  <c r="CG169" i="2"/>
  <c r="CG157" i="2"/>
  <c r="CE157" i="2"/>
  <c r="CH157" i="2"/>
  <c r="CD157" i="2"/>
  <c r="CP157" i="2"/>
  <c r="CQ157" i="2" s="1"/>
  <c r="CO157" i="2"/>
  <c r="CN157" i="2"/>
  <c r="CI157" i="2"/>
  <c r="CK157" i="2" s="1"/>
  <c r="CL157" i="2" s="1"/>
  <c r="CF157" i="2"/>
  <c r="CJ173" i="2"/>
  <c r="CJ125" i="2"/>
  <c r="CJ89" i="2"/>
  <c r="CK342" i="2"/>
  <c r="CL342" i="2" s="1"/>
  <c r="CI333" i="2"/>
  <c r="CK333" i="2" s="1"/>
  <c r="CI330" i="2"/>
  <c r="CJ307" i="2"/>
  <c r="CJ292" i="2"/>
  <c r="CK292" i="2" s="1"/>
  <c r="CJ280" i="2"/>
  <c r="CK280" i="2" s="1"/>
  <c r="CL280" i="2" s="1"/>
  <c r="CJ268" i="2"/>
  <c r="CK268" i="2" s="1"/>
  <c r="CL268" i="2" s="1"/>
  <c r="CJ256" i="2"/>
  <c r="CK256" i="2" s="1"/>
  <c r="CL256" i="2" s="1"/>
  <c r="CJ244" i="2"/>
  <c r="CK244" i="2" s="1"/>
  <c r="CL244" i="2" s="1"/>
  <c r="CJ232" i="2"/>
  <c r="CK232" i="2" s="1"/>
  <c r="CL232" i="2" s="1"/>
  <c r="CJ220" i="2"/>
  <c r="CK220" i="2" s="1"/>
  <c r="CL220" i="2" s="1"/>
  <c r="CJ208" i="2"/>
  <c r="CJ196" i="2"/>
  <c r="CJ184" i="2"/>
  <c r="CJ172" i="2"/>
  <c r="CJ160" i="2"/>
  <c r="CJ148" i="2"/>
  <c r="CJ136" i="2"/>
  <c r="CJ124" i="2"/>
  <c r="CJ112" i="2"/>
  <c r="CJ100" i="2"/>
  <c r="CJ88" i="2"/>
  <c r="CJ76" i="2"/>
  <c r="CJ64" i="2"/>
  <c r="CJ52" i="2"/>
  <c r="CJ40" i="2"/>
  <c r="CJ28" i="2"/>
  <c r="CJ16" i="2"/>
  <c r="CI3" i="2"/>
  <c r="D9" i="3" s="1"/>
  <c r="CK309" i="2"/>
  <c r="CE140" i="2"/>
  <c r="CK128" i="2"/>
  <c r="CK116" i="2"/>
  <c r="CL116" i="2" s="1"/>
  <c r="CK366" i="2"/>
  <c r="CL366" i="2" s="1"/>
  <c r="CK357" i="2"/>
  <c r="CL357" i="2" s="1"/>
  <c r="CK354" i="2"/>
  <c r="CL354" i="2" s="1"/>
  <c r="CK345" i="2"/>
  <c r="CL345" i="2" s="1"/>
  <c r="CN333" i="2"/>
  <c r="CN330" i="2"/>
  <c r="CK320" i="2"/>
  <c r="CJ306" i="2"/>
  <c r="CK174" i="2"/>
  <c r="CL174" i="2" s="1"/>
  <c r="CK150" i="2"/>
  <c r="CL150" i="2" s="1"/>
  <c r="CI145" i="2"/>
  <c r="CK145" i="2" s="1"/>
  <c r="CG145" i="2"/>
  <c r="CP145" i="2"/>
  <c r="CQ145" i="2" s="1"/>
  <c r="CF145" i="2"/>
  <c r="CH145" i="2"/>
  <c r="CD145" i="2"/>
  <c r="CO145" i="2"/>
  <c r="CE145" i="2"/>
  <c r="CN145" i="2"/>
  <c r="CP314" i="2"/>
  <c r="CQ314" i="2" s="1"/>
  <c r="CD319" i="2"/>
  <c r="CP319" i="2"/>
  <c r="CQ319" i="2" s="1"/>
  <c r="CN319" i="2"/>
  <c r="CI319" i="2"/>
  <c r="CG319" i="2"/>
  <c r="CO319" i="2"/>
  <c r="CE319" i="2"/>
  <c r="CF319" i="2"/>
  <c r="CH341" i="2"/>
  <c r="CH314" i="2"/>
  <c r="CK360" i="2"/>
  <c r="CL360" i="2" s="1"/>
  <c r="CK348" i="2"/>
  <c r="CL348" i="2" s="1"/>
  <c r="CK339" i="2"/>
  <c r="CL339" i="2" s="1"/>
  <c r="CP333" i="2"/>
  <c r="CQ333" i="2" s="1"/>
  <c r="CP330" i="2"/>
  <c r="CQ330" i="2" s="1"/>
  <c r="CJ305" i="2"/>
  <c r="CM245" i="2"/>
  <c r="H244" i="4"/>
  <c r="CO311" i="2"/>
  <c r="CH311" i="2"/>
  <c r="CG311" i="2"/>
  <c r="CE311" i="2"/>
  <c r="CD311" i="2"/>
  <c r="CJ308" i="2"/>
  <c r="CK308" i="2" s="1"/>
  <c r="CP175" i="2"/>
  <c r="CQ175" i="2" s="1"/>
  <c r="CN175" i="2"/>
  <c r="CI175" i="2"/>
  <c r="CF175" i="2"/>
  <c r="CO175" i="2"/>
  <c r="CG175" i="2"/>
  <c r="CE175" i="2"/>
  <c r="CD175" i="2"/>
  <c r="CH175" i="2"/>
  <c r="CI163" i="2"/>
  <c r="CO163" i="2"/>
  <c r="CP163" i="2"/>
  <c r="CQ163" i="2" s="1"/>
  <c r="CG163" i="2"/>
  <c r="CN163" i="2"/>
  <c r="CF163" i="2"/>
  <c r="CD163" i="2"/>
  <c r="CE163" i="2"/>
  <c r="CH163" i="2"/>
  <c r="CE151" i="2"/>
  <c r="CP151" i="2"/>
  <c r="CQ151" i="2" s="1"/>
  <c r="CN151" i="2"/>
  <c r="CI151" i="2"/>
  <c r="CF151" i="2"/>
  <c r="CH151" i="2"/>
  <c r="CO151" i="2"/>
  <c r="CG151" i="2"/>
  <c r="CD151" i="2"/>
  <c r="CI139" i="2"/>
  <c r="CP139" i="2"/>
  <c r="CQ139" i="2" s="1"/>
  <c r="CG139" i="2"/>
  <c r="CH139" i="2"/>
  <c r="CN139" i="2"/>
  <c r="CO139" i="2"/>
  <c r="CF139" i="2"/>
  <c r="CD139" i="2"/>
  <c r="CE139" i="2"/>
  <c r="CM221" i="2"/>
  <c r="H220" i="4"/>
  <c r="CJ149" i="2"/>
  <c r="CJ113" i="2"/>
  <c r="CJ77" i="2"/>
  <c r="J20" i="3" a="1"/>
  <c r="J20" i="3" s="1"/>
  <c r="J19" i="3" a="1"/>
  <c r="J19" i="3" s="1"/>
  <c r="J18" i="3" a="1"/>
  <c r="J18" i="3" s="1"/>
  <c r="J15" i="3" a="1"/>
  <c r="J15" i="3" s="1"/>
  <c r="J14" i="3" a="1"/>
  <c r="J14" i="3" s="1"/>
  <c r="J17" i="3" a="1"/>
  <c r="J17" i="3" s="1"/>
  <c r="J16" i="3" a="1"/>
  <c r="J16" i="3" s="1"/>
  <c r="J11" i="3" a="1"/>
  <c r="J11" i="3" s="1"/>
  <c r="E35" i="3" s="1"/>
  <c r="J10" i="3" a="1"/>
  <c r="J10" i="3" s="1"/>
  <c r="D35" i="3" s="1"/>
  <c r="J9" i="3" a="1"/>
  <c r="J9" i="3" s="1"/>
  <c r="CK123" i="2"/>
  <c r="CL123" i="2" s="1"/>
  <c r="CK363" i="2"/>
  <c r="CL363" i="2" s="1"/>
  <c r="CK351" i="2"/>
  <c r="CL351" i="2" s="1"/>
  <c r="CF311" i="2"/>
  <c r="CK306" i="2"/>
  <c r="CK287" i="2"/>
  <c r="CK210" i="2"/>
  <c r="CL210" i="2" s="1"/>
  <c r="CK196" i="2"/>
  <c r="CL196" i="2" s="1"/>
  <c r="CK356" i="2"/>
  <c r="CG181" i="2"/>
  <c r="CF181" i="2"/>
  <c r="CP181" i="2"/>
  <c r="CQ181" i="2" s="1"/>
  <c r="CE181" i="2"/>
  <c r="CN181" i="2"/>
  <c r="CD181" i="2"/>
  <c r="CI181" i="2"/>
  <c r="CK181" i="2" s="1"/>
  <c r="CL181" i="2" s="1"/>
  <c r="CO181" i="2"/>
  <c r="CM233" i="2"/>
  <c r="H232" i="4"/>
  <c r="CJ185" i="2"/>
  <c r="CJ161" i="2"/>
  <c r="CK161" i="2" s="1"/>
  <c r="CJ137" i="2"/>
  <c r="CJ101" i="2"/>
  <c r="CJ65" i="2"/>
  <c r="CJ304" i="2"/>
  <c r="CH338" i="2"/>
  <c r="CK299" i="2"/>
  <c r="CL299" i="2" s="1"/>
  <c r="CK294" i="2"/>
  <c r="CH181" i="2"/>
  <c r="CI338" i="2"/>
  <c r="CJ303" i="2"/>
  <c r="CD322" i="2"/>
  <c r="CK289" i="2"/>
  <c r="CL289" i="2" s="1"/>
  <c r="D16" i="3"/>
  <c r="J29" i="3" s="1"/>
  <c r="CK198" i="2"/>
  <c r="CL198" i="2" s="1"/>
  <c r="CJ287" i="2"/>
  <c r="CJ275" i="2"/>
  <c r="CK275" i="2" s="1"/>
  <c r="CL275" i="2" s="1"/>
  <c r="CJ263" i="2"/>
  <c r="CK263" i="2" s="1"/>
  <c r="CL263" i="2" s="1"/>
  <c r="CJ251" i="2"/>
  <c r="CK251" i="2" s="1"/>
  <c r="CL251" i="2" s="1"/>
  <c r="CJ239" i="2"/>
  <c r="CK239" i="2" s="1"/>
  <c r="CL239" i="2" s="1"/>
  <c r="CJ227" i="2"/>
  <c r="CK227" i="2" s="1"/>
  <c r="CL227" i="2" s="1"/>
  <c r="CJ215" i="2"/>
  <c r="CK215" i="2" s="1"/>
  <c r="CJ203" i="2"/>
  <c r="CK203" i="2" s="1"/>
  <c r="CJ191" i="2"/>
  <c r="CK191" i="2" s="1"/>
  <c r="CL191" i="2" s="1"/>
  <c r="CJ179" i="2"/>
  <c r="CK179" i="2" s="1"/>
  <c r="CL179" i="2" s="1"/>
  <c r="CJ167" i="2"/>
  <c r="CK167" i="2" s="1"/>
  <c r="CL167" i="2" s="1"/>
  <c r="CJ155" i="2"/>
  <c r="CK155" i="2" s="1"/>
  <c r="CL155" i="2" s="1"/>
  <c r="CJ143" i="2"/>
  <c r="CK143" i="2" s="1"/>
  <c r="CL143" i="2" s="1"/>
  <c r="CJ131" i="2"/>
  <c r="CK131" i="2" s="1"/>
  <c r="CL131" i="2" s="1"/>
  <c r="CJ119" i="2"/>
  <c r="CJ107" i="2"/>
  <c r="CJ95" i="2"/>
  <c r="CJ83" i="2"/>
  <c r="CJ71" i="2"/>
  <c r="CJ59" i="2"/>
  <c r="CJ47" i="2"/>
  <c r="CJ35" i="2"/>
  <c r="CJ23" i="2"/>
  <c r="CJ11" i="2"/>
  <c r="CH3" i="2"/>
  <c r="CK284" i="2"/>
  <c r="CH169" i="2"/>
  <c r="CK341" i="2"/>
  <c r="CF190" i="2"/>
  <c r="CG190" i="2"/>
  <c r="CE190" i="2"/>
  <c r="CD190" i="2"/>
  <c r="CH190" i="2"/>
  <c r="CP190" i="2"/>
  <c r="CQ190" i="2" s="1"/>
  <c r="CN190" i="2"/>
  <c r="CO190" i="2"/>
  <c r="CI190" i="2"/>
  <c r="CF184" i="2"/>
  <c r="CG184" i="2"/>
  <c r="CE184" i="2"/>
  <c r="CH184" i="2"/>
  <c r="CD184" i="2"/>
  <c r="CP184" i="2"/>
  <c r="CQ184" i="2" s="1"/>
  <c r="CN184" i="2"/>
  <c r="CO184" i="2"/>
  <c r="CI184" i="2"/>
  <c r="CK184" i="2" s="1"/>
  <c r="CD178" i="2"/>
  <c r="CF178" i="2"/>
  <c r="CE178" i="2"/>
  <c r="CH178" i="2"/>
  <c r="CG178" i="2"/>
  <c r="CO178" i="2"/>
  <c r="CI178" i="2"/>
  <c r="CP178" i="2"/>
  <c r="CQ178" i="2" s="1"/>
  <c r="CN178" i="2"/>
  <c r="CF172" i="2"/>
  <c r="CD172" i="2"/>
  <c r="CO172" i="2"/>
  <c r="CG172" i="2"/>
  <c r="CP172" i="2"/>
  <c r="CQ172" i="2" s="1"/>
  <c r="CN172" i="2"/>
  <c r="CH172" i="2"/>
  <c r="CI172" i="2"/>
  <c r="CK172" i="2" s="1"/>
  <c r="CH166" i="2"/>
  <c r="CF166" i="2"/>
  <c r="CG166" i="2"/>
  <c r="CD166" i="2"/>
  <c r="CO166" i="2"/>
  <c r="CP166" i="2"/>
  <c r="CQ166" i="2" s="1"/>
  <c r="CN166" i="2"/>
  <c r="CE166" i="2"/>
  <c r="CI166" i="2"/>
  <c r="CF160" i="2"/>
  <c r="CH160" i="2"/>
  <c r="CG160" i="2"/>
  <c r="CP160" i="2"/>
  <c r="CQ160" i="2" s="1"/>
  <c r="CN160" i="2"/>
  <c r="CD160" i="2"/>
  <c r="CO160" i="2"/>
  <c r="CI160" i="2"/>
  <c r="CK160" i="2" s="1"/>
  <c r="CD154" i="2"/>
  <c r="CF154" i="2"/>
  <c r="CG154" i="2"/>
  <c r="CE154" i="2"/>
  <c r="CO154" i="2"/>
  <c r="CI154" i="2"/>
  <c r="CH154" i="2"/>
  <c r="CP154" i="2"/>
  <c r="CQ154" i="2" s="1"/>
  <c r="CN154" i="2"/>
  <c r="CF148" i="2"/>
  <c r="CE148" i="2"/>
  <c r="CD148" i="2"/>
  <c r="CO148" i="2"/>
  <c r="CH148" i="2"/>
  <c r="CG148" i="2"/>
  <c r="CP148" i="2"/>
  <c r="CQ148" i="2" s="1"/>
  <c r="CN148" i="2"/>
  <c r="CI148" i="2"/>
  <c r="CF142" i="2"/>
  <c r="CG142" i="2"/>
  <c r="CE142" i="2"/>
  <c r="CD142" i="2"/>
  <c r="CH142" i="2"/>
  <c r="CO142" i="2"/>
  <c r="CP142" i="2"/>
  <c r="CQ142" i="2" s="1"/>
  <c r="CN142" i="2"/>
  <c r="CI142" i="2"/>
  <c r="CK142" i="2" s="1"/>
  <c r="CL142" i="2" s="1"/>
  <c r="CF136" i="2"/>
  <c r="CG136" i="2"/>
  <c r="CE136" i="2"/>
  <c r="CD136" i="2"/>
  <c r="CO136" i="2"/>
  <c r="CH136" i="2"/>
  <c r="CM281" i="2"/>
  <c r="H280" i="4"/>
  <c r="CK365" i="2"/>
  <c r="CK359" i="2"/>
  <c r="CL359" i="2" s="1"/>
  <c r="CK353" i="2"/>
  <c r="CK347" i="2"/>
  <c r="CL347" i="2" s="1"/>
  <c r="CD341" i="2"/>
  <c r="CF341" i="2"/>
  <c r="CE341" i="2"/>
  <c r="CG341" i="2"/>
  <c r="CJ361" i="2"/>
  <c r="CJ349" i="2"/>
  <c r="CJ337" i="2"/>
  <c r="CJ325" i="2"/>
  <c r="CK325" i="2" s="1"/>
  <c r="CJ313" i="2"/>
  <c r="CJ286" i="2"/>
  <c r="CJ274" i="2"/>
  <c r="CK274" i="2" s="1"/>
  <c r="CL274" i="2" s="1"/>
  <c r="CJ262" i="2"/>
  <c r="CK262" i="2" s="1"/>
  <c r="CL262" i="2" s="1"/>
  <c r="CJ250" i="2"/>
  <c r="CK250" i="2" s="1"/>
  <c r="CL250" i="2" s="1"/>
  <c r="CJ238" i="2"/>
  <c r="CK238" i="2" s="1"/>
  <c r="CL238" i="2" s="1"/>
  <c r="CJ226" i="2"/>
  <c r="CK226" i="2" s="1"/>
  <c r="CL226" i="2" s="1"/>
  <c r="CJ214" i="2"/>
  <c r="CK214" i="2" s="1"/>
  <c r="CL214" i="2" s="1"/>
  <c r="CJ202" i="2"/>
  <c r="CJ190" i="2"/>
  <c r="CJ178" i="2"/>
  <c r="CJ166" i="2"/>
  <c r="CJ154" i="2"/>
  <c r="CJ142" i="2"/>
  <c r="CJ130" i="2"/>
  <c r="CJ118" i="2"/>
  <c r="CJ106" i="2"/>
  <c r="CJ94" i="2"/>
  <c r="CJ82" i="2"/>
  <c r="CJ70" i="2"/>
  <c r="CJ58" i="2"/>
  <c r="CJ46" i="2"/>
  <c r="CJ34" i="2"/>
  <c r="CJ22" i="2"/>
  <c r="CJ10" i="2"/>
  <c r="CO341" i="2"/>
  <c r="CK200" i="2"/>
  <c r="CI136" i="2"/>
  <c r="CK136" i="2" s="1"/>
  <c r="CK124" i="2"/>
  <c r="CL124" i="2" s="1"/>
  <c r="CK112" i="2"/>
  <c r="CL112" i="2" s="1"/>
  <c r="CK344" i="2"/>
  <c r="CL344" i="2" s="1"/>
  <c r="CK323" i="2"/>
  <c r="CL323" i="2" s="1"/>
  <c r="CJ338" i="2"/>
  <c r="CK312" i="2"/>
  <c r="CG314" i="2"/>
  <c r="CF314" i="2"/>
  <c r="CD314" i="2"/>
  <c r="CE314" i="2"/>
  <c r="CJ360" i="2"/>
  <c r="CJ348" i="2"/>
  <c r="CJ336" i="2"/>
  <c r="CK336" i="2" s="1"/>
  <c r="CJ324" i="2"/>
  <c r="CK324" i="2" s="1"/>
  <c r="CJ312" i="2"/>
  <c r="CJ368" i="2"/>
  <c r="CP189" i="2"/>
  <c r="CQ189" i="2" s="1"/>
  <c r="CN189" i="2"/>
  <c r="CD189" i="2"/>
  <c r="CE189" i="2"/>
  <c r="CF189" i="2"/>
  <c r="CO189" i="2"/>
  <c r="CG189" i="2"/>
  <c r="CI189" i="2"/>
  <c r="CK189" i="2" s="1"/>
  <c r="CL189" i="2" s="1"/>
  <c r="CE183" i="2"/>
  <c r="CP183" i="2"/>
  <c r="CQ183" i="2" s="1"/>
  <c r="CN183" i="2"/>
  <c r="CI183" i="2"/>
  <c r="CG183" i="2"/>
  <c r="CF183" i="2"/>
  <c r="CO183" i="2"/>
  <c r="CH183" i="2"/>
  <c r="CD183" i="2"/>
  <c r="CN177" i="2"/>
  <c r="CI177" i="2"/>
  <c r="CK177" i="2" s="1"/>
  <c r="CE177" i="2"/>
  <c r="CO177" i="2"/>
  <c r="CD177" i="2"/>
  <c r="CF177" i="2"/>
  <c r="CG177" i="2"/>
  <c r="CP177" i="2"/>
  <c r="CQ177" i="2" s="1"/>
  <c r="CG171" i="2"/>
  <c r="CP171" i="2"/>
  <c r="CQ171" i="2" s="1"/>
  <c r="CO171" i="2"/>
  <c r="CD171" i="2"/>
  <c r="CN171" i="2"/>
  <c r="CH171" i="2"/>
  <c r="CI171" i="2"/>
  <c r="CE171" i="2"/>
  <c r="CF171" i="2"/>
  <c r="CH165" i="2"/>
  <c r="CF165" i="2"/>
  <c r="CD165" i="2"/>
  <c r="CG165" i="2"/>
  <c r="CI165" i="2"/>
  <c r="CK165" i="2" s="1"/>
  <c r="CL165" i="2" s="1"/>
  <c r="CO165" i="2"/>
  <c r="CP165" i="2"/>
  <c r="CQ165" i="2" s="1"/>
  <c r="CN165" i="2"/>
  <c r="CE165" i="2"/>
  <c r="CE159" i="2"/>
  <c r="CH159" i="2"/>
  <c r="CP159" i="2"/>
  <c r="CQ159" i="2" s="1"/>
  <c r="CN159" i="2"/>
  <c r="CI159" i="2"/>
  <c r="CG159" i="2"/>
  <c r="CF159" i="2"/>
  <c r="CO159" i="2"/>
  <c r="CD159" i="2"/>
  <c r="CO153" i="2"/>
  <c r="CF153" i="2"/>
  <c r="CD153" i="2"/>
  <c r="CP153" i="2"/>
  <c r="CQ153" i="2" s="1"/>
  <c r="CE153" i="2"/>
  <c r="CN153" i="2"/>
  <c r="CG153" i="2"/>
  <c r="CI153" i="2"/>
  <c r="CK153" i="2" s="1"/>
  <c r="CO147" i="2"/>
  <c r="CH147" i="2"/>
  <c r="CG147" i="2"/>
  <c r="CP147" i="2"/>
  <c r="CQ147" i="2" s="1"/>
  <c r="CD147" i="2"/>
  <c r="CN147" i="2"/>
  <c r="CI147" i="2"/>
  <c r="CF147" i="2"/>
  <c r="CE147" i="2"/>
  <c r="CD141" i="2"/>
  <c r="CE141" i="2"/>
  <c r="CI141" i="2"/>
  <c r="CO141" i="2"/>
  <c r="CP141" i="2"/>
  <c r="CQ141" i="2" s="1"/>
  <c r="CN141" i="2"/>
  <c r="CF141" i="2"/>
  <c r="CG141" i="2"/>
  <c r="CP3" i="2"/>
  <c r="CO3" i="2"/>
  <c r="CD3" i="2"/>
  <c r="CF3" i="2"/>
  <c r="CG3" i="2"/>
  <c r="CJ297" i="2"/>
  <c r="CJ285" i="2"/>
  <c r="CK285" i="2" s="1"/>
  <c r="CJ273" i="2"/>
  <c r="CK273" i="2" s="1"/>
  <c r="CL273" i="2" s="1"/>
  <c r="CJ261" i="2"/>
  <c r="CK261" i="2" s="1"/>
  <c r="CL261" i="2" s="1"/>
  <c r="CJ249" i="2"/>
  <c r="CK249" i="2" s="1"/>
  <c r="CL249" i="2" s="1"/>
  <c r="CJ237" i="2"/>
  <c r="CK237" i="2" s="1"/>
  <c r="CL237" i="2" s="1"/>
  <c r="CJ225" i="2"/>
  <c r="CK225" i="2" s="1"/>
  <c r="CL225" i="2" s="1"/>
  <c r="CJ213" i="2"/>
  <c r="CK213" i="2" s="1"/>
  <c r="CL213" i="2" s="1"/>
  <c r="CJ201" i="2"/>
  <c r="CK201" i="2" s="1"/>
  <c r="CL201" i="2" s="1"/>
  <c r="CJ189" i="2"/>
  <c r="CJ177" i="2"/>
  <c r="CJ165" i="2"/>
  <c r="CJ153" i="2"/>
  <c r="CJ141" i="2"/>
  <c r="CJ129" i="2"/>
  <c r="CJ117" i="2"/>
  <c r="CJ105" i="2"/>
  <c r="CJ93" i="2"/>
  <c r="CJ81" i="2"/>
  <c r="CJ69" i="2"/>
  <c r="CJ57" i="2"/>
  <c r="CJ45" i="2"/>
  <c r="CJ33" i="2"/>
  <c r="CJ21" i="2"/>
  <c r="CJ9" i="2"/>
  <c r="CK212" i="2"/>
  <c r="CL212" i="2" s="1"/>
  <c r="CK202" i="2"/>
  <c r="CL202" i="2" s="1"/>
  <c r="CN136" i="2"/>
  <c r="CK119" i="2"/>
  <c r="CL119" i="2" s="1"/>
  <c r="CK107" i="2"/>
  <c r="CL107" i="2" s="1"/>
  <c r="CO325" i="2"/>
  <c r="CK93" i="2"/>
  <c r="CL93" i="2" s="1"/>
  <c r="CK81" i="2"/>
  <c r="CL81" i="2" s="1"/>
  <c r="CK67" i="2"/>
  <c r="CL67" i="2" s="1"/>
  <c r="CK55" i="2"/>
  <c r="CL55" i="2" s="1"/>
  <c r="CK43" i="2"/>
  <c r="CL43" i="2" s="1"/>
  <c r="CK31" i="2"/>
  <c r="CL31" i="2" s="1"/>
  <c r="CK19" i="2"/>
  <c r="CL19" i="2" s="1"/>
  <c r="CK7" i="2"/>
  <c r="CD335" i="2"/>
  <c r="CE327" i="2"/>
  <c r="CD156" i="2"/>
  <c r="CD144" i="2"/>
  <c r="CD191" i="2"/>
  <c r="CD167" i="2"/>
  <c r="CD143" i="2"/>
  <c r="CH174" i="2"/>
  <c r="CH156" i="2"/>
  <c r="CD173" i="2"/>
  <c r="CP191" i="2"/>
  <c r="CQ191" i="2" s="1"/>
  <c r="CI179" i="2"/>
  <c r="CP167" i="2"/>
  <c r="CQ167" i="2" s="1"/>
  <c r="CI155" i="2"/>
  <c r="CP143" i="2"/>
  <c r="CQ143" i="2" s="1"/>
  <c r="CK100" i="2"/>
  <c r="CL100" i="2" s="1"/>
  <c r="CK88" i="2"/>
  <c r="CL88" i="2" s="1"/>
  <c r="CK76" i="2"/>
  <c r="CL76" i="2" s="1"/>
  <c r="CK62" i="2"/>
  <c r="CL62" i="2" s="1"/>
  <c r="CK50" i="2"/>
  <c r="CL50" i="2" s="1"/>
  <c r="CK38" i="2"/>
  <c r="CL38" i="2" s="1"/>
  <c r="CK26" i="2"/>
  <c r="CL26" i="2" s="1"/>
  <c r="CK14" i="2"/>
  <c r="CL14" i="2" s="1"/>
  <c r="CK9" i="2"/>
  <c r="CH155" i="2"/>
  <c r="CF325" i="2"/>
  <c r="CO162" i="2"/>
  <c r="CF185" i="2"/>
  <c r="CE155" i="2"/>
  <c r="CO167" i="2"/>
  <c r="CD137" i="2"/>
  <c r="CE335" i="2"/>
  <c r="CI191" i="2"/>
  <c r="CN179" i="2"/>
  <c r="CI167" i="2"/>
  <c r="CN155" i="2"/>
  <c r="CI143" i="2"/>
  <c r="CK71" i="2"/>
  <c r="CL71" i="2" s="1"/>
  <c r="CK69" i="2"/>
  <c r="CL69" i="2" s="1"/>
  <c r="CK59" i="2"/>
  <c r="CL59" i="2" s="1"/>
  <c r="CK57" i="2"/>
  <c r="CL57" i="2" s="1"/>
  <c r="CK47" i="2"/>
  <c r="CL47" i="2" s="1"/>
  <c r="CK45" i="2"/>
  <c r="CL45" i="2" s="1"/>
  <c r="CK35" i="2"/>
  <c r="CL35" i="2" s="1"/>
  <c r="CK33" i="2"/>
  <c r="CL33" i="2" s="1"/>
  <c r="CK23" i="2"/>
  <c r="CL23" i="2" s="1"/>
  <c r="CK21" i="2"/>
  <c r="CL21" i="2" s="1"/>
  <c r="CK11" i="2"/>
  <c r="CL11" i="2" s="1"/>
  <c r="CE174" i="2"/>
  <c r="CO168" i="2"/>
  <c r="CO144" i="2"/>
  <c r="CD168" i="2"/>
  <c r="CO138" i="2"/>
  <c r="CE173" i="2"/>
  <c r="CG162" i="2"/>
  <c r="CD317" i="2"/>
  <c r="CN191" i="2"/>
  <c r="CP179" i="2"/>
  <c r="CQ179" i="2" s="1"/>
  <c r="CN167" i="2"/>
  <c r="CP155" i="2"/>
  <c r="CQ155" i="2" s="1"/>
  <c r="CN143" i="2"/>
  <c r="CK95" i="2"/>
  <c r="CL95" i="2" s="1"/>
  <c r="CK83" i="2"/>
  <c r="CL83" i="2" s="1"/>
  <c r="CK66" i="2"/>
  <c r="CL66" i="2" s="1"/>
  <c r="CK64" i="2"/>
  <c r="CL64" i="2" s="1"/>
  <c r="CK54" i="2"/>
  <c r="CL54" i="2" s="1"/>
  <c r="CK52" i="2"/>
  <c r="CL52" i="2" s="1"/>
  <c r="CK42" i="2"/>
  <c r="CL42" i="2" s="1"/>
  <c r="CK40" i="2"/>
  <c r="CL40" i="2" s="1"/>
  <c r="CK30" i="2"/>
  <c r="CL30" i="2" s="1"/>
  <c r="CK28" i="2"/>
  <c r="CL28" i="2" s="1"/>
  <c r="CK18" i="2"/>
  <c r="CL18" i="2" s="1"/>
  <c r="CK16" i="2"/>
  <c r="CL16" i="2" s="1"/>
  <c r="CG191" i="2"/>
  <c r="CG167" i="2"/>
  <c r="CG143" i="2"/>
  <c r="CO173" i="2"/>
  <c r="CO149" i="2"/>
  <c r="CN137" i="2"/>
  <c r="CI173" i="2"/>
  <c r="CK173" i="2" s="1"/>
  <c r="CL173" i="2" s="1"/>
  <c r="CF137" i="2"/>
  <c r="CH162" i="2"/>
  <c r="CD161" i="2"/>
  <c r="CK102" i="2"/>
  <c r="CL102" i="2" s="1"/>
  <c r="CK90" i="2"/>
  <c r="CL90" i="2" s="1"/>
  <c r="CK78" i="2"/>
  <c r="CL78" i="2" s="1"/>
  <c r="CK73" i="2"/>
  <c r="CL73" i="2" s="1"/>
  <c r="CK61" i="2"/>
  <c r="CL61" i="2" s="1"/>
  <c r="CK49" i="2"/>
  <c r="CL49" i="2" s="1"/>
  <c r="CK37" i="2"/>
  <c r="CL37" i="2" s="1"/>
  <c r="CK25" i="2"/>
  <c r="CL25" i="2" s="1"/>
  <c r="CK13" i="2"/>
  <c r="CL13" i="2" s="1"/>
  <c r="CK6" i="2"/>
  <c r="CH191" i="2"/>
  <c r="CH143" i="2"/>
  <c r="CG317" i="2"/>
  <c r="CG185" i="2"/>
  <c r="CG180" i="2"/>
  <c r="CG156" i="2"/>
  <c r="CN185" i="2"/>
  <c r="CP137" i="2"/>
  <c r="CQ137" i="2" s="1"/>
  <c r="CG335" i="2"/>
  <c r="CN173" i="2"/>
  <c r="CH168" i="2"/>
  <c r="CO155" i="2"/>
  <c r="CO191" i="2"/>
  <c r="CK97" i="2"/>
  <c r="CK68" i="2"/>
  <c r="CL68" i="2" s="1"/>
  <c r="CK56" i="2"/>
  <c r="CL56" i="2" s="1"/>
  <c r="CK44" i="2"/>
  <c r="CL44" i="2" s="1"/>
  <c r="CK32" i="2"/>
  <c r="CL32" i="2" s="1"/>
  <c r="CK20" i="2"/>
  <c r="CL20" i="2" s="1"/>
  <c r="CE162" i="2"/>
  <c r="CD174" i="2"/>
  <c r="CD150" i="2"/>
  <c r="CG325" i="2"/>
  <c r="CO186" i="2"/>
  <c r="CP185" i="2"/>
  <c r="CQ185" i="2" s="1"/>
  <c r="CI137" i="2"/>
  <c r="CK137" i="2" s="1"/>
  <c r="CO327" i="2"/>
  <c r="CP173" i="2"/>
  <c r="CQ173" i="2" s="1"/>
  <c r="CE161" i="2"/>
  <c r="CG174" i="2"/>
  <c r="CK85" i="2"/>
  <c r="CL85" i="2" s="1"/>
  <c r="CK63" i="2"/>
  <c r="CL63" i="2" s="1"/>
  <c r="CK51" i="2"/>
  <c r="CL51" i="2" s="1"/>
  <c r="CK39" i="2"/>
  <c r="CL39" i="2" s="1"/>
  <c r="CK27" i="2"/>
  <c r="CL27" i="2" s="1"/>
  <c r="CK15" i="2"/>
  <c r="CL15" i="2" s="1"/>
  <c r="CK8" i="2"/>
  <c r="CF186" i="2"/>
  <c r="CF174" i="2"/>
  <c r="CF162" i="2"/>
  <c r="CF150" i="2"/>
  <c r="CF138" i="2"/>
  <c r="CE343" i="2"/>
  <c r="CD180" i="2"/>
  <c r="CO317" i="2"/>
  <c r="CD179" i="2"/>
  <c r="CD155" i="2"/>
  <c r="CI185" i="2"/>
  <c r="CK185" i="2" s="1"/>
  <c r="CF161" i="2"/>
  <c r="CH150" i="2"/>
  <c r="CH144" i="2"/>
  <c r="CE167" i="2"/>
  <c r="CD149" i="2"/>
  <c r="CK368" i="2"/>
  <c r="CL368" i="2" s="1"/>
  <c r="CM368" i="2" s="1"/>
  <c r="CK104" i="2"/>
  <c r="CL104" i="2" s="1"/>
  <c r="CK92" i="2"/>
  <c r="CL92" i="2" s="1"/>
  <c r="CK80" i="2"/>
  <c r="CL80" i="2" s="1"/>
  <c r="CK70" i="2"/>
  <c r="CL70" i="2" s="1"/>
  <c r="CK58" i="2"/>
  <c r="CL58" i="2" s="1"/>
  <c r="CK46" i="2"/>
  <c r="CL46" i="2" s="1"/>
  <c r="CK34" i="2"/>
  <c r="CL34" i="2" s="1"/>
  <c r="CK22" i="2"/>
  <c r="CL22" i="2" s="1"/>
  <c r="CH179" i="2"/>
  <c r="CO174" i="2"/>
  <c r="CO150" i="2"/>
  <c r="CG137" i="2"/>
  <c r="CF180" i="2"/>
  <c r="CF168" i="2"/>
  <c r="CF156" i="2"/>
  <c r="CF144" i="2"/>
  <c r="CF173" i="2"/>
  <c r="CI149" i="2"/>
  <c r="CK149" i="2" s="1"/>
  <c r="CL149" i="2" s="1"/>
  <c r="CE143" i="2"/>
  <c r="CG186" i="2"/>
  <c r="CE191" i="2"/>
  <c r="CD185" i="2"/>
  <c r="CF327" i="2"/>
  <c r="CK99" i="2"/>
  <c r="CL99" i="2" s="1"/>
  <c r="CK89" i="2"/>
  <c r="CL89" i="2" s="1"/>
  <c r="CK87" i="2"/>
  <c r="CL87" i="2" s="1"/>
  <c r="CK77" i="2"/>
  <c r="CL77" i="2" s="1"/>
  <c r="CK75" i="2"/>
  <c r="CL75" i="2" s="1"/>
  <c r="CK10" i="2"/>
  <c r="CG327" i="2"/>
  <c r="CI186" i="2"/>
  <c r="CN174" i="2"/>
  <c r="CI162" i="2"/>
  <c r="CK162" i="2" s="1"/>
  <c r="CL162" i="2" s="1"/>
  <c r="CN150" i="2"/>
  <c r="CI138" i="2"/>
  <c r="CK138" i="2" s="1"/>
  <c r="CL138" i="2" s="1"/>
  <c r="CE150" i="2"/>
  <c r="CO180" i="2"/>
  <c r="CO156" i="2"/>
  <c r="CG161" i="2"/>
  <c r="CG149" i="2"/>
  <c r="CN161" i="2"/>
  <c r="CN149" i="2"/>
  <c r="CD343" i="2"/>
  <c r="CF317" i="2"/>
  <c r="CF149" i="2"/>
  <c r="CE149" i="2"/>
  <c r="CG138" i="2"/>
  <c r="CK96" i="2"/>
  <c r="CL96" i="2" s="1"/>
  <c r="CK94" i="2"/>
  <c r="CL94" i="2" s="1"/>
  <c r="CK84" i="2"/>
  <c r="CL84" i="2" s="1"/>
  <c r="CK82" i="2"/>
  <c r="CL82" i="2" s="1"/>
  <c r="CK65" i="2"/>
  <c r="CL65" i="2" s="1"/>
  <c r="CK53" i="2"/>
  <c r="CL53" i="2" s="1"/>
  <c r="CK41" i="2"/>
  <c r="CL41" i="2" s="1"/>
  <c r="CK29" i="2"/>
  <c r="CL29" i="2" s="1"/>
  <c r="CK17" i="2"/>
  <c r="CL17" i="2" s="1"/>
  <c r="CK5" i="2"/>
  <c r="CN186" i="2"/>
  <c r="CP174" i="2"/>
  <c r="CQ174" i="2" s="1"/>
  <c r="CN162" i="2"/>
  <c r="CP150" i="2"/>
  <c r="CQ150" i="2" s="1"/>
  <c r="CN138" i="2"/>
  <c r="CG179" i="2"/>
  <c r="CG155" i="2"/>
  <c r="CG343" i="2"/>
  <c r="CO185" i="2"/>
  <c r="CO161" i="2"/>
  <c r="CO137" i="2"/>
  <c r="CK192" i="2"/>
  <c r="CP180" i="2"/>
  <c r="CQ180" i="2" s="1"/>
  <c r="CI168" i="2"/>
  <c r="CK168" i="2" s="1"/>
  <c r="CP156" i="2"/>
  <c r="CQ156" i="2" s="1"/>
  <c r="CI144" i="2"/>
  <c r="CP161" i="2"/>
  <c r="CQ161" i="2" s="1"/>
  <c r="CH186" i="2"/>
  <c r="CH138" i="2"/>
  <c r="CE179" i="2"/>
  <c r="CG150" i="2"/>
  <c r="CJ302" i="2"/>
  <c r="CK302" i="2" s="1"/>
  <c r="CJ291" i="2"/>
  <c r="CJ279" i="2"/>
  <c r="CK279" i="2" s="1"/>
  <c r="CL279" i="2" s="1"/>
  <c r="CJ267" i="2"/>
  <c r="CK267" i="2" s="1"/>
  <c r="CL267" i="2" s="1"/>
  <c r="CJ255" i="2"/>
  <c r="CK255" i="2" s="1"/>
  <c r="CL255" i="2" s="1"/>
  <c r="CJ243" i="2"/>
  <c r="CK243" i="2" s="1"/>
  <c r="CL243" i="2" s="1"/>
  <c r="CJ231" i="2"/>
  <c r="CK231" i="2" s="1"/>
  <c r="CL231" i="2" s="1"/>
  <c r="CJ219" i="2"/>
  <c r="CK219" i="2" s="1"/>
  <c r="CJ207" i="2"/>
  <c r="CK207" i="2" s="1"/>
  <c r="CL207" i="2" s="1"/>
  <c r="CJ195" i="2"/>
  <c r="CK195" i="2" s="1"/>
  <c r="CL195" i="2" s="1"/>
  <c r="CJ183" i="2"/>
  <c r="CK183" i="2" s="1"/>
  <c r="CL183" i="2" s="1"/>
  <c r="CJ171" i="2"/>
  <c r="CK171" i="2" s="1"/>
  <c r="CL171" i="2" s="1"/>
  <c r="CJ159" i="2"/>
  <c r="CK159" i="2" s="1"/>
  <c r="CL159" i="2" s="1"/>
  <c r="CJ147" i="2"/>
  <c r="CJ135" i="2"/>
  <c r="CK135" i="2" s="1"/>
  <c r="CL135" i="2" s="1"/>
  <c r="CJ123" i="2"/>
  <c r="CJ111" i="2"/>
  <c r="CJ99" i="2"/>
  <c r="CJ87" i="2"/>
  <c r="CJ75" i="2"/>
  <c r="CJ63" i="2"/>
  <c r="CJ51" i="2"/>
  <c r="CJ39" i="2"/>
  <c r="CJ27" i="2"/>
  <c r="CJ15" i="2"/>
  <c r="CK307" i="2"/>
  <c r="CL307" i="2" s="1"/>
  <c r="CK295" i="2"/>
  <c r="CK216" i="2"/>
  <c r="CK125" i="2"/>
  <c r="CL125" i="2" s="1"/>
  <c r="CK111" i="2"/>
  <c r="CL111" i="2" s="1"/>
  <c r="CK367" i="2"/>
  <c r="CL367" i="2" s="1"/>
  <c r="CK364" i="2"/>
  <c r="CK355" i="2"/>
  <c r="CL355" i="2" s="1"/>
  <c r="CK352" i="2"/>
  <c r="CL352" i="2" s="1"/>
  <c r="CK343" i="2"/>
  <c r="CL343" i="2" s="1"/>
  <c r="CK340" i="2"/>
  <c r="CK331" i="2"/>
  <c r="CL331" i="2" s="1"/>
  <c r="CK313" i="2"/>
  <c r="CJ301" i="2"/>
  <c r="CH335" i="2"/>
  <c r="CJ290" i="2"/>
  <c r="CK290" i="2" s="1"/>
  <c r="CJ278" i="2"/>
  <c r="CK278" i="2" s="1"/>
  <c r="CL278" i="2" s="1"/>
  <c r="CJ266" i="2"/>
  <c r="CK266" i="2" s="1"/>
  <c r="CL266" i="2" s="1"/>
  <c r="CJ254" i="2"/>
  <c r="CK254" i="2" s="1"/>
  <c r="CL254" i="2" s="1"/>
  <c r="CJ242" i="2"/>
  <c r="CK242" i="2" s="1"/>
  <c r="CL242" i="2" s="1"/>
  <c r="CJ230" i="2"/>
  <c r="CK230" i="2" s="1"/>
  <c r="CL230" i="2" s="1"/>
  <c r="CJ218" i="2"/>
  <c r="CK218" i="2" s="1"/>
  <c r="CJ206" i="2"/>
  <c r="CK206" i="2" s="1"/>
  <c r="CL206" i="2" s="1"/>
  <c r="CJ194" i="2"/>
  <c r="CJ182" i="2"/>
  <c r="CJ170" i="2"/>
  <c r="CJ158" i="2"/>
  <c r="CJ146" i="2"/>
  <c r="CJ134" i="2"/>
  <c r="CJ122" i="2"/>
  <c r="CJ110" i="2"/>
  <c r="CJ98" i="2"/>
  <c r="CJ86" i="2"/>
  <c r="CJ74" i="2"/>
  <c r="CJ62" i="2"/>
  <c r="CJ50" i="2"/>
  <c r="CJ38" i="2"/>
  <c r="CJ26" i="2"/>
  <c r="CJ14" i="2"/>
  <c r="CJ4" i="2"/>
  <c r="CK194" i="2"/>
  <c r="CL194" i="2" s="1"/>
  <c r="CK130" i="2"/>
  <c r="CL130" i="2" s="1"/>
  <c r="CK120" i="2"/>
  <c r="CL120" i="2" s="1"/>
  <c r="CK118" i="2"/>
  <c r="CL118" i="2" s="1"/>
  <c r="CK108" i="2"/>
  <c r="CL108" i="2" s="1"/>
  <c r="CK106" i="2"/>
  <c r="CL106" i="2" s="1"/>
  <c r="CK361" i="2"/>
  <c r="CK349" i="2"/>
  <c r="CK337" i="2"/>
  <c r="CJ300" i="2"/>
  <c r="CJ289" i="2"/>
  <c r="CJ277" i="2"/>
  <c r="CK277" i="2" s="1"/>
  <c r="CL277" i="2" s="1"/>
  <c r="CJ265" i="2"/>
  <c r="CK265" i="2" s="1"/>
  <c r="CL265" i="2" s="1"/>
  <c r="CJ253" i="2"/>
  <c r="CK253" i="2" s="1"/>
  <c r="CL253" i="2" s="1"/>
  <c r="CJ241" i="2"/>
  <c r="CK241" i="2" s="1"/>
  <c r="CL241" i="2" s="1"/>
  <c r="CJ229" i="2"/>
  <c r="CK229" i="2" s="1"/>
  <c r="CL229" i="2" s="1"/>
  <c r="CJ217" i="2"/>
  <c r="CK217" i="2" s="1"/>
  <c r="CJ205" i="2"/>
  <c r="CK205" i="2" s="1"/>
  <c r="CL205" i="2" s="1"/>
  <c r="CJ193" i="2"/>
  <c r="CK193" i="2" s="1"/>
  <c r="CL193" i="2" s="1"/>
  <c r="CJ181" i="2"/>
  <c r="CJ169" i="2"/>
  <c r="CJ157" i="2"/>
  <c r="CJ145" i="2"/>
  <c r="CJ133" i="2"/>
  <c r="CJ121" i="2"/>
  <c r="CJ109" i="2"/>
  <c r="CJ97" i="2"/>
  <c r="CJ85" i="2"/>
  <c r="CJ73" i="2"/>
  <c r="CJ61" i="2"/>
  <c r="CJ49" i="2"/>
  <c r="CJ37" i="2"/>
  <c r="CJ25" i="2"/>
  <c r="CJ13" i="2"/>
  <c r="CJ3" i="2"/>
  <c r="CK3" i="2" s="1"/>
  <c r="CK297" i="2"/>
  <c r="CL297" i="2" s="1"/>
  <c r="CE156" i="2"/>
  <c r="CK132" i="2"/>
  <c r="CL132" i="2" s="1"/>
  <c r="CK115" i="2"/>
  <c r="CL115" i="2" s="1"/>
  <c r="CK113" i="2"/>
  <c r="CL113" i="2" s="1"/>
  <c r="CK358" i="2"/>
  <c r="CL358" i="2" s="1"/>
  <c r="CK346" i="2"/>
  <c r="CP343" i="2"/>
  <c r="CQ343" i="2" s="1"/>
  <c r="CJ299" i="2"/>
  <c r="CJ288" i="2"/>
  <c r="CK288" i="2" s="1"/>
  <c r="CJ276" i="2"/>
  <c r="CK276" i="2" s="1"/>
  <c r="CL276" i="2" s="1"/>
  <c r="CJ264" i="2"/>
  <c r="CK264" i="2" s="1"/>
  <c r="CL264" i="2" s="1"/>
  <c r="CJ252" i="2"/>
  <c r="CK252" i="2" s="1"/>
  <c r="CL252" i="2" s="1"/>
  <c r="CJ240" i="2"/>
  <c r="CK240" i="2" s="1"/>
  <c r="CL240" i="2" s="1"/>
  <c r="CJ228" i="2"/>
  <c r="CK228" i="2" s="1"/>
  <c r="CL228" i="2" s="1"/>
  <c r="CJ216" i="2"/>
  <c r="CJ204" i="2"/>
  <c r="CJ192" i="2"/>
  <c r="CJ180" i="2"/>
  <c r="CJ168" i="2"/>
  <c r="CJ156" i="2"/>
  <c r="CJ144" i="2"/>
  <c r="CJ132" i="2"/>
  <c r="CJ120" i="2"/>
  <c r="CJ108" i="2"/>
  <c r="CJ96" i="2"/>
  <c r="CJ84" i="2"/>
  <c r="CJ72" i="2"/>
  <c r="CJ60" i="2"/>
  <c r="CJ48" i="2"/>
  <c r="CJ36" i="2"/>
  <c r="CJ24" i="2"/>
  <c r="CJ12" i="2"/>
  <c r="CK304" i="2"/>
  <c r="CL304" i="2" s="1"/>
  <c r="CK208" i="2"/>
  <c r="CK134" i="2"/>
  <c r="CL134" i="2" s="1"/>
  <c r="CK122" i="2"/>
  <c r="CL122" i="2" s="1"/>
  <c r="CK110" i="2"/>
  <c r="CL110" i="2" s="1"/>
  <c r="D13" i="3"/>
  <c r="G29" i="3" s="1"/>
  <c r="CK103" i="2"/>
  <c r="CL103" i="2" s="1"/>
  <c r="CK101" i="2"/>
  <c r="CL101" i="2" s="1"/>
  <c r="CK91" i="2"/>
  <c r="CL91" i="2" s="1"/>
  <c r="CK79" i="2"/>
  <c r="CL79" i="2" s="1"/>
  <c r="CK72" i="2"/>
  <c r="CL72" i="2" s="1"/>
  <c r="CK60" i="2"/>
  <c r="CL60" i="2" s="1"/>
  <c r="CK48" i="2"/>
  <c r="CK36" i="2"/>
  <c r="CL36" i="2" s="1"/>
  <c r="CK24" i="2"/>
  <c r="CL24" i="2" s="1"/>
  <c r="CK12" i="2"/>
  <c r="CL12" i="2" s="1"/>
  <c r="CP186" i="2"/>
  <c r="CQ186" i="2" s="1"/>
  <c r="CP162" i="2"/>
  <c r="CQ162" i="2" s="1"/>
  <c r="CP138" i="2"/>
  <c r="CQ138" i="2" s="1"/>
  <c r="CH167" i="2"/>
  <c r="CO335" i="2"/>
  <c r="CG168" i="2"/>
  <c r="CG144" i="2"/>
  <c r="CI180" i="2"/>
  <c r="CK180" i="2" s="1"/>
  <c r="CL180" i="2" s="1"/>
  <c r="CN168" i="2"/>
  <c r="CI156" i="2"/>
  <c r="CN144" i="2"/>
  <c r="CO143" i="2"/>
  <c r="CK129" i="2"/>
  <c r="CK117" i="2"/>
  <c r="CL117" i="2" s="1"/>
  <c r="CK105" i="2"/>
  <c r="CL105" i="2" s="1"/>
  <c r="D12" i="3"/>
  <c r="F29" i="3" s="1"/>
  <c r="CF179" i="2"/>
  <c r="CK98" i="2"/>
  <c r="CL98" i="2" s="1"/>
  <c r="CK86" i="2"/>
  <c r="CL86" i="2" s="1"/>
  <c r="CK74" i="2"/>
  <c r="CL74" i="2" s="1"/>
  <c r="CE186" i="2"/>
  <c r="CE138" i="2"/>
  <c r="CN180" i="2"/>
  <c r="CL311" i="2"/>
  <c r="CL325" i="2"/>
  <c r="H324" i="4" s="1"/>
  <c r="CL300" i="2"/>
  <c r="H299" i="4" s="1"/>
  <c r="CL312" i="2"/>
  <c r="CL292" i="2"/>
  <c r="CL309" i="2"/>
  <c r="H308" i="4" s="1"/>
  <c r="CM334" i="2"/>
  <c r="CL334" i="2"/>
  <c r="H333" i="4" s="1"/>
  <c r="CL320" i="2"/>
  <c r="CL317" i="2"/>
  <c r="CL314" i="2"/>
  <c r="H313" i="4" s="1"/>
  <c r="CM284" i="2"/>
  <c r="CL284" i="2"/>
  <c r="H283" i="4" s="1"/>
  <c r="CL306" i="2"/>
  <c r="CL301" i="2"/>
  <c r="CM326" i="2"/>
  <c r="CL326" i="2"/>
  <c r="H325" i="4" s="1"/>
  <c r="CM332" i="2"/>
  <c r="CL332" i="2"/>
  <c r="H331" i="4" s="1"/>
  <c r="CL327" i="2"/>
  <c r="CM285" i="2"/>
  <c r="CL285" i="2"/>
  <c r="H284" i="4" s="1"/>
  <c r="CM288" i="2"/>
  <c r="CL288" i="2"/>
  <c r="H287" i="4" s="1"/>
  <c r="CL310" i="2"/>
  <c r="CL308" i="2"/>
  <c r="CM296" i="2"/>
  <c r="CL296" i="2"/>
  <c r="H295" i="4" s="1"/>
  <c r="CM318" i="2"/>
  <c r="CL318" i="2"/>
  <c r="H317" i="4" s="1"/>
  <c r="CL324" i="2"/>
  <c r="CL302" i="2"/>
  <c r="CM335" i="2"/>
  <c r="CL335" i="2"/>
  <c r="H334" i="4" s="1"/>
  <c r="I334" i="4" s="1"/>
  <c r="CM293" i="2"/>
  <c r="CL293" i="2"/>
  <c r="H292" i="4" s="1"/>
  <c r="CL290" i="2"/>
  <c r="CL336" i="2"/>
  <c r="CM316" i="2"/>
  <c r="CL316" i="2"/>
  <c r="H315" i="4" s="1"/>
  <c r="CM333" i="2"/>
  <c r="CL333" i="2"/>
  <c r="H332" i="4" s="1"/>
  <c r="CL328" i="2"/>
  <c r="CL294" i="2"/>
  <c r="CK144" i="2" l="1"/>
  <c r="CK163" i="2"/>
  <c r="CL163" i="2" s="1"/>
  <c r="CK330" i="2"/>
  <c r="CL330" i="2" s="1"/>
  <c r="CM300" i="2"/>
  <c r="CK178" i="2"/>
  <c r="CL178" i="2" s="1"/>
  <c r="CM314" i="2"/>
  <c r="CM325" i="2"/>
  <c r="CK322" i="2"/>
  <c r="CL322" i="2" s="1"/>
  <c r="CK148" i="2"/>
  <c r="CL148" i="2" s="1"/>
  <c r="CK154" i="2"/>
  <c r="CL154" i="2" s="1"/>
  <c r="CK190" i="2"/>
  <c r="CL190" i="2" s="1"/>
  <c r="CK319" i="2"/>
  <c r="CL319" i="2" s="1"/>
  <c r="CK141" i="2"/>
  <c r="CL141" i="2" s="1"/>
  <c r="CK166" i="2"/>
  <c r="CL166" i="2" s="1"/>
  <c r="CK176" i="2"/>
  <c r="CL176" i="2" s="1"/>
  <c r="CK147" i="2"/>
  <c r="CL147" i="2" s="1"/>
  <c r="CM309" i="2"/>
  <c r="CM294" i="2"/>
  <c r="H293" i="4"/>
  <c r="CM328" i="2"/>
  <c r="H327" i="4"/>
  <c r="CM336" i="2"/>
  <c r="H335" i="4"/>
  <c r="CM290" i="2"/>
  <c r="H289" i="4"/>
  <c r="CM302" i="2"/>
  <c r="H301" i="4"/>
  <c r="CM324" i="2"/>
  <c r="H323" i="4"/>
  <c r="CM308" i="2"/>
  <c r="H307" i="4"/>
  <c r="CM310" i="2"/>
  <c r="H309" i="4"/>
  <c r="CM327" i="2"/>
  <c r="H326" i="4"/>
  <c r="CM301" i="2"/>
  <c r="H300" i="4"/>
  <c r="CM306" i="2"/>
  <c r="H305" i="4"/>
  <c r="CM317" i="2"/>
  <c r="H316" i="4"/>
  <c r="CM320" i="2"/>
  <c r="H319" i="4"/>
  <c r="CM292" i="2"/>
  <c r="H291" i="4"/>
  <c r="CM312" i="2"/>
  <c r="H311" i="4"/>
  <c r="CM311" i="2"/>
  <c r="H310" i="4"/>
  <c r="CM74" i="2"/>
  <c r="H73" i="4"/>
  <c r="CM86" i="2"/>
  <c r="H85" i="4"/>
  <c r="CM98" i="2"/>
  <c r="H97" i="4"/>
  <c r="CM105" i="2"/>
  <c r="H104" i="4"/>
  <c r="CM117" i="2"/>
  <c r="H116" i="4"/>
  <c r="CL129" i="2"/>
  <c r="H128" i="4" s="1"/>
  <c r="CM129" i="2"/>
  <c r="CK156" i="2"/>
  <c r="D14" i="3"/>
  <c r="H29" i="3" s="1"/>
  <c r="CM180" i="2"/>
  <c r="H179" i="4"/>
  <c r="CM12" i="2"/>
  <c r="H11" i="4"/>
  <c r="CM24" i="2"/>
  <c r="H23" i="4"/>
  <c r="CM36" i="2"/>
  <c r="H35" i="4"/>
  <c r="CM48" i="2"/>
  <c r="CL48" i="2"/>
  <c r="H47" i="4" s="1"/>
  <c r="CM60" i="2"/>
  <c r="H59" i="4"/>
  <c r="CM72" i="2"/>
  <c r="H71" i="4"/>
  <c r="CM79" i="2"/>
  <c r="H78" i="4"/>
  <c r="CM91" i="2"/>
  <c r="H90" i="4"/>
  <c r="CM101" i="2"/>
  <c r="H100" i="4"/>
  <c r="CM103" i="2"/>
  <c r="H102" i="4"/>
  <c r="CM110" i="2"/>
  <c r="H109" i="4"/>
  <c r="CM122" i="2"/>
  <c r="H121" i="4"/>
  <c r="CM134" i="2"/>
  <c r="H133" i="4"/>
  <c r="CL208" i="2"/>
  <c r="H207" i="4" s="1"/>
  <c r="CM304" i="2"/>
  <c r="H303" i="4"/>
  <c r="CM228" i="2"/>
  <c r="H227" i="4"/>
  <c r="CM240" i="2"/>
  <c r="H239" i="4"/>
  <c r="CM252" i="2"/>
  <c r="H251" i="4"/>
  <c r="CM264" i="2"/>
  <c r="H263" i="4"/>
  <c r="CM276" i="2"/>
  <c r="H275" i="4"/>
  <c r="CL346" i="2"/>
  <c r="H345" i="4" s="1"/>
  <c r="CM346" i="2"/>
  <c r="CM358" i="2"/>
  <c r="H357" i="4"/>
  <c r="CM113" i="2"/>
  <c r="H112" i="4"/>
  <c r="CM115" i="2"/>
  <c r="H114" i="4"/>
  <c r="CM132" i="2"/>
  <c r="H131" i="4"/>
  <c r="CM297" i="2"/>
  <c r="H296" i="4"/>
  <c r="CL3" i="2"/>
  <c r="CM193" i="2"/>
  <c r="H192" i="4"/>
  <c r="CM205" i="2"/>
  <c r="H204" i="4"/>
  <c r="CM217" i="2"/>
  <c r="CL217" i="2"/>
  <c r="H216" i="4" s="1"/>
  <c r="I216" i="4" s="1"/>
  <c r="CM229" i="2"/>
  <c r="H228" i="4"/>
  <c r="CM241" i="2"/>
  <c r="H240" i="4"/>
  <c r="CM253" i="2"/>
  <c r="H252" i="4"/>
  <c r="CM265" i="2"/>
  <c r="H264" i="4"/>
  <c r="CM277" i="2"/>
  <c r="H276" i="4"/>
  <c r="CL337" i="2"/>
  <c r="H336" i="4" s="1"/>
  <c r="CL349" i="2"/>
  <c r="H348" i="4" s="1"/>
  <c r="I348" i="4" s="1"/>
  <c r="CM349" i="2"/>
  <c r="CL361" i="2"/>
  <c r="H360" i="4" s="1"/>
  <c r="CM106" i="2"/>
  <c r="H105" i="4"/>
  <c r="CM108" i="2"/>
  <c r="H107" i="4"/>
  <c r="CM118" i="2"/>
  <c r="H117" i="4"/>
  <c r="CM120" i="2"/>
  <c r="H119" i="4"/>
  <c r="CM130" i="2"/>
  <c r="H129" i="4"/>
  <c r="CM194" i="2"/>
  <c r="H193" i="4"/>
  <c r="CM206" i="2"/>
  <c r="H205" i="4"/>
  <c r="CL218" i="2"/>
  <c r="H217" i="4" s="1"/>
  <c r="I217" i="4" s="1"/>
  <c r="CM218" i="2"/>
  <c r="CM230" i="2"/>
  <c r="H229" i="4"/>
  <c r="CM242" i="2"/>
  <c r="H241" i="4"/>
  <c r="CM254" i="2"/>
  <c r="H253" i="4"/>
  <c r="CM266" i="2"/>
  <c r="H265" i="4"/>
  <c r="CM278" i="2"/>
  <c r="H277" i="4"/>
  <c r="CL313" i="2"/>
  <c r="H312" i="4" s="1"/>
  <c r="CM313" i="2"/>
  <c r="CM331" i="2"/>
  <c r="H330" i="4"/>
  <c r="CL340" i="2"/>
  <c r="H339" i="4" s="1"/>
  <c r="CM340" i="2"/>
  <c r="CM343" i="2"/>
  <c r="H342" i="4"/>
  <c r="CM352" i="2"/>
  <c r="H351" i="4"/>
  <c r="CM355" i="2"/>
  <c r="H354" i="4"/>
  <c r="CL364" i="2"/>
  <c r="H363" i="4" s="1"/>
  <c r="CM367" i="2"/>
  <c r="H366" i="4"/>
  <c r="CM111" i="2"/>
  <c r="H110" i="4"/>
  <c r="CM125" i="2"/>
  <c r="H124" i="4"/>
  <c r="CM216" i="2"/>
  <c r="CL216" i="2"/>
  <c r="H215" i="4" s="1"/>
  <c r="I215" i="4" s="1"/>
  <c r="CL295" i="2"/>
  <c r="H294" i="4" s="1"/>
  <c r="CM307" i="2"/>
  <c r="H306" i="4"/>
  <c r="CM135" i="2"/>
  <c r="H134" i="4"/>
  <c r="CM159" i="2"/>
  <c r="H158" i="4"/>
  <c r="CM171" i="2"/>
  <c r="H170" i="4"/>
  <c r="CM183" i="2"/>
  <c r="H182" i="4"/>
  <c r="CM195" i="2"/>
  <c r="H194" i="4"/>
  <c r="CM207" i="2"/>
  <c r="H206" i="4"/>
  <c r="CM219" i="2"/>
  <c r="CL219" i="2"/>
  <c r="H218" i="4" s="1"/>
  <c r="I218" i="4" s="1"/>
  <c r="CM231" i="2"/>
  <c r="H230" i="4"/>
  <c r="CM243" i="2"/>
  <c r="H242" i="4"/>
  <c r="CM255" i="2"/>
  <c r="H254" i="4"/>
  <c r="CM267" i="2"/>
  <c r="H266" i="4"/>
  <c r="CM279" i="2"/>
  <c r="H278" i="4"/>
  <c r="CL144" i="2"/>
  <c r="H143" i="4" s="1"/>
  <c r="CM144" i="2"/>
  <c r="CL168" i="2"/>
  <c r="H167" i="4" s="1"/>
  <c r="CM168" i="2"/>
  <c r="CL192" i="2"/>
  <c r="H191" i="4" s="1"/>
  <c r="CM192" i="2"/>
  <c r="CL5" i="2"/>
  <c r="H4" i="4" s="1"/>
  <c r="CM17" i="2"/>
  <c r="H16" i="4"/>
  <c r="CM29" i="2"/>
  <c r="H28" i="4"/>
  <c r="CM41" i="2"/>
  <c r="H40" i="4"/>
  <c r="CM53" i="2"/>
  <c r="H52" i="4"/>
  <c r="CM65" i="2"/>
  <c r="H64" i="4"/>
  <c r="CM82" i="2"/>
  <c r="H81" i="4"/>
  <c r="CM84" i="2"/>
  <c r="H83" i="4"/>
  <c r="CM94" i="2"/>
  <c r="H93" i="4"/>
  <c r="CM96" i="2"/>
  <c r="H95" i="4"/>
  <c r="CM138" i="2"/>
  <c r="H137" i="4"/>
  <c r="CM162" i="2"/>
  <c r="H161" i="4"/>
  <c r="CK186" i="2"/>
  <c r="CL186" i="2" s="1"/>
  <c r="D15" i="3"/>
  <c r="I29" i="3" s="1"/>
  <c r="CL10" i="2"/>
  <c r="H9" i="4" s="1"/>
  <c r="CM75" i="2"/>
  <c r="H74" i="4"/>
  <c r="CM77" i="2"/>
  <c r="H76" i="4"/>
  <c r="CM87" i="2"/>
  <c r="H86" i="4"/>
  <c r="CM89" i="2"/>
  <c r="H88" i="4"/>
  <c r="CM99" i="2"/>
  <c r="H98" i="4"/>
  <c r="CM149" i="2"/>
  <c r="H148" i="4"/>
  <c r="CM22" i="2"/>
  <c r="H21" i="4"/>
  <c r="CM34" i="2"/>
  <c r="H33" i="4"/>
  <c r="CM46" i="2"/>
  <c r="H45" i="4"/>
  <c r="CM58" i="2"/>
  <c r="H57" i="4"/>
  <c r="CM70" i="2"/>
  <c r="H69" i="4"/>
  <c r="CM80" i="2"/>
  <c r="H79" i="4"/>
  <c r="CM92" i="2"/>
  <c r="H91" i="4"/>
  <c r="CM104" i="2"/>
  <c r="H103" i="4"/>
  <c r="CL185" i="2"/>
  <c r="H184" i="4" s="1"/>
  <c r="CM185" i="2"/>
  <c r="CL8" i="2"/>
  <c r="H7" i="4" s="1"/>
  <c r="CM15" i="2"/>
  <c r="H14" i="4"/>
  <c r="CM27" i="2"/>
  <c r="H26" i="4"/>
  <c r="CM39" i="2"/>
  <c r="H38" i="4"/>
  <c r="CM51" i="2"/>
  <c r="H50" i="4"/>
  <c r="CM63" i="2"/>
  <c r="H62" i="4"/>
  <c r="CM85" i="2"/>
  <c r="H84" i="4"/>
  <c r="CL137" i="2"/>
  <c r="H136" i="4" s="1"/>
  <c r="CM137" i="2"/>
  <c r="CM20" i="2"/>
  <c r="H19" i="4"/>
  <c r="CM32" i="2"/>
  <c r="H31" i="4"/>
  <c r="CM44" i="2"/>
  <c r="H43" i="4"/>
  <c r="CM56" i="2"/>
  <c r="H55" i="4"/>
  <c r="CM68" i="2"/>
  <c r="H67" i="4"/>
  <c r="CM97" i="2"/>
  <c r="CL97" i="2"/>
  <c r="H96" i="4" s="1"/>
  <c r="I96" i="4" s="1"/>
  <c r="CL6" i="2"/>
  <c r="H5" i="4" s="1"/>
  <c r="CM13" i="2"/>
  <c r="H12" i="4"/>
  <c r="CM25" i="2"/>
  <c r="H24" i="4"/>
  <c r="CM37" i="2"/>
  <c r="H36" i="4"/>
  <c r="CM49" i="2"/>
  <c r="H48" i="4"/>
  <c r="CM61" i="2"/>
  <c r="H60" i="4"/>
  <c r="CM73" i="2"/>
  <c r="H72" i="4"/>
  <c r="CM78" i="2"/>
  <c r="H77" i="4"/>
  <c r="CM90" i="2"/>
  <c r="H89" i="4"/>
  <c r="CM102" i="2"/>
  <c r="H101" i="4"/>
  <c r="CM173" i="2"/>
  <c r="H172" i="4"/>
  <c r="CM16" i="2"/>
  <c r="H15" i="4"/>
  <c r="CM18" i="2"/>
  <c r="H17" i="4"/>
  <c r="CM28" i="2"/>
  <c r="H27" i="4"/>
  <c r="CM30" i="2"/>
  <c r="H29" i="4"/>
  <c r="CM40" i="2"/>
  <c r="H39" i="4"/>
  <c r="CM42" i="2"/>
  <c r="H41" i="4"/>
  <c r="CM52" i="2"/>
  <c r="H51" i="4"/>
  <c r="CM54" i="2"/>
  <c r="H53" i="4"/>
  <c r="CM64" i="2"/>
  <c r="H63" i="4"/>
  <c r="CM66" i="2"/>
  <c r="H65" i="4"/>
  <c r="CM83" i="2"/>
  <c r="H82" i="4"/>
  <c r="CM95" i="2"/>
  <c r="H94" i="4"/>
  <c r="CM11" i="2"/>
  <c r="H10" i="4"/>
  <c r="CM21" i="2"/>
  <c r="H20" i="4"/>
  <c r="CM23" i="2"/>
  <c r="H22" i="4"/>
  <c r="CM33" i="2"/>
  <c r="H32" i="4"/>
  <c r="CM35" i="2"/>
  <c r="H34" i="4"/>
  <c r="CM45" i="2"/>
  <c r="H44" i="4"/>
  <c r="CM47" i="2"/>
  <c r="H46" i="4"/>
  <c r="CM57" i="2"/>
  <c r="H56" i="4"/>
  <c r="CM59" i="2"/>
  <c r="H58" i="4"/>
  <c r="CM69" i="2"/>
  <c r="H68" i="4"/>
  <c r="CM71" i="2"/>
  <c r="H70" i="4"/>
  <c r="CL9" i="2"/>
  <c r="H8" i="4" s="1"/>
  <c r="CM14" i="2"/>
  <c r="H13" i="4"/>
  <c r="CM26" i="2"/>
  <c r="H25" i="4"/>
  <c r="CM38" i="2"/>
  <c r="H37" i="4"/>
  <c r="CM50" i="2"/>
  <c r="H49" i="4"/>
  <c r="CM62" i="2"/>
  <c r="H61" i="4"/>
  <c r="CM76" i="2"/>
  <c r="H75" i="4"/>
  <c r="CM88" i="2"/>
  <c r="H87" i="4"/>
  <c r="CM100" i="2"/>
  <c r="H99" i="4"/>
  <c r="CL7" i="2"/>
  <c r="H6" i="4" s="1"/>
  <c r="CM7" i="2"/>
  <c r="CM19" i="2"/>
  <c r="H18" i="4"/>
  <c r="CM31" i="2"/>
  <c r="H30" i="4"/>
  <c r="CM43" i="2"/>
  <c r="H42" i="4"/>
  <c r="CM55" i="2"/>
  <c r="H54" i="4"/>
  <c r="CM67" i="2"/>
  <c r="H66" i="4"/>
  <c r="CM81" i="2"/>
  <c r="H80" i="4"/>
  <c r="CM93" i="2"/>
  <c r="H92" i="4"/>
  <c r="CM107" i="2"/>
  <c r="H106" i="4"/>
  <c r="CM119" i="2"/>
  <c r="H118" i="4"/>
  <c r="J13" i="3" a="1"/>
  <c r="J13" i="3" s="1"/>
  <c r="G35" i="3" s="1"/>
  <c r="J12" i="3" a="1"/>
  <c r="J12" i="3" s="1"/>
  <c r="M4" i="3" s="1"/>
  <c r="M27" i="3" s="1"/>
  <c r="CM202" i="2"/>
  <c r="H201" i="4"/>
  <c r="CM212" i="2"/>
  <c r="H211" i="4"/>
  <c r="CM201" i="2"/>
  <c r="H200" i="4"/>
  <c r="CM213" i="2"/>
  <c r="H212" i="4"/>
  <c r="CM225" i="2"/>
  <c r="H224" i="4"/>
  <c r="CM237" i="2"/>
  <c r="H236" i="4"/>
  <c r="CM249" i="2"/>
  <c r="H248" i="4"/>
  <c r="CM261" i="2"/>
  <c r="H260" i="4"/>
  <c r="CM273" i="2"/>
  <c r="H272" i="4"/>
  <c r="I16" i="3"/>
  <c r="I17" i="3"/>
  <c r="K34" i="3" s="1"/>
  <c r="CQ3" i="2"/>
  <c r="I10" i="3"/>
  <c r="D34" i="3" s="1"/>
  <c r="I11" i="3"/>
  <c r="E34" i="3" s="1"/>
  <c r="I12" i="3"/>
  <c r="F34" i="3" s="1"/>
  <c r="I13" i="3"/>
  <c r="G34" i="3" s="1"/>
  <c r="I14" i="3"/>
  <c r="I15" i="3"/>
  <c r="I18" i="3"/>
  <c r="I19" i="3"/>
  <c r="I20" i="3"/>
  <c r="I9" i="3"/>
  <c r="CM141" i="2"/>
  <c r="H140" i="4"/>
  <c r="CM147" i="2"/>
  <c r="H146" i="4"/>
  <c r="CL153" i="2"/>
  <c r="H152" i="4" s="1"/>
  <c r="CM165" i="2"/>
  <c r="H164" i="4"/>
  <c r="CL177" i="2"/>
  <c r="H176" i="4" s="1"/>
  <c r="CM189" i="2"/>
  <c r="H188" i="4"/>
  <c r="CM323" i="2"/>
  <c r="H322" i="4"/>
  <c r="CM344" i="2"/>
  <c r="H343" i="4"/>
  <c r="CM112" i="2"/>
  <c r="H111" i="4"/>
  <c r="CM124" i="2"/>
  <c r="H123" i="4"/>
  <c r="CL136" i="2"/>
  <c r="H135" i="4" s="1"/>
  <c r="CL200" i="2"/>
  <c r="H199" i="4" s="1"/>
  <c r="CM200" i="2"/>
  <c r="CM214" i="2"/>
  <c r="H213" i="4"/>
  <c r="CM226" i="2"/>
  <c r="H225" i="4"/>
  <c r="CM238" i="2"/>
  <c r="H237" i="4"/>
  <c r="CM250" i="2"/>
  <c r="H249" i="4"/>
  <c r="CM262" i="2"/>
  <c r="H261" i="4"/>
  <c r="CM274" i="2"/>
  <c r="H273" i="4"/>
  <c r="CM347" i="2"/>
  <c r="H346" i="4"/>
  <c r="CL353" i="2"/>
  <c r="H352" i="4" s="1"/>
  <c r="CM359" i="2"/>
  <c r="H358" i="4"/>
  <c r="CM365" i="2"/>
  <c r="CL365" i="2"/>
  <c r="H364" i="4" s="1"/>
  <c r="CM142" i="2"/>
  <c r="H141" i="4"/>
  <c r="CM148" i="2"/>
  <c r="H147" i="4"/>
  <c r="CM154" i="2"/>
  <c r="H153" i="4"/>
  <c r="CL160" i="2"/>
  <c r="H159" i="4" s="1"/>
  <c r="CM160" i="2"/>
  <c r="CM166" i="2"/>
  <c r="H165" i="4"/>
  <c r="CL172" i="2"/>
  <c r="H171" i="4" s="1"/>
  <c r="CM178" i="2"/>
  <c r="H177" i="4"/>
  <c r="CL184" i="2"/>
  <c r="H183" i="4" s="1"/>
  <c r="CM184" i="2"/>
  <c r="CM190" i="2"/>
  <c r="H189" i="4"/>
  <c r="CL341" i="2"/>
  <c r="H340" i="4" s="1"/>
  <c r="CM131" i="2"/>
  <c r="H130" i="4"/>
  <c r="CM143" i="2"/>
  <c r="H142" i="4"/>
  <c r="CM155" i="2"/>
  <c r="H154" i="4"/>
  <c r="CM167" i="2"/>
  <c r="H166" i="4"/>
  <c r="CM179" i="2"/>
  <c r="H178" i="4"/>
  <c r="CM191" i="2"/>
  <c r="H190" i="4"/>
  <c r="CM203" i="2"/>
  <c r="CL203" i="2"/>
  <c r="H202" i="4" s="1"/>
  <c r="I202" i="4" s="1"/>
  <c r="CM215" i="2"/>
  <c r="CL215" i="2"/>
  <c r="H214" i="4" s="1"/>
  <c r="I214" i="4" s="1"/>
  <c r="CM227" i="2"/>
  <c r="H226" i="4"/>
  <c r="CM239" i="2"/>
  <c r="H238" i="4"/>
  <c r="CM251" i="2"/>
  <c r="H250" i="4"/>
  <c r="CM263" i="2"/>
  <c r="H262" i="4"/>
  <c r="CM275" i="2"/>
  <c r="H274" i="4"/>
  <c r="CM198" i="2"/>
  <c r="H197" i="4"/>
  <c r="J35" i="3"/>
  <c r="J34" i="3"/>
  <c r="CM289" i="2"/>
  <c r="H288" i="4"/>
  <c r="D20" i="3"/>
  <c r="N29" i="3" s="1"/>
  <c r="CK338" i="2"/>
  <c r="CL338" i="2" s="1"/>
  <c r="H337" i="4" s="1"/>
  <c r="CM299" i="2"/>
  <c r="H298" i="4"/>
  <c r="CM181" i="2"/>
  <c r="H180" i="4"/>
  <c r="CL356" i="2"/>
  <c r="H355" i="4" s="1"/>
  <c r="CM196" i="2"/>
  <c r="H195" i="4"/>
  <c r="CM210" i="2"/>
  <c r="H209" i="4"/>
  <c r="CL287" i="2"/>
  <c r="H286" i="4" s="1"/>
  <c r="CL161" i="2"/>
  <c r="H160" i="4" s="1"/>
  <c r="CM161" i="2"/>
  <c r="CM351" i="2"/>
  <c r="H350" i="4"/>
  <c r="CM363" i="2"/>
  <c r="H362" i="4"/>
  <c r="CM123" i="2"/>
  <c r="H122" i="4"/>
  <c r="CM163" i="2"/>
  <c r="H162" i="4"/>
  <c r="CM339" i="2"/>
  <c r="H338" i="4"/>
  <c r="CM348" i="2"/>
  <c r="H347" i="4"/>
  <c r="CM360" i="2"/>
  <c r="H359" i="4"/>
  <c r="CM319" i="2"/>
  <c r="H318" i="4"/>
  <c r="CL145" i="2"/>
  <c r="H144" i="4" s="1"/>
  <c r="CM145" i="2"/>
  <c r="CM150" i="2"/>
  <c r="H149" i="4"/>
  <c r="CM174" i="2"/>
  <c r="H173" i="4"/>
  <c r="CM345" i="2"/>
  <c r="H344" i="4"/>
  <c r="CM354" i="2"/>
  <c r="H353" i="4"/>
  <c r="CM357" i="2"/>
  <c r="H356" i="4"/>
  <c r="CM366" i="2"/>
  <c r="H365" i="4"/>
  <c r="CM116" i="2"/>
  <c r="H115" i="4"/>
  <c r="CL128" i="2"/>
  <c r="H127" i="4" s="1"/>
  <c r="D4" i="3"/>
  <c r="D27" i="3" s="1"/>
  <c r="C29" i="3"/>
  <c r="CM220" i="2"/>
  <c r="H219" i="4"/>
  <c r="CM232" i="2"/>
  <c r="H231" i="4"/>
  <c r="CM244" i="2"/>
  <c r="H243" i="4"/>
  <c r="CM256" i="2"/>
  <c r="H255" i="4"/>
  <c r="CM268" i="2"/>
  <c r="H267" i="4"/>
  <c r="CM280" i="2"/>
  <c r="H279" i="4"/>
  <c r="CM330" i="2"/>
  <c r="H329" i="4"/>
  <c r="CM342" i="2"/>
  <c r="H341" i="4"/>
  <c r="CM157" i="2"/>
  <c r="H156" i="4"/>
  <c r="CL169" i="2"/>
  <c r="H168" i="4" s="1"/>
  <c r="CM109" i="2"/>
  <c r="H108" i="4"/>
  <c r="CL121" i="2"/>
  <c r="H120" i="4" s="1"/>
  <c r="CM121" i="2"/>
  <c r="CM126" i="2"/>
  <c r="H125" i="4"/>
  <c r="K35" i="3"/>
  <c r="CM222" i="2"/>
  <c r="H221" i="4"/>
  <c r="CM234" i="2"/>
  <c r="H233" i="4"/>
  <c r="CM246" i="2"/>
  <c r="H245" i="4"/>
  <c r="CM258" i="2"/>
  <c r="H257" i="4"/>
  <c r="CM270" i="2"/>
  <c r="H269" i="4"/>
  <c r="CM282" i="2"/>
  <c r="H281" i="4"/>
  <c r="CL329" i="2"/>
  <c r="H328" i="4" s="1"/>
  <c r="CM329" i="2"/>
  <c r="CM114" i="2"/>
  <c r="H113" i="4"/>
  <c r="CM133" i="2"/>
  <c r="H132" i="4"/>
  <c r="CM204" i="2"/>
  <c r="CL204" i="2"/>
  <c r="H203" i="4" s="1"/>
  <c r="CL286" i="2"/>
  <c r="H285" i="4" s="1"/>
  <c r="CM298" i="2"/>
  <c r="H297" i="4"/>
  <c r="CL305" i="2"/>
  <c r="H304" i="4" s="1"/>
  <c r="CM127" i="2"/>
  <c r="H126" i="4"/>
  <c r="CM139" i="2"/>
  <c r="H138" i="4"/>
  <c r="CM151" i="2"/>
  <c r="H150" i="4"/>
  <c r="CM175" i="2"/>
  <c r="H174" i="4"/>
  <c r="CM187" i="2"/>
  <c r="H186" i="4"/>
  <c r="CM199" i="2"/>
  <c r="H198" i="4"/>
  <c r="CM211" i="2"/>
  <c r="H210" i="4"/>
  <c r="CM223" i="2"/>
  <c r="H222" i="4"/>
  <c r="CM235" i="2"/>
  <c r="H234" i="4"/>
  <c r="CM247" i="2"/>
  <c r="H246" i="4"/>
  <c r="CM259" i="2"/>
  <c r="H258" i="4"/>
  <c r="CM271" i="2"/>
  <c r="H270" i="4"/>
  <c r="CM283" i="2"/>
  <c r="H282" i="4"/>
  <c r="CL140" i="2"/>
  <c r="H139" i="4" s="1"/>
  <c r="CM140" i="2"/>
  <c r="CM146" i="2"/>
  <c r="H145" i="4"/>
  <c r="CL152" i="2"/>
  <c r="H151" i="4" s="1"/>
  <c r="CM158" i="2"/>
  <c r="H157" i="4"/>
  <c r="CM164" i="2"/>
  <c r="H163" i="4"/>
  <c r="CM170" i="2"/>
  <c r="H169" i="4"/>
  <c r="CM176" i="2"/>
  <c r="H175" i="4"/>
  <c r="CM182" i="2"/>
  <c r="H181" i="4"/>
  <c r="CM188" i="2"/>
  <c r="H187" i="4"/>
  <c r="CM321" i="2"/>
  <c r="H320" i="4"/>
  <c r="M35" i="3"/>
  <c r="M34" i="3"/>
  <c r="CM197" i="2"/>
  <c r="H196" i="4"/>
  <c r="L35" i="3"/>
  <c r="L34" i="3"/>
  <c r="CM291" i="2"/>
  <c r="H290" i="4"/>
  <c r="CM303" i="2"/>
  <c r="H302" i="4"/>
  <c r="CL4" i="2"/>
  <c r="H3" i="4" s="1"/>
  <c r="CM224" i="2"/>
  <c r="H223" i="4"/>
  <c r="CM236" i="2"/>
  <c r="H235" i="4"/>
  <c r="CM248" i="2"/>
  <c r="H247" i="4"/>
  <c r="CM260" i="2"/>
  <c r="H259" i="4"/>
  <c r="CM272" i="2"/>
  <c r="H271" i="4"/>
  <c r="CM322" i="2"/>
  <c r="H321" i="4"/>
  <c r="CM315" i="2"/>
  <c r="H314" i="4"/>
  <c r="CM305" i="2" l="1"/>
  <c r="C14" i="3"/>
  <c r="CM136" i="2"/>
  <c r="CM177" i="2"/>
  <c r="C16" i="3"/>
  <c r="F35" i="3"/>
  <c r="CM338" i="2"/>
  <c r="C35" i="3"/>
  <c r="C34" i="3"/>
  <c r="C41" i="3"/>
  <c r="C10" i="3"/>
  <c r="CM4" i="2"/>
  <c r="CM152" i="2"/>
  <c r="CM286" i="2"/>
  <c r="CM356" i="2"/>
  <c r="CM172" i="2"/>
  <c r="CM364" i="2"/>
  <c r="C15" i="3"/>
  <c r="C12" i="3"/>
  <c r="C13" i="3"/>
  <c r="CM153" i="2"/>
  <c r="CM6" i="2"/>
  <c r="CM10" i="2"/>
  <c r="CM295" i="2"/>
  <c r="C11" i="3"/>
  <c r="H2" i="4"/>
  <c r="I321" i="4" s="1"/>
  <c r="C18" i="3"/>
  <c r="CM208" i="2"/>
  <c r="CM5" i="2"/>
  <c r="CM361" i="2"/>
  <c r="C17" i="3"/>
  <c r="CM128" i="2"/>
  <c r="CM287" i="2"/>
  <c r="CM341" i="2"/>
  <c r="CM353" i="2"/>
  <c r="C19" i="3"/>
  <c r="CM9" i="2"/>
  <c r="CM8" i="2"/>
  <c r="CM3" i="2"/>
  <c r="CM169" i="2"/>
  <c r="C9" i="3"/>
  <c r="L4" i="3"/>
  <c r="L27" i="3" s="1"/>
  <c r="CM337" i="2"/>
  <c r="C20" i="3"/>
  <c r="N34" i="3"/>
  <c r="N35" i="3"/>
  <c r="H10" i="3"/>
  <c r="D33" i="3" s="1"/>
  <c r="H11" i="3"/>
  <c r="E33" i="3" s="1"/>
  <c r="H12" i="3"/>
  <c r="F33" i="3" s="1"/>
  <c r="H13" i="3"/>
  <c r="G33" i="3" s="1"/>
  <c r="H14" i="3"/>
  <c r="H15" i="3"/>
  <c r="I33" i="3" s="1"/>
  <c r="H16" i="3"/>
  <c r="J33" i="3" s="1"/>
  <c r="H17" i="3"/>
  <c r="K33" i="3" s="1"/>
  <c r="H18" i="3"/>
  <c r="L33" i="3" s="1"/>
  <c r="H19" i="3"/>
  <c r="M33" i="3" s="1"/>
  <c r="H20" i="3"/>
  <c r="N33" i="3" s="1"/>
  <c r="H9" i="3"/>
  <c r="C33" i="3" s="1"/>
  <c r="C45" i="3" s="1"/>
  <c r="I35" i="3"/>
  <c r="I34" i="3"/>
  <c r="CM186" i="2"/>
  <c r="H185" i="4"/>
  <c r="G16" i="3"/>
  <c r="J32" i="3" s="1"/>
  <c r="J28" i="3"/>
  <c r="H34" i="3"/>
  <c r="H33" i="3"/>
  <c r="H35" i="3"/>
  <c r="CL156" i="2"/>
  <c r="H155" i="4" s="1"/>
  <c r="I155" i="4" s="1"/>
  <c r="E11" i="3" l="1" a="1"/>
  <c r="E11" i="3" s="1"/>
  <c r="E30" i="3" s="1"/>
  <c r="I147" i="4"/>
  <c r="I132" i="4"/>
  <c r="I352" i="4"/>
  <c r="N28" i="3"/>
  <c r="G20" i="3"/>
  <c r="N32" i="3" s="1"/>
  <c r="E10" i="3" a="1"/>
  <c r="E10" i="3" s="1"/>
  <c r="D30" i="3" s="1"/>
  <c r="G28" i="3"/>
  <c r="G13" i="3"/>
  <c r="G32" i="3" s="1"/>
  <c r="I337" i="4"/>
  <c r="I236" i="4"/>
  <c r="I175" i="4"/>
  <c r="E12" i="3" a="1"/>
  <c r="E12" i="3" s="1"/>
  <c r="F30" i="3" s="1"/>
  <c r="F28" i="3"/>
  <c r="G12" i="3"/>
  <c r="F32" i="3" s="1"/>
  <c r="I347" i="4"/>
  <c r="I120" i="4"/>
  <c r="I225" i="4"/>
  <c r="E19" i="3" a="1"/>
  <c r="E19" i="3" s="1"/>
  <c r="M30" i="3" s="1"/>
  <c r="G15" i="3"/>
  <c r="I32" i="3" s="1"/>
  <c r="I28" i="3"/>
  <c r="C46" i="3"/>
  <c r="I344" i="4"/>
  <c r="I3" i="4"/>
  <c r="I243" i="4"/>
  <c r="K28" i="3"/>
  <c r="G17" i="3"/>
  <c r="K32" i="3" s="1"/>
  <c r="E17" i="3" a="1"/>
  <c r="E17" i="3" s="1"/>
  <c r="K30" i="3" s="1"/>
  <c r="C47" i="3"/>
  <c r="I163" i="4"/>
  <c r="I166" i="4"/>
  <c r="I343" i="4"/>
  <c r="E16" i="3" a="1"/>
  <c r="E16" i="3" s="1"/>
  <c r="J30" i="3" s="1"/>
  <c r="I304" i="4"/>
  <c r="I279" i="4"/>
  <c r="I122" i="4"/>
  <c r="C28" i="3"/>
  <c r="G9" i="3"/>
  <c r="C32" i="3" s="1"/>
  <c r="C4" i="3"/>
  <c r="I185" i="4"/>
  <c r="F18" i="3"/>
  <c r="L31" i="3" s="1"/>
  <c r="F20" i="3"/>
  <c r="N31" i="3" s="1"/>
  <c r="F19" i="3"/>
  <c r="M31" i="3" s="1"/>
  <c r="F9" i="3"/>
  <c r="F16" i="3"/>
  <c r="J31" i="3" s="1"/>
  <c r="L28" i="3"/>
  <c r="G18" i="3"/>
  <c r="L32" i="3" s="1"/>
  <c r="E15" i="3" a="1"/>
  <c r="E15" i="3" s="1"/>
  <c r="I30" i="3" s="1"/>
  <c r="I198" i="4"/>
  <c r="I188" i="4"/>
  <c r="I365" i="4"/>
  <c r="E18" i="3" a="1"/>
  <c r="E18" i="3" s="1"/>
  <c r="L30" i="3" s="1"/>
  <c r="I270" i="4"/>
  <c r="I340" i="4"/>
  <c r="I245" i="4"/>
  <c r="E9" i="3" a="1"/>
  <c r="E9" i="3" s="1"/>
  <c r="E28" i="3"/>
  <c r="G11" i="3"/>
  <c r="E32" i="3" s="1"/>
  <c r="I235" i="4"/>
  <c r="I262" i="4"/>
  <c r="I146" i="4"/>
  <c r="E13" i="3" a="1"/>
  <c r="E13" i="3" s="1"/>
  <c r="G30" i="3" s="1"/>
  <c r="I231" i="4"/>
  <c r="I298" i="4"/>
  <c r="E14" i="3" a="1"/>
  <c r="E14" i="3" s="1"/>
  <c r="H30" i="3" s="1"/>
  <c r="M28" i="3"/>
  <c r="G19" i="3"/>
  <c r="M32" i="3" s="1"/>
  <c r="CM156" i="2"/>
  <c r="F14" i="3" s="1"/>
  <c r="H31" i="3" s="1"/>
  <c r="K4" i="3"/>
  <c r="K27" i="3" s="1"/>
  <c r="I126" i="4"/>
  <c r="I84" i="4"/>
  <c r="I26" i="4"/>
  <c r="I351" i="4"/>
  <c r="I293" i="4"/>
  <c r="I251" i="4"/>
  <c r="I177" i="4"/>
  <c r="I143" i="4"/>
  <c r="I93" i="4"/>
  <c r="I51" i="4"/>
  <c r="I336" i="4"/>
  <c r="I130" i="4"/>
  <c r="I56" i="4"/>
  <c r="I333" i="4"/>
  <c r="I291" i="4"/>
  <c r="I119" i="4"/>
  <c r="I69" i="4"/>
  <c r="I27" i="4"/>
  <c r="I312" i="4"/>
  <c r="I206" i="4"/>
  <c r="I164" i="4"/>
  <c r="I106" i="4"/>
  <c r="I32" i="4"/>
  <c r="I309" i="4"/>
  <c r="I267" i="4"/>
  <c r="I193" i="4"/>
  <c r="I301" i="4"/>
  <c r="I151" i="4"/>
  <c r="I210" i="4"/>
  <c r="I99" i="4"/>
  <c r="I75" i="4"/>
  <c r="I121" i="4"/>
  <c r="I280" i="4"/>
  <c r="I299" i="4"/>
  <c r="I222" i="4"/>
  <c r="I103" i="4"/>
  <c r="I62" i="4"/>
  <c r="I20" i="4"/>
  <c r="I287" i="4"/>
  <c r="I229" i="4"/>
  <c r="I187" i="4"/>
  <c r="I113" i="4"/>
  <c r="I79" i="4"/>
  <c r="I29" i="4"/>
  <c r="I346" i="4"/>
  <c r="I272" i="4"/>
  <c r="I124" i="4"/>
  <c r="I66" i="4"/>
  <c r="I327" i="4"/>
  <c r="I269" i="4"/>
  <c r="I227" i="4"/>
  <c r="I153" i="4"/>
  <c r="I55" i="4"/>
  <c r="I4" i="4"/>
  <c r="I322" i="4"/>
  <c r="I248" i="4"/>
  <c r="I142" i="4"/>
  <c r="I100" i="4"/>
  <c r="I42" i="4"/>
  <c r="I303" i="4"/>
  <c r="I203" i="4"/>
  <c r="I129" i="4"/>
  <c r="I359" i="4"/>
  <c r="I101" i="4"/>
  <c r="I363" i="4"/>
  <c r="I273" i="4"/>
  <c r="I237" i="4"/>
  <c r="I341" i="4"/>
  <c r="I172" i="4"/>
  <c r="I53" i="4"/>
  <c r="I2" i="4"/>
  <c r="I323" i="4"/>
  <c r="I257" i="4"/>
  <c r="I223" i="4"/>
  <c r="I165" i="4"/>
  <c r="I123" i="4"/>
  <c r="I49" i="4"/>
  <c r="I15" i="4"/>
  <c r="I324" i="4"/>
  <c r="I282" i="4"/>
  <c r="I200" i="4"/>
  <c r="I102" i="4"/>
  <c r="I60" i="4"/>
  <c r="I361" i="4"/>
  <c r="I263" i="4"/>
  <c r="I205" i="4"/>
  <c r="I89" i="4"/>
  <c r="I358" i="4"/>
  <c r="I300" i="4"/>
  <c r="I258" i="4"/>
  <c r="I176" i="4"/>
  <c r="I78" i="4"/>
  <c r="I36" i="4"/>
  <c r="I239" i="4"/>
  <c r="I181" i="4"/>
  <c r="I139" i="4"/>
  <c r="I65" i="4"/>
  <c r="I173" i="4"/>
  <c r="I131" i="4"/>
  <c r="I57" i="4"/>
  <c r="I23" i="4"/>
  <c r="I332" i="4"/>
  <c r="I290" i="4"/>
  <c r="I208" i="4"/>
  <c r="I174" i="4"/>
  <c r="I74" i="4"/>
  <c r="I335" i="4"/>
  <c r="I277" i="4"/>
  <c r="I161" i="4"/>
  <c r="I63" i="4"/>
  <c r="I13" i="4"/>
  <c r="I330" i="4"/>
  <c r="I256" i="4"/>
  <c r="I150" i="4"/>
  <c r="I108" i="4"/>
  <c r="I50" i="4"/>
  <c r="I311" i="4"/>
  <c r="I253" i="4"/>
  <c r="I211" i="4"/>
  <c r="I137" i="4"/>
  <c r="I39" i="4"/>
  <c r="I356" i="4"/>
  <c r="I306" i="4"/>
  <c r="I232" i="4"/>
  <c r="I186" i="4"/>
  <c r="I125" i="4"/>
  <c r="I220" i="4"/>
  <c r="I88" i="4"/>
  <c r="I80" i="4"/>
  <c r="I12" i="4"/>
  <c r="I179" i="4"/>
  <c r="I7" i="4"/>
  <c r="I94" i="4"/>
  <c r="I353" i="4"/>
  <c r="I81" i="4"/>
  <c r="I70" i="4"/>
  <c r="I329" i="4"/>
  <c r="I90" i="4"/>
  <c r="I315" i="4"/>
  <c r="I207" i="4"/>
  <c r="I252" i="4"/>
  <c r="I30" i="4"/>
  <c r="I133" i="4"/>
  <c r="I278" i="4"/>
  <c r="I331" i="4"/>
  <c r="I259" i="4"/>
  <c r="I38" i="4"/>
  <c r="I141" i="4"/>
  <c r="I112" i="4"/>
  <c r="I87" i="4"/>
  <c r="I64" i="4"/>
  <c r="I35" i="4"/>
  <c r="I114" i="4"/>
  <c r="I275" i="4"/>
  <c r="I296" i="4"/>
  <c r="I159" i="4"/>
  <c r="I109" i="4"/>
  <c r="I67" i="4"/>
  <c r="I318" i="4"/>
  <c r="I268" i="4"/>
  <c r="I226" i="4"/>
  <c r="I144" i="4"/>
  <c r="I110" i="4"/>
  <c r="I68" i="4"/>
  <c r="I10" i="4"/>
  <c r="I271" i="4"/>
  <c r="I213" i="4"/>
  <c r="I171" i="4"/>
  <c r="I97" i="4"/>
  <c r="I366" i="4"/>
  <c r="I308" i="4"/>
  <c r="I266" i="4"/>
  <c r="I184" i="4"/>
  <c r="I86" i="4"/>
  <c r="I44" i="4"/>
  <c r="I345" i="4"/>
  <c r="I247" i="4"/>
  <c r="I189" i="4"/>
  <c r="I73" i="4"/>
  <c r="I342" i="4"/>
  <c r="I284" i="4"/>
  <c r="I242" i="4"/>
  <c r="I9" i="4"/>
  <c r="I192" i="4"/>
  <c r="I350" i="4"/>
  <c r="I148" i="4"/>
  <c r="I249" i="4"/>
  <c r="I41" i="4"/>
  <c r="I289" i="4"/>
  <c r="I170" i="4"/>
  <c r="I59" i="4"/>
  <c r="I286" i="4"/>
  <c r="I117" i="4"/>
  <c r="I295" i="4"/>
  <c r="I37" i="4"/>
  <c r="I354" i="4"/>
  <c r="I138" i="4"/>
  <c r="I127" i="4"/>
  <c r="I40" i="4"/>
  <c r="I11" i="4"/>
  <c r="I95" i="4"/>
  <c r="I45" i="4"/>
  <c r="I362" i="4"/>
  <c r="I288" i="4"/>
  <c r="I254" i="4"/>
  <c r="I204" i="4"/>
  <c r="I72" i="4"/>
  <c r="I46" i="4"/>
  <c r="I305" i="4"/>
  <c r="I199" i="4"/>
  <c r="I149" i="4"/>
  <c r="I107" i="4"/>
  <c r="I33" i="4"/>
  <c r="I294" i="4"/>
  <c r="I244" i="4"/>
  <c r="I22" i="4"/>
  <c r="I281" i="4"/>
  <c r="I83" i="4"/>
  <c r="I162" i="4"/>
  <c r="I255" i="4"/>
  <c r="I16" i="4"/>
  <c r="I115" i="4"/>
  <c r="I355" i="4"/>
  <c r="I228" i="4"/>
  <c r="I191" i="4"/>
  <c r="I167" i="4"/>
  <c r="I246" i="4"/>
  <c r="I320" i="4"/>
  <c r="I201" i="4"/>
  <c r="I31" i="4"/>
  <c r="I224" i="4"/>
  <c r="I182" i="4"/>
  <c r="I140" i="4"/>
  <c r="I82" i="4"/>
  <c r="I8" i="4"/>
  <c r="I349" i="4"/>
  <c r="I307" i="4"/>
  <c r="I241" i="4"/>
  <c r="I135" i="4"/>
  <c r="I85" i="4"/>
  <c r="I43" i="4"/>
  <c r="I230" i="4"/>
  <c r="I180" i="4"/>
  <c r="I48" i="4"/>
  <c r="I325" i="4"/>
  <c r="I283" i="4"/>
  <c r="I209" i="4"/>
  <c r="I111" i="4"/>
  <c r="I61" i="4"/>
  <c r="I19" i="4"/>
  <c r="I156" i="4"/>
  <c r="I98" i="4"/>
  <c r="I24" i="4"/>
  <c r="I194" i="4"/>
  <c r="I5" i="4"/>
  <c r="I136" i="4"/>
  <c r="I14" i="4"/>
  <c r="I195" i="4"/>
  <c r="I196" i="4"/>
  <c r="I77" i="4"/>
  <c r="I317" i="4"/>
  <c r="I326" i="4"/>
  <c r="I276" i="4"/>
  <c r="I234" i="4"/>
  <c r="I118" i="4"/>
  <c r="I76" i="4"/>
  <c r="I18" i="4"/>
  <c r="I285" i="4"/>
  <c r="I169" i="4"/>
  <c r="I71" i="4"/>
  <c r="I21" i="4"/>
  <c r="I338" i="4"/>
  <c r="I264" i="4"/>
  <c r="I158" i="4"/>
  <c r="I116" i="4"/>
  <c r="I58" i="4"/>
  <c r="I319" i="4"/>
  <c r="I261" i="4"/>
  <c r="I219" i="4"/>
  <c r="I145" i="4"/>
  <c r="I47" i="4"/>
  <c r="I364" i="4"/>
  <c r="I314" i="4"/>
  <c r="I240" i="4"/>
  <c r="I134" i="4"/>
  <c r="I92" i="4"/>
  <c r="I34" i="4"/>
  <c r="I6" i="4"/>
  <c r="I154" i="4"/>
  <c r="I54" i="4"/>
  <c r="I313" i="4"/>
  <c r="I105" i="4"/>
  <c r="I316" i="4"/>
  <c r="I52" i="4"/>
  <c r="I197" i="4"/>
  <c r="I292" i="4"/>
  <c r="I28" i="4"/>
  <c r="I302" i="4"/>
  <c r="I183" i="4"/>
  <c r="I17" i="4"/>
  <c r="I104" i="4"/>
  <c r="I310" i="4"/>
  <c r="I297" i="4"/>
  <c r="I25" i="4"/>
  <c r="I339" i="4"/>
  <c r="I360" i="4"/>
  <c r="I212" i="4"/>
  <c r="I274" i="4"/>
  <c r="I250" i="4"/>
  <c r="I190" i="4"/>
  <c r="I357" i="4"/>
  <c r="I157" i="4"/>
  <c r="I128" i="4"/>
  <c r="I91" i="4"/>
  <c r="I265" i="4"/>
  <c r="I260" i="4"/>
  <c r="I178" i="4"/>
  <c r="I233" i="4"/>
  <c r="D28" i="3"/>
  <c r="G10" i="3"/>
  <c r="D32" i="3" s="1"/>
  <c r="H28" i="3"/>
  <c r="G14" i="3"/>
  <c r="H32" i="3" s="1"/>
  <c r="I221" i="4"/>
  <c r="I328" i="4"/>
  <c r="I238" i="4"/>
  <c r="E20" i="3" a="1"/>
  <c r="E20" i="3" s="1"/>
  <c r="N30" i="3" s="1"/>
  <c r="I168" i="4"/>
  <c r="I152" i="4"/>
  <c r="I160" i="4"/>
  <c r="F13" i="3" l="1"/>
  <c r="G31" i="3" s="1"/>
  <c r="F12" i="3"/>
  <c r="F31" i="3" s="1"/>
  <c r="F11" i="3"/>
  <c r="E31" i="3" s="1"/>
  <c r="F10" i="3"/>
  <c r="D31" i="3" s="1"/>
  <c r="F17" i="3"/>
  <c r="K31" i="3" s="1"/>
  <c r="C31" i="3"/>
  <c r="C40" i="3"/>
  <c r="C30" i="3"/>
  <c r="C42" i="3" s="1"/>
  <c r="E4" i="3"/>
  <c r="E27" i="3" s="1"/>
  <c r="F15" i="3"/>
  <c r="I31" i="3" s="1"/>
  <c r="C27" i="3"/>
  <c r="I4" i="3"/>
  <c r="I27" i="3" s="1"/>
  <c r="N4" i="3"/>
  <c r="N27" i="3" s="1"/>
  <c r="M3" i="4"/>
  <c r="M5" i="4" s="1"/>
  <c r="M7" i="4" s="1"/>
  <c r="F4" i="3" s="1"/>
  <c r="F27" i="3" s="1"/>
  <c r="C44" i="3"/>
  <c r="J27" i="3" l="1"/>
  <c r="J4" i="3"/>
  <c r="C43" i="3"/>
  <c r="G4" i="3"/>
  <c r="H4" i="3" l="1"/>
  <c r="H27" i="3" s="1"/>
  <c r="G27" i="3"/>
  <c r="C39" i="3" l="1"/>
</calcChain>
</file>

<file path=xl/sharedStrings.xml><?xml version="1.0" encoding="utf-8"?>
<sst xmlns="http://schemas.openxmlformats.org/spreadsheetml/2006/main" count="564" uniqueCount="84">
  <si>
    <t>年度</t>
    <rPh sb="0" eb="2">
      <t>ネンド</t>
    </rPh>
    <phoneticPr fontId="1"/>
  </si>
  <si>
    <t>測定局コード</t>
    <rPh sb="0" eb="3">
      <t>ソクテイキョク</t>
    </rPh>
    <phoneticPr fontId="1"/>
  </si>
  <si>
    <t>局番</t>
    <rPh sb="0" eb="2">
      <t>キョクバン</t>
    </rPh>
    <phoneticPr fontId="1"/>
  </si>
  <si>
    <t>項目番号</t>
    <rPh sb="0" eb="4">
      <t>コウモクバンゴウ</t>
    </rPh>
    <phoneticPr fontId="1"/>
  </si>
  <si>
    <t>単位</t>
    <rPh sb="0" eb="2">
      <t>タンイ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</si>
  <si>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</si>
  <si>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</si>
  <si>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01時</t>
    <rPh sb="2" eb="3">
      <t>ジ</t>
    </rPh>
    <phoneticPr fontId="1"/>
  </si>
  <si>
    <t>02時</t>
    <rPh sb="2" eb="3">
      <t>ジ</t>
    </rPh>
    <phoneticPr fontId="1"/>
  </si>
  <si>
    <t>3時</t>
    <rPh sb="1" eb="2">
      <t>ジ</t>
    </rPh>
    <phoneticPr fontId="1"/>
  </si>
  <si>
    <t>4時</t>
    <rPh sb="1" eb="2">
      <t>ジ</t>
    </rPh>
    <phoneticPr fontId="1"/>
  </si>
  <si>
    <t>5時</t>
    <rPh sb="1" eb="2">
      <t>ジ</t>
    </rPh>
    <phoneticPr fontId="1"/>
  </si>
  <si>
    <t>6時</t>
    <rPh sb="1" eb="2">
      <t>ジ</t>
    </rPh>
    <phoneticPr fontId="1"/>
  </si>
  <si>
    <t>7時</t>
    <rPh sb="1" eb="2">
      <t>ジ</t>
    </rPh>
    <phoneticPr fontId="1"/>
  </si>
  <si>
    <t>8時</t>
    <rPh sb="1" eb="2">
      <t>ジ</t>
    </rPh>
    <phoneticPr fontId="1"/>
  </si>
  <si>
    <t>9時</t>
    <rPh sb="1" eb="2">
      <t>ジ</t>
    </rPh>
    <phoneticPr fontId="1"/>
  </si>
  <si>
    <t>10時</t>
    <rPh sb="2" eb="3">
      <t>ジ</t>
    </rPh>
    <phoneticPr fontId="1"/>
  </si>
  <si>
    <t>11時</t>
    <rPh sb="2" eb="3">
      <t>ジ</t>
    </rPh>
    <phoneticPr fontId="1"/>
  </si>
  <si>
    <t>12時</t>
    <rPh sb="2" eb="3">
      <t>ジ</t>
    </rPh>
    <phoneticPr fontId="1"/>
  </si>
  <si>
    <t>13時</t>
    <rPh sb="2" eb="3">
      <t>ジ</t>
    </rPh>
    <phoneticPr fontId="1"/>
  </si>
  <si>
    <t>14時</t>
    <rPh sb="2" eb="3">
      <t>ジ</t>
    </rPh>
    <phoneticPr fontId="1"/>
  </si>
  <si>
    <t>15時</t>
    <rPh sb="2" eb="3">
      <t>ジ</t>
    </rPh>
    <phoneticPr fontId="1"/>
  </si>
  <si>
    <t>16時</t>
    <rPh sb="2" eb="3">
      <t>ジ</t>
    </rPh>
    <phoneticPr fontId="1"/>
  </si>
  <si>
    <t>17時</t>
    <rPh sb="2" eb="3">
      <t>ジ</t>
    </rPh>
    <phoneticPr fontId="1"/>
  </si>
  <si>
    <t>18時</t>
    <rPh sb="2" eb="3">
      <t>ジ</t>
    </rPh>
    <phoneticPr fontId="1"/>
  </si>
  <si>
    <t>19時</t>
    <rPh sb="2" eb="3">
      <t>ジ</t>
    </rPh>
    <phoneticPr fontId="1"/>
  </si>
  <si>
    <t>20時</t>
    <rPh sb="2" eb="3">
      <t>ジ</t>
    </rPh>
    <phoneticPr fontId="1"/>
  </si>
  <si>
    <t>21時</t>
    <rPh sb="2" eb="3">
      <t>ジ</t>
    </rPh>
    <phoneticPr fontId="1"/>
  </si>
  <si>
    <t>22時</t>
    <rPh sb="2" eb="3">
      <t>ジ</t>
    </rPh>
    <phoneticPr fontId="1"/>
  </si>
  <si>
    <t>23時</t>
    <rPh sb="2" eb="3">
      <t>ジ</t>
    </rPh>
    <phoneticPr fontId="1"/>
  </si>
  <si>
    <t>24時</t>
    <rPh sb="2" eb="3">
      <t>ジ</t>
    </rPh>
    <phoneticPr fontId="1"/>
  </si>
  <si>
    <t>PPB</t>
  </si>
  <si>
    <t>8時間値</t>
    <rPh sb="1" eb="4">
      <t>ジカンチ</t>
    </rPh>
    <phoneticPr fontId="2"/>
  </si>
  <si>
    <t>１日のうちの測定時間数</t>
    <rPh sb="1" eb="2">
      <t>ニチ</t>
    </rPh>
    <rPh sb="6" eb="11">
      <t>ソクテイジカンスウ</t>
    </rPh>
    <phoneticPr fontId="1"/>
  </si>
  <si>
    <t>１日のうち有効な８時間値の数</t>
    <rPh sb="1" eb="2">
      <t>ニチ</t>
    </rPh>
    <rPh sb="5" eb="7">
      <t>ユウコウ</t>
    </rPh>
    <rPh sb="9" eb="11">
      <t>ジカン</t>
    </rPh>
    <rPh sb="11" eb="12">
      <t>アタイ</t>
    </rPh>
    <rPh sb="13" eb="14">
      <t>カズ</t>
    </rPh>
    <phoneticPr fontId="1"/>
  </si>
  <si>
    <t>有効測定日判定</t>
    <rPh sb="0" eb="5">
      <t>ユウコウソクテイビ</t>
    </rPh>
    <rPh sb="5" eb="7">
      <t>ハンテイ</t>
    </rPh>
    <phoneticPr fontId="1"/>
  </si>
  <si>
    <t>日最高８時間値</t>
    <rPh sb="0" eb="3">
      <t>ニチサイコウ</t>
    </rPh>
    <rPh sb="4" eb="7">
      <t>ジカンチ</t>
    </rPh>
    <phoneticPr fontId="1"/>
  </si>
  <si>
    <t>日最高８時間値が0.07ppm以下</t>
    <rPh sb="0" eb="3">
      <t>ニチサイコウ</t>
    </rPh>
    <rPh sb="4" eb="7">
      <t>ジカンチ</t>
    </rPh>
    <rPh sb="15" eb="17">
      <t>イカ</t>
    </rPh>
    <phoneticPr fontId="1"/>
  </si>
  <si>
    <t>日最高１時間値</t>
    <rPh sb="0" eb="1">
      <t>ニチ</t>
    </rPh>
    <rPh sb="1" eb="3">
      <t>サイコウ</t>
    </rPh>
    <rPh sb="4" eb="7">
      <t>ジカンチ</t>
    </rPh>
    <phoneticPr fontId="1"/>
  </si>
  <si>
    <t>5～20時の日最高１時間値</t>
    <rPh sb="4" eb="5">
      <t>ジ</t>
    </rPh>
    <rPh sb="6" eb="7">
      <t>ニチ</t>
    </rPh>
    <rPh sb="7" eb="9">
      <t>サイコウ</t>
    </rPh>
    <rPh sb="10" eb="13">
      <t>ジカンチ</t>
    </rPh>
    <phoneticPr fontId="1"/>
  </si>
  <si>
    <t>１時間値が0.12ppm以上の時間数</t>
  </si>
  <si>
    <t>有効測定日数</t>
    <rPh sb="0" eb="6">
      <t>ユウコウソクテイニッスウ</t>
    </rPh>
    <phoneticPr fontId="6"/>
  </si>
  <si>
    <t>測定時間</t>
    <rPh sb="0" eb="4">
      <t>ソクテイジカン</t>
    </rPh>
    <phoneticPr fontId="6"/>
  </si>
  <si>
    <t>８時間値の最高値</t>
    <rPh sb="1" eb="4">
      <t>ジカンチ</t>
    </rPh>
    <rPh sb="5" eb="8">
      <t>サイコウチ</t>
    </rPh>
    <phoneticPr fontId="6"/>
  </si>
  <si>
    <t>日最高８時間値の99％値</t>
    <rPh sb="0" eb="3">
      <t>ニチサイコウ</t>
    </rPh>
    <rPh sb="4" eb="7">
      <t>ジカンチ</t>
    </rPh>
    <rPh sb="11" eb="12">
      <t>アタイ</t>
    </rPh>
    <phoneticPr fontId="6"/>
  </si>
  <si>
    <t>日最高８時間値が0.07ppm以下の日数</t>
    <rPh sb="0" eb="3">
      <t>ニチサイコウ</t>
    </rPh>
    <rPh sb="4" eb="7">
      <t>ジカンチ</t>
    </rPh>
    <rPh sb="15" eb="17">
      <t>イカ</t>
    </rPh>
    <rPh sb="18" eb="20">
      <t>ニッスウ</t>
    </rPh>
    <phoneticPr fontId="6"/>
  </si>
  <si>
    <t>日最高８時間値が0.07ppm以下の日数の割合</t>
    <rPh sb="0" eb="3">
      <t>ニチサイコウ</t>
    </rPh>
    <rPh sb="4" eb="7">
      <t>ジカンチ</t>
    </rPh>
    <rPh sb="15" eb="17">
      <t>イカ</t>
    </rPh>
    <rPh sb="18" eb="20">
      <t>ニッスウ</t>
    </rPh>
    <rPh sb="21" eb="23">
      <t>ワリアイ</t>
    </rPh>
    <phoneticPr fontId="6"/>
  </si>
  <si>
    <t>日最高８時間値の年平均値</t>
    <rPh sb="0" eb="3">
      <t>ニチサイコウ</t>
    </rPh>
    <rPh sb="4" eb="7">
      <t>ジカンチ</t>
    </rPh>
    <rPh sb="8" eb="9">
      <t>ネン</t>
    </rPh>
    <rPh sb="9" eb="12">
      <t>ヘイキンチ</t>
    </rPh>
    <phoneticPr fontId="6"/>
  </si>
  <si>
    <r>
      <t xml:space="preserve">環境基準達成の判別
</t>
    </r>
    <r>
      <rPr>
        <sz val="7"/>
        <color theme="1"/>
        <rFont val="ＭＳ ゴシック"/>
        <family val="3"/>
        <charset val="128"/>
      </rPr>
      <t>達成：○
非達成：×</t>
    </r>
    <r>
      <rPr>
        <sz val="11"/>
        <color theme="1"/>
        <rFont val="ＭＳ ゴシック"/>
        <family val="3"/>
        <charset val="128"/>
      </rPr>
      <t xml:space="preserve">
</t>
    </r>
    <r>
      <rPr>
        <sz val="7"/>
        <color theme="1"/>
        <rFont val="ＭＳ ゴシック"/>
        <family val="3"/>
        <charset val="128"/>
      </rPr>
      <t>有効測定局ではない：－</t>
    </r>
    <rPh sb="0" eb="4">
      <t>カンキョウキジュン</t>
    </rPh>
    <rPh sb="4" eb="6">
      <t>タッセイ</t>
    </rPh>
    <rPh sb="7" eb="9">
      <t>ハンベツ</t>
    </rPh>
    <rPh sb="10" eb="12">
      <t>タッセイ</t>
    </rPh>
    <rPh sb="15" eb="18">
      <t>ヒタッセイ</t>
    </rPh>
    <rPh sb="21" eb="25">
      <t>ユウコウソクテイ</t>
    </rPh>
    <rPh sb="25" eb="26">
      <t>キョク</t>
    </rPh>
    <phoneticPr fontId="6"/>
  </si>
  <si>
    <t>１時間値が0.12ppm以上の日数</t>
    <rPh sb="1" eb="4">
      <t>ジカンチ</t>
    </rPh>
    <rPh sb="12" eb="14">
      <t>イジョウ</t>
    </rPh>
    <rPh sb="15" eb="17">
      <t>ニッスウ</t>
    </rPh>
    <phoneticPr fontId="6"/>
  </si>
  <si>
    <t>１時間値が0.12ppm以上の時間数</t>
    <rPh sb="1" eb="4">
      <t>ジカンチ</t>
    </rPh>
    <rPh sb="12" eb="14">
      <t>イジョウ</t>
    </rPh>
    <rPh sb="15" eb="18">
      <t>ジカンスウ</t>
    </rPh>
    <phoneticPr fontId="6"/>
  </si>
  <si>
    <t>１時間値の最高値</t>
    <rPh sb="1" eb="4">
      <t>ジカンチ</t>
    </rPh>
    <rPh sb="5" eb="8">
      <t>サイコウチ</t>
    </rPh>
    <phoneticPr fontId="6"/>
  </si>
  <si>
    <t>５時から20時までの日最高１時間値の年平均値</t>
    <rPh sb="1" eb="2">
      <t>ジ</t>
    </rPh>
    <rPh sb="6" eb="7">
      <t>ジ</t>
    </rPh>
    <rPh sb="10" eb="13">
      <t>ニチサイコウ</t>
    </rPh>
    <rPh sb="14" eb="17">
      <t>ジカンチ</t>
    </rPh>
    <rPh sb="18" eb="22">
      <t>ネンヘイキンチ</t>
    </rPh>
    <phoneticPr fontId="6"/>
  </si>
  <si>
    <t>日</t>
    <rPh sb="0" eb="1">
      <t>ニチ</t>
    </rPh>
    <phoneticPr fontId="6"/>
  </si>
  <si>
    <t>時間</t>
    <rPh sb="0" eb="2">
      <t>ジカン</t>
    </rPh>
    <phoneticPr fontId="6"/>
  </si>
  <si>
    <t>ppm</t>
    <phoneticPr fontId="6"/>
  </si>
  <si>
    <t>日</t>
    <rPh sb="0" eb="1">
      <t>ヒ</t>
    </rPh>
    <phoneticPr fontId="6"/>
  </si>
  <si>
    <t>％</t>
    <phoneticPr fontId="6"/>
  </si>
  <si>
    <t>○または×または－で表記</t>
    <rPh sb="10" eb="12">
      <t>ヒョウキ</t>
    </rPh>
    <phoneticPr fontId="6"/>
  </si>
  <si>
    <t>年間値</t>
    <rPh sb="0" eb="3">
      <t>ネンカンチ</t>
    </rPh>
    <phoneticPr fontId="6"/>
  </si>
  <si>
    <t>月間値</t>
    <rPh sb="0" eb="3">
      <t>ゲッカンチ</t>
    </rPh>
    <phoneticPr fontId="6"/>
  </si>
  <si>
    <t>日最高８時間値の月平均値</t>
    <rPh sb="0" eb="3">
      <t>ニチサイコウ</t>
    </rPh>
    <rPh sb="4" eb="7">
      <t>ジカンチ</t>
    </rPh>
    <rPh sb="8" eb="9">
      <t>ツキ</t>
    </rPh>
    <rPh sb="9" eb="12">
      <t>ヘイキンチ</t>
    </rPh>
    <phoneticPr fontId="6"/>
  </si>
  <si>
    <t>４月</t>
    <rPh sb="1" eb="2">
      <t>ガツ</t>
    </rPh>
    <phoneticPr fontId="6"/>
  </si>
  <si>
    <t>５月</t>
    <rPh sb="1" eb="2">
      <t>ガツ</t>
    </rPh>
    <phoneticPr fontId="6"/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</si>
  <si>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</si>
  <si>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</si>
  <si>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</si>
  <si>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</si>
  <si>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</si>
  <si>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</si>
  <si>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</si>
  <si>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</si>
  <si>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</si>
  <si>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</si>
  <si>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年間値・月間値報告のデータ部には以下２パターンのいずれかをお使いください。</t>
    <rPh sb="0" eb="3">
      <t>ネンカンチ</t>
    </rPh>
    <rPh sb="4" eb="7">
      <t>ゲッカンチ</t>
    </rPh>
    <rPh sb="7" eb="9">
      <t>ホウコク</t>
    </rPh>
    <rPh sb="13" eb="14">
      <t>ブ</t>
    </rPh>
    <rPh sb="16" eb="18">
      <t>イカ</t>
    </rPh>
    <rPh sb="30" eb="31">
      <t>ツカ</t>
    </rPh>
    <phoneticPr fontId="6"/>
  </si>
  <si>
    <t>（測定を年度途中で取りやめた場合は適宜 99999 でデータを置き換えてください。）</t>
    <rPh sb="1" eb="3">
      <t>ソクテイ</t>
    </rPh>
    <rPh sb="4" eb="6">
      <t>ネンド</t>
    </rPh>
    <rPh sb="6" eb="8">
      <t>トチュウ</t>
    </rPh>
    <rPh sb="9" eb="10">
      <t>ト</t>
    </rPh>
    <rPh sb="14" eb="16">
      <t>バアイ</t>
    </rPh>
    <rPh sb="17" eb="19">
      <t>テキギ</t>
    </rPh>
    <rPh sb="31" eb="32">
      <t>オ</t>
    </rPh>
    <rPh sb="33" eb="34">
      <t>カ</t>
    </rPh>
    <phoneticPr fontId="6"/>
  </si>
  <si>
    <t>パターン１（区切りあり）(罫線で囲んだ範囲をコピーし、値貼り付けしてください。)</t>
    <rPh sb="6" eb="8">
      <t>クギ</t>
    </rPh>
    <rPh sb="13" eb="15">
      <t>ケイセン</t>
    </rPh>
    <rPh sb="16" eb="17">
      <t>カコ</t>
    </rPh>
    <rPh sb="19" eb="21">
      <t>ハンイ</t>
    </rPh>
    <rPh sb="27" eb="29">
      <t>アタイハ</t>
    </rPh>
    <rPh sb="30" eb="31">
      <t>ツ</t>
    </rPh>
    <phoneticPr fontId="6"/>
  </si>
  <si>
    <t>パターン２（区切りなし）(B39からB48までのセルを選択・コピーし、値貼り付けしてください。)</t>
    <rPh sb="6" eb="8">
      <t>クギ</t>
    </rPh>
    <rPh sb="27" eb="29">
      <t>センタク</t>
    </rPh>
    <rPh sb="35" eb="37">
      <t>アタイハ</t>
    </rPh>
    <rPh sb="38" eb="39">
      <t>ツ</t>
    </rPh>
    <phoneticPr fontId="6"/>
  </si>
  <si>
    <t>１時間値が0.12ppm以上の日数</t>
    <rPh sb="15" eb="16">
      <t>ニチ</t>
    </rPh>
    <phoneticPr fontId="2"/>
  </si>
  <si>
    <t>有効測定日数</t>
    <rPh sb="0" eb="2">
      <t>ユウコウ</t>
    </rPh>
    <rPh sb="2" eb="4">
      <t>ソクテイ</t>
    </rPh>
    <rPh sb="4" eb="6">
      <t>ニッスウ</t>
    </rPh>
    <phoneticPr fontId="2"/>
  </si>
  <si>
    <t>99％値相当の日数</t>
    <rPh sb="3" eb="4">
      <t>アタイ</t>
    </rPh>
    <rPh sb="4" eb="6">
      <t>ソウトウ</t>
    </rPh>
    <rPh sb="7" eb="9">
      <t>ニッスウ</t>
    </rPh>
    <phoneticPr fontId="1"/>
  </si>
  <si>
    <t>99％値</t>
    <rPh sb="3" eb="4">
      <t>アタイ</t>
    </rPh>
    <phoneticPr fontId="1"/>
  </si>
  <si>
    <t>こちらのシートに値を張り付けてください。</t>
    <rPh sb="8" eb="9">
      <t>アタイ</t>
    </rPh>
    <rPh sb="10" eb="11">
      <t>ハ</t>
    </rPh>
    <rPh sb="12" eb="13">
      <t>ツ</t>
    </rPh>
    <phoneticPr fontId="2"/>
  </si>
  <si>
    <t>順位</t>
    <rPh sb="0" eb="2">
      <t>ジュンイ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</si>
</sst>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8" x14ac:knownFonts="1"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7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0" xfId="0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176" fontId="5" fillId="0" borderId="1" xfId="1" applyNumberFormat="1" applyFont="1" applyBorder="1">
      <alignment vertical="center"/>
    </xf>
    <xf numFmtId="0" fontId="5" fillId="0" borderId="0" xfId="1" applyFont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9" xfId="1" applyFont="1" applyBorder="1">
      <alignment vertical="center"/>
    </xf>
    <xf numFmtId="177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0" fillId="5" borderId="0" xfId="0" applyFill="1" applyAlignment="1">
      <alignment horizontal="center" vertical="center"/>
    </xf>
  </cellXfs>
  <cellStyles count="2">
    <cellStyle name="標準" xfId="0" builtinId="0"/>
    <cellStyle name="標準 2" xfId="1" xr:uid="{6B3A2E6D-D342-42E2-9257-1B7FD03F21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B89CA-A536-4A55-943D-E6FE4D410CAE}">
  <dimension ref="A1:AE368"/>
  <sheetViews>
    <sheetView tabSelected="1" zoomScale="80" zoomScaleNormal="80" workbookViewId="0">
      <pane ySplit="2" topLeftCell="A3" activePane="bottomLeft" state="frozen"/>
      <selection pane="bottomLeft"/>
    </sheetView>
  </sheetViews>
  <sheetFormatPr defaultRowHeight="13" x14ac:dyDescent="0.2"/>
  <sheetData>
    <row r="1" spans="1:31" ht="23.25" customHeight="1" x14ac:dyDescent="0.2">
      <c r="A1" t="s">
        <v>82</v>
      </c>
    </row>
    <row r="2" spans="1:3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</row>
    <row r="3" spans="1:31" x14ac:dyDescent="0.2">
      <c r="A3">
        <v>2025</v>
      </c>
      <c r="B3">
        <v>99999999</v>
      </c>
      <c r="C3">
        <v>999</v>
      </c>
      <c r="D3">
        <v>6</v>
      </c>
      <c r="E3" t="s">
        <v>31</v>
      </c>
      <c r="F3">
        <v>3</v>
      </c>
      <c r="G3">
        <v>31</v>
      </c>
      <c r="H3">
        <v>9999</v>
      </c>
      <c r="I3">
        <v>24</v>
      </c>
      <c r="J3">
        <v>17</v>
      </c>
      <c r="K3">
        <v>10</v>
      </c>
      <c r="L3">
        <v>13</v>
      </c>
      <c r="M3">
        <v>14</v>
      </c>
      <c r="N3">
        <v>11</v>
      </c>
      <c r="O3">
        <v>17</v>
      </c>
      <c r="P3">
        <v>21</v>
      </c>
      <c r="Q3">
        <v>32</v>
      </c>
      <c r="R3">
        <v>46</v>
      </c>
      <c r="S3">
        <v>48</v>
      </c>
      <c r="T3">
        <v>46</v>
      </c>
      <c r="U3">
        <v>42</v>
      </c>
      <c r="V3">
        <v>42</v>
      </c>
      <c r="W3">
        <v>44</v>
      </c>
      <c r="X3">
        <v>45</v>
      </c>
      <c r="Y3">
        <v>44</v>
      </c>
      <c r="Z3">
        <v>43</v>
      </c>
      <c r="AA3">
        <v>41</v>
      </c>
      <c r="AB3">
        <v>39</v>
      </c>
      <c r="AC3">
        <v>32</v>
      </c>
      <c r="AD3">
        <v>28</v>
      </c>
      <c r="AE3">
        <v>24</v>
      </c>
    </row>
    <row r="4" spans="1:31" x14ac:dyDescent="0.2">
      <c r="A4">
        <v>2026</v>
      </c>
      <c r="B4">
        <v>99999999</v>
      </c>
      <c r="C4">
        <v>999</v>
      </c>
      <c r="D4">
        <v>6</v>
      </c>
      <c r="E4" t="s">
        <v>31</v>
      </c>
      <c r="F4">
        <v>4</v>
      </c>
      <c r="G4">
        <v>1</v>
      </c>
      <c r="H4">
        <v>16</v>
      </c>
      <c r="I4">
        <v>14</v>
      </c>
      <c r="J4">
        <v>10</v>
      </c>
      <c r="K4">
        <v>10</v>
      </c>
      <c r="L4">
        <v>12</v>
      </c>
      <c r="M4">
        <v>16</v>
      </c>
      <c r="N4">
        <v>25</v>
      </c>
      <c r="O4">
        <v>28</v>
      </c>
      <c r="P4">
        <v>38</v>
      </c>
      <c r="Q4">
        <v>43</v>
      </c>
      <c r="R4">
        <v>51</v>
      </c>
      <c r="S4">
        <v>55</v>
      </c>
      <c r="T4">
        <v>64</v>
      </c>
      <c r="U4">
        <v>76</v>
      </c>
      <c r="V4">
        <v>74</v>
      </c>
      <c r="W4">
        <v>69</v>
      </c>
      <c r="X4">
        <v>67</v>
      </c>
      <c r="Y4">
        <v>66</v>
      </c>
      <c r="Z4">
        <v>60</v>
      </c>
      <c r="AA4">
        <v>60</v>
      </c>
      <c r="AB4">
        <v>57</v>
      </c>
      <c r="AC4">
        <v>53</v>
      </c>
      <c r="AD4">
        <v>52</v>
      </c>
      <c r="AE4">
        <v>50</v>
      </c>
    </row>
    <row r="5" spans="1:31" x14ac:dyDescent="0.2">
      <c r="A5">
        <v>2026</v>
      </c>
      <c r="B5">
        <v>99999999</v>
      </c>
      <c r="C5">
        <v>999</v>
      </c>
      <c r="D5">
        <v>6</v>
      </c>
      <c r="E5" t="s">
        <v>31</v>
      </c>
      <c r="F5">
        <v>4</v>
      </c>
      <c r="G5">
        <v>2</v>
      </c>
      <c r="H5">
        <v>44</v>
      </c>
      <c r="I5">
        <v>41</v>
      </c>
      <c r="J5">
        <v>38</v>
      </c>
      <c r="K5">
        <v>37</v>
      </c>
      <c r="L5">
        <v>35</v>
      </c>
      <c r="M5">
        <v>41</v>
      </c>
      <c r="N5">
        <v>43</v>
      </c>
      <c r="O5">
        <v>41</v>
      </c>
      <c r="P5">
        <v>40</v>
      </c>
      <c r="Q5">
        <v>47</v>
      </c>
      <c r="R5">
        <v>51</v>
      </c>
      <c r="S5">
        <v>53</v>
      </c>
      <c r="T5">
        <v>54</v>
      </c>
      <c r="U5">
        <v>54</v>
      </c>
      <c r="V5">
        <v>55</v>
      </c>
      <c r="W5">
        <v>54</v>
      </c>
      <c r="X5">
        <v>54</v>
      </c>
      <c r="Y5">
        <v>52</v>
      </c>
      <c r="Z5">
        <v>52</v>
      </c>
      <c r="AA5">
        <v>53</v>
      </c>
      <c r="AB5">
        <v>52</v>
      </c>
      <c r="AC5">
        <v>53</v>
      </c>
      <c r="AD5">
        <v>53</v>
      </c>
      <c r="AE5">
        <v>50</v>
      </c>
    </row>
    <row r="6" spans="1:31" x14ac:dyDescent="0.2">
      <c r="A6">
        <v>2026</v>
      </c>
      <c r="B6">
        <v>99999999</v>
      </c>
      <c r="C6">
        <v>999</v>
      </c>
      <c r="D6">
        <v>6</v>
      </c>
      <c r="E6" t="s">
        <v>31</v>
      </c>
      <c r="F6">
        <v>4</v>
      </c>
      <c r="G6">
        <v>3</v>
      </c>
      <c r="H6">
        <v>49</v>
      </c>
      <c r="I6">
        <v>48</v>
      </c>
      <c r="J6">
        <v>47</v>
      </c>
      <c r="K6">
        <v>45</v>
      </c>
      <c r="L6">
        <v>44</v>
      </c>
      <c r="M6">
        <v>43</v>
      </c>
      <c r="N6">
        <v>38</v>
      </c>
      <c r="O6">
        <v>37</v>
      </c>
      <c r="P6">
        <v>38</v>
      </c>
      <c r="Q6">
        <v>44</v>
      </c>
      <c r="R6">
        <v>50</v>
      </c>
      <c r="S6">
        <v>51</v>
      </c>
      <c r="T6">
        <v>53</v>
      </c>
      <c r="U6">
        <v>55</v>
      </c>
      <c r="V6">
        <v>53</v>
      </c>
      <c r="W6">
        <v>52</v>
      </c>
      <c r="X6">
        <v>49</v>
      </c>
      <c r="Y6">
        <v>48</v>
      </c>
      <c r="Z6">
        <v>47</v>
      </c>
      <c r="AA6">
        <v>46</v>
      </c>
      <c r="AB6">
        <v>45</v>
      </c>
      <c r="AC6">
        <v>46</v>
      </c>
      <c r="AD6">
        <v>43</v>
      </c>
      <c r="AE6">
        <v>38</v>
      </c>
    </row>
    <row r="7" spans="1:31" x14ac:dyDescent="0.2">
      <c r="A7">
        <v>2026</v>
      </c>
      <c r="B7">
        <v>99999999</v>
      </c>
      <c r="C7">
        <v>999</v>
      </c>
      <c r="D7">
        <v>6</v>
      </c>
      <c r="E7" t="s">
        <v>31</v>
      </c>
      <c r="F7">
        <v>4</v>
      </c>
      <c r="G7">
        <v>4</v>
      </c>
      <c r="H7">
        <v>35</v>
      </c>
      <c r="I7">
        <v>32</v>
      </c>
      <c r="J7">
        <v>31</v>
      </c>
      <c r="K7">
        <v>28</v>
      </c>
      <c r="L7">
        <v>20</v>
      </c>
      <c r="M7">
        <v>12</v>
      </c>
      <c r="N7">
        <v>16</v>
      </c>
      <c r="O7">
        <v>25</v>
      </c>
      <c r="P7">
        <v>29</v>
      </c>
      <c r="Q7">
        <v>32</v>
      </c>
      <c r="R7">
        <v>41</v>
      </c>
      <c r="S7">
        <v>48</v>
      </c>
      <c r="T7">
        <v>54</v>
      </c>
      <c r="U7">
        <v>55</v>
      </c>
      <c r="V7">
        <v>56</v>
      </c>
      <c r="W7">
        <v>49</v>
      </c>
      <c r="X7">
        <v>53</v>
      </c>
      <c r="Y7">
        <v>51</v>
      </c>
      <c r="Z7">
        <v>47</v>
      </c>
      <c r="AA7">
        <v>54</v>
      </c>
      <c r="AB7">
        <v>54</v>
      </c>
      <c r="AC7">
        <v>49</v>
      </c>
      <c r="AD7">
        <v>36</v>
      </c>
      <c r="AE7">
        <v>21</v>
      </c>
    </row>
    <row r="8" spans="1:31" x14ac:dyDescent="0.2">
      <c r="A8">
        <v>2026</v>
      </c>
      <c r="B8">
        <v>99999999</v>
      </c>
      <c r="C8">
        <v>999</v>
      </c>
      <c r="D8">
        <v>6</v>
      </c>
      <c r="E8" t="s">
        <v>31</v>
      </c>
      <c r="F8">
        <v>4</v>
      </c>
      <c r="G8">
        <v>5</v>
      </c>
      <c r="H8">
        <v>8</v>
      </c>
      <c r="I8">
        <v>6</v>
      </c>
      <c r="J8">
        <v>17</v>
      </c>
      <c r="K8">
        <v>13</v>
      </c>
      <c r="L8">
        <v>7</v>
      </c>
      <c r="M8">
        <v>4</v>
      </c>
      <c r="N8">
        <v>15</v>
      </c>
      <c r="O8">
        <v>20</v>
      </c>
      <c r="P8">
        <v>25</v>
      </c>
      <c r="Q8">
        <v>24</v>
      </c>
      <c r="R8">
        <v>9999</v>
      </c>
      <c r="S8">
        <v>40</v>
      </c>
      <c r="T8">
        <v>57</v>
      </c>
      <c r="U8">
        <v>60</v>
      </c>
      <c r="V8">
        <v>58</v>
      </c>
      <c r="W8">
        <v>59</v>
      </c>
      <c r="X8">
        <v>55</v>
      </c>
      <c r="Y8">
        <v>53</v>
      </c>
      <c r="Z8">
        <v>51</v>
      </c>
      <c r="AA8">
        <v>51</v>
      </c>
      <c r="AB8">
        <v>50</v>
      </c>
      <c r="AC8">
        <v>47</v>
      </c>
      <c r="AD8">
        <v>48</v>
      </c>
      <c r="AE8">
        <v>45</v>
      </c>
    </row>
    <row r="9" spans="1:31" x14ac:dyDescent="0.2">
      <c r="A9">
        <v>2026</v>
      </c>
      <c r="B9">
        <v>99999999</v>
      </c>
      <c r="C9">
        <v>999</v>
      </c>
      <c r="D9">
        <v>6</v>
      </c>
      <c r="E9" t="s">
        <v>31</v>
      </c>
      <c r="F9">
        <v>4</v>
      </c>
      <c r="G9">
        <v>6</v>
      </c>
      <c r="H9">
        <v>9999</v>
      </c>
      <c r="I9">
        <v>46</v>
      </c>
      <c r="J9">
        <v>47</v>
      </c>
      <c r="K9">
        <v>47</v>
      </c>
      <c r="L9">
        <v>49</v>
      </c>
      <c r="M9">
        <v>48</v>
      </c>
      <c r="N9">
        <v>46</v>
      </c>
      <c r="O9">
        <v>44</v>
      </c>
      <c r="P9">
        <v>45</v>
      </c>
      <c r="Q9">
        <v>46</v>
      </c>
      <c r="R9">
        <v>50</v>
      </c>
      <c r="S9">
        <v>51</v>
      </c>
      <c r="T9">
        <v>54</v>
      </c>
      <c r="U9">
        <v>52</v>
      </c>
      <c r="V9">
        <v>51</v>
      </c>
      <c r="W9">
        <v>48</v>
      </c>
      <c r="X9">
        <v>47</v>
      </c>
      <c r="Y9">
        <v>46</v>
      </c>
      <c r="Z9">
        <v>43</v>
      </c>
      <c r="AA9">
        <v>42</v>
      </c>
      <c r="AB9">
        <v>42</v>
      </c>
      <c r="AC9">
        <v>41</v>
      </c>
      <c r="AD9">
        <v>40</v>
      </c>
      <c r="AE9">
        <v>40</v>
      </c>
    </row>
    <row r="10" spans="1:31" x14ac:dyDescent="0.2">
      <c r="A10">
        <v>2026</v>
      </c>
      <c r="B10">
        <v>99999999</v>
      </c>
      <c r="C10">
        <v>999</v>
      </c>
      <c r="D10">
        <v>6</v>
      </c>
      <c r="E10" t="s">
        <v>31</v>
      </c>
      <c r="F10">
        <v>4</v>
      </c>
      <c r="G10">
        <v>7</v>
      </c>
      <c r="H10">
        <v>41</v>
      </c>
      <c r="I10">
        <v>41</v>
      </c>
      <c r="J10">
        <v>40</v>
      </c>
      <c r="K10">
        <v>40</v>
      </c>
      <c r="L10">
        <v>40</v>
      </c>
      <c r="M10">
        <v>41</v>
      </c>
      <c r="N10">
        <v>42</v>
      </c>
      <c r="O10">
        <v>40</v>
      </c>
      <c r="P10">
        <v>40</v>
      </c>
      <c r="Q10">
        <v>40</v>
      </c>
      <c r="R10">
        <v>40</v>
      </c>
      <c r="S10">
        <v>39</v>
      </c>
      <c r="T10">
        <v>39</v>
      </c>
      <c r="U10">
        <v>39</v>
      </c>
      <c r="V10">
        <v>38</v>
      </c>
      <c r="W10">
        <v>37</v>
      </c>
      <c r="X10">
        <v>37</v>
      </c>
      <c r="Y10">
        <v>38</v>
      </c>
      <c r="Z10">
        <v>36</v>
      </c>
      <c r="AA10">
        <v>42</v>
      </c>
      <c r="AB10">
        <v>42</v>
      </c>
      <c r="AC10">
        <v>40</v>
      </c>
      <c r="AD10">
        <v>40</v>
      </c>
      <c r="AE10">
        <v>40</v>
      </c>
    </row>
    <row r="11" spans="1:31" x14ac:dyDescent="0.2">
      <c r="A11">
        <v>2026</v>
      </c>
      <c r="B11">
        <v>99999999</v>
      </c>
      <c r="C11">
        <v>999</v>
      </c>
      <c r="D11">
        <v>6</v>
      </c>
      <c r="E11" t="s">
        <v>31</v>
      </c>
      <c r="F11">
        <v>4</v>
      </c>
      <c r="G11">
        <v>8</v>
      </c>
      <c r="H11">
        <v>37</v>
      </c>
      <c r="I11">
        <v>32</v>
      </c>
      <c r="J11">
        <v>32</v>
      </c>
      <c r="K11">
        <v>34</v>
      </c>
      <c r="L11">
        <v>36</v>
      </c>
      <c r="M11">
        <v>32</v>
      </c>
      <c r="N11">
        <v>31</v>
      </c>
      <c r="O11">
        <v>33</v>
      </c>
      <c r="P11">
        <v>39</v>
      </c>
      <c r="Q11">
        <v>40</v>
      </c>
      <c r="R11">
        <v>39</v>
      </c>
      <c r="S11">
        <v>39</v>
      </c>
      <c r="T11">
        <v>40</v>
      </c>
      <c r="U11">
        <v>41</v>
      </c>
      <c r="V11">
        <v>43</v>
      </c>
      <c r="W11">
        <v>40</v>
      </c>
      <c r="X11">
        <v>38</v>
      </c>
      <c r="Y11">
        <v>36</v>
      </c>
      <c r="Z11">
        <v>46</v>
      </c>
      <c r="AA11">
        <v>45</v>
      </c>
      <c r="AB11">
        <v>44</v>
      </c>
      <c r="AC11">
        <v>44</v>
      </c>
      <c r="AD11">
        <v>44</v>
      </c>
      <c r="AE11">
        <v>43</v>
      </c>
    </row>
    <row r="12" spans="1:31" x14ac:dyDescent="0.2">
      <c r="A12">
        <v>2026</v>
      </c>
      <c r="B12">
        <v>99999999</v>
      </c>
      <c r="C12">
        <v>999</v>
      </c>
      <c r="D12">
        <v>6</v>
      </c>
      <c r="E12" t="s">
        <v>31</v>
      </c>
      <c r="F12">
        <v>4</v>
      </c>
      <c r="G12">
        <v>9</v>
      </c>
      <c r="H12">
        <v>44</v>
      </c>
      <c r="I12">
        <v>46</v>
      </c>
      <c r="J12">
        <v>45</v>
      </c>
      <c r="K12">
        <v>44</v>
      </c>
      <c r="L12">
        <v>43</v>
      </c>
      <c r="M12">
        <v>43</v>
      </c>
      <c r="N12">
        <v>44</v>
      </c>
      <c r="O12">
        <v>48</v>
      </c>
      <c r="P12">
        <v>49</v>
      </c>
      <c r="Q12">
        <v>50</v>
      </c>
      <c r="R12">
        <v>50</v>
      </c>
      <c r="S12">
        <v>52</v>
      </c>
      <c r="T12">
        <v>53</v>
      </c>
      <c r="U12">
        <v>54</v>
      </c>
      <c r="V12">
        <v>55</v>
      </c>
      <c r="W12">
        <v>56</v>
      </c>
      <c r="X12">
        <v>56</v>
      </c>
      <c r="Y12">
        <v>58</v>
      </c>
      <c r="Z12">
        <v>57</v>
      </c>
      <c r="AA12">
        <v>56</v>
      </c>
      <c r="AB12">
        <v>53</v>
      </c>
      <c r="AC12">
        <v>47</v>
      </c>
      <c r="AD12">
        <v>41</v>
      </c>
      <c r="AE12">
        <v>36</v>
      </c>
    </row>
    <row r="13" spans="1:31" x14ac:dyDescent="0.2">
      <c r="A13">
        <v>2026</v>
      </c>
      <c r="B13">
        <v>99999999</v>
      </c>
      <c r="C13">
        <v>999</v>
      </c>
      <c r="D13">
        <v>6</v>
      </c>
      <c r="E13" t="s">
        <v>31</v>
      </c>
      <c r="F13">
        <v>4</v>
      </c>
      <c r="G13">
        <v>10</v>
      </c>
      <c r="H13">
        <v>36</v>
      </c>
      <c r="I13">
        <v>35</v>
      </c>
      <c r="J13">
        <v>34</v>
      </c>
      <c r="K13">
        <v>31</v>
      </c>
      <c r="L13">
        <v>29</v>
      </c>
      <c r="M13">
        <v>32</v>
      </c>
      <c r="N13">
        <v>34</v>
      </c>
      <c r="O13">
        <v>32</v>
      </c>
      <c r="P13">
        <v>33</v>
      </c>
      <c r="Q13">
        <v>32</v>
      </c>
      <c r="R13">
        <v>29</v>
      </c>
      <c r="S13">
        <v>35</v>
      </c>
      <c r="T13">
        <v>46</v>
      </c>
      <c r="U13">
        <v>54</v>
      </c>
      <c r="V13">
        <v>56</v>
      </c>
      <c r="W13">
        <v>57</v>
      </c>
      <c r="X13">
        <v>57</v>
      </c>
      <c r="Y13">
        <v>56</v>
      </c>
      <c r="Z13">
        <v>55</v>
      </c>
      <c r="AA13">
        <v>53</v>
      </c>
      <c r="AB13">
        <v>53</v>
      </c>
      <c r="AC13">
        <v>52</v>
      </c>
      <c r="AD13">
        <v>51</v>
      </c>
      <c r="AE13">
        <v>48</v>
      </c>
    </row>
    <row r="14" spans="1:31" x14ac:dyDescent="0.2">
      <c r="A14">
        <v>2026</v>
      </c>
      <c r="B14">
        <v>99999999</v>
      </c>
      <c r="C14">
        <v>999</v>
      </c>
      <c r="D14">
        <v>6</v>
      </c>
      <c r="E14" t="s">
        <v>31</v>
      </c>
      <c r="F14">
        <v>4</v>
      </c>
      <c r="G14">
        <v>11</v>
      </c>
      <c r="H14">
        <v>48</v>
      </c>
      <c r="I14">
        <v>42</v>
      </c>
      <c r="J14">
        <v>36</v>
      </c>
      <c r="K14">
        <v>30</v>
      </c>
      <c r="L14">
        <v>21</v>
      </c>
      <c r="M14">
        <v>16</v>
      </c>
      <c r="N14">
        <v>14</v>
      </c>
      <c r="O14">
        <v>24</v>
      </c>
      <c r="P14">
        <v>35</v>
      </c>
      <c r="Q14">
        <v>39</v>
      </c>
      <c r="R14">
        <v>50</v>
      </c>
      <c r="S14">
        <v>53</v>
      </c>
      <c r="T14">
        <v>54</v>
      </c>
      <c r="U14">
        <v>53</v>
      </c>
      <c r="V14">
        <v>53</v>
      </c>
      <c r="W14">
        <v>51</v>
      </c>
      <c r="X14">
        <v>50</v>
      </c>
      <c r="Y14">
        <v>49</v>
      </c>
      <c r="Z14">
        <v>50</v>
      </c>
      <c r="AA14">
        <v>50</v>
      </c>
      <c r="AB14">
        <v>49</v>
      </c>
      <c r="AC14">
        <v>49</v>
      </c>
      <c r="AD14">
        <v>50</v>
      </c>
      <c r="AE14">
        <v>49</v>
      </c>
    </row>
    <row r="15" spans="1:31" x14ac:dyDescent="0.2">
      <c r="A15">
        <v>2026</v>
      </c>
      <c r="B15">
        <v>99999999</v>
      </c>
      <c r="C15">
        <v>999</v>
      </c>
      <c r="D15">
        <v>6</v>
      </c>
      <c r="E15" t="s">
        <v>31</v>
      </c>
      <c r="F15">
        <v>4</v>
      </c>
      <c r="G15">
        <v>12</v>
      </c>
      <c r="H15">
        <v>9999</v>
      </c>
      <c r="I15">
        <v>50</v>
      </c>
      <c r="J15">
        <v>51</v>
      </c>
      <c r="K15">
        <v>48</v>
      </c>
      <c r="L15">
        <v>46</v>
      </c>
      <c r="M15">
        <v>46</v>
      </c>
      <c r="N15">
        <v>43</v>
      </c>
      <c r="O15">
        <v>42</v>
      </c>
      <c r="P15">
        <v>44</v>
      </c>
      <c r="Q15">
        <v>9999</v>
      </c>
      <c r="R15">
        <v>45</v>
      </c>
      <c r="S15">
        <v>48</v>
      </c>
      <c r="T15">
        <v>48</v>
      </c>
      <c r="U15">
        <v>45</v>
      </c>
      <c r="V15">
        <v>43</v>
      </c>
      <c r="W15">
        <v>42</v>
      </c>
      <c r="X15">
        <v>42</v>
      </c>
      <c r="Y15">
        <v>40</v>
      </c>
      <c r="Z15">
        <v>28</v>
      </c>
      <c r="AA15">
        <v>29</v>
      </c>
      <c r="AB15">
        <v>25</v>
      </c>
      <c r="AC15">
        <v>26</v>
      </c>
      <c r="AD15">
        <v>27</v>
      </c>
      <c r="AE15">
        <v>27</v>
      </c>
    </row>
    <row r="16" spans="1:31" x14ac:dyDescent="0.2">
      <c r="A16">
        <v>2026</v>
      </c>
      <c r="B16">
        <v>99999999</v>
      </c>
      <c r="C16">
        <v>999</v>
      </c>
      <c r="D16">
        <v>6</v>
      </c>
      <c r="E16" t="s">
        <v>31</v>
      </c>
      <c r="F16">
        <v>4</v>
      </c>
      <c r="G16">
        <v>13</v>
      </c>
      <c r="H16">
        <v>26</v>
      </c>
      <c r="I16">
        <v>29</v>
      </c>
      <c r="J16">
        <v>29</v>
      </c>
      <c r="K16">
        <v>39</v>
      </c>
      <c r="L16">
        <v>42</v>
      </c>
      <c r="M16">
        <v>40</v>
      </c>
      <c r="N16">
        <v>43</v>
      </c>
      <c r="O16">
        <v>40</v>
      </c>
      <c r="P16">
        <v>40</v>
      </c>
      <c r="Q16">
        <v>43</v>
      </c>
      <c r="R16">
        <v>45</v>
      </c>
      <c r="S16">
        <v>47</v>
      </c>
      <c r="T16">
        <v>38</v>
      </c>
      <c r="U16">
        <v>41</v>
      </c>
      <c r="V16">
        <v>49</v>
      </c>
      <c r="W16">
        <v>53</v>
      </c>
      <c r="X16">
        <v>51</v>
      </c>
      <c r="Y16">
        <v>47</v>
      </c>
      <c r="Z16">
        <v>44</v>
      </c>
      <c r="AA16">
        <v>43</v>
      </c>
      <c r="AB16">
        <v>42</v>
      </c>
      <c r="AC16">
        <v>44</v>
      </c>
      <c r="AD16">
        <v>43</v>
      </c>
      <c r="AE16">
        <v>43</v>
      </c>
    </row>
    <row r="17" spans="1:31" x14ac:dyDescent="0.2">
      <c r="A17">
        <v>2026</v>
      </c>
      <c r="B17">
        <v>99999999</v>
      </c>
      <c r="C17">
        <v>999</v>
      </c>
      <c r="D17">
        <v>6</v>
      </c>
      <c r="E17" t="s">
        <v>31</v>
      </c>
      <c r="F17">
        <v>4</v>
      </c>
      <c r="G17">
        <v>14</v>
      </c>
      <c r="H17">
        <v>43</v>
      </c>
      <c r="I17">
        <v>43</v>
      </c>
      <c r="J17">
        <v>41</v>
      </c>
      <c r="K17">
        <v>38</v>
      </c>
      <c r="L17">
        <v>32</v>
      </c>
      <c r="M17">
        <v>27</v>
      </c>
      <c r="N17">
        <v>22</v>
      </c>
      <c r="O17">
        <v>25</v>
      </c>
      <c r="P17">
        <v>31</v>
      </c>
      <c r="Q17">
        <v>42</v>
      </c>
      <c r="R17">
        <v>45</v>
      </c>
      <c r="S17">
        <v>46</v>
      </c>
      <c r="T17">
        <v>47</v>
      </c>
      <c r="U17">
        <v>47</v>
      </c>
      <c r="V17">
        <v>48</v>
      </c>
      <c r="W17">
        <v>47</v>
      </c>
      <c r="X17">
        <v>44</v>
      </c>
      <c r="Y17">
        <v>44</v>
      </c>
      <c r="Z17">
        <v>44</v>
      </c>
      <c r="AA17">
        <v>44</v>
      </c>
      <c r="AB17">
        <v>42</v>
      </c>
      <c r="AC17">
        <v>43</v>
      </c>
      <c r="AD17">
        <v>40</v>
      </c>
      <c r="AE17">
        <v>38</v>
      </c>
    </row>
    <row r="18" spans="1:31" x14ac:dyDescent="0.2">
      <c r="A18">
        <v>2026</v>
      </c>
      <c r="B18">
        <v>99999999</v>
      </c>
      <c r="C18">
        <v>999</v>
      </c>
      <c r="D18">
        <v>6</v>
      </c>
      <c r="E18" t="s">
        <v>31</v>
      </c>
      <c r="F18">
        <v>4</v>
      </c>
      <c r="G18">
        <v>15</v>
      </c>
      <c r="H18">
        <v>37</v>
      </c>
      <c r="I18">
        <v>43</v>
      </c>
      <c r="J18">
        <v>42</v>
      </c>
      <c r="K18">
        <v>40</v>
      </c>
      <c r="L18">
        <v>36</v>
      </c>
      <c r="M18">
        <v>31</v>
      </c>
      <c r="N18">
        <v>33</v>
      </c>
      <c r="O18">
        <v>38</v>
      </c>
      <c r="P18">
        <v>37</v>
      </c>
      <c r="Q18">
        <v>36</v>
      </c>
      <c r="R18">
        <v>29</v>
      </c>
      <c r="S18">
        <v>24</v>
      </c>
      <c r="T18">
        <v>20</v>
      </c>
      <c r="U18">
        <v>30</v>
      </c>
      <c r="V18">
        <v>32</v>
      </c>
      <c r="W18">
        <v>34</v>
      </c>
      <c r="X18">
        <v>38</v>
      </c>
      <c r="Y18">
        <v>36</v>
      </c>
      <c r="Z18">
        <v>35</v>
      </c>
      <c r="AA18">
        <v>35</v>
      </c>
      <c r="AB18">
        <v>34</v>
      </c>
      <c r="AC18">
        <v>35</v>
      </c>
      <c r="AD18">
        <v>36</v>
      </c>
      <c r="AE18">
        <v>37</v>
      </c>
    </row>
    <row r="19" spans="1:31" x14ac:dyDescent="0.2">
      <c r="A19">
        <v>2026</v>
      </c>
      <c r="B19">
        <v>99999999</v>
      </c>
      <c r="C19">
        <v>999</v>
      </c>
      <c r="D19">
        <v>6</v>
      </c>
      <c r="E19" t="s">
        <v>31</v>
      </c>
      <c r="F19">
        <v>4</v>
      </c>
      <c r="G19">
        <v>16</v>
      </c>
      <c r="H19">
        <v>34</v>
      </c>
      <c r="I19">
        <v>32</v>
      </c>
      <c r="J19">
        <v>28</v>
      </c>
      <c r="K19">
        <v>25</v>
      </c>
      <c r="L19">
        <v>24</v>
      </c>
      <c r="M19">
        <v>20</v>
      </c>
      <c r="N19">
        <v>17</v>
      </c>
      <c r="O19">
        <v>17</v>
      </c>
      <c r="P19">
        <v>23</v>
      </c>
      <c r="Q19">
        <v>30</v>
      </c>
      <c r="R19">
        <v>35</v>
      </c>
      <c r="S19">
        <v>41</v>
      </c>
      <c r="T19">
        <v>47</v>
      </c>
      <c r="U19">
        <v>49</v>
      </c>
      <c r="V19">
        <v>44</v>
      </c>
      <c r="W19">
        <v>48</v>
      </c>
      <c r="X19">
        <v>43</v>
      </c>
      <c r="Y19">
        <v>34</v>
      </c>
      <c r="Z19">
        <v>30</v>
      </c>
      <c r="AA19">
        <v>32</v>
      </c>
      <c r="AB19">
        <v>33</v>
      </c>
      <c r="AC19">
        <v>29</v>
      </c>
      <c r="AD19">
        <v>34</v>
      </c>
      <c r="AE19">
        <v>39</v>
      </c>
    </row>
    <row r="20" spans="1:31" x14ac:dyDescent="0.2">
      <c r="A20">
        <v>2026</v>
      </c>
      <c r="B20">
        <v>99999999</v>
      </c>
      <c r="C20">
        <v>999</v>
      </c>
      <c r="D20">
        <v>6</v>
      </c>
      <c r="E20" t="s">
        <v>31</v>
      </c>
      <c r="F20">
        <v>4</v>
      </c>
      <c r="G20">
        <v>17</v>
      </c>
      <c r="H20">
        <v>41</v>
      </c>
      <c r="I20">
        <v>43</v>
      </c>
      <c r="J20">
        <v>42</v>
      </c>
      <c r="K20">
        <v>43</v>
      </c>
      <c r="L20">
        <v>42</v>
      </c>
      <c r="M20">
        <v>41</v>
      </c>
      <c r="N20">
        <v>37</v>
      </c>
      <c r="O20">
        <v>39</v>
      </c>
      <c r="P20">
        <v>42</v>
      </c>
      <c r="Q20">
        <v>44</v>
      </c>
      <c r="R20">
        <v>45</v>
      </c>
      <c r="S20">
        <v>47</v>
      </c>
      <c r="T20">
        <v>48</v>
      </c>
      <c r="U20">
        <v>49</v>
      </c>
      <c r="V20">
        <v>48</v>
      </c>
      <c r="W20">
        <v>50</v>
      </c>
      <c r="X20">
        <v>51</v>
      </c>
      <c r="Y20">
        <v>51</v>
      </c>
      <c r="Z20">
        <v>48</v>
      </c>
      <c r="AA20">
        <v>46</v>
      </c>
      <c r="AB20">
        <v>45</v>
      </c>
      <c r="AC20">
        <v>46</v>
      </c>
      <c r="AD20">
        <v>46</v>
      </c>
      <c r="AE20">
        <v>43</v>
      </c>
    </row>
    <row r="21" spans="1:31" x14ac:dyDescent="0.2">
      <c r="A21">
        <v>2026</v>
      </c>
      <c r="B21">
        <v>99999999</v>
      </c>
      <c r="C21">
        <v>999</v>
      </c>
      <c r="D21">
        <v>6</v>
      </c>
      <c r="E21" t="s">
        <v>31</v>
      </c>
      <c r="F21">
        <v>4</v>
      </c>
      <c r="G21">
        <v>18</v>
      </c>
      <c r="H21">
        <v>9999</v>
      </c>
      <c r="I21">
        <v>41</v>
      </c>
      <c r="J21">
        <v>41</v>
      </c>
      <c r="K21">
        <v>37</v>
      </c>
      <c r="L21">
        <v>36</v>
      </c>
      <c r="M21">
        <v>40</v>
      </c>
      <c r="N21">
        <v>37</v>
      </c>
      <c r="O21">
        <v>39</v>
      </c>
      <c r="P21">
        <v>37</v>
      </c>
      <c r="Q21">
        <v>33</v>
      </c>
      <c r="R21">
        <v>34</v>
      </c>
      <c r="S21">
        <v>43</v>
      </c>
      <c r="T21">
        <v>51</v>
      </c>
      <c r="U21">
        <v>52</v>
      </c>
      <c r="V21">
        <v>48</v>
      </c>
      <c r="W21">
        <v>39</v>
      </c>
      <c r="X21">
        <v>40</v>
      </c>
      <c r="Y21">
        <v>42</v>
      </c>
      <c r="Z21">
        <v>39</v>
      </c>
      <c r="AA21">
        <v>34</v>
      </c>
      <c r="AB21">
        <v>30</v>
      </c>
      <c r="AC21">
        <v>33</v>
      </c>
      <c r="AD21">
        <v>30</v>
      </c>
      <c r="AE21">
        <v>28</v>
      </c>
    </row>
    <row r="22" spans="1:31" x14ac:dyDescent="0.2">
      <c r="A22">
        <v>2026</v>
      </c>
      <c r="B22">
        <v>99999999</v>
      </c>
      <c r="C22">
        <v>999</v>
      </c>
      <c r="D22">
        <v>6</v>
      </c>
      <c r="E22" t="s">
        <v>31</v>
      </c>
      <c r="F22">
        <v>4</v>
      </c>
      <c r="G22">
        <v>19</v>
      </c>
      <c r="H22">
        <v>26</v>
      </c>
      <c r="I22">
        <v>23</v>
      </c>
      <c r="J22">
        <v>25</v>
      </c>
      <c r="K22">
        <v>25</v>
      </c>
      <c r="L22">
        <v>24</v>
      </c>
      <c r="M22">
        <v>19</v>
      </c>
      <c r="N22">
        <v>18</v>
      </c>
      <c r="O22">
        <v>17</v>
      </c>
      <c r="P22">
        <v>21</v>
      </c>
      <c r="Q22">
        <v>9999</v>
      </c>
      <c r="R22">
        <v>9999</v>
      </c>
      <c r="S22">
        <v>34</v>
      </c>
      <c r="T22">
        <v>47</v>
      </c>
      <c r="U22">
        <v>50</v>
      </c>
      <c r="V22">
        <v>45</v>
      </c>
      <c r="W22">
        <v>38</v>
      </c>
      <c r="X22">
        <v>45</v>
      </c>
      <c r="Y22">
        <v>43</v>
      </c>
      <c r="Z22">
        <v>30</v>
      </c>
      <c r="AA22">
        <v>44</v>
      </c>
      <c r="AB22">
        <v>55</v>
      </c>
      <c r="AC22">
        <v>56</v>
      </c>
      <c r="AD22">
        <v>53</v>
      </c>
      <c r="AE22">
        <v>51</v>
      </c>
    </row>
    <row r="23" spans="1:31" x14ac:dyDescent="0.2">
      <c r="A23">
        <v>2026</v>
      </c>
      <c r="B23">
        <v>99999999</v>
      </c>
      <c r="C23">
        <v>999</v>
      </c>
      <c r="D23">
        <v>6</v>
      </c>
      <c r="E23" t="s">
        <v>31</v>
      </c>
      <c r="F23">
        <v>4</v>
      </c>
      <c r="G23">
        <v>20</v>
      </c>
      <c r="H23">
        <v>51</v>
      </c>
      <c r="I23">
        <v>51</v>
      </c>
      <c r="J23">
        <v>50</v>
      </c>
      <c r="K23">
        <v>55</v>
      </c>
      <c r="L23">
        <v>56</v>
      </c>
      <c r="M23">
        <v>45</v>
      </c>
      <c r="N23">
        <v>44</v>
      </c>
      <c r="O23">
        <v>49</v>
      </c>
      <c r="P23">
        <v>51</v>
      </c>
      <c r="Q23">
        <v>55</v>
      </c>
      <c r="R23">
        <v>48</v>
      </c>
      <c r="S23">
        <v>52</v>
      </c>
      <c r="T23">
        <v>65</v>
      </c>
      <c r="U23">
        <v>74</v>
      </c>
      <c r="V23">
        <v>71</v>
      </c>
      <c r="W23">
        <v>67</v>
      </c>
      <c r="X23">
        <v>61</v>
      </c>
      <c r="Y23">
        <v>57</v>
      </c>
      <c r="Z23">
        <v>50</v>
      </c>
      <c r="AA23">
        <v>47</v>
      </c>
      <c r="AB23">
        <v>45</v>
      </c>
      <c r="AC23">
        <v>43</v>
      </c>
      <c r="AD23">
        <v>43</v>
      </c>
      <c r="AE23">
        <v>44</v>
      </c>
    </row>
    <row r="24" spans="1:31" x14ac:dyDescent="0.2">
      <c r="A24">
        <v>2026</v>
      </c>
      <c r="B24">
        <v>99999999</v>
      </c>
      <c r="C24">
        <v>999</v>
      </c>
      <c r="D24">
        <v>6</v>
      </c>
      <c r="E24" t="s">
        <v>31</v>
      </c>
      <c r="F24">
        <v>4</v>
      </c>
      <c r="G24">
        <v>21</v>
      </c>
      <c r="H24">
        <v>45</v>
      </c>
      <c r="I24">
        <v>44</v>
      </c>
      <c r="J24">
        <v>44</v>
      </c>
      <c r="K24">
        <v>41</v>
      </c>
      <c r="L24">
        <v>42</v>
      </c>
      <c r="M24">
        <v>43</v>
      </c>
      <c r="N24">
        <v>38</v>
      </c>
      <c r="O24">
        <v>38</v>
      </c>
      <c r="P24">
        <v>41</v>
      </c>
      <c r="Q24">
        <v>46</v>
      </c>
      <c r="R24">
        <v>49</v>
      </c>
      <c r="S24">
        <v>55</v>
      </c>
      <c r="T24">
        <v>55</v>
      </c>
      <c r="U24">
        <v>53</v>
      </c>
      <c r="V24">
        <v>48</v>
      </c>
      <c r="W24">
        <v>48</v>
      </c>
      <c r="X24">
        <v>42</v>
      </c>
      <c r="Y24">
        <v>43</v>
      </c>
      <c r="Z24">
        <v>40</v>
      </c>
      <c r="AA24">
        <v>39</v>
      </c>
      <c r="AB24">
        <v>38</v>
      </c>
      <c r="AC24">
        <v>44</v>
      </c>
      <c r="AD24">
        <v>52</v>
      </c>
      <c r="AE24">
        <v>54</v>
      </c>
    </row>
    <row r="25" spans="1:31" x14ac:dyDescent="0.2">
      <c r="A25">
        <v>2026</v>
      </c>
      <c r="B25">
        <v>99999999</v>
      </c>
      <c r="C25">
        <v>999</v>
      </c>
      <c r="D25">
        <v>6</v>
      </c>
      <c r="E25" t="s">
        <v>31</v>
      </c>
      <c r="F25">
        <v>4</v>
      </c>
      <c r="G25">
        <v>22</v>
      </c>
      <c r="H25">
        <v>51</v>
      </c>
      <c r="I25">
        <v>50</v>
      </c>
      <c r="J25">
        <v>51</v>
      </c>
      <c r="K25">
        <v>47</v>
      </c>
      <c r="L25">
        <v>47</v>
      </c>
      <c r="M25">
        <v>48</v>
      </c>
      <c r="N25">
        <v>47</v>
      </c>
      <c r="O25">
        <v>46</v>
      </c>
      <c r="P25">
        <v>47</v>
      </c>
      <c r="Q25">
        <v>45</v>
      </c>
      <c r="R25">
        <v>45</v>
      </c>
      <c r="S25">
        <v>47</v>
      </c>
      <c r="T25">
        <v>48</v>
      </c>
      <c r="U25">
        <v>40</v>
      </c>
      <c r="V25">
        <v>36</v>
      </c>
      <c r="W25">
        <v>37</v>
      </c>
      <c r="X25">
        <v>36</v>
      </c>
      <c r="Y25">
        <v>33</v>
      </c>
      <c r="Z25">
        <v>31</v>
      </c>
      <c r="AA25">
        <v>30</v>
      </c>
      <c r="AB25">
        <v>30</v>
      </c>
      <c r="AC25">
        <v>31</v>
      </c>
      <c r="AD25">
        <v>52</v>
      </c>
      <c r="AE25">
        <v>50</v>
      </c>
    </row>
    <row r="26" spans="1:31" x14ac:dyDescent="0.2">
      <c r="A26">
        <v>2026</v>
      </c>
      <c r="B26">
        <v>99999999</v>
      </c>
      <c r="C26">
        <v>999</v>
      </c>
      <c r="D26">
        <v>6</v>
      </c>
      <c r="E26" t="s">
        <v>31</v>
      </c>
      <c r="F26">
        <v>4</v>
      </c>
      <c r="G26">
        <v>23</v>
      </c>
      <c r="H26">
        <v>51</v>
      </c>
      <c r="I26">
        <v>49</v>
      </c>
      <c r="J26">
        <v>47</v>
      </c>
      <c r="K26">
        <v>48</v>
      </c>
      <c r="L26">
        <v>46</v>
      </c>
      <c r="M26">
        <v>46</v>
      </c>
      <c r="N26">
        <v>45</v>
      </c>
      <c r="O26">
        <v>44</v>
      </c>
      <c r="P26">
        <v>46</v>
      </c>
      <c r="Q26">
        <v>47</v>
      </c>
      <c r="R26">
        <v>50</v>
      </c>
      <c r="S26">
        <v>54</v>
      </c>
      <c r="T26">
        <v>55</v>
      </c>
      <c r="U26">
        <v>55</v>
      </c>
      <c r="V26">
        <v>57</v>
      </c>
      <c r="W26">
        <v>55</v>
      </c>
      <c r="X26">
        <v>59</v>
      </c>
      <c r="Y26">
        <v>56</v>
      </c>
      <c r="Z26">
        <v>58</v>
      </c>
      <c r="AA26">
        <v>57</v>
      </c>
      <c r="AB26">
        <v>55</v>
      </c>
      <c r="AC26">
        <v>49</v>
      </c>
      <c r="AD26">
        <v>50</v>
      </c>
      <c r="AE26">
        <v>52</v>
      </c>
    </row>
    <row r="27" spans="1:31" x14ac:dyDescent="0.2">
      <c r="A27">
        <v>2026</v>
      </c>
      <c r="B27">
        <v>99999999</v>
      </c>
      <c r="C27">
        <v>999</v>
      </c>
      <c r="D27">
        <v>6</v>
      </c>
      <c r="E27" t="s">
        <v>31</v>
      </c>
      <c r="F27">
        <v>4</v>
      </c>
      <c r="G27">
        <v>24</v>
      </c>
      <c r="H27">
        <v>9999</v>
      </c>
      <c r="I27">
        <v>54</v>
      </c>
      <c r="J27">
        <v>53</v>
      </c>
      <c r="K27">
        <v>52</v>
      </c>
      <c r="L27">
        <v>51</v>
      </c>
      <c r="M27">
        <v>50</v>
      </c>
      <c r="N27">
        <v>49</v>
      </c>
      <c r="O27">
        <v>46</v>
      </c>
      <c r="P27">
        <v>46</v>
      </c>
      <c r="Q27">
        <v>46</v>
      </c>
      <c r="R27">
        <v>47</v>
      </c>
      <c r="S27">
        <v>49</v>
      </c>
      <c r="T27">
        <v>49</v>
      </c>
      <c r="U27">
        <v>40</v>
      </c>
      <c r="V27">
        <v>44</v>
      </c>
      <c r="W27">
        <v>45</v>
      </c>
      <c r="X27">
        <v>42</v>
      </c>
      <c r="Y27">
        <v>43</v>
      </c>
      <c r="Z27">
        <v>43</v>
      </c>
      <c r="AA27">
        <v>38</v>
      </c>
      <c r="AB27">
        <v>32</v>
      </c>
      <c r="AC27">
        <v>31</v>
      </c>
      <c r="AD27">
        <v>35</v>
      </c>
      <c r="AE27">
        <v>31</v>
      </c>
    </row>
    <row r="28" spans="1:31" x14ac:dyDescent="0.2">
      <c r="A28">
        <v>2026</v>
      </c>
      <c r="B28">
        <v>99999999</v>
      </c>
      <c r="C28">
        <v>999</v>
      </c>
      <c r="D28">
        <v>6</v>
      </c>
      <c r="E28" t="s">
        <v>31</v>
      </c>
      <c r="F28">
        <v>4</v>
      </c>
      <c r="G28">
        <v>25</v>
      </c>
      <c r="H28">
        <v>31</v>
      </c>
      <c r="I28">
        <v>35</v>
      </c>
      <c r="J28">
        <v>33</v>
      </c>
      <c r="K28">
        <v>28</v>
      </c>
      <c r="L28">
        <v>20</v>
      </c>
      <c r="M28">
        <v>22</v>
      </c>
      <c r="N28">
        <v>27</v>
      </c>
      <c r="O28">
        <v>33</v>
      </c>
      <c r="P28">
        <v>36</v>
      </c>
      <c r="Q28">
        <v>41</v>
      </c>
      <c r="R28">
        <v>48</v>
      </c>
      <c r="S28">
        <v>56</v>
      </c>
      <c r="T28">
        <v>56</v>
      </c>
      <c r="U28">
        <v>50</v>
      </c>
      <c r="V28">
        <v>46</v>
      </c>
      <c r="W28">
        <v>44</v>
      </c>
      <c r="X28">
        <v>44</v>
      </c>
      <c r="Y28">
        <v>39</v>
      </c>
      <c r="Z28">
        <v>43</v>
      </c>
      <c r="AA28">
        <v>44</v>
      </c>
      <c r="AB28">
        <v>48</v>
      </c>
      <c r="AC28">
        <v>47</v>
      </c>
      <c r="AD28">
        <v>47</v>
      </c>
      <c r="AE28">
        <v>39</v>
      </c>
    </row>
    <row r="29" spans="1:31" x14ac:dyDescent="0.2">
      <c r="A29">
        <v>2026</v>
      </c>
      <c r="B29">
        <v>99999999</v>
      </c>
      <c r="C29">
        <v>999</v>
      </c>
      <c r="D29">
        <v>6</v>
      </c>
      <c r="E29" t="s">
        <v>31</v>
      </c>
      <c r="F29">
        <v>4</v>
      </c>
      <c r="G29">
        <v>26</v>
      </c>
      <c r="H29">
        <v>34</v>
      </c>
      <c r="I29">
        <v>36</v>
      </c>
      <c r="J29">
        <v>41</v>
      </c>
      <c r="K29">
        <v>43</v>
      </c>
      <c r="L29">
        <v>41</v>
      </c>
      <c r="M29">
        <v>35</v>
      </c>
      <c r="N29">
        <v>25</v>
      </c>
      <c r="O29">
        <v>14</v>
      </c>
      <c r="P29">
        <v>11</v>
      </c>
      <c r="Q29">
        <v>9999</v>
      </c>
      <c r="R29">
        <v>11</v>
      </c>
      <c r="S29">
        <v>30</v>
      </c>
      <c r="T29">
        <v>35</v>
      </c>
      <c r="U29">
        <v>34</v>
      </c>
      <c r="V29">
        <v>35</v>
      </c>
      <c r="W29">
        <v>35</v>
      </c>
      <c r="X29">
        <v>28</v>
      </c>
      <c r="Y29">
        <v>34</v>
      </c>
      <c r="Z29">
        <v>31</v>
      </c>
      <c r="AA29">
        <v>31</v>
      </c>
      <c r="AB29">
        <v>39</v>
      </c>
      <c r="AC29">
        <v>44</v>
      </c>
      <c r="AD29">
        <v>46</v>
      </c>
      <c r="AE29">
        <v>46</v>
      </c>
    </row>
    <row r="30" spans="1:31" x14ac:dyDescent="0.2">
      <c r="A30">
        <v>2026</v>
      </c>
      <c r="B30">
        <v>99999999</v>
      </c>
      <c r="C30">
        <v>999</v>
      </c>
      <c r="D30">
        <v>6</v>
      </c>
      <c r="E30" t="s">
        <v>31</v>
      </c>
      <c r="F30">
        <v>4</v>
      </c>
      <c r="G30">
        <v>27</v>
      </c>
      <c r="H30">
        <v>45</v>
      </c>
      <c r="I30">
        <v>44</v>
      </c>
      <c r="J30">
        <v>47</v>
      </c>
      <c r="K30">
        <v>46</v>
      </c>
      <c r="L30">
        <v>42</v>
      </c>
      <c r="M30">
        <v>41</v>
      </c>
      <c r="N30">
        <v>42</v>
      </c>
      <c r="O30">
        <v>45</v>
      </c>
      <c r="P30">
        <v>51</v>
      </c>
      <c r="Q30">
        <v>53</v>
      </c>
      <c r="R30">
        <v>57</v>
      </c>
      <c r="S30">
        <v>59</v>
      </c>
      <c r="T30">
        <v>63</v>
      </c>
      <c r="U30">
        <v>63</v>
      </c>
      <c r="V30">
        <v>67</v>
      </c>
      <c r="W30">
        <v>67</v>
      </c>
      <c r="X30">
        <v>63</v>
      </c>
      <c r="Y30">
        <v>65</v>
      </c>
      <c r="Z30">
        <v>64</v>
      </c>
      <c r="AA30">
        <v>60</v>
      </c>
      <c r="AB30">
        <v>57</v>
      </c>
      <c r="AC30">
        <v>57</v>
      </c>
      <c r="AD30">
        <v>57</v>
      </c>
      <c r="AE30">
        <v>55</v>
      </c>
    </row>
    <row r="31" spans="1:31" x14ac:dyDescent="0.2">
      <c r="A31">
        <v>2026</v>
      </c>
      <c r="B31">
        <v>99999999</v>
      </c>
      <c r="C31">
        <v>999</v>
      </c>
      <c r="D31">
        <v>6</v>
      </c>
      <c r="E31" t="s">
        <v>31</v>
      </c>
      <c r="F31">
        <v>4</v>
      </c>
      <c r="G31">
        <v>28</v>
      </c>
      <c r="H31">
        <v>53</v>
      </c>
      <c r="I31">
        <v>52</v>
      </c>
      <c r="J31">
        <v>52</v>
      </c>
      <c r="K31">
        <v>45</v>
      </c>
      <c r="L31">
        <v>39</v>
      </c>
      <c r="M31">
        <v>34</v>
      </c>
      <c r="N31">
        <v>32</v>
      </c>
      <c r="O31">
        <v>48</v>
      </c>
      <c r="P31">
        <v>51</v>
      </c>
      <c r="Q31">
        <v>58</v>
      </c>
      <c r="R31">
        <v>65</v>
      </c>
      <c r="S31">
        <v>67</v>
      </c>
      <c r="T31">
        <v>67</v>
      </c>
      <c r="U31">
        <v>68</v>
      </c>
      <c r="V31">
        <v>66</v>
      </c>
      <c r="W31">
        <v>65</v>
      </c>
      <c r="X31">
        <v>64</v>
      </c>
      <c r="Y31">
        <v>61</v>
      </c>
      <c r="Z31">
        <v>55</v>
      </c>
      <c r="AA31">
        <v>56</v>
      </c>
      <c r="AB31">
        <v>57</v>
      </c>
      <c r="AC31">
        <v>60</v>
      </c>
      <c r="AD31">
        <v>57</v>
      </c>
      <c r="AE31">
        <v>56</v>
      </c>
    </row>
    <row r="32" spans="1:31" x14ac:dyDescent="0.2">
      <c r="A32">
        <v>2026</v>
      </c>
      <c r="B32">
        <v>99999999</v>
      </c>
      <c r="C32">
        <v>999</v>
      </c>
      <c r="D32">
        <v>6</v>
      </c>
      <c r="E32" t="s">
        <v>31</v>
      </c>
      <c r="F32">
        <v>4</v>
      </c>
      <c r="G32">
        <v>29</v>
      </c>
      <c r="H32">
        <v>56</v>
      </c>
      <c r="I32">
        <v>55</v>
      </c>
      <c r="J32">
        <v>56</v>
      </c>
      <c r="K32">
        <v>55</v>
      </c>
      <c r="L32">
        <v>54</v>
      </c>
      <c r="M32">
        <v>52</v>
      </c>
      <c r="N32">
        <v>52</v>
      </c>
      <c r="O32">
        <v>52</v>
      </c>
      <c r="P32">
        <v>57</v>
      </c>
      <c r="Q32">
        <v>58</v>
      </c>
      <c r="R32">
        <v>57</v>
      </c>
      <c r="S32">
        <v>57</v>
      </c>
      <c r="T32">
        <v>56</v>
      </c>
      <c r="U32">
        <v>55</v>
      </c>
      <c r="V32">
        <v>55</v>
      </c>
      <c r="W32">
        <v>54</v>
      </c>
      <c r="X32">
        <v>52</v>
      </c>
      <c r="Y32">
        <v>50</v>
      </c>
      <c r="Z32">
        <v>48</v>
      </c>
      <c r="AA32">
        <v>48</v>
      </c>
      <c r="AB32">
        <v>47</v>
      </c>
      <c r="AC32">
        <v>46</v>
      </c>
      <c r="AD32">
        <v>46</v>
      </c>
      <c r="AE32">
        <v>45</v>
      </c>
    </row>
    <row r="33" spans="1:31" x14ac:dyDescent="0.2">
      <c r="A33">
        <v>2026</v>
      </c>
      <c r="B33">
        <v>99999999</v>
      </c>
      <c r="C33">
        <v>999</v>
      </c>
      <c r="D33">
        <v>6</v>
      </c>
      <c r="E33" t="s">
        <v>31</v>
      </c>
      <c r="F33">
        <v>4</v>
      </c>
      <c r="G33">
        <v>30</v>
      </c>
      <c r="H33">
        <v>9999</v>
      </c>
      <c r="I33">
        <v>42</v>
      </c>
      <c r="J33">
        <v>39</v>
      </c>
      <c r="K33">
        <v>31</v>
      </c>
      <c r="L33">
        <v>26</v>
      </c>
      <c r="M33">
        <v>21</v>
      </c>
      <c r="N33">
        <v>17</v>
      </c>
      <c r="O33">
        <v>16</v>
      </c>
      <c r="P33">
        <v>18</v>
      </c>
      <c r="Q33">
        <v>26</v>
      </c>
      <c r="R33">
        <v>27</v>
      </c>
      <c r="S33">
        <v>25</v>
      </c>
      <c r="T33">
        <v>30</v>
      </c>
      <c r="U33">
        <v>32</v>
      </c>
      <c r="V33">
        <v>32</v>
      </c>
      <c r="W33">
        <v>37</v>
      </c>
      <c r="X33">
        <v>42</v>
      </c>
      <c r="Y33">
        <v>39</v>
      </c>
      <c r="Z33">
        <v>32</v>
      </c>
      <c r="AA33">
        <v>26</v>
      </c>
      <c r="AB33">
        <v>26</v>
      </c>
      <c r="AC33">
        <v>31</v>
      </c>
      <c r="AD33">
        <v>36</v>
      </c>
      <c r="AE33">
        <v>38</v>
      </c>
    </row>
    <row r="34" spans="1:31" x14ac:dyDescent="0.2">
      <c r="A34">
        <v>2026</v>
      </c>
      <c r="B34">
        <v>99999999</v>
      </c>
      <c r="C34">
        <v>999</v>
      </c>
      <c r="D34">
        <v>6</v>
      </c>
      <c r="E34" t="s">
        <v>31</v>
      </c>
      <c r="F34">
        <v>5</v>
      </c>
      <c r="G34">
        <v>1</v>
      </c>
      <c r="H34">
        <v>41</v>
      </c>
      <c r="I34">
        <v>42</v>
      </c>
      <c r="J34">
        <v>42</v>
      </c>
      <c r="K34">
        <v>43</v>
      </c>
      <c r="L34">
        <v>41</v>
      </c>
      <c r="M34">
        <v>41</v>
      </c>
      <c r="N34">
        <v>40</v>
      </c>
      <c r="O34">
        <v>35</v>
      </c>
      <c r="P34">
        <v>33</v>
      </c>
      <c r="Q34">
        <v>35</v>
      </c>
      <c r="R34">
        <v>41</v>
      </c>
      <c r="S34">
        <v>48</v>
      </c>
      <c r="T34">
        <v>56</v>
      </c>
      <c r="U34">
        <v>59</v>
      </c>
      <c r="V34">
        <v>57</v>
      </c>
      <c r="W34">
        <v>55</v>
      </c>
      <c r="X34">
        <v>54</v>
      </c>
      <c r="Y34">
        <v>57</v>
      </c>
      <c r="Z34">
        <v>55</v>
      </c>
      <c r="AA34">
        <v>54</v>
      </c>
      <c r="AB34">
        <v>50</v>
      </c>
      <c r="AC34">
        <v>50</v>
      </c>
      <c r="AD34">
        <v>52</v>
      </c>
      <c r="AE34">
        <v>51</v>
      </c>
    </row>
    <row r="35" spans="1:31" x14ac:dyDescent="0.2">
      <c r="A35">
        <v>2026</v>
      </c>
      <c r="B35">
        <v>99999999</v>
      </c>
      <c r="C35">
        <v>999</v>
      </c>
      <c r="D35">
        <v>6</v>
      </c>
      <c r="E35" t="s">
        <v>31</v>
      </c>
      <c r="F35">
        <v>5</v>
      </c>
      <c r="G35">
        <v>2</v>
      </c>
      <c r="H35">
        <v>49</v>
      </c>
      <c r="I35">
        <v>49</v>
      </c>
      <c r="J35">
        <v>50</v>
      </c>
      <c r="K35">
        <v>50</v>
      </c>
      <c r="L35">
        <v>50</v>
      </c>
      <c r="M35">
        <v>48</v>
      </c>
      <c r="N35">
        <v>49</v>
      </c>
      <c r="O35">
        <v>50</v>
      </c>
      <c r="P35">
        <v>51</v>
      </c>
      <c r="Q35">
        <v>51</v>
      </c>
      <c r="R35">
        <v>9999</v>
      </c>
      <c r="S35">
        <v>50</v>
      </c>
      <c r="T35">
        <v>52</v>
      </c>
      <c r="U35">
        <v>53</v>
      </c>
      <c r="V35">
        <v>55</v>
      </c>
      <c r="W35">
        <v>56</v>
      </c>
      <c r="X35">
        <v>56</v>
      </c>
      <c r="Y35">
        <v>54</v>
      </c>
      <c r="Z35">
        <v>52</v>
      </c>
      <c r="AA35">
        <v>49</v>
      </c>
      <c r="AB35">
        <v>50</v>
      </c>
      <c r="AC35">
        <v>50</v>
      </c>
      <c r="AD35">
        <v>41</v>
      </c>
      <c r="AE35">
        <v>32</v>
      </c>
    </row>
    <row r="36" spans="1:31" x14ac:dyDescent="0.2">
      <c r="A36">
        <v>2026</v>
      </c>
      <c r="B36">
        <v>99999999</v>
      </c>
      <c r="C36">
        <v>999</v>
      </c>
      <c r="D36">
        <v>6</v>
      </c>
      <c r="E36" t="s">
        <v>31</v>
      </c>
      <c r="F36">
        <v>5</v>
      </c>
      <c r="G36">
        <v>3</v>
      </c>
      <c r="H36">
        <v>30</v>
      </c>
      <c r="I36">
        <v>31</v>
      </c>
      <c r="J36">
        <v>32</v>
      </c>
      <c r="K36">
        <v>31</v>
      </c>
      <c r="L36">
        <v>27</v>
      </c>
      <c r="M36">
        <v>28</v>
      </c>
      <c r="N36">
        <v>35</v>
      </c>
      <c r="O36">
        <v>35</v>
      </c>
      <c r="P36">
        <v>38</v>
      </c>
      <c r="Q36">
        <v>48</v>
      </c>
      <c r="R36">
        <v>53</v>
      </c>
      <c r="S36">
        <v>57</v>
      </c>
      <c r="T36">
        <v>59</v>
      </c>
      <c r="U36">
        <v>64</v>
      </c>
      <c r="V36">
        <v>66</v>
      </c>
      <c r="W36">
        <v>61</v>
      </c>
      <c r="X36">
        <v>59</v>
      </c>
      <c r="Y36">
        <v>61</v>
      </c>
      <c r="Z36">
        <v>56</v>
      </c>
      <c r="AA36">
        <v>50</v>
      </c>
      <c r="AB36">
        <v>52</v>
      </c>
      <c r="AC36">
        <v>53</v>
      </c>
      <c r="AD36">
        <v>49</v>
      </c>
      <c r="AE36">
        <v>48</v>
      </c>
    </row>
    <row r="37" spans="1:31" x14ac:dyDescent="0.2">
      <c r="A37">
        <v>2026</v>
      </c>
      <c r="B37">
        <v>99999999</v>
      </c>
      <c r="C37">
        <v>999</v>
      </c>
      <c r="D37">
        <v>6</v>
      </c>
      <c r="E37" t="s">
        <v>31</v>
      </c>
      <c r="F37">
        <v>5</v>
      </c>
      <c r="G37">
        <v>4</v>
      </c>
      <c r="H37">
        <v>48</v>
      </c>
      <c r="I37">
        <v>41</v>
      </c>
      <c r="J37">
        <v>33</v>
      </c>
      <c r="K37">
        <v>22</v>
      </c>
      <c r="L37">
        <v>17</v>
      </c>
      <c r="M37">
        <v>20</v>
      </c>
      <c r="N37">
        <v>33</v>
      </c>
      <c r="O37">
        <v>42</v>
      </c>
      <c r="P37">
        <v>52</v>
      </c>
      <c r="Q37">
        <v>61</v>
      </c>
      <c r="R37">
        <v>66</v>
      </c>
      <c r="S37">
        <v>77</v>
      </c>
      <c r="T37">
        <v>77</v>
      </c>
      <c r="U37">
        <v>68</v>
      </c>
      <c r="V37">
        <v>64</v>
      </c>
      <c r="W37">
        <v>61</v>
      </c>
      <c r="X37">
        <v>60</v>
      </c>
      <c r="Y37">
        <v>57</v>
      </c>
      <c r="Z37">
        <v>55</v>
      </c>
      <c r="AA37">
        <v>53</v>
      </c>
      <c r="AB37">
        <v>52</v>
      </c>
      <c r="AC37">
        <v>50</v>
      </c>
      <c r="AD37">
        <v>48</v>
      </c>
      <c r="AE37">
        <v>49</v>
      </c>
    </row>
    <row r="38" spans="1:31" x14ac:dyDescent="0.2">
      <c r="A38">
        <v>2026</v>
      </c>
      <c r="B38">
        <v>99999999</v>
      </c>
      <c r="C38">
        <v>999</v>
      </c>
      <c r="D38">
        <v>6</v>
      </c>
      <c r="E38" t="s">
        <v>31</v>
      </c>
      <c r="F38">
        <v>5</v>
      </c>
      <c r="G38">
        <v>5</v>
      </c>
      <c r="H38">
        <v>49</v>
      </c>
      <c r="I38">
        <v>46</v>
      </c>
      <c r="J38">
        <v>44</v>
      </c>
      <c r="K38">
        <v>39</v>
      </c>
      <c r="L38">
        <v>37</v>
      </c>
      <c r="M38">
        <v>33</v>
      </c>
      <c r="N38">
        <v>39</v>
      </c>
      <c r="O38">
        <v>45</v>
      </c>
      <c r="P38">
        <v>50</v>
      </c>
      <c r="Q38">
        <v>53</v>
      </c>
      <c r="R38">
        <v>55</v>
      </c>
      <c r="S38">
        <v>56</v>
      </c>
      <c r="T38">
        <v>56</v>
      </c>
      <c r="U38">
        <v>57</v>
      </c>
      <c r="V38">
        <v>55</v>
      </c>
      <c r="W38">
        <v>54</v>
      </c>
      <c r="X38">
        <v>54</v>
      </c>
      <c r="Y38">
        <v>51</v>
      </c>
      <c r="Z38">
        <v>52</v>
      </c>
      <c r="AA38">
        <v>50</v>
      </c>
      <c r="AB38">
        <v>49</v>
      </c>
      <c r="AC38">
        <v>49</v>
      </c>
      <c r="AD38">
        <v>48</v>
      </c>
      <c r="AE38">
        <v>48</v>
      </c>
    </row>
    <row r="39" spans="1:31" x14ac:dyDescent="0.2">
      <c r="A39">
        <v>2026</v>
      </c>
      <c r="B39">
        <v>99999999</v>
      </c>
      <c r="C39">
        <v>999</v>
      </c>
      <c r="D39">
        <v>6</v>
      </c>
      <c r="E39" t="s">
        <v>31</v>
      </c>
      <c r="F39">
        <v>5</v>
      </c>
      <c r="G39">
        <v>6</v>
      </c>
      <c r="H39">
        <v>9999</v>
      </c>
      <c r="I39">
        <v>47</v>
      </c>
      <c r="J39">
        <v>46</v>
      </c>
      <c r="K39">
        <v>47</v>
      </c>
      <c r="L39">
        <v>47</v>
      </c>
      <c r="M39">
        <v>46</v>
      </c>
      <c r="N39">
        <v>46</v>
      </c>
      <c r="O39">
        <v>46</v>
      </c>
      <c r="P39">
        <v>46</v>
      </c>
      <c r="Q39">
        <v>47</v>
      </c>
      <c r="R39">
        <v>47</v>
      </c>
      <c r="S39">
        <v>48</v>
      </c>
      <c r="T39">
        <v>48</v>
      </c>
      <c r="U39">
        <v>46</v>
      </c>
      <c r="V39">
        <v>46</v>
      </c>
      <c r="W39">
        <v>44</v>
      </c>
      <c r="X39">
        <v>44</v>
      </c>
      <c r="Y39">
        <v>42</v>
      </c>
      <c r="Z39">
        <v>40</v>
      </c>
      <c r="AA39">
        <v>39</v>
      </c>
      <c r="AB39">
        <v>39</v>
      </c>
      <c r="AC39">
        <v>39</v>
      </c>
      <c r="AD39">
        <v>37</v>
      </c>
      <c r="AE39">
        <v>36</v>
      </c>
    </row>
    <row r="40" spans="1:31" x14ac:dyDescent="0.2">
      <c r="A40">
        <v>2026</v>
      </c>
      <c r="B40">
        <v>99999999</v>
      </c>
      <c r="C40">
        <v>999</v>
      </c>
      <c r="D40">
        <v>6</v>
      </c>
      <c r="E40" t="s">
        <v>31</v>
      </c>
      <c r="F40">
        <v>5</v>
      </c>
      <c r="G40">
        <v>7</v>
      </c>
      <c r="H40">
        <v>36</v>
      </c>
      <c r="I40">
        <v>38</v>
      </c>
      <c r="J40">
        <v>41</v>
      </c>
      <c r="K40">
        <v>41</v>
      </c>
      <c r="L40">
        <v>41</v>
      </c>
      <c r="M40">
        <v>40</v>
      </c>
      <c r="N40">
        <v>38</v>
      </c>
      <c r="O40">
        <v>37</v>
      </c>
      <c r="P40">
        <v>37</v>
      </c>
      <c r="Q40">
        <v>37</v>
      </c>
      <c r="R40">
        <v>35</v>
      </c>
      <c r="S40">
        <v>34</v>
      </c>
      <c r="T40">
        <v>33</v>
      </c>
      <c r="U40">
        <v>30</v>
      </c>
      <c r="V40">
        <v>39</v>
      </c>
      <c r="W40">
        <v>41</v>
      </c>
      <c r="X40">
        <v>39</v>
      </c>
      <c r="Y40">
        <v>39</v>
      </c>
      <c r="Z40">
        <v>39</v>
      </c>
      <c r="AA40">
        <v>36</v>
      </c>
      <c r="AB40">
        <v>35</v>
      </c>
      <c r="AC40">
        <v>33</v>
      </c>
      <c r="AD40">
        <v>33</v>
      </c>
      <c r="AE40">
        <v>33</v>
      </c>
    </row>
    <row r="41" spans="1:31" x14ac:dyDescent="0.2">
      <c r="A41">
        <v>2026</v>
      </c>
      <c r="B41">
        <v>99999999</v>
      </c>
      <c r="C41">
        <v>999</v>
      </c>
      <c r="D41">
        <v>6</v>
      </c>
      <c r="E41" t="s">
        <v>31</v>
      </c>
      <c r="F41">
        <v>5</v>
      </c>
      <c r="G41">
        <v>8</v>
      </c>
      <c r="H41">
        <v>32</v>
      </c>
      <c r="I41">
        <v>31</v>
      </c>
      <c r="J41">
        <v>28</v>
      </c>
      <c r="K41">
        <v>28</v>
      </c>
      <c r="L41">
        <v>27</v>
      </c>
      <c r="M41">
        <v>25</v>
      </c>
      <c r="N41">
        <v>23</v>
      </c>
      <c r="O41">
        <v>28</v>
      </c>
      <c r="P41">
        <v>27</v>
      </c>
      <c r="Q41">
        <v>25</v>
      </c>
      <c r="R41">
        <v>29</v>
      </c>
      <c r="S41">
        <v>27</v>
      </c>
      <c r="T41">
        <v>29</v>
      </c>
      <c r="U41">
        <v>33</v>
      </c>
      <c r="V41">
        <v>37</v>
      </c>
      <c r="W41">
        <v>38</v>
      </c>
      <c r="X41">
        <v>43</v>
      </c>
      <c r="Y41">
        <v>40</v>
      </c>
      <c r="Z41">
        <v>36</v>
      </c>
      <c r="AA41">
        <v>34</v>
      </c>
      <c r="AB41">
        <v>35</v>
      </c>
      <c r="AC41">
        <v>37</v>
      </c>
      <c r="AD41">
        <v>39</v>
      </c>
      <c r="AE41">
        <v>41</v>
      </c>
    </row>
    <row r="42" spans="1:31" x14ac:dyDescent="0.2">
      <c r="A42">
        <v>2026</v>
      </c>
      <c r="B42">
        <v>99999999</v>
      </c>
      <c r="C42">
        <v>999</v>
      </c>
      <c r="D42">
        <v>6</v>
      </c>
      <c r="E42" t="s">
        <v>31</v>
      </c>
      <c r="F42">
        <v>5</v>
      </c>
      <c r="G42">
        <v>9</v>
      </c>
      <c r="H42">
        <v>39</v>
      </c>
      <c r="I42">
        <v>41</v>
      </c>
      <c r="J42">
        <v>35</v>
      </c>
      <c r="K42">
        <v>34</v>
      </c>
      <c r="L42">
        <v>29</v>
      </c>
      <c r="M42">
        <v>27</v>
      </c>
      <c r="N42">
        <v>27</v>
      </c>
      <c r="O42">
        <v>34</v>
      </c>
      <c r="P42">
        <v>37</v>
      </c>
      <c r="Q42">
        <v>42</v>
      </c>
      <c r="R42">
        <v>47</v>
      </c>
      <c r="S42">
        <v>51</v>
      </c>
      <c r="T42">
        <v>53</v>
      </c>
      <c r="U42">
        <v>53</v>
      </c>
      <c r="V42">
        <v>53</v>
      </c>
      <c r="W42">
        <v>53</v>
      </c>
      <c r="X42">
        <v>54</v>
      </c>
      <c r="Y42">
        <v>52</v>
      </c>
      <c r="Z42">
        <v>50</v>
      </c>
      <c r="AA42">
        <v>45</v>
      </c>
      <c r="AB42">
        <v>39</v>
      </c>
      <c r="AC42">
        <v>38</v>
      </c>
      <c r="AD42">
        <v>32</v>
      </c>
      <c r="AE42">
        <v>25</v>
      </c>
    </row>
    <row r="43" spans="1:31" x14ac:dyDescent="0.2">
      <c r="A43">
        <v>2026</v>
      </c>
      <c r="B43">
        <v>99999999</v>
      </c>
      <c r="C43">
        <v>999</v>
      </c>
      <c r="D43">
        <v>6</v>
      </c>
      <c r="E43" t="s">
        <v>31</v>
      </c>
      <c r="F43">
        <v>5</v>
      </c>
      <c r="G43">
        <v>10</v>
      </c>
      <c r="H43">
        <v>30</v>
      </c>
      <c r="I43">
        <v>29</v>
      </c>
      <c r="J43">
        <v>27</v>
      </c>
      <c r="K43">
        <v>20</v>
      </c>
      <c r="L43">
        <v>15</v>
      </c>
      <c r="M43">
        <v>15</v>
      </c>
      <c r="N43">
        <v>24</v>
      </c>
      <c r="O43">
        <v>29</v>
      </c>
      <c r="P43">
        <v>36</v>
      </c>
      <c r="Q43">
        <v>44</v>
      </c>
      <c r="R43">
        <v>51</v>
      </c>
      <c r="S43">
        <v>58</v>
      </c>
      <c r="T43">
        <v>9999</v>
      </c>
      <c r="U43">
        <v>55</v>
      </c>
      <c r="V43">
        <v>61</v>
      </c>
      <c r="W43">
        <v>64</v>
      </c>
      <c r="X43">
        <v>68</v>
      </c>
      <c r="Y43">
        <v>71</v>
      </c>
      <c r="Z43">
        <v>66</v>
      </c>
      <c r="AA43">
        <v>59</v>
      </c>
      <c r="AB43">
        <v>52</v>
      </c>
      <c r="AC43">
        <v>44</v>
      </c>
      <c r="AD43">
        <v>30</v>
      </c>
      <c r="AE43">
        <v>33</v>
      </c>
    </row>
    <row r="44" spans="1:31" x14ac:dyDescent="0.2">
      <c r="A44">
        <v>2026</v>
      </c>
      <c r="B44">
        <v>99999999</v>
      </c>
      <c r="C44">
        <v>999</v>
      </c>
      <c r="D44">
        <v>6</v>
      </c>
      <c r="E44" t="s">
        <v>31</v>
      </c>
      <c r="F44">
        <v>5</v>
      </c>
      <c r="G44">
        <v>11</v>
      </c>
      <c r="H44">
        <v>34</v>
      </c>
      <c r="I44">
        <v>29</v>
      </c>
      <c r="J44">
        <v>27</v>
      </c>
      <c r="K44">
        <v>31</v>
      </c>
      <c r="L44">
        <v>39</v>
      </c>
      <c r="M44">
        <v>41</v>
      </c>
      <c r="N44">
        <v>44</v>
      </c>
      <c r="O44">
        <v>44</v>
      </c>
      <c r="P44">
        <v>44</v>
      </c>
      <c r="Q44">
        <v>48</v>
      </c>
      <c r="R44">
        <v>49</v>
      </c>
      <c r="S44">
        <v>52</v>
      </c>
      <c r="T44">
        <v>60</v>
      </c>
      <c r="U44">
        <v>66</v>
      </c>
      <c r="V44">
        <v>56</v>
      </c>
      <c r="W44">
        <v>52</v>
      </c>
      <c r="X44">
        <v>50</v>
      </c>
      <c r="Y44">
        <v>45</v>
      </c>
      <c r="Z44">
        <v>31</v>
      </c>
      <c r="AA44">
        <v>31</v>
      </c>
      <c r="AB44">
        <v>26</v>
      </c>
      <c r="AC44">
        <v>19</v>
      </c>
      <c r="AD44">
        <v>11</v>
      </c>
      <c r="AE44">
        <v>12</v>
      </c>
    </row>
    <row r="45" spans="1:31" x14ac:dyDescent="0.2">
      <c r="A45">
        <v>2026</v>
      </c>
      <c r="B45">
        <v>99999999</v>
      </c>
      <c r="C45">
        <v>999</v>
      </c>
      <c r="D45">
        <v>6</v>
      </c>
      <c r="E45" t="s">
        <v>31</v>
      </c>
      <c r="F45">
        <v>5</v>
      </c>
      <c r="G45">
        <v>12</v>
      </c>
      <c r="H45">
        <v>9999</v>
      </c>
      <c r="I45">
        <v>10</v>
      </c>
      <c r="J45">
        <v>19</v>
      </c>
      <c r="K45">
        <v>20</v>
      </c>
      <c r="L45">
        <v>16</v>
      </c>
      <c r="M45">
        <v>16</v>
      </c>
      <c r="N45">
        <v>21</v>
      </c>
      <c r="O45">
        <v>25</v>
      </c>
      <c r="P45">
        <v>30</v>
      </c>
      <c r="Q45">
        <v>37</v>
      </c>
      <c r="R45">
        <v>41</v>
      </c>
      <c r="S45">
        <v>47</v>
      </c>
      <c r="T45">
        <v>54</v>
      </c>
      <c r="U45">
        <v>54</v>
      </c>
      <c r="V45">
        <v>54</v>
      </c>
      <c r="W45">
        <v>54</v>
      </c>
      <c r="X45">
        <v>49</v>
      </c>
      <c r="Y45">
        <v>48</v>
      </c>
      <c r="Z45">
        <v>45</v>
      </c>
      <c r="AA45">
        <v>45</v>
      </c>
      <c r="AB45">
        <v>47</v>
      </c>
      <c r="AC45">
        <v>40</v>
      </c>
      <c r="AD45">
        <v>44</v>
      </c>
      <c r="AE45">
        <v>45</v>
      </c>
    </row>
    <row r="46" spans="1:31" x14ac:dyDescent="0.2">
      <c r="A46">
        <v>2026</v>
      </c>
      <c r="B46">
        <v>99999999</v>
      </c>
      <c r="C46">
        <v>999</v>
      </c>
      <c r="D46">
        <v>6</v>
      </c>
      <c r="E46" t="s">
        <v>31</v>
      </c>
      <c r="F46">
        <v>5</v>
      </c>
      <c r="G46">
        <v>13</v>
      </c>
      <c r="H46">
        <v>46</v>
      </c>
      <c r="I46">
        <v>46</v>
      </c>
      <c r="J46">
        <v>43</v>
      </c>
      <c r="K46">
        <v>46</v>
      </c>
      <c r="L46">
        <v>27</v>
      </c>
      <c r="M46">
        <v>25</v>
      </c>
      <c r="N46">
        <v>26</v>
      </c>
      <c r="O46">
        <v>26</v>
      </c>
      <c r="P46">
        <v>26</v>
      </c>
      <c r="Q46">
        <v>23</v>
      </c>
      <c r="R46">
        <v>35</v>
      </c>
      <c r="S46">
        <v>36</v>
      </c>
      <c r="T46">
        <v>44</v>
      </c>
      <c r="U46">
        <v>43</v>
      </c>
      <c r="V46">
        <v>37</v>
      </c>
      <c r="W46">
        <v>34</v>
      </c>
      <c r="X46">
        <v>39</v>
      </c>
      <c r="Y46">
        <v>44</v>
      </c>
      <c r="Z46">
        <v>45</v>
      </c>
      <c r="AA46">
        <v>45</v>
      </c>
      <c r="AB46">
        <v>47</v>
      </c>
      <c r="AC46">
        <v>45</v>
      </c>
      <c r="AD46">
        <v>44</v>
      </c>
      <c r="AE46">
        <v>43</v>
      </c>
    </row>
    <row r="47" spans="1:31" x14ac:dyDescent="0.2">
      <c r="A47">
        <v>2026</v>
      </c>
      <c r="B47">
        <v>99999999</v>
      </c>
      <c r="C47">
        <v>999</v>
      </c>
      <c r="D47">
        <v>6</v>
      </c>
      <c r="E47" t="s">
        <v>31</v>
      </c>
      <c r="F47">
        <v>5</v>
      </c>
      <c r="G47">
        <v>14</v>
      </c>
      <c r="H47">
        <v>38</v>
      </c>
      <c r="I47">
        <v>36</v>
      </c>
      <c r="J47">
        <v>41</v>
      </c>
      <c r="K47">
        <v>43</v>
      </c>
      <c r="L47">
        <v>44</v>
      </c>
      <c r="M47">
        <v>32</v>
      </c>
      <c r="N47">
        <v>34</v>
      </c>
      <c r="O47">
        <v>30</v>
      </c>
      <c r="P47">
        <v>31</v>
      </c>
      <c r="Q47">
        <v>37</v>
      </c>
      <c r="R47">
        <v>41</v>
      </c>
      <c r="S47">
        <v>41</v>
      </c>
      <c r="T47">
        <v>45</v>
      </c>
      <c r="U47">
        <v>46</v>
      </c>
      <c r="V47">
        <v>47</v>
      </c>
      <c r="W47">
        <v>47</v>
      </c>
      <c r="X47">
        <v>43</v>
      </c>
      <c r="Y47">
        <v>42</v>
      </c>
      <c r="Z47">
        <v>44</v>
      </c>
      <c r="AA47">
        <v>43</v>
      </c>
      <c r="AB47">
        <v>38</v>
      </c>
      <c r="AC47">
        <v>33</v>
      </c>
      <c r="AD47">
        <v>22</v>
      </c>
      <c r="AE47">
        <v>19</v>
      </c>
    </row>
    <row r="48" spans="1:31" x14ac:dyDescent="0.2">
      <c r="A48">
        <v>2026</v>
      </c>
      <c r="B48">
        <v>99999999</v>
      </c>
      <c r="C48">
        <v>999</v>
      </c>
      <c r="D48">
        <v>6</v>
      </c>
      <c r="E48" t="s">
        <v>31</v>
      </c>
      <c r="F48">
        <v>5</v>
      </c>
      <c r="G48">
        <v>15</v>
      </c>
      <c r="H48">
        <v>21</v>
      </c>
      <c r="I48">
        <v>25</v>
      </c>
      <c r="J48">
        <v>16</v>
      </c>
      <c r="K48">
        <v>15</v>
      </c>
      <c r="L48">
        <v>13</v>
      </c>
      <c r="M48">
        <v>18</v>
      </c>
      <c r="N48">
        <v>20</v>
      </c>
      <c r="O48">
        <v>22</v>
      </c>
      <c r="P48">
        <v>28</v>
      </c>
      <c r="Q48">
        <v>32</v>
      </c>
      <c r="R48">
        <v>33</v>
      </c>
      <c r="S48">
        <v>38</v>
      </c>
      <c r="T48">
        <v>39</v>
      </c>
      <c r="U48">
        <v>45</v>
      </c>
      <c r="V48">
        <v>48</v>
      </c>
      <c r="W48">
        <v>47</v>
      </c>
      <c r="X48">
        <v>48</v>
      </c>
      <c r="Y48">
        <v>45</v>
      </c>
      <c r="Z48">
        <v>44</v>
      </c>
      <c r="AA48">
        <v>42</v>
      </c>
      <c r="AB48">
        <v>42</v>
      </c>
      <c r="AC48">
        <v>37</v>
      </c>
      <c r="AD48">
        <v>33</v>
      </c>
      <c r="AE48">
        <v>26</v>
      </c>
    </row>
    <row r="49" spans="1:31" x14ac:dyDescent="0.2">
      <c r="A49">
        <v>2026</v>
      </c>
      <c r="B49">
        <v>99999999</v>
      </c>
      <c r="C49">
        <v>999</v>
      </c>
      <c r="D49">
        <v>6</v>
      </c>
      <c r="E49" t="s">
        <v>31</v>
      </c>
      <c r="F49">
        <v>5</v>
      </c>
      <c r="G49">
        <v>16</v>
      </c>
      <c r="H49">
        <v>25</v>
      </c>
      <c r="I49">
        <v>21</v>
      </c>
      <c r="J49">
        <v>19</v>
      </c>
      <c r="K49">
        <v>17</v>
      </c>
      <c r="L49">
        <v>14</v>
      </c>
      <c r="M49">
        <v>17</v>
      </c>
      <c r="N49">
        <v>21</v>
      </c>
      <c r="O49">
        <v>24</v>
      </c>
      <c r="P49">
        <v>34</v>
      </c>
      <c r="Q49">
        <v>48</v>
      </c>
      <c r="R49">
        <v>53</v>
      </c>
      <c r="S49">
        <v>60</v>
      </c>
      <c r="T49">
        <v>68</v>
      </c>
      <c r="U49">
        <v>70</v>
      </c>
      <c r="V49">
        <v>73</v>
      </c>
      <c r="W49">
        <v>75</v>
      </c>
      <c r="X49">
        <v>75</v>
      </c>
      <c r="Y49">
        <v>78</v>
      </c>
      <c r="Z49">
        <v>76</v>
      </c>
      <c r="AA49">
        <v>50</v>
      </c>
      <c r="AB49">
        <v>25</v>
      </c>
      <c r="AC49">
        <v>26</v>
      </c>
      <c r="AD49">
        <v>27</v>
      </c>
      <c r="AE49">
        <v>21</v>
      </c>
    </row>
    <row r="50" spans="1:31" x14ac:dyDescent="0.2">
      <c r="A50">
        <v>2026</v>
      </c>
      <c r="B50">
        <v>99999999</v>
      </c>
      <c r="C50">
        <v>999</v>
      </c>
      <c r="D50">
        <v>6</v>
      </c>
      <c r="E50" t="s">
        <v>31</v>
      </c>
      <c r="F50">
        <v>5</v>
      </c>
      <c r="G50">
        <v>17</v>
      </c>
      <c r="H50">
        <v>19</v>
      </c>
      <c r="I50">
        <v>19</v>
      </c>
      <c r="J50">
        <v>22</v>
      </c>
      <c r="K50">
        <v>22</v>
      </c>
      <c r="L50">
        <v>18</v>
      </c>
      <c r="M50">
        <v>9</v>
      </c>
      <c r="N50">
        <v>17</v>
      </c>
      <c r="O50">
        <v>26</v>
      </c>
      <c r="P50">
        <v>37</v>
      </c>
      <c r="Q50">
        <v>9999</v>
      </c>
      <c r="R50">
        <v>38</v>
      </c>
      <c r="S50">
        <v>47</v>
      </c>
      <c r="T50">
        <v>63</v>
      </c>
      <c r="U50">
        <v>67</v>
      </c>
      <c r="V50">
        <v>69</v>
      </c>
      <c r="W50">
        <v>67</v>
      </c>
      <c r="X50">
        <v>70</v>
      </c>
      <c r="Y50">
        <v>82</v>
      </c>
      <c r="Z50">
        <v>80</v>
      </c>
      <c r="AA50">
        <v>71</v>
      </c>
      <c r="AB50">
        <v>59</v>
      </c>
      <c r="AC50">
        <v>49</v>
      </c>
      <c r="AD50">
        <v>43</v>
      </c>
      <c r="AE50">
        <v>34</v>
      </c>
    </row>
    <row r="51" spans="1:31" x14ac:dyDescent="0.2">
      <c r="A51">
        <v>2026</v>
      </c>
      <c r="B51">
        <v>99999999</v>
      </c>
      <c r="C51">
        <v>999</v>
      </c>
      <c r="D51">
        <v>6</v>
      </c>
      <c r="E51" t="s">
        <v>31</v>
      </c>
      <c r="F51">
        <v>5</v>
      </c>
      <c r="G51">
        <v>18</v>
      </c>
      <c r="H51">
        <v>9999</v>
      </c>
      <c r="I51">
        <v>19</v>
      </c>
      <c r="J51">
        <v>24</v>
      </c>
      <c r="K51">
        <v>27</v>
      </c>
      <c r="L51">
        <v>37</v>
      </c>
      <c r="M51">
        <v>42</v>
      </c>
      <c r="N51">
        <v>37</v>
      </c>
      <c r="O51">
        <v>42</v>
      </c>
      <c r="P51">
        <v>51</v>
      </c>
      <c r="Q51">
        <v>63</v>
      </c>
      <c r="R51">
        <v>71</v>
      </c>
      <c r="S51">
        <v>93</v>
      </c>
      <c r="T51">
        <v>107</v>
      </c>
      <c r="U51">
        <v>122</v>
      </c>
      <c r="V51">
        <v>107</v>
      </c>
      <c r="W51">
        <v>86</v>
      </c>
      <c r="X51">
        <v>74</v>
      </c>
      <c r="Y51">
        <v>68</v>
      </c>
      <c r="Z51">
        <v>59</v>
      </c>
      <c r="AA51">
        <v>53</v>
      </c>
      <c r="AB51">
        <v>51</v>
      </c>
      <c r="AC51">
        <v>48</v>
      </c>
      <c r="AD51">
        <v>47</v>
      </c>
      <c r="AE51">
        <v>50</v>
      </c>
    </row>
    <row r="52" spans="1:31" x14ac:dyDescent="0.2">
      <c r="A52">
        <v>2026</v>
      </c>
      <c r="B52">
        <v>99999999</v>
      </c>
      <c r="C52">
        <v>999</v>
      </c>
      <c r="D52">
        <v>6</v>
      </c>
      <c r="E52" t="s">
        <v>31</v>
      </c>
      <c r="F52">
        <v>5</v>
      </c>
      <c r="G52">
        <v>19</v>
      </c>
      <c r="H52">
        <v>50</v>
      </c>
      <c r="I52">
        <v>50</v>
      </c>
      <c r="J52">
        <v>51</v>
      </c>
      <c r="K52">
        <v>49</v>
      </c>
      <c r="L52">
        <v>49</v>
      </c>
      <c r="M52">
        <v>43</v>
      </c>
      <c r="N52">
        <v>37</v>
      </c>
      <c r="O52">
        <v>39</v>
      </c>
      <c r="P52">
        <v>36</v>
      </c>
      <c r="Q52">
        <v>38</v>
      </c>
      <c r="R52">
        <v>39</v>
      </c>
      <c r="S52">
        <v>40</v>
      </c>
      <c r="T52">
        <v>36</v>
      </c>
      <c r="U52">
        <v>37</v>
      </c>
      <c r="V52">
        <v>31</v>
      </c>
      <c r="W52">
        <v>35</v>
      </c>
      <c r="X52">
        <v>41</v>
      </c>
      <c r="Y52">
        <v>39</v>
      </c>
      <c r="Z52">
        <v>42</v>
      </c>
      <c r="AA52">
        <v>43</v>
      </c>
      <c r="AB52">
        <v>38</v>
      </c>
      <c r="AC52">
        <v>34</v>
      </c>
      <c r="AD52">
        <v>27</v>
      </c>
      <c r="AE52">
        <v>34</v>
      </c>
    </row>
    <row r="53" spans="1:31" x14ac:dyDescent="0.2">
      <c r="A53">
        <v>2026</v>
      </c>
      <c r="B53">
        <v>99999999</v>
      </c>
      <c r="C53">
        <v>999</v>
      </c>
      <c r="D53">
        <v>6</v>
      </c>
      <c r="E53" t="s">
        <v>31</v>
      </c>
      <c r="F53">
        <v>5</v>
      </c>
      <c r="G53">
        <v>20</v>
      </c>
      <c r="H53">
        <v>34</v>
      </c>
      <c r="I53">
        <v>36</v>
      </c>
      <c r="J53">
        <v>36</v>
      </c>
      <c r="K53">
        <v>38</v>
      </c>
      <c r="L53">
        <v>38</v>
      </c>
      <c r="M53">
        <v>39</v>
      </c>
      <c r="N53">
        <v>37</v>
      </c>
      <c r="O53">
        <v>35</v>
      </c>
      <c r="P53">
        <v>37</v>
      </c>
      <c r="Q53">
        <v>36</v>
      </c>
      <c r="R53">
        <v>37</v>
      </c>
      <c r="S53">
        <v>38</v>
      </c>
      <c r="T53">
        <v>42</v>
      </c>
      <c r="U53">
        <v>46</v>
      </c>
      <c r="V53">
        <v>45</v>
      </c>
      <c r="W53">
        <v>46</v>
      </c>
      <c r="X53">
        <v>46</v>
      </c>
      <c r="Y53">
        <v>45</v>
      </c>
      <c r="Z53">
        <v>45</v>
      </c>
      <c r="AA53">
        <v>43</v>
      </c>
      <c r="AB53">
        <v>42</v>
      </c>
      <c r="AC53">
        <v>43</v>
      </c>
      <c r="AD53">
        <v>41</v>
      </c>
      <c r="AE53">
        <v>38</v>
      </c>
    </row>
    <row r="54" spans="1:31" x14ac:dyDescent="0.2">
      <c r="A54">
        <v>2026</v>
      </c>
      <c r="B54">
        <v>99999999</v>
      </c>
      <c r="C54">
        <v>999</v>
      </c>
      <c r="D54">
        <v>6</v>
      </c>
      <c r="E54" t="s">
        <v>31</v>
      </c>
      <c r="F54">
        <v>5</v>
      </c>
      <c r="G54">
        <v>21</v>
      </c>
      <c r="H54">
        <v>29</v>
      </c>
      <c r="I54">
        <v>35</v>
      </c>
      <c r="J54">
        <v>37</v>
      </c>
      <c r="K54">
        <v>32</v>
      </c>
      <c r="L54">
        <v>32</v>
      </c>
      <c r="M54">
        <v>27</v>
      </c>
      <c r="N54">
        <v>29</v>
      </c>
      <c r="O54">
        <v>34</v>
      </c>
      <c r="P54">
        <v>35</v>
      </c>
      <c r="Q54">
        <v>40</v>
      </c>
      <c r="R54">
        <v>43</v>
      </c>
      <c r="S54">
        <v>44</v>
      </c>
      <c r="T54">
        <v>53</v>
      </c>
      <c r="U54">
        <v>67</v>
      </c>
      <c r="V54">
        <v>71</v>
      </c>
      <c r="W54">
        <v>52</v>
      </c>
      <c r="X54">
        <v>48</v>
      </c>
      <c r="Y54">
        <v>51</v>
      </c>
      <c r="Z54">
        <v>50</v>
      </c>
      <c r="AA54">
        <v>53</v>
      </c>
      <c r="AB54">
        <v>48</v>
      </c>
      <c r="AC54">
        <v>44</v>
      </c>
      <c r="AD54">
        <v>44</v>
      </c>
      <c r="AE54">
        <v>37</v>
      </c>
    </row>
    <row r="55" spans="1:31" x14ac:dyDescent="0.2">
      <c r="A55">
        <v>2026</v>
      </c>
      <c r="B55">
        <v>99999999</v>
      </c>
      <c r="C55">
        <v>999</v>
      </c>
      <c r="D55">
        <v>6</v>
      </c>
      <c r="E55" t="s">
        <v>31</v>
      </c>
      <c r="F55">
        <v>5</v>
      </c>
      <c r="G55">
        <v>22</v>
      </c>
      <c r="H55">
        <v>32</v>
      </c>
      <c r="I55">
        <v>20</v>
      </c>
      <c r="J55">
        <v>14</v>
      </c>
      <c r="K55">
        <v>12</v>
      </c>
      <c r="L55">
        <v>17</v>
      </c>
      <c r="M55">
        <v>12</v>
      </c>
      <c r="N55">
        <v>23</v>
      </c>
      <c r="O55">
        <v>29</v>
      </c>
      <c r="P55">
        <v>39</v>
      </c>
      <c r="Q55">
        <v>47</v>
      </c>
      <c r="R55">
        <v>53</v>
      </c>
      <c r="S55">
        <v>63</v>
      </c>
      <c r="T55">
        <v>69</v>
      </c>
      <c r="U55">
        <v>68</v>
      </c>
      <c r="V55">
        <v>72</v>
      </c>
      <c r="W55">
        <v>69</v>
      </c>
      <c r="X55">
        <v>66</v>
      </c>
      <c r="Y55">
        <v>85</v>
      </c>
      <c r="Z55">
        <v>67</v>
      </c>
      <c r="AA55">
        <v>51</v>
      </c>
      <c r="AB55">
        <v>49</v>
      </c>
      <c r="AC55">
        <v>52</v>
      </c>
      <c r="AD55">
        <v>51</v>
      </c>
      <c r="AE55">
        <v>49</v>
      </c>
    </row>
    <row r="56" spans="1:31" x14ac:dyDescent="0.2">
      <c r="A56">
        <v>2026</v>
      </c>
      <c r="B56">
        <v>99999999</v>
      </c>
      <c r="C56">
        <v>999</v>
      </c>
      <c r="D56">
        <v>6</v>
      </c>
      <c r="E56" t="s">
        <v>31</v>
      </c>
      <c r="F56">
        <v>5</v>
      </c>
      <c r="G56">
        <v>23</v>
      </c>
      <c r="H56">
        <v>46</v>
      </c>
      <c r="I56">
        <v>45</v>
      </c>
      <c r="J56">
        <v>41</v>
      </c>
      <c r="K56">
        <v>46</v>
      </c>
      <c r="L56">
        <v>51</v>
      </c>
      <c r="M56">
        <v>49</v>
      </c>
      <c r="N56">
        <v>46</v>
      </c>
      <c r="O56">
        <v>43</v>
      </c>
      <c r="P56">
        <v>39</v>
      </c>
      <c r="Q56">
        <v>38</v>
      </c>
      <c r="R56">
        <v>39</v>
      </c>
      <c r="S56">
        <v>38</v>
      </c>
      <c r="T56">
        <v>39</v>
      </c>
      <c r="U56">
        <v>35</v>
      </c>
      <c r="V56">
        <v>36</v>
      </c>
      <c r="W56">
        <v>35</v>
      </c>
      <c r="X56">
        <v>34</v>
      </c>
      <c r="Y56">
        <v>37</v>
      </c>
      <c r="Z56">
        <v>32</v>
      </c>
      <c r="AA56">
        <v>31</v>
      </c>
      <c r="AB56">
        <v>32</v>
      </c>
      <c r="AC56">
        <v>36</v>
      </c>
      <c r="AD56">
        <v>32</v>
      </c>
      <c r="AE56">
        <v>25</v>
      </c>
    </row>
    <row r="57" spans="1:31" x14ac:dyDescent="0.2">
      <c r="A57">
        <v>2026</v>
      </c>
      <c r="B57">
        <v>99999999</v>
      </c>
      <c r="C57">
        <v>999</v>
      </c>
      <c r="D57">
        <v>6</v>
      </c>
      <c r="E57" t="s">
        <v>31</v>
      </c>
      <c r="F57">
        <v>5</v>
      </c>
      <c r="G57">
        <v>24</v>
      </c>
      <c r="H57">
        <v>9999</v>
      </c>
      <c r="I57">
        <v>17</v>
      </c>
      <c r="J57">
        <v>19</v>
      </c>
      <c r="K57">
        <v>20</v>
      </c>
      <c r="L57">
        <v>17</v>
      </c>
      <c r="M57">
        <v>17</v>
      </c>
      <c r="N57">
        <v>25</v>
      </c>
      <c r="O57">
        <v>31</v>
      </c>
      <c r="P57">
        <v>36</v>
      </c>
      <c r="Q57">
        <v>39</v>
      </c>
      <c r="R57">
        <v>41</v>
      </c>
      <c r="S57">
        <v>9999</v>
      </c>
      <c r="T57">
        <v>40</v>
      </c>
      <c r="U57">
        <v>43</v>
      </c>
      <c r="V57">
        <v>46</v>
      </c>
      <c r="W57">
        <v>47</v>
      </c>
      <c r="X57">
        <v>45</v>
      </c>
      <c r="Y57">
        <v>44</v>
      </c>
      <c r="Z57">
        <v>42</v>
      </c>
      <c r="AA57">
        <v>39</v>
      </c>
      <c r="AB57">
        <v>34</v>
      </c>
      <c r="AC57">
        <v>35</v>
      </c>
      <c r="AD57">
        <v>34</v>
      </c>
      <c r="AE57">
        <v>33</v>
      </c>
    </row>
    <row r="58" spans="1:31" x14ac:dyDescent="0.2">
      <c r="A58">
        <v>2026</v>
      </c>
      <c r="B58">
        <v>99999999</v>
      </c>
      <c r="C58">
        <v>999</v>
      </c>
      <c r="D58">
        <v>6</v>
      </c>
      <c r="E58" t="s">
        <v>31</v>
      </c>
      <c r="F58">
        <v>5</v>
      </c>
      <c r="G58">
        <v>25</v>
      </c>
      <c r="H58">
        <v>33</v>
      </c>
      <c r="I58">
        <v>25</v>
      </c>
      <c r="J58">
        <v>20</v>
      </c>
      <c r="K58">
        <v>22</v>
      </c>
      <c r="L58">
        <v>19</v>
      </c>
      <c r="M58">
        <v>17</v>
      </c>
      <c r="N58">
        <v>16</v>
      </c>
      <c r="O58">
        <v>22</v>
      </c>
      <c r="P58">
        <v>25</v>
      </c>
      <c r="Q58">
        <v>24</v>
      </c>
      <c r="R58">
        <v>28</v>
      </c>
      <c r="S58">
        <v>31</v>
      </c>
      <c r="T58">
        <v>41</v>
      </c>
      <c r="U58">
        <v>43</v>
      </c>
      <c r="V58">
        <v>42</v>
      </c>
      <c r="W58">
        <v>41</v>
      </c>
      <c r="X58">
        <v>42</v>
      </c>
      <c r="Y58">
        <v>42</v>
      </c>
      <c r="Z58">
        <v>43</v>
      </c>
      <c r="AA58">
        <v>38</v>
      </c>
      <c r="AB58">
        <v>41</v>
      </c>
      <c r="AC58">
        <v>40</v>
      </c>
      <c r="AD58">
        <v>39</v>
      </c>
      <c r="AE58">
        <v>32</v>
      </c>
    </row>
    <row r="59" spans="1:31" x14ac:dyDescent="0.2">
      <c r="A59">
        <v>2026</v>
      </c>
      <c r="B59">
        <v>99999999</v>
      </c>
      <c r="C59">
        <v>999</v>
      </c>
      <c r="D59">
        <v>6</v>
      </c>
      <c r="E59" t="s">
        <v>31</v>
      </c>
      <c r="F59">
        <v>5</v>
      </c>
      <c r="G59">
        <v>26</v>
      </c>
      <c r="H59">
        <v>27</v>
      </c>
      <c r="I59">
        <v>27</v>
      </c>
      <c r="J59">
        <v>26</v>
      </c>
      <c r="K59">
        <v>28</v>
      </c>
      <c r="L59">
        <v>27</v>
      </c>
      <c r="M59">
        <v>24</v>
      </c>
      <c r="N59">
        <v>26</v>
      </c>
      <c r="O59">
        <v>34</v>
      </c>
      <c r="P59">
        <v>36</v>
      </c>
      <c r="Q59">
        <v>36</v>
      </c>
      <c r="R59">
        <v>40</v>
      </c>
      <c r="S59">
        <v>47</v>
      </c>
      <c r="T59">
        <v>50</v>
      </c>
      <c r="U59">
        <v>47</v>
      </c>
      <c r="V59">
        <v>47</v>
      </c>
      <c r="W59">
        <v>46</v>
      </c>
      <c r="X59">
        <v>42</v>
      </c>
      <c r="Y59">
        <v>42</v>
      </c>
      <c r="Z59">
        <v>39</v>
      </c>
      <c r="AA59">
        <v>37</v>
      </c>
      <c r="AB59">
        <v>34</v>
      </c>
      <c r="AC59">
        <v>30</v>
      </c>
      <c r="AD59">
        <v>26</v>
      </c>
      <c r="AE59">
        <v>27</v>
      </c>
    </row>
    <row r="60" spans="1:31" x14ac:dyDescent="0.2">
      <c r="A60">
        <v>2026</v>
      </c>
      <c r="B60">
        <v>99999999</v>
      </c>
      <c r="C60">
        <v>999</v>
      </c>
      <c r="D60">
        <v>6</v>
      </c>
      <c r="E60" t="s">
        <v>31</v>
      </c>
      <c r="F60">
        <v>5</v>
      </c>
      <c r="G60">
        <v>27</v>
      </c>
      <c r="H60">
        <v>29</v>
      </c>
      <c r="I60">
        <v>30</v>
      </c>
      <c r="J60">
        <v>32</v>
      </c>
      <c r="K60">
        <v>31</v>
      </c>
      <c r="L60">
        <v>28</v>
      </c>
      <c r="M60">
        <v>20</v>
      </c>
      <c r="N60">
        <v>21</v>
      </c>
      <c r="O60">
        <v>25</v>
      </c>
      <c r="P60">
        <v>33</v>
      </c>
      <c r="Q60">
        <v>41</v>
      </c>
      <c r="R60">
        <v>49</v>
      </c>
      <c r="S60">
        <v>109</v>
      </c>
      <c r="T60">
        <v>60</v>
      </c>
      <c r="U60">
        <v>53</v>
      </c>
      <c r="V60">
        <v>50</v>
      </c>
      <c r="W60">
        <v>52</v>
      </c>
      <c r="X60">
        <v>49</v>
      </c>
      <c r="Y60">
        <v>46</v>
      </c>
      <c r="Z60">
        <v>41</v>
      </c>
      <c r="AA60">
        <v>40</v>
      </c>
      <c r="AB60">
        <v>35</v>
      </c>
      <c r="AC60">
        <v>35</v>
      </c>
      <c r="AD60">
        <v>35</v>
      </c>
      <c r="AE60">
        <v>34</v>
      </c>
    </row>
    <row r="61" spans="1:31" x14ac:dyDescent="0.2">
      <c r="A61">
        <v>2026</v>
      </c>
      <c r="B61">
        <v>99999999</v>
      </c>
      <c r="C61">
        <v>999</v>
      </c>
      <c r="D61">
        <v>6</v>
      </c>
      <c r="E61" t="s">
        <v>31</v>
      </c>
      <c r="F61">
        <v>5</v>
      </c>
      <c r="G61">
        <v>28</v>
      </c>
      <c r="H61">
        <v>34</v>
      </c>
      <c r="I61">
        <v>35</v>
      </c>
      <c r="J61">
        <v>33</v>
      </c>
      <c r="K61">
        <v>31</v>
      </c>
      <c r="L61">
        <v>33</v>
      </c>
      <c r="M61">
        <v>34</v>
      </c>
      <c r="N61">
        <v>37</v>
      </c>
      <c r="O61">
        <v>40</v>
      </c>
      <c r="P61">
        <v>42</v>
      </c>
      <c r="Q61">
        <v>45</v>
      </c>
      <c r="R61">
        <v>47</v>
      </c>
      <c r="S61">
        <v>47</v>
      </c>
      <c r="T61">
        <v>44</v>
      </c>
      <c r="U61">
        <v>44</v>
      </c>
      <c r="V61">
        <v>45</v>
      </c>
      <c r="W61">
        <v>44</v>
      </c>
      <c r="X61">
        <v>43</v>
      </c>
      <c r="Y61">
        <v>45</v>
      </c>
      <c r="Z61">
        <v>43</v>
      </c>
      <c r="AA61">
        <v>40</v>
      </c>
      <c r="AB61">
        <v>39</v>
      </c>
      <c r="AC61">
        <v>36</v>
      </c>
      <c r="AD61">
        <v>33</v>
      </c>
      <c r="AE61">
        <v>29</v>
      </c>
    </row>
    <row r="62" spans="1:31" x14ac:dyDescent="0.2">
      <c r="A62">
        <v>2026</v>
      </c>
      <c r="B62">
        <v>99999999</v>
      </c>
      <c r="C62">
        <v>999</v>
      </c>
      <c r="D62">
        <v>6</v>
      </c>
      <c r="E62" t="s">
        <v>31</v>
      </c>
      <c r="F62">
        <v>5</v>
      </c>
      <c r="G62">
        <v>29</v>
      </c>
      <c r="H62">
        <v>27</v>
      </c>
      <c r="I62">
        <v>25</v>
      </c>
      <c r="J62">
        <v>21</v>
      </c>
      <c r="K62">
        <v>14</v>
      </c>
      <c r="L62">
        <v>6</v>
      </c>
      <c r="M62">
        <v>6</v>
      </c>
      <c r="N62">
        <v>11</v>
      </c>
      <c r="O62">
        <v>8</v>
      </c>
      <c r="P62">
        <v>13</v>
      </c>
      <c r="Q62">
        <v>11</v>
      </c>
      <c r="R62">
        <v>14</v>
      </c>
      <c r="S62">
        <v>18</v>
      </c>
      <c r="T62">
        <v>23</v>
      </c>
      <c r="U62">
        <v>27</v>
      </c>
      <c r="V62">
        <v>30</v>
      </c>
      <c r="W62">
        <v>30</v>
      </c>
      <c r="X62">
        <v>30</v>
      </c>
      <c r="Y62">
        <v>29</v>
      </c>
      <c r="Z62">
        <v>30</v>
      </c>
      <c r="AA62">
        <v>26</v>
      </c>
      <c r="AB62">
        <v>27</v>
      </c>
      <c r="AC62">
        <v>24</v>
      </c>
      <c r="AD62">
        <v>22</v>
      </c>
      <c r="AE62">
        <v>19</v>
      </c>
    </row>
    <row r="63" spans="1:31" x14ac:dyDescent="0.2">
      <c r="A63">
        <v>2026</v>
      </c>
      <c r="B63">
        <v>99999999</v>
      </c>
      <c r="C63">
        <v>999</v>
      </c>
      <c r="D63">
        <v>6</v>
      </c>
      <c r="E63" t="s">
        <v>31</v>
      </c>
      <c r="F63">
        <v>5</v>
      </c>
      <c r="G63">
        <v>30</v>
      </c>
      <c r="H63">
        <v>9999</v>
      </c>
      <c r="I63">
        <v>25</v>
      </c>
      <c r="J63">
        <v>31</v>
      </c>
      <c r="K63">
        <v>28</v>
      </c>
      <c r="L63">
        <v>35</v>
      </c>
      <c r="M63">
        <v>33</v>
      </c>
      <c r="N63">
        <v>30</v>
      </c>
      <c r="O63">
        <v>30</v>
      </c>
      <c r="P63">
        <v>29</v>
      </c>
      <c r="Q63">
        <v>33</v>
      </c>
      <c r="R63">
        <v>31</v>
      </c>
      <c r="S63">
        <v>19</v>
      </c>
      <c r="T63">
        <v>29</v>
      </c>
      <c r="U63">
        <v>39</v>
      </c>
      <c r="V63">
        <v>44</v>
      </c>
      <c r="W63">
        <v>49</v>
      </c>
      <c r="X63">
        <v>48</v>
      </c>
      <c r="Y63">
        <v>47</v>
      </c>
      <c r="Z63">
        <v>48</v>
      </c>
      <c r="AA63">
        <v>46</v>
      </c>
      <c r="AB63">
        <v>44</v>
      </c>
      <c r="AC63">
        <v>42</v>
      </c>
      <c r="AD63">
        <v>38</v>
      </c>
      <c r="AE63">
        <v>27</v>
      </c>
    </row>
    <row r="64" spans="1:31" x14ac:dyDescent="0.2">
      <c r="A64">
        <v>2026</v>
      </c>
      <c r="B64">
        <v>99999999</v>
      </c>
      <c r="C64">
        <v>999</v>
      </c>
      <c r="D64">
        <v>6</v>
      </c>
      <c r="E64" t="s">
        <v>31</v>
      </c>
      <c r="F64">
        <v>5</v>
      </c>
      <c r="G64">
        <v>31</v>
      </c>
      <c r="H64">
        <v>28</v>
      </c>
      <c r="I64">
        <v>30</v>
      </c>
      <c r="J64">
        <v>32</v>
      </c>
      <c r="K64">
        <v>39</v>
      </c>
      <c r="L64">
        <v>37</v>
      </c>
      <c r="M64">
        <v>30</v>
      </c>
      <c r="N64">
        <v>35</v>
      </c>
      <c r="O64">
        <v>38</v>
      </c>
      <c r="P64">
        <v>35</v>
      </c>
      <c r="Q64">
        <v>9999</v>
      </c>
      <c r="R64">
        <v>34</v>
      </c>
      <c r="S64">
        <v>36</v>
      </c>
      <c r="T64">
        <v>38</v>
      </c>
      <c r="U64">
        <v>38</v>
      </c>
      <c r="V64">
        <v>40</v>
      </c>
      <c r="W64">
        <v>40</v>
      </c>
      <c r="X64">
        <v>38</v>
      </c>
      <c r="Y64">
        <v>34</v>
      </c>
      <c r="Z64">
        <v>31</v>
      </c>
      <c r="AA64">
        <v>29</v>
      </c>
      <c r="AB64">
        <v>27</v>
      </c>
      <c r="AC64">
        <v>19</v>
      </c>
      <c r="AD64">
        <v>15</v>
      </c>
      <c r="AE64">
        <v>11</v>
      </c>
    </row>
    <row r="65" spans="1:31" x14ac:dyDescent="0.2">
      <c r="A65">
        <v>2026</v>
      </c>
      <c r="B65">
        <v>99999999</v>
      </c>
      <c r="C65">
        <v>999</v>
      </c>
      <c r="D65">
        <v>6</v>
      </c>
      <c r="E65" t="s">
        <v>31</v>
      </c>
      <c r="F65">
        <v>6</v>
      </c>
      <c r="G65">
        <v>1</v>
      </c>
      <c r="H65">
        <v>10</v>
      </c>
      <c r="I65">
        <v>9</v>
      </c>
      <c r="J65">
        <v>2</v>
      </c>
      <c r="K65">
        <v>1</v>
      </c>
      <c r="L65">
        <v>1</v>
      </c>
      <c r="M65">
        <v>2</v>
      </c>
      <c r="N65">
        <v>9</v>
      </c>
      <c r="O65">
        <v>17</v>
      </c>
      <c r="P65">
        <v>24</v>
      </c>
      <c r="Q65">
        <v>33</v>
      </c>
      <c r="R65">
        <v>43</v>
      </c>
      <c r="S65">
        <v>44</v>
      </c>
      <c r="T65">
        <v>47</v>
      </c>
      <c r="U65">
        <v>46</v>
      </c>
      <c r="V65">
        <v>45</v>
      </c>
      <c r="W65">
        <v>46</v>
      </c>
      <c r="X65">
        <v>42</v>
      </c>
      <c r="Y65">
        <v>39</v>
      </c>
      <c r="Z65">
        <v>37</v>
      </c>
      <c r="AA65">
        <v>36</v>
      </c>
      <c r="AB65">
        <v>35</v>
      </c>
      <c r="AC65">
        <v>36</v>
      </c>
      <c r="AD65">
        <v>35</v>
      </c>
      <c r="AE65">
        <v>35</v>
      </c>
    </row>
    <row r="66" spans="1:31" x14ac:dyDescent="0.2">
      <c r="A66">
        <v>2026</v>
      </c>
      <c r="B66">
        <v>99999999</v>
      </c>
      <c r="C66">
        <v>999</v>
      </c>
      <c r="D66">
        <v>6</v>
      </c>
      <c r="E66" t="s">
        <v>31</v>
      </c>
      <c r="F66">
        <v>6</v>
      </c>
      <c r="G66">
        <v>2</v>
      </c>
      <c r="H66">
        <v>35</v>
      </c>
      <c r="I66">
        <v>35</v>
      </c>
      <c r="J66">
        <v>35</v>
      </c>
      <c r="K66">
        <v>30</v>
      </c>
      <c r="L66">
        <v>30</v>
      </c>
      <c r="M66">
        <v>25</v>
      </c>
      <c r="N66">
        <v>19</v>
      </c>
      <c r="O66">
        <v>13</v>
      </c>
      <c r="P66">
        <v>11</v>
      </c>
      <c r="Q66">
        <v>11</v>
      </c>
      <c r="R66">
        <v>13</v>
      </c>
      <c r="S66">
        <v>19</v>
      </c>
      <c r="T66">
        <v>16</v>
      </c>
      <c r="U66">
        <v>14</v>
      </c>
      <c r="V66">
        <v>12</v>
      </c>
      <c r="W66">
        <v>12</v>
      </c>
      <c r="X66">
        <v>17</v>
      </c>
      <c r="Y66">
        <v>24</v>
      </c>
      <c r="Z66">
        <v>26</v>
      </c>
      <c r="AA66">
        <v>27</v>
      </c>
      <c r="AB66">
        <v>19</v>
      </c>
      <c r="AC66">
        <v>14</v>
      </c>
      <c r="AD66">
        <v>11</v>
      </c>
      <c r="AE66">
        <v>12</v>
      </c>
    </row>
    <row r="67" spans="1:31" x14ac:dyDescent="0.2">
      <c r="A67">
        <v>2026</v>
      </c>
      <c r="B67">
        <v>99999999</v>
      </c>
      <c r="C67">
        <v>999</v>
      </c>
      <c r="D67">
        <v>6</v>
      </c>
      <c r="E67" t="s">
        <v>31</v>
      </c>
      <c r="F67">
        <v>6</v>
      </c>
      <c r="G67">
        <v>3</v>
      </c>
      <c r="H67">
        <v>16</v>
      </c>
      <c r="I67">
        <v>15</v>
      </c>
      <c r="J67">
        <v>18</v>
      </c>
      <c r="K67">
        <v>20</v>
      </c>
      <c r="L67">
        <v>28</v>
      </c>
      <c r="M67">
        <v>29</v>
      </c>
      <c r="N67">
        <v>37</v>
      </c>
      <c r="O67">
        <v>39</v>
      </c>
      <c r="P67">
        <v>38</v>
      </c>
      <c r="Q67">
        <v>38</v>
      </c>
      <c r="R67">
        <v>43</v>
      </c>
      <c r="S67">
        <v>43</v>
      </c>
      <c r="T67">
        <v>51</v>
      </c>
      <c r="U67">
        <v>50</v>
      </c>
      <c r="V67">
        <v>56</v>
      </c>
      <c r="W67">
        <v>57</v>
      </c>
      <c r="X67">
        <v>52</v>
      </c>
      <c r="Y67">
        <v>48</v>
      </c>
      <c r="Z67">
        <v>43</v>
      </c>
      <c r="AA67">
        <v>37</v>
      </c>
      <c r="AB67">
        <v>42</v>
      </c>
      <c r="AC67">
        <v>39</v>
      </c>
      <c r="AD67">
        <v>35</v>
      </c>
      <c r="AE67">
        <v>37</v>
      </c>
    </row>
    <row r="68" spans="1:31" x14ac:dyDescent="0.2">
      <c r="A68">
        <v>2026</v>
      </c>
      <c r="B68">
        <v>99999999</v>
      </c>
      <c r="C68">
        <v>999</v>
      </c>
      <c r="D68">
        <v>6</v>
      </c>
      <c r="E68" t="s">
        <v>31</v>
      </c>
      <c r="F68">
        <v>6</v>
      </c>
      <c r="G68">
        <v>4</v>
      </c>
      <c r="H68">
        <v>35</v>
      </c>
      <c r="I68">
        <v>34</v>
      </c>
      <c r="J68">
        <v>31</v>
      </c>
      <c r="K68">
        <v>24</v>
      </c>
      <c r="L68">
        <v>19</v>
      </c>
      <c r="M68">
        <v>18</v>
      </c>
      <c r="N68">
        <v>22</v>
      </c>
      <c r="O68">
        <v>35</v>
      </c>
      <c r="P68">
        <v>47</v>
      </c>
      <c r="Q68">
        <v>53</v>
      </c>
      <c r="R68">
        <v>55</v>
      </c>
      <c r="S68">
        <v>57</v>
      </c>
      <c r="T68">
        <v>53</v>
      </c>
      <c r="U68">
        <v>51</v>
      </c>
      <c r="V68">
        <v>51</v>
      </c>
      <c r="W68">
        <v>50</v>
      </c>
      <c r="X68">
        <v>46</v>
      </c>
      <c r="Y68">
        <v>45</v>
      </c>
      <c r="Z68">
        <v>45</v>
      </c>
      <c r="AA68">
        <v>37</v>
      </c>
      <c r="AB68">
        <v>30</v>
      </c>
      <c r="AC68">
        <v>21</v>
      </c>
      <c r="AD68">
        <v>17</v>
      </c>
      <c r="AE68">
        <v>12</v>
      </c>
    </row>
    <row r="69" spans="1:31" x14ac:dyDescent="0.2">
      <c r="A69">
        <v>2026</v>
      </c>
      <c r="B69">
        <v>99999999</v>
      </c>
      <c r="C69">
        <v>999</v>
      </c>
      <c r="D69">
        <v>6</v>
      </c>
      <c r="E69" t="s">
        <v>31</v>
      </c>
      <c r="F69">
        <v>6</v>
      </c>
      <c r="G69">
        <v>5</v>
      </c>
      <c r="H69">
        <v>9999</v>
      </c>
      <c r="I69">
        <v>10</v>
      </c>
      <c r="J69">
        <v>12</v>
      </c>
      <c r="K69">
        <v>11</v>
      </c>
      <c r="L69">
        <v>5</v>
      </c>
      <c r="M69">
        <v>4</v>
      </c>
      <c r="N69">
        <v>14</v>
      </c>
      <c r="O69">
        <v>17</v>
      </c>
      <c r="P69">
        <v>29</v>
      </c>
      <c r="Q69">
        <v>41</v>
      </c>
      <c r="R69">
        <v>47</v>
      </c>
      <c r="S69">
        <v>53</v>
      </c>
      <c r="T69">
        <v>64</v>
      </c>
      <c r="U69">
        <v>76</v>
      </c>
      <c r="V69">
        <v>68</v>
      </c>
      <c r="W69">
        <v>61</v>
      </c>
      <c r="X69">
        <v>54</v>
      </c>
      <c r="Y69">
        <v>57</v>
      </c>
      <c r="Z69">
        <v>60</v>
      </c>
      <c r="AA69">
        <v>57</v>
      </c>
      <c r="AB69">
        <v>53</v>
      </c>
      <c r="AC69">
        <v>44</v>
      </c>
      <c r="AD69">
        <v>33</v>
      </c>
      <c r="AE69">
        <v>34</v>
      </c>
    </row>
    <row r="70" spans="1:31" x14ac:dyDescent="0.2">
      <c r="A70">
        <v>2026</v>
      </c>
      <c r="B70">
        <v>99999999</v>
      </c>
      <c r="C70">
        <v>999</v>
      </c>
      <c r="D70">
        <v>6</v>
      </c>
      <c r="E70" t="s">
        <v>31</v>
      </c>
      <c r="F70">
        <v>6</v>
      </c>
      <c r="G70">
        <v>6</v>
      </c>
      <c r="H70">
        <v>37</v>
      </c>
      <c r="I70">
        <v>34</v>
      </c>
      <c r="J70">
        <v>28</v>
      </c>
      <c r="K70">
        <v>27</v>
      </c>
      <c r="L70">
        <v>25</v>
      </c>
      <c r="M70">
        <v>16</v>
      </c>
      <c r="N70">
        <v>23</v>
      </c>
      <c r="O70">
        <v>31</v>
      </c>
      <c r="P70">
        <v>34</v>
      </c>
      <c r="Q70">
        <v>39</v>
      </c>
      <c r="R70">
        <v>45</v>
      </c>
      <c r="S70">
        <v>52</v>
      </c>
      <c r="T70">
        <v>54</v>
      </c>
      <c r="U70">
        <v>60</v>
      </c>
      <c r="V70">
        <v>60</v>
      </c>
      <c r="W70">
        <v>58</v>
      </c>
      <c r="X70">
        <v>55</v>
      </c>
      <c r="Y70">
        <v>51</v>
      </c>
      <c r="Z70">
        <v>51</v>
      </c>
      <c r="AA70">
        <v>51</v>
      </c>
      <c r="AB70">
        <v>49</v>
      </c>
      <c r="AC70">
        <v>49</v>
      </c>
      <c r="AD70">
        <v>46</v>
      </c>
      <c r="AE70">
        <v>40</v>
      </c>
    </row>
    <row r="71" spans="1:31" x14ac:dyDescent="0.2">
      <c r="A71">
        <v>2026</v>
      </c>
      <c r="B71">
        <v>99999999</v>
      </c>
      <c r="C71">
        <v>999</v>
      </c>
      <c r="D71">
        <v>6</v>
      </c>
      <c r="E71" t="s">
        <v>31</v>
      </c>
      <c r="F71">
        <v>6</v>
      </c>
      <c r="G71">
        <v>7</v>
      </c>
      <c r="H71">
        <v>40</v>
      </c>
      <c r="I71">
        <v>38</v>
      </c>
      <c r="J71">
        <v>39</v>
      </c>
      <c r="K71">
        <v>36</v>
      </c>
      <c r="L71">
        <v>39</v>
      </c>
      <c r="M71">
        <v>38</v>
      </c>
      <c r="N71">
        <v>38</v>
      </c>
      <c r="O71">
        <v>39</v>
      </c>
      <c r="P71">
        <v>41</v>
      </c>
      <c r="Q71">
        <v>9999</v>
      </c>
      <c r="R71">
        <v>54</v>
      </c>
      <c r="S71">
        <v>61</v>
      </c>
      <c r="T71">
        <v>65</v>
      </c>
      <c r="U71">
        <v>70</v>
      </c>
      <c r="V71">
        <v>73</v>
      </c>
      <c r="W71">
        <v>68</v>
      </c>
      <c r="X71">
        <v>65</v>
      </c>
      <c r="Y71">
        <v>60</v>
      </c>
      <c r="Z71">
        <v>61</v>
      </c>
      <c r="AA71">
        <v>79</v>
      </c>
      <c r="AB71">
        <v>68</v>
      </c>
      <c r="AC71">
        <v>51</v>
      </c>
      <c r="AD71">
        <v>36</v>
      </c>
      <c r="AE71">
        <v>41</v>
      </c>
    </row>
    <row r="72" spans="1:31" x14ac:dyDescent="0.2">
      <c r="A72">
        <v>2026</v>
      </c>
      <c r="B72">
        <v>99999999</v>
      </c>
      <c r="C72">
        <v>999</v>
      </c>
      <c r="D72">
        <v>6</v>
      </c>
      <c r="E72" t="s">
        <v>31</v>
      </c>
      <c r="F72">
        <v>6</v>
      </c>
      <c r="G72">
        <v>8</v>
      </c>
      <c r="H72">
        <v>45</v>
      </c>
      <c r="I72">
        <v>41</v>
      </c>
      <c r="J72">
        <v>34</v>
      </c>
      <c r="K72">
        <v>23</v>
      </c>
      <c r="L72">
        <v>12</v>
      </c>
      <c r="M72">
        <v>11</v>
      </c>
      <c r="N72">
        <v>19</v>
      </c>
      <c r="O72">
        <v>27</v>
      </c>
      <c r="P72">
        <v>39</v>
      </c>
      <c r="Q72">
        <v>60</v>
      </c>
      <c r="R72">
        <v>63</v>
      </c>
      <c r="S72">
        <v>52</v>
      </c>
      <c r="T72">
        <v>63</v>
      </c>
      <c r="U72">
        <v>65</v>
      </c>
      <c r="V72">
        <v>59</v>
      </c>
      <c r="W72">
        <v>55</v>
      </c>
      <c r="X72">
        <v>52</v>
      </c>
      <c r="Y72">
        <v>50</v>
      </c>
      <c r="Z72">
        <v>48</v>
      </c>
      <c r="AA72">
        <v>37</v>
      </c>
      <c r="AB72">
        <v>34</v>
      </c>
      <c r="AC72">
        <v>32</v>
      </c>
      <c r="AD72">
        <v>33</v>
      </c>
      <c r="AE72">
        <v>40</v>
      </c>
    </row>
    <row r="73" spans="1:31" x14ac:dyDescent="0.2">
      <c r="A73">
        <v>2026</v>
      </c>
      <c r="B73">
        <v>99999999</v>
      </c>
      <c r="C73">
        <v>999</v>
      </c>
      <c r="D73">
        <v>6</v>
      </c>
      <c r="E73" t="s">
        <v>31</v>
      </c>
      <c r="F73">
        <v>6</v>
      </c>
      <c r="G73">
        <v>9</v>
      </c>
      <c r="H73">
        <v>48</v>
      </c>
      <c r="I73">
        <v>38</v>
      </c>
      <c r="J73">
        <v>38</v>
      </c>
      <c r="K73">
        <v>37</v>
      </c>
      <c r="L73">
        <v>35</v>
      </c>
      <c r="M73">
        <v>34</v>
      </c>
      <c r="N73">
        <v>28</v>
      </c>
      <c r="O73">
        <v>29</v>
      </c>
      <c r="P73">
        <v>27</v>
      </c>
      <c r="Q73">
        <v>25</v>
      </c>
      <c r="R73">
        <v>22</v>
      </c>
      <c r="S73">
        <v>27</v>
      </c>
      <c r="T73">
        <v>26</v>
      </c>
      <c r="U73">
        <v>30</v>
      </c>
      <c r="V73">
        <v>34</v>
      </c>
      <c r="W73">
        <v>30</v>
      </c>
      <c r="X73">
        <v>29</v>
      </c>
      <c r="Y73">
        <v>23</v>
      </c>
      <c r="Z73">
        <v>21</v>
      </c>
      <c r="AA73">
        <v>15</v>
      </c>
      <c r="AB73">
        <v>12</v>
      </c>
      <c r="AC73">
        <v>10</v>
      </c>
      <c r="AD73">
        <v>14</v>
      </c>
      <c r="AE73">
        <v>13</v>
      </c>
    </row>
    <row r="74" spans="1:31" x14ac:dyDescent="0.2">
      <c r="A74">
        <v>2026</v>
      </c>
      <c r="B74">
        <v>99999999</v>
      </c>
      <c r="C74">
        <v>999</v>
      </c>
      <c r="D74">
        <v>6</v>
      </c>
      <c r="E74" t="s">
        <v>31</v>
      </c>
      <c r="F74">
        <v>6</v>
      </c>
      <c r="G74">
        <v>10</v>
      </c>
      <c r="H74">
        <v>17</v>
      </c>
      <c r="I74">
        <v>27</v>
      </c>
      <c r="J74">
        <v>32</v>
      </c>
      <c r="K74">
        <v>32</v>
      </c>
      <c r="L74">
        <v>32</v>
      </c>
      <c r="M74">
        <v>34</v>
      </c>
      <c r="N74">
        <v>33</v>
      </c>
      <c r="O74">
        <v>31</v>
      </c>
      <c r="P74">
        <v>31</v>
      </c>
      <c r="Q74">
        <v>29</v>
      </c>
      <c r="R74">
        <v>37</v>
      </c>
      <c r="S74">
        <v>46</v>
      </c>
      <c r="T74">
        <v>34</v>
      </c>
      <c r="U74">
        <v>26</v>
      </c>
      <c r="V74">
        <v>41</v>
      </c>
      <c r="W74">
        <v>53</v>
      </c>
      <c r="X74">
        <v>50</v>
      </c>
      <c r="Y74">
        <v>45</v>
      </c>
      <c r="Z74">
        <v>50</v>
      </c>
      <c r="AA74">
        <v>49</v>
      </c>
      <c r="AB74">
        <v>43</v>
      </c>
      <c r="AC74">
        <v>43</v>
      </c>
      <c r="AD74">
        <v>43</v>
      </c>
      <c r="AE74">
        <v>43</v>
      </c>
    </row>
    <row r="75" spans="1:31" x14ac:dyDescent="0.2">
      <c r="A75">
        <v>2026</v>
      </c>
      <c r="B75">
        <v>99999999</v>
      </c>
      <c r="C75">
        <v>999</v>
      </c>
      <c r="D75">
        <v>6</v>
      </c>
      <c r="E75" t="s">
        <v>31</v>
      </c>
      <c r="F75">
        <v>6</v>
      </c>
      <c r="G75">
        <v>11</v>
      </c>
      <c r="H75">
        <v>9999</v>
      </c>
      <c r="I75">
        <v>47</v>
      </c>
      <c r="J75">
        <v>45</v>
      </c>
      <c r="K75">
        <v>38</v>
      </c>
      <c r="L75">
        <v>30</v>
      </c>
      <c r="M75">
        <v>29</v>
      </c>
      <c r="N75">
        <v>31</v>
      </c>
      <c r="O75">
        <v>35</v>
      </c>
      <c r="P75">
        <v>36</v>
      </c>
      <c r="Q75">
        <v>40</v>
      </c>
      <c r="R75">
        <v>38</v>
      </c>
      <c r="S75">
        <v>45</v>
      </c>
      <c r="T75">
        <v>47</v>
      </c>
      <c r="U75">
        <v>44</v>
      </c>
      <c r="V75">
        <v>41</v>
      </c>
      <c r="W75">
        <v>41</v>
      </c>
      <c r="X75">
        <v>43</v>
      </c>
      <c r="Y75">
        <v>40</v>
      </c>
      <c r="Z75">
        <v>36</v>
      </c>
      <c r="AA75">
        <v>33</v>
      </c>
      <c r="AB75">
        <v>30</v>
      </c>
      <c r="AC75">
        <v>20</v>
      </c>
      <c r="AD75">
        <v>15</v>
      </c>
      <c r="AE75">
        <v>12</v>
      </c>
    </row>
    <row r="76" spans="1:31" x14ac:dyDescent="0.2">
      <c r="A76">
        <v>2026</v>
      </c>
      <c r="B76">
        <v>99999999</v>
      </c>
      <c r="C76">
        <v>999</v>
      </c>
      <c r="D76">
        <v>6</v>
      </c>
      <c r="E76" t="s">
        <v>31</v>
      </c>
      <c r="F76">
        <v>6</v>
      </c>
      <c r="G76">
        <v>12</v>
      </c>
      <c r="H76">
        <v>10</v>
      </c>
      <c r="I76">
        <v>12</v>
      </c>
      <c r="J76">
        <v>11</v>
      </c>
      <c r="K76">
        <v>18</v>
      </c>
      <c r="L76">
        <v>24</v>
      </c>
      <c r="M76">
        <v>27</v>
      </c>
      <c r="N76">
        <v>25</v>
      </c>
      <c r="O76">
        <v>21</v>
      </c>
      <c r="P76">
        <v>17</v>
      </c>
      <c r="Q76">
        <v>18</v>
      </c>
      <c r="R76">
        <v>18</v>
      </c>
      <c r="S76">
        <v>19</v>
      </c>
      <c r="T76">
        <v>20</v>
      </c>
      <c r="U76">
        <v>25</v>
      </c>
      <c r="V76">
        <v>27</v>
      </c>
      <c r="W76">
        <v>27</v>
      </c>
      <c r="X76">
        <v>20</v>
      </c>
      <c r="Y76">
        <v>13</v>
      </c>
      <c r="Z76">
        <v>10</v>
      </c>
      <c r="AA76">
        <v>8</v>
      </c>
      <c r="AB76">
        <v>6</v>
      </c>
      <c r="AC76">
        <v>5</v>
      </c>
      <c r="AD76">
        <v>7</v>
      </c>
      <c r="AE76">
        <v>15</v>
      </c>
    </row>
    <row r="77" spans="1:31" x14ac:dyDescent="0.2">
      <c r="A77">
        <v>2026</v>
      </c>
      <c r="B77">
        <v>99999999</v>
      </c>
      <c r="C77">
        <v>999</v>
      </c>
      <c r="D77">
        <v>6</v>
      </c>
      <c r="E77" t="s">
        <v>31</v>
      </c>
      <c r="F77">
        <v>6</v>
      </c>
      <c r="G77">
        <v>13</v>
      </c>
      <c r="H77">
        <v>19</v>
      </c>
      <c r="I77">
        <v>27</v>
      </c>
      <c r="J77">
        <v>27</v>
      </c>
      <c r="K77">
        <v>23</v>
      </c>
      <c r="L77">
        <v>24</v>
      </c>
      <c r="M77">
        <v>23</v>
      </c>
      <c r="N77">
        <v>16</v>
      </c>
      <c r="O77">
        <v>15</v>
      </c>
      <c r="P77">
        <v>15</v>
      </c>
      <c r="Q77">
        <v>17</v>
      </c>
      <c r="R77">
        <v>26</v>
      </c>
      <c r="S77">
        <v>39</v>
      </c>
      <c r="T77">
        <v>51</v>
      </c>
      <c r="U77">
        <v>48</v>
      </c>
      <c r="V77">
        <v>51</v>
      </c>
      <c r="W77">
        <v>63</v>
      </c>
      <c r="X77">
        <v>55</v>
      </c>
      <c r="Y77">
        <v>55</v>
      </c>
      <c r="Z77">
        <v>47</v>
      </c>
      <c r="AA77">
        <v>42</v>
      </c>
      <c r="AB77">
        <v>43</v>
      </c>
      <c r="AC77">
        <v>36</v>
      </c>
      <c r="AD77">
        <v>17</v>
      </c>
      <c r="AE77">
        <v>8</v>
      </c>
    </row>
    <row r="78" spans="1:31" x14ac:dyDescent="0.2">
      <c r="A78">
        <v>2026</v>
      </c>
      <c r="B78">
        <v>99999999</v>
      </c>
      <c r="C78">
        <v>999</v>
      </c>
      <c r="D78">
        <v>6</v>
      </c>
      <c r="E78" t="s">
        <v>31</v>
      </c>
      <c r="F78">
        <v>6</v>
      </c>
      <c r="G78">
        <v>14</v>
      </c>
      <c r="H78">
        <v>12</v>
      </c>
      <c r="I78">
        <v>27</v>
      </c>
      <c r="J78">
        <v>32</v>
      </c>
      <c r="K78">
        <v>27</v>
      </c>
      <c r="L78">
        <v>21</v>
      </c>
      <c r="M78">
        <v>18</v>
      </c>
      <c r="N78">
        <v>22</v>
      </c>
      <c r="O78">
        <v>24</v>
      </c>
      <c r="P78">
        <v>22</v>
      </c>
      <c r="Q78">
        <v>9999</v>
      </c>
      <c r="R78">
        <v>16</v>
      </c>
      <c r="S78">
        <v>16</v>
      </c>
      <c r="T78">
        <v>31</v>
      </c>
      <c r="U78">
        <v>54</v>
      </c>
      <c r="V78">
        <v>31</v>
      </c>
      <c r="W78">
        <v>38</v>
      </c>
      <c r="X78">
        <v>43</v>
      </c>
      <c r="Y78">
        <v>40</v>
      </c>
      <c r="Z78">
        <v>37</v>
      </c>
      <c r="AA78">
        <v>30</v>
      </c>
      <c r="AB78">
        <v>32</v>
      </c>
      <c r="AC78">
        <v>34</v>
      </c>
      <c r="AD78">
        <v>35</v>
      </c>
      <c r="AE78">
        <v>33</v>
      </c>
    </row>
    <row r="79" spans="1:31" x14ac:dyDescent="0.2">
      <c r="A79">
        <v>2026</v>
      </c>
      <c r="B79">
        <v>99999999</v>
      </c>
      <c r="C79">
        <v>999</v>
      </c>
      <c r="D79">
        <v>6</v>
      </c>
      <c r="E79" t="s">
        <v>31</v>
      </c>
      <c r="F79">
        <v>6</v>
      </c>
      <c r="G79">
        <v>15</v>
      </c>
      <c r="H79">
        <v>29</v>
      </c>
      <c r="I79">
        <v>31</v>
      </c>
      <c r="J79">
        <v>31</v>
      </c>
      <c r="K79">
        <v>30</v>
      </c>
      <c r="L79">
        <v>32</v>
      </c>
      <c r="M79">
        <v>30</v>
      </c>
      <c r="N79">
        <v>29</v>
      </c>
      <c r="O79">
        <v>30</v>
      </c>
      <c r="P79">
        <v>31</v>
      </c>
      <c r="Q79">
        <v>33</v>
      </c>
      <c r="R79">
        <v>34</v>
      </c>
      <c r="S79">
        <v>32</v>
      </c>
      <c r="T79">
        <v>27</v>
      </c>
      <c r="U79">
        <v>24</v>
      </c>
      <c r="V79">
        <v>26</v>
      </c>
      <c r="W79">
        <v>32</v>
      </c>
      <c r="X79">
        <v>29</v>
      </c>
      <c r="Y79">
        <v>23</v>
      </c>
      <c r="Z79">
        <v>28</v>
      </c>
      <c r="AA79">
        <v>30</v>
      </c>
      <c r="AB79">
        <v>31</v>
      </c>
      <c r="AC79">
        <v>34</v>
      </c>
      <c r="AD79">
        <v>34</v>
      </c>
      <c r="AE79">
        <v>37</v>
      </c>
    </row>
    <row r="80" spans="1:31" x14ac:dyDescent="0.2">
      <c r="A80">
        <v>2026</v>
      </c>
      <c r="B80">
        <v>99999999</v>
      </c>
      <c r="C80">
        <v>999</v>
      </c>
      <c r="D80">
        <v>6</v>
      </c>
      <c r="E80" t="s">
        <v>31</v>
      </c>
      <c r="F80">
        <v>6</v>
      </c>
      <c r="G80">
        <v>16</v>
      </c>
      <c r="H80">
        <v>32</v>
      </c>
      <c r="I80">
        <v>31</v>
      </c>
      <c r="J80">
        <v>30</v>
      </c>
      <c r="K80">
        <v>24</v>
      </c>
      <c r="L80">
        <v>22</v>
      </c>
      <c r="M80">
        <v>17</v>
      </c>
      <c r="N80">
        <v>22</v>
      </c>
      <c r="O80">
        <v>25</v>
      </c>
      <c r="P80">
        <v>35</v>
      </c>
      <c r="Q80">
        <v>46</v>
      </c>
      <c r="R80">
        <v>59</v>
      </c>
      <c r="S80">
        <v>63</v>
      </c>
      <c r="T80">
        <v>64</v>
      </c>
      <c r="U80">
        <v>67</v>
      </c>
      <c r="V80">
        <v>62</v>
      </c>
      <c r="W80">
        <v>57</v>
      </c>
      <c r="X80">
        <v>57</v>
      </c>
      <c r="Y80">
        <v>56</v>
      </c>
      <c r="Z80">
        <v>53</v>
      </c>
      <c r="AA80">
        <v>53</v>
      </c>
      <c r="AB80">
        <v>50</v>
      </c>
      <c r="AC80">
        <v>48</v>
      </c>
      <c r="AD80">
        <v>45</v>
      </c>
      <c r="AE80">
        <v>46</v>
      </c>
    </row>
    <row r="81" spans="1:31" x14ac:dyDescent="0.2">
      <c r="A81">
        <v>2026</v>
      </c>
      <c r="B81">
        <v>99999999</v>
      </c>
      <c r="C81">
        <v>999</v>
      </c>
      <c r="D81">
        <v>6</v>
      </c>
      <c r="E81" t="s">
        <v>31</v>
      </c>
      <c r="F81">
        <v>6</v>
      </c>
      <c r="G81">
        <v>17</v>
      </c>
      <c r="H81">
        <v>9999</v>
      </c>
      <c r="I81">
        <v>47</v>
      </c>
      <c r="J81">
        <v>42</v>
      </c>
      <c r="K81">
        <v>35</v>
      </c>
      <c r="L81">
        <v>23</v>
      </c>
      <c r="M81">
        <v>14</v>
      </c>
      <c r="N81">
        <v>16</v>
      </c>
      <c r="O81">
        <v>29</v>
      </c>
      <c r="P81">
        <v>39</v>
      </c>
      <c r="Q81">
        <v>52</v>
      </c>
      <c r="R81">
        <v>57</v>
      </c>
      <c r="S81">
        <v>60</v>
      </c>
      <c r="T81">
        <v>70</v>
      </c>
      <c r="U81">
        <v>78</v>
      </c>
      <c r="V81">
        <v>73</v>
      </c>
      <c r="W81">
        <v>70</v>
      </c>
      <c r="X81">
        <v>67</v>
      </c>
      <c r="Y81">
        <v>65</v>
      </c>
      <c r="Z81">
        <v>63</v>
      </c>
      <c r="AA81">
        <v>64</v>
      </c>
      <c r="AB81">
        <v>62</v>
      </c>
      <c r="AC81">
        <v>61</v>
      </c>
      <c r="AD81">
        <v>59</v>
      </c>
      <c r="AE81">
        <v>54</v>
      </c>
    </row>
    <row r="82" spans="1:31" x14ac:dyDescent="0.2">
      <c r="A82">
        <v>2026</v>
      </c>
      <c r="B82">
        <v>99999999</v>
      </c>
      <c r="C82">
        <v>999</v>
      </c>
      <c r="D82">
        <v>6</v>
      </c>
      <c r="E82" t="s">
        <v>31</v>
      </c>
      <c r="F82">
        <v>6</v>
      </c>
      <c r="G82">
        <v>18</v>
      </c>
      <c r="H82">
        <v>49</v>
      </c>
      <c r="I82">
        <v>44</v>
      </c>
      <c r="J82">
        <v>40</v>
      </c>
      <c r="K82">
        <v>33</v>
      </c>
      <c r="L82">
        <v>28</v>
      </c>
      <c r="M82">
        <v>23</v>
      </c>
      <c r="N82">
        <v>32</v>
      </c>
      <c r="O82">
        <v>42</v>
      </c>
      <c r="P82">
        <v>54</v>
      </c>
      <c r="Q82">
        <v>68</v>
      </c>
      <c r="R82">
        <v>67</v>
      </c>
      <c r="S82">
        <v>71</v>
      </c>
      <c r="T82">
        <v>75</v>
      </c>
      <c r="U82">
        <v>75</v>
      </c>
      <c r="V82">
        <v>68</v>
      </c>
      <c r="W82">
        <v>68</v>
      </c>
      <c r="X82">
        <v>65</v>
      </c>
      <c r="Y82">
        <v>60</v>
      </c>
      <c r="Z82">
        <v>55</v>
      </c>
      <c r="AA82">
        <v>51</v>
      </c>
      <c r="AB82">
        <v>46</v>
      </c>
      <c r="AC82">
        <v>26</v>
      </c>
      <c r="AD82">
        <v>21</v>
      </c>
      <c r="AE82">
        <v>14</v>
      </c>
    </row>
    <row r="83" spans="1:31" x14ac:dyDescent="0.2">
      <c r="A83">
        <v>2026</v>
      </c>
      <c r="B83">
        <v>99999999</v>
      </c>
      <c r="C83">
        <v>999</v>
      </c>
      <c r="D83">
        <v>6</v>
      </c>
      <c r="E83" t="s">
        <v>31</v>
      </c>
      <c r="F83">
        <v>6</v>
      </c>
      <c r="G83">
        <v>19</v>
      </c>
      <c r="H83">
        <v>23</v>
      </c>
      <c r="I83">
        <v>36</v>
      </c>
      <c r="J83">
        <v>80</v>
      </c>
      <c r="K83">
        <v>70</v>
      </c>
      <c r="L83">
        <v>65</v>
      </c>
      <c r="M83">
        <v>58</v>
      </c>
      <c r="N83">
        <v>52</v>
      </c>
      <c r="O83">
        <v>50</v>
      </c>
      <c r="P83">
        <v>50</v>
      </c>
      <c r="Q83">
        <v>50</v>
      </c>
      <c r="R83">
        <v>51</v>
      </c>
      <c r="S83">
        <v>50</v>
      </c>
      <c r="T83">
        <v>50</v>
      </c>
      <c r="U83">
        <v>47</v>
      </c>
      <c r="V83">
        <v>46</v>
      </c>
      <c r="W83">
        <v>46</v>
      </c>
      <c r="X83">
        <v>45</v>
      </c>
      <c r="Y83">
        <v>44</v>
      </c>
      <c r="Z83">
        <v>39</v>
      </c>
      <c r="AA83">
        <v>35</v>
      </c>
      <c r="AB83">
        <v>32</v>
      </c>
      <c r="AC83">
        <v>28</v>
      </c>
      <c r="AD83">
        <v>31</v>
      </c>
      <c r="AE83">
        <v>27</v>
      </c>
    </row>
    <row r="84" spans="1:31" x14ac:dyDescent="0.2">
      <c r="A84">
        <v>2026</v>
      </c>
      <c r="B84">
        <v>99999999</v>
      </c>
      <c r="C84">
        <v>999</v>
      </c>
      <c r="D84">
        <v>6</v>
      </c>
      <c r="E84" t="s">
        <v>31</v>
      </c>
      <c r="F84">
        <v>6</v>
      </c>
      <c r="G84">
        <v>20</v>
      </c>
      <c r="H84">
        <v>19</v>
      </c>
      <c r="I84">
        <v>25</v>
      </c>
      <c r="J84">
        <v>30</v>
      </c>
      <c r="K84">
        <v>28</v>
      </c>
      <c r="L84">
        <v>29</v>
      </c>
      <c r="M84">
        <v>27</v>
      </c>
      <c r="N84">
        <v>26</v>
      </c>
      <c r="O84">
        <v>27</v>
      </c>
      <c r="P84">
        <v>29</v>
      </c>
      <c r="Q84">
        <v>28</v>
      </c>
      <c r="R84">
        <v>34</v>
      </c>
      <c r="S84">
        <v>34</v>
      </c>
      <c r="T84">
        <v>38</v>
      </c>
      <c r="U84">
        <v>45</v>
      </c>
      <c r="V84">
        <v>50</v>
      </c>
      <c r="W84">
        <v>45</v>
      </c>
      <c r="X84">
        <v>44</v>
      </c>
      <c r="Y84">
        <v>40</v>
      </c>
      <c r="Z84">
        <v>30</v>
      </c>
      <c r="AA84">
        <v>27</v>
      </c>
      <c r="AB84">
        <v>25</v>
      </c>
      <c r="AC84">
        <v>25</v>
      </c>
      <c r="AD84">
        <v>27</v>
      </c>
      <c r="AE84">
        <v>23</v>
      </c>
    </row>
    <row r="85" spans="1:31" x14ac:dyDescent="0.2">
      <c r="A85">
        <v>2026</v>
      </c>
      <c r="B85">
        <v>99999999</v>
      </c>
      <c r="C85">
        <v>999</v>
      </c>
      <c r="D85">
        <v>6</v>
      </c>
      <c r="E85" t="s">
        <v>31</v>
      </c>
      <c r="F85">
        <v>6</v>
      </c>
      <c r="G85">
        <v>21</v>
      </c>
      <c r="H85">
        <v>20</v>
      </c>
      <c r="I85">
        <v>17</v>
      </c>
      <c r="J85">
        <v>19</v>
      </c>
      <c r="K85">
        <v>21</v>
      </c>
      <c r="L85">
        <v>18</v>
      </c>
      <c r="M85">
        <v>21</v>
      </c>
      <c r="N85">
        <v>28</v>
      </c>
      <c r="O85">
        <v>26</v>
      </c>
      <c r="P85">
        <v>32</v>
      </c>
      <c r="Q85">
        <v>9999</v>
      </c>
      <c r="R85">
        <v>39</v>
      </c>
      <c r="S85">
        <v>48</v>
      </c>
      <c r="T85">
        <v>54</v>
      </c>
      <c r="U85">
        <v>55</v>
      </c>
      <c r="V85">
        <v>53</v>
      </c>
      <c r="W85">
        <v>50</v>
      </c>
      <c r="X85">
        <v>44</v>
      </c>
      <c r="Y85">
        <v>43</v>
      </c>
      <c r="Z85">
        <v>39</v>
      </c>
      <c r="AA85">
        <v>31</v>
      </c>
      <c r="AB85">
        <v>25</v>
      </c>
      <c r="AC85">
        <v>24</v>
      </c>
      <c r="AD85">
        <v>26</v>
      </c>
      <c r="AE85">
        <v>24</v>
      </c>
    </row>
    <row r="86" spans="1:31" x14ac:dyDescent="0.2">
      <c r="A86">
        <v>2026</v>
      </c>
      <c r="B86">
        <v>99999999</v>
      </c>
      <c r="C86">
        <v>999</v>
      </c>
      <c r="D86">
        <v>6</v>
      </c>
      <c r="E86" t="s">
        <v>31</v>
      </c>
      <c r="F86">
        <v>6</v>
      </c>
      <c r="G86">
        <v>22</v>
      </c>
      <c r="H86">
        <v>23</v>
      </c>
      <c r="I86">
        <v>23</v>
      </c>
      <c r="J86">
        <v>24</v>
      </c>
      <c r="K86">
        <v>30</v>
      </c>
      <c r="L86">
        <v>30</v>
      </c>
      <c r="M86">
        <v>26</v>
      </c>
      <c r="N86">
        <v>21</v>
      </c>
      <c r="O86">
        <v>16</v>
      </c>
      <c r="P86">
        <v>18</v>
      </c>
      <c r="Q86">
        <v>15</v>
      </c>
      <c r="R86">
        <v>22</v>
      </c>
      <c r="S86">
        <v>26</v>
      </c>
      <c r="T86">
        <v>28</v>
      </c>
      <c r="U86">
        <v>31</v>
      </c>
      <c r="V86">
        <v>32</v>
      </c>
      <c r="W86">
        <v>27</v>
      </c>
      <c r="X86">
        <v>24</v>
      </c>
      <c r="Y86">
        <v>23</v>
      </c>
      <c r="Z86">
        <v>24</v>
      </c>
      <c r="AA86">
        <v>32</v>
      </c>
      <c r="AB86">
        <v>36</v>
      </c>
      <c r="AC86">
        <v>36</v>
      </c>
      <c r="AD86">
        <v>36</v>
      </c>
      <c r="AE86">
        <v>32</v>
      </c>
    </row>
    <row r="87" spans="1:31" x14ac:dyDescent="0.2">
      <c r="A87">
        <v>2026</v>
      </c>
      <c r="B87">
        <v>99999999</v>
      </c>
      <c r="C87">
        <v>999</v>
      </c>
      <c r="D87">
        <v>6</v>
      </c>
      <c r="E87" t="s">
        <v>31</v>
      </c>
      <c r="F87">
        <v>6</v>
      </c>
      <c r="G87">
        <v>23</v>
      </c>
      <c r="H87">
        <v>9999</v>
      </c>
      <c r="I87">
        <v>33</v>
      </c>
      <c r="J87">
        <v>31</v>
      </c>
      <c r="K87">
        <v>27</v>
      </c>
      <c r="L87">
        <v>25</v>
      </c>
      <c r="M87">
        <v>29</v>
      </c>
      <c r="N87">
        <v>26</v>
      </c>
      <c r="O87">
        <v>25</v>
      </c>
      <c r="P87">
        <v>26</v>
      </c>
      <c r="Q87">
        <v>26</v>
      </c>
      <c r="R87">
        <v>25</v>
      </c>
      <c r="S87">
        <v>22</v>
      </c>
      <c r="T87">
        <v>18</v>
      </c>
      <c r="U87">
        <v>22</v>
      </c>
      <c r="V87">
        <v>32</v>
      </c>
      <c r="W87">
        <v>31</v>
      </c>
      <c r="X87">
        <v>32</v>
      </c>
      <c r="Y87">
        <v>29</v>
      </c>
      <c r="Z87">
        <v>19</v>
      </c>
      <c r="AA87">
        <v>16</v>
      </c>
      <c r="AB87">
        <v>15</v>
      </c>
      <c r="AC87">
        <v>25</v>
      </c>
      <c r="AD87">
        <v>23</v>
      </c>
      <c r="AE87">
        <v>17</v>
      </c>
    </row>
    <row r="88" spans="1:31" x14ac:dyDescent="0.2">
      <c r="A88">
        <v>2026</v>
      </c>
      <c r="B88">
        <v>99999999</v>
      </c>
      <c r="C88">
        <v>999</v>
      </c>
      <c r="D88">
        <v>6</v>
      </c>
      <c r="E88" t="s">
        <v>31</v>
      </c>
      <c r="F88">
        <v>6</v>
      </c>
      <c r="G88">
        <v>24</v>
      </c>
      <c r="H88">
        <v>15</v>
      </c>
      <c r="I88">
        <v>16</v>
      </c>
      <c r="J88">
        <v>16</v>
      </c>
      <c r="K88">
        <v>17</v>
      </c>
      <c r="L88">
        <v>10</v>
      </c>
      <c r="M88">
        <v>18</v>
      </c>
      <c r="N88">
        <v>22</v>
      </c>
      <c r="O88">
        <v>29</v>
      </c>
      <c r="P88">
        <v>40</v>
      </c>
      <c r="Q88">
        <v>48</v>
      </c>
      <c r="R88">
        <v>60</v>
      </c>
      <c r="S88">
        <v>69</v>
      </c>
      <c r="T88">
        <v>69</v>
      </c>
      <c r="U88">
        <v>66</v>
      </c>
      <c r="V88">
        <v>68</v>
      </c>
      <c r="W88">
        <v>65</v>
      </c>
      <c r="X88">
        <v>53</v>
      </c>
      <c r="Y88">
        <v>46</v>
      </c>
      <c r="Z88">
        <v>53</v>
      </c>
      <c r="AA88">
        <v>48</v>
      </c>
      <c r="AB88">
        <v>42</v>
      </c>
      <c r="AC88">
        <v>37</v>
      </c>
      <c r="AD88">
        <v>30</v>
      </c>
      <c r="AE88">
        <v>37</v>
      </c>
    </row>
    <row r="89" spans="1:31" x14ac:dyDescent="0.2">
      <c r="A89">
        <v>2026</v>
      </c>
      <c r="B89">
        <v>99999999</v>
      </c>
      <c r="C89">
        <v>999</v>
      </c>
      <c r="D89">
        <v>6</v>
      </c>
      <c r="E89" t="s">
        <v>31</v>
      </c>
      <c r="F89">
        <v>6</v>
      </c>
      <c r="G89">
        <v>25</v>
      </c>
      <c r="H89">
        <v>25</v>
      </c>
      <c r="I89">
        <v>37</v>
      </c>
      <c r="J89">
        <v>47</v>
      </c>
      <c r="K89">
        <v>49</v>
      </c>
      <c r="L89">
        <v>29</v>
      </c>
      <c r="M89">
        <v>32</v>
      </c>
      <c r="N89">
        <v>39</v>
      </c>
      <c r="O89">
        <v>47</v>
      </c>
      <c r="P89">
        <v>51</v>
      </c>
      <c r="Q89">
        <v>56</v>
      </c>
      <c r="R89">
        <v>62</v>
      </c>
      <c r="S89">
        <v>67</v>
      </c>
      <c r="T89">
        <v>78</v>
      </c>
      <c r="U89">
        <v>75</v>
      </c>
      <c r="V89">
        <v>79</v>
      </c>
      <c r="W89">
        <v>85</v>
      </c>
      <c r="X89">
        <v>100</v>
      </c>
      <c r="Y89">
        <v>76</v>
      </c>
      <c r="Z89">
        <v>63</v>
      </c>
      <c r="AA89">
        <v>59</v>
      </c>
      <c r="AB89">
        <v>49</v>
      </c>
      <c r="AC89">
        <v>41</v>
      </c>
      <c r="AD89">
        <v>41</v>
      </c>
      <c r="AE89">
        <v>35</v>
      </c>
    </row>
    <row r="90" spans="1:31" x14ac:dyDescent="0.2">
      <c r="A90">
        <v>2026</v>
      </c>
      <c r="B90">
        <v>99999999</v>
      </c>
      <c r="C90">
        <v>999</v>
      </c>
      <c r="D90">
        <v>6</v>
      </c>
      <c r="E90" t="s">
        <v>31</v>
      </c>
      <c r="F90">
        <v>6</v>
      </c>
      <c r="G90">
        <v>26</v>
      </c>
      <c r="H90">
        <v>28</v>
      </c>
      <c r="I90">
        <v>22</v>
      </c>
      <c r="J90">
        <v>21</v>
      </c>
      <c r="K90">
        <v>22</v>
      </c>
      <c r="L90">
        <v>27</v>
      </c>
      <c r="M90">
        <v>20</v>
      </c>
      <c r="N90">
        <v>25</v>
      </c>
      <c r="O90">
        <v>27</v>
      </c>
      <c r="P90">
        <v>30</v>
      </c>
      <c r="Q90">
        <v>40</v>
      </c>
      <c r="R90">
        <v>53</v>
      </c>
      <c r="S90">
        <v>66</v>
      </c>
      <c r="T90">
        <v>88</v>
      </c>
      <c r="U90">
        <v>65</v>
      </c>
      <c r="V90">
        <v>57</v>
      </c>
      <c r="W90">
        <v>52</v>
      </c>
      <c r="X90">
        <v>55</v>
      </c>
      <c r="Y90">
        <v>55</v>
      </c>
      <c r="Z90">
        <v>53</v>
      </c>
      <c r="AA90">
        <v>44</v>
      </c>
      <c r="AB90">
        <v>35</v>
      </c>
      <c r="AC90">
        <v>32</v>
      </c>
      <c r="AD90">
        <v>31</v>
      </c>
      <c r="AE90">
        <v>30</v>
      </c>
    </row>
    <row r="91" spans="1:31" x14ac:dyDescent="0.2">
      <c r="A91">
        <v>2026</v>
      </c>
      <c r="B91">
        <v>99999999</v>
      </c>
      <c r="C91">
        <v>999</v>
      </c>
      <c r="D91">
        <v>6</v>
      </c>
      <c r="E91" t="s">
        <v>31</v>
      </c>
      <c r="F91">
        <v>6</v>
      </c>
      <c r="G91">
        <v>27</v>
      </c>
      <c r="H91">
        <v>27</v>
      </c>
      <c r="I91">
        <v>32</v>
      </c>
      <c r="J91">
        <v>32</v>
      </c>
      <c r="K91">
        <v>31</v>
      </c>
      <c r="L91">
        <v>32</v>
      </c>
      <c r="M91">
        <v>30</v>
      </c>
      <c r="N91">
        <v>31</v>
      </c>
      <c r="O91">
        <v>39</v>
      </c>
      <c r="P91">
        <v>44</v>
      </c>
      <c r="Q91">
        <v>41</v>
      </c>
      <c r="R91">
        <v>23</v>
      </c>
      <c r="S91">
        <v>31</v>
      </c>
      <c r="T91">
        <v>45</v>
      </c>
      <c r="U91">
        <v>49</v>
      </c>
      <c r="V91">
        <v>61</v>
      </c>
      <c r="W91">
        <v>57</v>
      </c>
      <c r="X91">
        <v>65</v>
      </c>
      <c r="Y91">
        <v>61</v>
      </c>
      <c r="Z91">
        <v>49</v>
      </c>
      <c r="AA91">
        <v>38</v>
      </c>
      <c r="AB91">
        <v>31</v>
      </c>
      <c r="AC91">
        <v>27</v>
      </c>
      <c r="AD91">
        <v>22</v>
      </c>
      <c r="AE91">
        <v>15</v>
      </c>
    </row>
    <row r="92" spans="1:31" x14ac:dyDescent="0.2">
      <c r="A92">
        <v>2026</v>
      </c>
      <c r="B92">
        <v>99999999</v>
      </c>
      <c r="C92">
        <v>999</v>
      </c>
      <c r="D92">
        <v>6</v>
      </c>
      <c r="E92" t="s">
        <v>31</v>
      </c>
      <c r="F92">
        <v>6</v>
      </c>
      <c r="G92">
        <v>28</v>
      </c>
      <c r="H92">
        <v>8</v>
      </c>
      <c r="I92">
        <v>10</v>
      </c>
      <c r="J92">
        <v>15</v>
      </c>
      <c r="K92">
        <v>20</v>
      </c>
      <c r="L92">
        <v>18</v>
      </c>
      <c r="M92">
        <v>15</v>
      </c>
      <c r="N92">
        <v>15</v>
      </c>
      <c r="O92">
        <v>17</v>
      </c>
      <c r="P92">
        <v>29</v>
      </c>
      <c r="Q92">
        <v>9999</v>
      </c>
      <c r="R92">
        <v>43</v>
      </c>
      <c r="S92">
        <v>40</v>
      </c>
      <c r="T92">
        <v>52</v>
      </c>
      <c r="U92">
        <v>52</v>
      </c>
      <c r="V92">
        <v>49</v>
      </c>
      <c r="W92">
        <v>34</v>
      </c>
      <c r="X92">
        <v>29</v>
      </c>
      <c r="Y92">
        <v>35</v>
      </c>
      <c r="Z92">
        <v>30</v>
      </c>
      <c r="AA92">
        <v>26</v>
      </c>
      <c r="AB92">
        <v>36</v>
      </c>
      <c r="AC92">
        <v>29</v>
      </c>
      <c r="AD92">
        <v>27</v>
      </c>
      <c r="AE92">
        <v>26</v>
      </c>
    </row>
    <row r="93" spans="1:31" x14ac:dyDescent="0.2">
      <c r="A93">
        <v>2026</v>
      </c>
      <c r="B93">
        <v>99999999</v>
      </c>
      <c r="C93">
        <v>999</v>
      </c>
      <c r="D93">
        <v>6</v>
      </c>
      <c r="E93" t="s">
        <v>31</v>
      </c>
      <c r="F93">
        <v>6</v>
      </c>
      <c r="G93">
        <v>29</v>
      </c>
      <c r="H93">
        <v>9999</v>
      </c>
      <c r="I93">
        <v>31</v>
      </c>
      <c r="J93">
        <v>27</v>
      </c>
      <c r="K93">
        <v>24</v>
      </c>
      <c r="L93">
        <v>24</v>
      </c>
      <c r="M93">
        <v>22</v>
      </c>
      <c r="N93">
        <v>21</v>
      </c>
      <c r="O93">
        <v>23</v>
      </c>
      <c r="P93">
        <v>27</v>
      </c>
      <c r="Q93">
        <v>21</v>
      </c>
      <c r="R93">
        <v>38</v>
      </c>
      <c r="S93">
        <v>52</v>
      </c>
      <c r="T93">
        <v>58</v>
      </c>
      <c r="U93">
        <v>50</v>
      </c>
      <c r="V93">
        <v>42</v>
      </c>
      <c r="W93">
        <v>43</v>
      </c>
      <c r="X93">
        <v>40</v>
      </c>
      <c r="Y93">
        <v>31</v>
      </c>
      <c r="Z93">
        <v>22</v>
      </c>
      <c r="AA93">
        <v>14</v>
      </c>
      <c r="AB93">
        <v>6</v>
      </c>
      <c r="AC93">
        <v>12</v>
      </c>
      <c r="AD93">
        <v>15</v>
      </c>
      <c r="AE93">
        <v>10</v>
      </c>
    </row>
    <row r="94" spans="1:31" x14ac:dyDescent="0.2">
      <c r="A94">
        <v>2026</v>
      </c>
      <c r="B94">
        <v>99999999</v>
      </c>
      <c r="C94">
        <v>999</v>
      </c>
      <c r="D94">
        <v>6</v>
      </c>
      <c r="E94" t="s">
        <v>31</v>
      </c>
      <c r="F94">
        <v>6</v>
      </c>
      <c r="G94">
        <v>30</v>
      </c>
      <c r="H94">
        <v>12</v>
      </c>
      <c r="I94">
        <v>16</v>
      </c>
      <c r="J94">
        <v>15</v>
      </c>
      <c r="K94">
        <v>15</v>
      </c>
      <c r="L94">
        <v>12</v>
      </c>
      <c r="M94">
        <v>11</v>
      </c>
      <c r="N94">
        <v>12</v>
      </c>
      <c r="O94">
        <v>24</v>
      </c>
      <c r="P94">
        <v>31</v>
      </c>
      <c r="Q94">
        <v>31</v>
      </c>
      <c r="R94">
        <v>28</v>
      </c>
      <c r="S94">
        <v>27</v>
      </c>
      <c r="T94">
        <v>29</v>
      </c>
      <c r="U94">
        <v>20</v>
      </c>
      <c r="V94">
        <v>18</v>
      </c>
      <c r="W94">
        <v>15</v>
      </c>
      <c r="X94">
        <v>12</v>
      </c>
      <c r="Y94">
        <v>11</v>
      </c>
      <c r="Z94">
        <v>9</v>
      </c>
      <c r="AA94">
        <v>10</v>
      </c>
      <c r="AB94">
        <v>10</v>
      </c>
      <c r="AC94">
        <v>9</v>
      </c>
      <c r="AD94">
        <v>9</v>
      </c>
      <c r="AE94">
        <v>9</v>
      </c>
    </row>
    <row r="95" spans="1:31" x14ac:dyDescent="0.2">
      <c r="A95">
        <v>2026</v>
      </c>
      <c r="B95">
        <v>99999999</v>
      </c>
      <c r="C95">
        <v>999</v>
      </c>
      <c r="D95">
        <v>6</v>
      </c>
      <c r="E95" t="s">
        <v>31</v>
      </c>
      <c r="F95">
        <v>7</v>
      </c>
      <c r="G95">
        <v>1</v>
      </c>
      <c r="H95">
        <v>9</v>
      </c>
      <c r="I95">
        <v>9</v>
      </c>
      <c r="J95">
        <v>10</v>
      </c>
      <c r="K95">
        <v>13</v>
      </c>
      <c r="L95">
        <v>9</v>
      </c>
      <c r="M95">
        <v>8</v>
      </c>
      <c r="N95">
        <v>8</v>
      </c>
      <c r="O95">
        <v>9</v>
      </c>
      <c r="P95">
        <v>10</v>
      </c>
      <c r="Q95">
        <v>16</v>
      </c>
      <c r="R95">
        <v>18</v>
      </c>
      <c r="S95">
        <v>13</v>
      </c>
      <c r="T95">
        <v>8</v>
      </c>
      <c r="U95">
        <v>7</v>
      </c>
      <c r="V95">
        <v>16</v>
      </c>
      <c r="W95">
        <v>21</v>
      </c>
      <c r="X95">
        <v>26</v>
      </c>
      <c r="Y95">
        <v>23</v>
      </c>
      <c r="Z95">
        <v>24</v>
      </c>
      <c r="AA95">
        <v>26</v>
      </c>
      <c r="AB95">
        <v>24</v>
      </c>
      <c r="AC95">
        <v>19</v>
      </c>
      <c r="AD95">
        <v>30</v>
      </c>
      <c r="AE95">
        <v>53</v>
      </c>
    </row>
    <row r="96" spans="1:31" x14ac:dyDescent="0.2">
      <c r="A96">
        <v>2026</v>
      </c>
      <c r="B96">
        <v>99999999</v>
      </c>
      <c r="C96">
        <v>999</v>
      </c>
      <c r="D96">
        <v>6</v>
      </c>
      <c r="E96" t="s">
        <v>31</v>
      </c>
      <c r="F96">
        <v>7</v>
      </c>
      <c r="G96">
        <v>2</v>
      </c>
      <c r="H96">
        <v>52</v>
      </c>
      <c r="I96">
        <v>53</v>
      </c>
      <c r="J96">
        <v>50</v>
      </c>
      <c r="K96">
        <v>40</v>
      </c>
      <c r="L96">
        <v>39</v>
      </c>
      <c r="M96">
        <v>36</v>
      </c>
      <c r="N96">
        <v>27</v>
      </c>
      <c r="O96">
        <v>48</v>
      </c>
      <c r="P96">
        <v>58</v>
      </c>
      <c r="Q96">
        <v>62</v>
      </c>
      <c r="R96">
        <v>66</v>
      </c>
      <c r="S96">
        <v>67</v>
      </c>
      <c r="T96">
        <v>69</v>
      </c>
      <c r="U96">
        <v>73</v>
      </c>
      <c r="V96">
        <v>84</v>
      </c>
      <c r="W96">
        <v>79</v>
      </c>
      <c r="X96">
        <v>65</v>
      </c>
      <c r="Y96">
        <v>54</v>
      </c>
      <c r="Z96">
        <v>53</v>
      </c>
      <c r="AA96">
        <v>52</v>
      </c>
      <c r="AB96">
        <v>49</v>
      </c>
      <c r="AC96">
        <v>44</v>
      </c>
      <c r="AD96">
        <v>40</v>
      </c>
      <c r="AE96">
        <v>39</v>
      </c>
    </row>
    <row r="97" spans="1:31" x14ac:dyDescent="0.2">
      <c r="A97">
        <v>2026</v>
      </c>
      <c r="B97">
        <v>99999999</v>
      </c>
      <c r="C97">
        <v>999</v>
      </c>
      <c r="D97">
        <v>6</v>
      </c>
      <c r="E97" t="s">
        <v>31</v>
      </c>
      <c r="F97">
        <v>7</v>
      </c>
      <c r="G97">
        <v>3</v>
      </c>
      <c r="H97">
        <v>36</v>
      </c>
      <c r="I97">
        <v>36</v>
      </c>
      <c r="J97">
        <v>31</v>
      </c>
      <c r="K97">
        <v>30</v>
      </c>
      <c r="L97">
        <v>26</v>
      </c>
      <c r="M97">
        <v>32</v>
      </c>
      <c r="N97">
        <v>32</v>
      </c>
      <c r="O97">
        <v>29</v>
      </c>
      <c r="P97">
        <v>39</v>
      </c>
      <c r="Q97">
        <v>49</v>
      </c>
      <c r="R97">
        <v>52</v>
      </c>
      <c r="S97">
        <v>50</v>
      </c>
      <c r="T97">
        <v>81</v>
      </c>
      <c r="U97">
        <v>90</v>
      </c>
      <c r="V97">
        <v>83</v>
      </c>
      <c r="W97">
        <v>74</v>
      </c>
      <c r="X97">
        <v>75</v>
      </c>
      <c r="Y97">
        <v>57</v>
      </c>
      <c r="Z97">
        <v>55</v>
      </c>
      <c r="AA97">
        <v>30</v>
      </c>
      <c r="AB97">
        <v>17</v>
      </c>
      <c r="AC97">
        <v>32</v>
      </c>
      <c r="AD97">
        <v>32</v>
      </c>
      <c r="AE97">
        <v>26</v>
      </c>
    </row>
    <row r="98" spans="1:31" x14ac:dyDescent="0.2">
      <c r="A98">
        <v>2026</v>
      </c>
      <c r="B98">
        <v>99999999</v>
      </c>
      <c r="C98">
        <v>999</v>
      </c>
      <c r="D98">
        <v>6</v>
      </c>
      <c r="E98" t="s">
        <v>31</v>
      </c>
      <c r="F98">
        <v>7</v>
      </c>
      <c r="G98">
        <v>4</v>
      </c>
      <c r="H98">
        <v>26</v>
      </c>
      <c r="I98">
        <v>38</v>
      </c>
      <c r="J98">
        <v>9999</v>
      </c>
      <c r="K98">
        <v>9999</v>
      </c>
      <c r="L98">
        <v>9999</v>
      </c>
      <c r="M98">
        <v>9999</v>
      </c>
      <c r="N98">
        <v>9999</v>
      </c>
      <c r="O98">
        <v>9999</v>
      </c>
      <c r="P98">
        <v>9999</v>
      </c>
      <c r="Q98">
        <v>9999</v>
      </c>
      <c r="R98">
        <v>9999</v>
      </c>
      <c r="S98">
        <v>9999</v>
      </c>
      <c r="T98">
        <v>9999</v>
      </c>
      <c r="U98">
        <v>9999</v>
      </c>
      <c r="V98">
        <v>9999</v>
      </c>
      <c r="W98">
        <v>49</v>
      </c>
      <c r="X98">
        <v>46</v>
      </c>
      <c r="Y98">
        <v>44</v>
      </c>
      <c r="Z98">
        <v>43</v>
      </c>
      <c r="AA98">
        <v>40</v>
      </c>
      <c r="AB98">
        <v>57</v>
      </c>
      <c r="AC98">
        <v>60</v>
      </c>
      <c r="AD98">
        <v>42</v>
      </c>
      <c r="AE98">
        <v>37</v>
      </c>
    </row>
    <row r="99" spans="1:31" x14ac:dyDescent="0.2">
      <c r="A99">
        <v>2026</v>
      </c>
      <c r="B99">
        <v>99999999</v>
      </c>
      <c r="C99">
        <v>999</v>
      </c>
      <c r="D99">
        <v>6</v>
      </c>
      <c r="E99" t="s">
        <v>31</v>
      </c>
      <c r="F99">
        <v>7</v>
      </c>
      <c r="G99">
        <v>5</v>
      </c>
      <c r="H99">
        <v>9999</v>
      </c>
      <c r="I99">
        <v>41</v>
      </c>
      <c r="J99">
        <v>43</v>
      </c>
      <c r="K99">
        <v>39</v>
      </c>
      <c r="L99">
        <v>34</v>
      </c>
      <c r="M99">
        <v>25</v>
      </c>
      <c r="N99">
        <v>19</v>
      </c>
      <c r="O99">
        <v>22</v>
      </c>
      <c r="P99">
        <v>28</v>
      </c>
      <c r="Q99">
        <v>9999</v>
      </c>
      <c r="R99">
        <v>44</v>
      </c>
      <c r="S99">
        <v>45</v>
      </c>
      <c r="T99">
        <v>48</v>
      </c>
      <c r="U99">
        <v>47</v>
      </c>
      <c r="V99">
        <v>45</v>
      </c>
      <c r="W99">
        <v>44</v>
      </c>
      <c r="X99">
        <v>41</v>
      </c>
      <c r="Y99">
        <v>44</v>
      </c>
      <c r="Z99">
        <v>44</v>
      </c>
      <c r="AA99">
        <v>40</v>
      </c>
      <c r="AB99">
        <v>40</v>
      </c>
      <c r="AC99">
        <v>35</v>
      </c>
      <c r="AD99">
        <v>33</v>
      </c>
      <c r="AE99">
        <v>36</v>
      </c>
    </row>
    <row r="100" spans="1:31" x14ac:dyDescent="0.2">
      <c r="A100">
        <v>2026</v>
      </c>
      <c r="B100">
        <v>99999999</v>
      </c>
      <c r="C100">
        <v>999</v>
      </c>
      <c r="D100">
        <v>6</v>
      </c>
      <c r="E100" t="s">
        <v>31</v>
      </c>
      <c r="F100">
        <v>7</v>
      </c>
      <c r="G100">
        <v>6</v>
      </c>
      <c r="H100">
        <v>29</v>
      </c>
      <c r="I100">
        <v>29</v>
      </c>
      <c r="J100">
        <v>28</v>
      </c>
      <c r="K100">
        <v>30</v>
      </c>
      <c r="L100">
        <v>35</v>
      </c>
      <c r="M100">
        <v>36</v>
      </c>
      <c r="N100">
        <v>36</v>
      </c>
      <c r="O100">
        <v>33</v>
      </c>
      <c r="P100">
        <v>31</v>
      </c>
      <c r="Q100">
        <v>34</v>
      </c>
      <c r="R100">
        <v>42</v>
      </c>
      <c r="S100">
        <v>50</v>
      </c>
      <c r="T100">
        <v>54</v>
      </c>
      <c r="U100">
        <v>58</v>
      </c>
      <c r="V100">
        <v>63</v>
      </c>
      <c r="W100">
        <v>57</v>
      </c>
      <c r="X100">
        <v>75</v>
      </c>
      <c r="Y100">
        <v>48</v>
      </c>
      <c r="Z100">
        <v>40</v>
      </c>
      <c r="AA100">
        <v>32</v>
      </c>
      <c r="AB100">
        <v>30</v>
      </c>
      <c r="AC100">
        <v>27</v>
      </c>
      <c r="AD100">
        <v>26</v>
      </c>
      <c r="AE100">
        <v>23</v>
      </c>
    </row>
    <row r="101" spans="1:31" x14ac:dyDescent="0.2">
      <c r="A101">
        <v>2026</v>
      </c>
      <c r="B101">
        <v>99999999</v>
      </c>
      <c r="C101">
        <v>999</v>
      </c>
      <c r="D101">
        <v>6</v>
      </c>
      <c r="E101" t="s">
        <v>31</v>
      </c>
      <c r="F101">
        <v>7</v>
      </c>
      <c r="G101">
        <v>7</v>
      </c>
      <c r="H101">
        <v>17</v>
      </c>
      <c r="I101">
        <v>16</v>
      </c>
      <c r="J101">
        <v>20</v>
      </c>
      <c r="K101">
        <v>17</v>
      </c>
      <c r="L101">
        <v>14</v>
      </c>
      <c r="M101">
        <v>12</v>
      </c>
      <c r="N101">
        <v>13</v>
      </c>
      <c r="O101">
        <v>20</v>
      </c>
      <c r="P101">
        <v>40</v>
      </c>
      <c r="Q101">
        <v>50</v>
      </c>
      <c r="R101">
        <v>49</v>
      </c>
      <c r="S101">
        <v>69</v>
      </c>
      <c r="T101">
        <v>64</v>
      </c>
      <c r="U101">
        <v>66</v>
      </c>
      <c r="V101">
        <v>70</v>
      </c>
      <c r="W101">
        <v>74</v>
      </c>
      <c r="X101">
        <v>68</v>
      </c>
      <c r="Y101">
        <v>54</v>
      </c>
      <c r="Z101">
        <v>40</v>
      </c>
      <c r="AA101">
        <v>34</v>
      </c>
      <c r="AB101">
        <v>42</v>
      </c>
      <c r="AC101">
        <v>45</v>
      </c>
      <c r="AD101">
        <v>46</v>
      </c>
      <c r="AE101">
        <v>44</v>
      </c>
    </row>
    <row r="102" spans="1:31" x14ac:dyDescent="0.2">
      <c r="A102">
        <v>2026</v>
      </c>
      <c r="B102">
        <v>99999999</v>
      </c>
      <c r="C102">
        <v>999</v>
      </c>
      <c r="D102">
        <v>6</v>
      </c>
      <c r="E102" t="s">
        <v>31</v>
      </c>
      <c r="F102">
        <v>7</v>
      </c>
      <c r="G102">
        <v>8</v>
      </c>
      <c r="H102">
        <v>46</v>
      </c>
      <c r="I102">
        <v>45</v>
      </c>
      <c r="J102">
        <v>38</v>
      </c>
      <c r="K102">
        <v>42</v>
      </c>
      <c r="L102">
        <v>36</v>
      </c>
      <c r="M102">
        <v>36</v>
      </c>
      <c r="N102">
        <v>31</v>
      </c>
      <c r="O102">
        <v>23</v>
      </c>
      <c r="P102">
        <v>17</v>
      </c>
      <c r="Q102">
        <v>15</v>
      </c>
      <c r="R102">
        <v>17</v>
      </c>
      <c r="S102">
        <v>17</v>
      </c>
      <c r="T102">
        <v>18</v>
      </c>
      <c r="U102">
        <v>19</v>
      </c>
      <c r="V102">
        <v>17</v>
      </c>
      <c r="W102">
        <v>17</v>
      </c>
      <c r="X102">
        <v>15</v>
      </c>
      <c r="Y102">
        <v>15</v>
      </c>
      <c r="Z102">
        <v>14</v>
      </c>
      <c r="AA102">
        <v>14</v>
      </c>
      <c r="AB102">
        <v>13</v>
      </c>
      <c r="AC102">
        <v>13</v>
      </c>
      <c r="AD102">
        <v>16</v>
      </c>
      <c r="AE102">
        <v>25</v>
      </c>
    </row>
    <row r="103" spans="1:31" x14ac:dyDescent="0.2">
      <c r="A103">
        <v>2026</v>
      </c>
      <c r="B103">
        <v>99999999</v>
      </c>
      <c r="C103">
        <v>999</v>
      </c>
      <c r="D103">
        <v>6</v>
      </c>
      <c r="E103" t="s">
        <v>31</v>
      </c>
      <c r="F103">
        <v>7</v>
      </c>
      <c r="G103">
        <v>9</v>
      </c>
      <c r="H103">
        <v>15</v>
      </c>
      <c r="I103">
        <v>11</v>
      </c>
      <c r="J103">
        <v>23</v>
      </c>
      <c r="K103">
        <v>20</v>
      </c>
      <c r="L103">
        <v>22</v>
      </c>
      <c r="M103">
        <v>18</v>
      </c>
      <c r="N103">
        <v>19</v>
      </c>
      <c r="O103">
        <v>22</v>
      </c>
      <c r="P103">
        <v>25</v>
      </c>
      <c r="Q103">
        <v>25</v>
      </c>
      <c r="R103">
        <v>21</v>
      </c>
      <c r="S103">
        <v>22</v>
      </c>
      <c r="T103">
        <v>22</v>
      </c>
      <c r="U103">
        <v>22</v>
      </c>
      <c r="V103">
        <v>24</v>
      </c>
      <c r="W103">
        <v>24</v>
      </c>
      <c r="X103">
        <v>21</v>
      </c>
      <c r="Y103">
        <v>20</v>
      </c>
      <c r="Z103">
        <v>19</v>
      </c>
      <c r="AA103">
        <v>19</v>
      </c>
      <c r="AB103">
        <v>17</v>
      </c>
      <c r="AC103">
        <v>15</v>
      </c>
      <c r="AD103">
        <v>14</v>
      </c>
      <c r="AE103">
        <v>14</v>
      </c>
    </row>
    <row r="104" spans="1:31" x14ac:dyDescent="0.2">
      <c r="A104">
        <v>2026</v>
      </c>
      <c r="B104">
        <v>99999999</v>
      </c>
      <c r="C104">
        <v>999</v>
      </c>
      <c r="D104">
        <v>6</v>
      </c>
      <c r="E104" t="s">
        <v>31</v>
      </c>
      <c r="F104">
        <v>7</v>
      </c>
      <c r="G104">
        <v>10</v>
      </c>
      <c r="H104">
        <v>14</v>
      </c>
      <c r="I104">
        <v>14</v>
      </c>
      <c r="J104">
        <v>13</v>
      </c>
      <c r="K104">
        <v>12</v>
      </c>
      <c r="L104">
        <v>13</v>
      </c>
      <c r="M104">
        <v>11</v>
      </c>
      <c r="N104">
        <v>12</v>
      </c>
      <c r="O104">
        <v>16</v>
      </c>
      <c r="P104">
        <v>21</v>
      </c>
      <c r="Q104">
        <v>22</v>
      </c>
      <c r="R104">
        <v>43</v>
      </c>
      <c r="S104">
        <v>66</v>
      </c>
      <c r="T104">
        <v>74</v>
      </c>
      <c r="U104">
        <v>58</v>
      </c>
      <c r="V104">
        <v>49</v>
      </c>
      <c r="W104">
        <v>40</v>
      </c>
      <c r="X104">
        <v>27</v>
      </c>
      <c r="Y104">
        <v>40</v>
      </c>
      <c r="Z104">
        <v>32</v>
      </c>
      <c r="AA104">
        <v>27</v>
      </c>
      <c r="AB104">
        <v>24</v>
      </c>
      <c r="AC104">
        <v>23</v>
      </c>
      <c r="AD104">
        <v>32</v>
      </c>
      <c r="AE104">
        <v>29</v>
      </c>
    </row>
    <row r="105" spans="1:31" x14ac:dyDescent="0.2">
      <c r="A105">
        <v>2026</v>
      </c>
      <c r="B105">
        <v>99999999</v>
      </c>
      <c r="C105">
        <v>999</v>
      </c>
      <c r="D105">
        <v>6</v>
      </c>
      <c r="E105" t="s">
        <v>31</v>
      </c>
      <c r="F105">
        <v>7</v>
      </c>
      <c r="G105">
        <v>11</v>
      </c>
      <c r="H105">
        <v>9999</v>
      </c>
      <c r="I105">
        <v>40</v>
      </c>
      <c r="J105">
        <v>35</v>
      </c>
      <c r="K105">
        <v>33</v>
      </c>
      <c r="L105">
        <v>26</v>
      </c>
      <c r="M105">
        <v>28</v>
      </c>
      <c r="N105">
        <v>33</v>
      </c>
      <c r="O105">
        <v>36</v>
      </c>
      <c r="P105">
        <v>23</v>
      </c>
      <c r="Q105">
        <v>38</v>
      </c>
      <c r="R105">
        <v>46</v>
      </c>
      <c r="S105">
        <v>69</v>
      </c>
      <c r="T105">
        <v>79</v>
      </c>
      <c r="U105">
        <v>60</v>
      </c>
      <c r="V105">
        <v>65</v>
      </c>
      <c r="W105">
        <v>64</v>
      </c>
      <c r="X105">
        <v>52</v>
      </c>
      <c r="Y105">
        <v>48</v>
      </c>
      <c r="Z105">
        <v>26</v>
      </c>
      <c r="AA105">
        <v>12</v>
      </c>
      <c r="AB105">
        <v>10</v>
      </c>
      <c r="AC105">
        <v>9</v>
      </c>
      <c r="AD105">
        <v>13</v>
      </c>
      <c r="AE105">
        <v>19</v>
      </c>
    </row>
    <row r="106" spans="1:31" x14ac:dyDescent="0.2">
      <c r="A106">
        <v>2026</v>
      </c>
      <c r="B106">
        <v>99999999</v>
      </c>
      <c r="C106">
        <v>999</v>
      </c>
      <c r="D106">
        <v>6</v>
      </c>
      <c r="E106" t="s">
        <v>31</v>
      </c>
      <c r="F106">
        <v>7</v>
      </c>
      <c r="G106">
        <v>12</v>
      </c>
      <c r="H106">
        <v>27</v>
      </c>
      <c r="I106">
        <v>41</v>
      </c>
      <c r="J106">
        <v>42</v>
      </c>
      <c r="K106">
        <v>39</v>
      </c>
      <c r="L106">
        <v>30</v>
      </c>
      <c r="M106">
        <v>28</v>
      </c>
      <c r="N106">
        <v>32</v>
      </c>
      <c r="O106">
        <v>35</v>
      </c>
      <c r="P106">
        <v>37</v>
      </c>
      <c r="Q106">
        <v>50</v>
      </c>
      <c r="R106">
        <v>9999</v>
      </c>
      <c r="S106">
        <v>47</v>
      </c>
      <c r="T106">
        <v>49</v>
      </c>
      <c r="U106">
        <v>46</v>
      </c>
      <c r="V106">
        <v>51</v>
      </c>
      <c r="W106">
        <v>46</v>
      </c>
      <c r="X106">
        <v>42</v>
      </c>
      <c r="Y106">
        <v>37</v>
      </c>
      <c r="Z106">
        <v>31</v>
      </c>
      <c r="AA106">
        <v>27</v>
      </c>
      <c r="AB106">
        <v>25</v>
      </c>
      <c r="AC106">
        <v>19</v>
      </c>
      <c r="AD106">
        <v>18</v>
      </c>
      <c r="AE106">
        <v>20</v>
      </c>
    </row>
    <row r="107" spans="1:31" x14ac:dyDescent="0.2">
      <c r="A107">
        <v>2026</v>
      </c>
      <c r="B107">
        <v>99999999</v>
      </c>
      <c r="C107">
        <v>999</v>
      </c>
      <c r="D107">
        <v>6</v>
      </c>
      <c r="E107" t="s">
        <v>31</v>
      </c>
      <c r="F107">
        <v>7</v>
      </c>
      <c r="G107">
        <v>13</v>
      </c>
      <c r="H107">
        <v>21</v>
      </c>
      <c r="I107">
        <v>20</v>
      </c>
      <c r="J107">
        <v>16</v>
      </c>
      <c r="K107">
        <v>33</v>
      </c>
      <c r="L107">
        <v>52</v>
      </c>
      <c r="M107">
        <v>43</v>
      </c>
      <c r="N107">
        <v>39</v>
      </c>
      <c r="O107">
        <v>34</v>
      </c>
      <c r="P107">
        <v>19</v>
      </c>
      <c r="Q107">
        <v>15</v>
      </c>
      <c r="R107">
        <v>25</v>
      </c>
      <c r="S107">
        <v>39</v>
      </c>
      <c r="T107">
        <v>32</v>
      </c>
      <c r="U107">
        <v>29</v>
      </c>
      <c r="V107">
        <v>26</v>
      </c>
      <c r="W107">
        <v>31</v>
      </c>
      <c r="X107">
        <v>33</v>
      </c>
      <c r="Y107">
        <v>34</v>
      </c>
      <c r="Z107">
        <v>31</v>
      </c>
      <c r="AA107">
        <v>30</v>
      </c>
      <c r="AB107">
        <v>25</v>
      </c>
      <c r="AC107">
        <v>23</v>
      </c>
      <c r="AD107">
        <v>21</v>
      </c>
      <c r="AE107">
        <v>17</v>
      </c>
    </row>
    <row r="108" spans="1:31" x14ac:dyDescent="0.2">
      <c r="A108">
        <v>2026</v>
      </c>
      <c r="B108">
        <v>99999999</v>
      </c>
      <c r="C108">
        <v>999</v>
      </c>
      <c r="D108">
        <v>6</v>
      </c>
      <c r="E108" t="s">
        <v>31</v>
      </c>
      <c r="F108">
        <v>7</v>
      </c>
      <c r="G108">
        <v>14</v>
      </c>
      <c r="H108">
        <v>14</v>
      </c>
      <c r="I108">
        <v>19</v>
      </c>
      <c r="J108">
        <v>29</v>
      </c>
      <c r="K108">
        <v>21</v>
      </c>
      <c r="L108">
        <v>31</v>
      </c>
      <c r="M108">
        <v>37</v>
      </c>
      <c r="N108">
        <v>37</v>
      </c>
      <c r="O108">
        <v>36</v>
      </c>
      <c r="P108">
        <v>32</v>
      </c>
      <c r="Q108">
        <v>30</v>
      </c>
      <c r="R108">
        <v>32</v>
      </c>
      <c r="S108">
        <v>22</v>
      </c>
      <c r="T108">
        <v>33</v>
      </c>
      <c r="U108">
        <v>40</v>
      </c>
      <c r="V108">
        <v>57</v>
      </c>
      <c r="W108">
        <v>67</v>
      </c>
      <c r="X108">
        <v>79</v>
      </c>
      <c r="Y108">
        <v>41</v>
      </c>
      <c r="Z108">
        <v>23</v>
      </c>
      <c r="AA108">
        <v>29</v>
      </c>
      <c r="AB108">
        <v>20</v>
      </c>
      <c r="AC108">
        <v>13</v>
      </c>
      <c r="AD108">
        <v>12</v>
      </c>
      <c r="AE108">
        <v>13</v>
      </c>
    </row>
    <row r="109" spans="1:31" x14ac:dyDescent="0.2">
      <c r="A109">
        <v>2026</v>
      </c>
      <c r="B109">
        <v>99999999</v>
      </c>
      <c r="C109">
        <v>999</v>
      </c>
      <c r="D109">
        <v>6</v>
      </c>
      <c r="E109" t="s">
        <v>31</v>
      </c>
      <c r="F109">
        <v>7</v>
      </c>
      <c r="G109">
        <v>15</v>
      </c>
      <c r="H109">
        <v>12</v>
      </c>
      <c r="I109">
        <v>12</v>
      </c>
      <c r="J109">
        <v>11</v>
      </c>
      <c r="K109">
        <v>10</v>
      </c>
      <c r="L109">
        <v>10</v>
      </c>
      <c r="M109">
        <v>9</v>
      </c>
      <c r="N109">
        <v>10</v>
      </c>
      <c r="O109">
        <v>10</v>
      </c>
      <c r="P109">
        <v>11</v>
      </c>
      <c r="Q109">
        <v>15</v>
      </c>
      <c r="R109">
        <v>18</v>
      </c>
      <c r="S109">
        <v>21</v>
      </c>
      <c r="T109">
        <v>23</v>
      </c>
      <c r="U109">
        <v>25</v>
      </c>
      <c r="V109">
        <v>26</v>
      </c>
      <c r="W109">
        <v>24</v>
      </c>
      <c r="X109">
        <v>22</v>
      </c>
      <c r="Y109">
        <v>18</v>
      </c>
      <c r="Z109">
        <v>16</v>
      </c>
      <c r="AA109">
        <v>14</v>
      </c>
      <c r="AB109">
        <v>13</v>
      </c>
      <c r="AC109">
        <v>14</v>
      </c>
      <c r="AD109">
        <v>14</v>
      </c>
      <c r="AE109">
        <v>14</v>
      </c>
    </row>
    <row r="110" spans="1:31" x14ac:dyDescent="0.2">
      <c r="A110">
        <v>2026</v>
      </c>
      <c r="B110">
        <v>99999999</v>
      </c>
      <c r="C110">
        <v>999</v>
      </c>
      <c r="D110">
        <v>6</v>
      </c>
      <c r="E110" t="s">
        <v>31</v>
      </c>
      <c r="F110">
        <v>7</v>
      </c>
      <c r="G110">
        <v>16</v>
      </c>
      <c r="H110">
        <v>13</v>
      </c>
      <c r="I110">
        <v>12</v>
      </c>
      <c r="J110">
        <v>10</v>
      </c>
      <c r="K110">
        <v>10</v>
      </c>
      <c r="L110">
        <v>9</v>
      </c>
      <c r="M110">
        <v>9</v>
      </c>
      <c r="N110">
        <v>10</v>
      </c>
      <c r="O110">
        <v>14</v>
      </c>
      <c r="P110">
        <v>20</v>
      </c>
      <c r="Q110">
        <v>30</v>
      </c>
      <c r="R110">
        <v>43</v>
      </c>
      <c r="S110">
        <v>51</v>
      </c>
      <c r="T110">
        <v>67</v>
      </c>
      <c r="U110">
        <v>64</v>
      </c>
      <c r="V110">
        <v>55</v>
      </c>
      <c r="W110">
        <v>46</v>
      </c>
      <c r="X110">
        <v>37</v>
      </c>
      <c r="Y110">
        <v>22</v>
      </c>
      <c r="Z110">
        <v>12</v>
      </c>
      <c r="AA110">
        <v>5</v>
      </c>
      <c r="AB110">
        <v>1</v>
      </c>
      <c r="AC110">
        <v>1</v>
      </c>
      <c r="AD110">
        <v>1</v>
      </c>
      <c r="AE110">
        <v>1</v>
      </c>
    </row>
    <row r="111" spans="1:31" x14ac:dyDescent="0.2">
      <c r="A111">
        <v>2026</v>
      </c>
      <c r="B111">
        <v>99999999</v>
      </c>
      <c r="C111">
        <v>999</v>
      </c>
      <c r="D111">
        <v>6</v>
      </c>
      <c r="E111" t="s">
        <v>31</v>
      </c>
      <c r="F111">
        <v>7</v>
      </c>
      <c r="G111">
        <v>17</v>
      </c>
      <c r="H111">
        <v>9999</v>
      </c>
      <c r="I111">
        <v>13</v>
      </c>
      <c r="J111">
        <v>26</v>
      </c>
      <c r="K111">
        <v>32</v>
      </c>
      <c r="L111">
        <v>28</v>
      </c>
      <c r="M111">
        <v>25</v>
      </c>
      <c r="N111">
        <v>29</v>
      </c>
      <c r="O111">
        <v>27</v>
      </c>
      <c r="P111">
        <v>34</v>
      </c>
      <c r="Q111">
        <v>40</v>
      </c>
      <c r="R111">
        <v>52</v>
      </c>
      <c r="S111">
        <v>57</v>
      </c>
      <c r="T111">
        <v>49</v>
      </c>
      <c r="U111">
        <v>48</v>
      </c>
      <c r="V111">
        <v>42</v>
      </c>
      <c r="W111">
        <v>37</v>
      </c>
      <c r="X111">
        <v>33</v>
      </c>
      <c r="Y111">
        <v>26</v>
      </c>
      <c r="Z111">
        <v>25</v>
      </c>
      <c r="AA111">
        <v>33</v>
      </c>
      <c r="AB111">
        <v>22</v>
      </c>
      <c r="AC111">
        <v>19</v>
      </c>
      <c r="AD111">
        <v>27</v>
      </c>
      <c r="AE111">
        <v>21</v>
      </c>
    </row>
    <row r="112" spans="1:31" x14ac:dyDescent="0.2">
      <c r="A112">
        <v>2026</v>
      </c>
      <c r="B112">
        <v>99999999</v>
      </c>
      <c r="C112">
        <v>999</v>
      </c>
      <c r="D112">
        <v>6</v>
      </c>
      <c r="E112" t="s">
        <v>31</v>
      </c>
      <c r="F112">
        <v>7</v>
      </c>
      <c r="G112">
        <v>18</v>
      </c>
      <c r="H112">
        <v>17</v>
      </c>
      <c r="I112">
        <v>16</v>
      </c>
      <c r="J112">
        <v>14</v>
      </c>
      <c r="K112">
        <v>13</v>
      </c>
      <c r="L112">
        <v>12</v>
      </c>
      <c r="M112">
        <v>14</v>
      </c>
      <c r="N112">
        <v>17</v>
      </c>
      <c r="O112">
        <v>20</v>
      </c>
      <c r="P112">
        <v>31</v>
      </c>
      <c r="Q112">
        <v>44</v>
      </c>
      <c r="R112">
        <v>60</v>
      </c>
      <c r="S112">
        <v>77</v>
      </c>
      <c r="T112">
        <v>91</v>
      </c>
      <c r="U112">
        <v>96</v>
      </c>
      <c r="V112">
        <v>85</v>
      </c>
      <c r="W112">
        <v>87</v>
      </c>
      <c r="X112">
        <v>68</v>
      </c>
      <c r="Y112">
        <v>88</v>
      </c>
      <c r="Z112">
        <v>101</v>
      </c>
      <c r="AA112">
        <v>82</v>
      </c>
      <c r="AB112">
        <v>49</v>
      </c>
      <c r="AC112">
        <v>37</v>
      </c>
      <c r="AD112">
        <v>25</v>
      </c>
      <c r="AE112">
        <v>9</v>
      </c>
    </row>
    <row r="113" spans="1:31" x14ac:dyDescent="0.2">
      <c r="A113">
        <v>2026</v>
      </c>
      <c r="B113">
        <v>99999999</v>
      </c>
      <c r="C113">
        <v>999</v>
      </c>
      <c r="D113">
        <v>6</v>
      </c>
      <c r="E113" t="s">
        <v>31</v>
      </c>
      <c r="F113">
        <v>7</v>
      </c>
      <c r="G113">
        <v>19</v>
      </c>
      <c r="H113">
        <v>15</v>
      </c>
      <c r="I113">
        <v>6</v>
      </c>
      <c r="J113">
        <v>18</v>
      </c>
      <c r="K113">
        <v>24</v>
      </c>
      <c r="L113">
        <v>16</v>
      </c>
      <c r="M113">
        <v>9</v>
      </c>
      <c r="N113">
        <v>10</v>
      </c>
      <c r="O113">
        <v>17</v>
      </c>
      <c r="P113">
        <v>9999</v>
      </c>
      <c r="Q113">
        <v>53</v>
      </c>
      <c r="R113">
        <v>62</v>
      </c>
      <c r="S113">
        <v>79</v>
      </c>
      <c r="T113">
        <v>43</v>
      </c>
      <c r="U113">
        <v>50</v>
      </c>
      <c r="V113">
        <v>32</v>
      </c>
      <c r="W113">
        <v>30</v>
      </c>
      <c r="X113">
        <v>24</v>
      </c>
      <c r="Y113">
        <v>25</v>
      </c>
      <c r="Z113">
        <v>33</v>
      </c>
      <c r="AA113">
        <v>29</v>
      </c>
      <c r="AB113">
        <v>24</v>
      </c>
      <c r="AC113">
        <v>32</v>
      </c>
      <c r="AD113">
        <v>28</v>
      </c>
      <c r="AE113">
        <v>28</v>
      </c>
    </row>
    <row r="114" spans="1:31" x14ac:dyDescent="0.2">
      <c r="A114">
        <v>2026</v>
      </c>
      <c r="B114">
        <v>99999999</v>
      </c>
      <c r="C114">
        <v>999</v>
      </c>
      <c r="D114">
        <v>6</v>
      </c>
      <c r="E114" t="s">
        <v>31</v>
      </c>
      <c r="F114">
        <v>7</v>
      </c>
      <c r="G114">
        <v>20</v>
      </c>
      <c r="H114">
        <v>34</v>
      </c>
      <c r="I114">
        <v>28</v>
      </c>
      <c r="J114">
        <v>20</v>
      </c>
      <c r="K114">
        <v>18</v>
      </c>
      <c r="L114">
        <v>14</v>
      </c>
      <c r="M114">
        <v>19</v>
      </c>
      <c r="N114">
        <v>23</v>
      </c>
      <c r="O114">
        <v>24</v>
      </c>
      <c r="P114">
        <v>26</v>
      </c>
      <c r="Q114">
        <v>28</v>
      </c>
      <c r="R114">
        <v>32</v>
      </c>
      <c r="S114">
        <v>35</v>
      </c>
      <c r="T114">
        <v>43</v>
      </c>
      <c r="U114">
        <v>44</v>
      </c>
      <c r="V114">
        <v>40</v>
      </c>
      <c r="W114">
        <v>39</v>
      </c>
      <c r="X114">
        <v>36</v>
      </c>
      <c r="Y114">
        <v>35</v>
      </c>
      <c r="Z114">
        <v>32</v>
      </c>
      <c r="AA114">
        <v>30</v>
      </c>
      <c r="AB114">
        <v>27</v>
      </c>
      <c r="AC114">
        <v>25</v>
      </c>
      <c r="AD114">
        <v>29</v>
      </c>
      <c r="AE114">
        <v>30</v>
      </c>
    </row>
    <row r="115" spans="1:31" x14ac:dyDescent="0.2">
      <c r="A115">
        <v>2026</v>
      </c>
      <c r="B115">
        <v>99999999</v>
      </c>
      <c r="C115">
        <v>999</v>
      </c>
      <c r="D115">
        <v>6</v>
      </c>
      <c r="E115" t="s">
        <v>31</v>
      </c>
      <c r="F115">
        <v>7</v>
      </c>
      <c r="G115">
        <v>21</v>
      </c>
      <c r="H115">
        <v>33</v>
      </c>
      <c r="I115">
        <v>31</v>
      </c>
      <c r="J115">
        <v>28</v>
      </c>
      <c r="K115">
        <v>28</v>
      </c>
      <c r="L115">
        <v>25</v>
      </c>
      <c r="M115">
        <v>25</v>
      </c>
      <c r="N115">
        <v>25</v>
      </c>
      <c r="O115">
        <v>28</v>
      </c>
      <c r="P115">
        <v>33</v>
      </c>
      <c r="Q115">
        <v>34</v>
      </c>
      <c r="R115">
        <v>41</v>
      </c>
      <c r="S115">
        <v>45</v>
      </c>
      <c r="T115">
        <v>44</v>
      </c>
      <c r="U115">
        <v>42</v>
      </c>
      <c r="V115">
        <v>43</v>
      </c>
      <c r="W115">
        <v>45</v>
      </c>
      <c r="X115">
        <v>44</v>
      </c>
      <c r="Y115">
        <v>47</v>
      </c>
      <c r="Z115">
        <v>34</v>
      </c>
      <c r="AA115">
        <v>24</v>
      </c>
      <c r="AB115">
        <v>23</v>
      </c>
      <c r="AC115">
        <v>19</v>
      </c>
      <c r="AD115">
        <v>17</v>
      </c>
      <c r="AE115">
        <v>21</v>
      </c>
    </row>
    <row r="116" spans="1:31" x14ac:dyDescent="0.2">
      <c r="A116">
        <v>2026</v>
      </c>
      <c r="B116">
        <v>99999999</v>
      </c>
      <c r="C116">
        <v>999</v>
      </c>
      <c r="D116">
        <v>6</v>
      </c>
      <c r="E116" t="s">
        <v>31</v>
      </c>
      <c r="F116">
        <v>7</v>
      </c>
      <c r="G116">
        <v>22</v>
      </c>
      <c r="H116">
        <v>21</v>
      </c>
      <c r="I116">
        <v>22</v>
      </c>
      <c r="J116">
        <v>21</v>
      </c>
      <c r="K116">
        <v>20</v>
      </c>
      <c r="L116">
        <v>19</v>
      </c>
      <c r="M116">
        <v>18</v>
      </c>
      <c r="N116">
        <v>18</v>
      </c>
      <c r="O116">
        <v>19</v>
      </c>
      <c r="P116">
        <v>24</v>
      </c>
      <c r="Q116">
        <v>29</v>
      </c>
      <c r="R116">
        <v>35</v>
      </c>
      <c r="S116">
        <v>43</v>
      </c>
      <c r="T116">
        <v>49</v>
      </c>
      <c r="U116">
        <v>47</v>
      </c>
      <c r="V116">
        <v>47</v>
      </c>
      <c r="W116">
        <v>48</v>
      </c>
      <c r="X116">
        <v>46</v>
      </c>
      <c r="Y116">
        <v>45</v>
      </c>
      <c r="Z116">
        <v>29</v>
      </c>
      <c r="AA116">
        <v>25</v>
      </c>
      <c r="AB116">
        <v>22</v>
      </c>
      <c r="AC116">
        <v>21</v>
      </c>
      <c r="AD116">
        <v>21</v>
      </c>
      <c r="AE116">
        <v>19</v>
      </c>
    </row>
    <row r="117" spans="1:31" x14ac:dyDescent="0.2">
      <c r="A117">
        <v>2026</v>
      </c>
      <c r="B117">
        <v>99999999</v>
      </c>
      <c r="C117">
        <v>999</v>
      </c>
      <c r="D117">
        <v>6</v>
      </c>
      <c r="E117" t="s">
        <v>31</v>
      </c>
      <c r="F117">
        <v>7</v>
      </c>
      <c r="G117">
        <v>23</v>
      </c>
      <c r="H117">
        <v>9999</v>
      </c>
      <c r="I117">
        <v>23</v>
      </c>
      <c r="J117">
        <v>23</v>
      </c>
      <c r="K117">
        <v>19</v>
      </c>
      <c r="L117">
        <v>13</v>
      </c>
      <c r="M117">
        <v>16</v>
      </c>
      <c r="N117">
        <v>19</v>
      </c>
      <c r="O117">
        <v>25</v>
      </c>
      <c r="P117">
        <v>32</v>
      </c>
      <c r="Q117">
        <v>39</v>
      </c>
      <c r="R117">
        <v>45</v>
      </c>
      <c r="S117">
        <v>59</v>
      </c>
      <c r="T117">
        <v>62</v>
      </c>
      <c r="U117">
        <v>61</v>
      </c>
      <c r="V117">
        <v>71</v>
      </c>
      <c r="W117">
        <v>72</v>
      </c>
      <c r="X117">
        <v>70</v>
      </c>
      <c r="Y117">
        <v>56</v>
      </c>
      <c r="Z117">
        <v>52</v>
      </c>
      <c r="AA117">
        <v>34</v>
      </c>
      <c r="AB117">
        <v>27</v>
      </c>
      <c r="AC117">
        <v>24</v>
      </c>
      <c r="AD117">
        <v>25</v>
      </c>
      <c r="AE117">
        <v>24</v>
      </c>
    </row>
    <row r="118" spans="1:31" x14ac:dyDescent="0.2">
      <c r="A118">
        <v>2026</v>
      </c>
      <c r="B118">
        <v>99999999</v>
      </c>
      <c r="C118">
        <v>999</v>
      </c>
      <c r="D118">
        <v>6</v>
      </c>
      <c r="E118" t="s">
        <v>31</v>
      </c>
      <c r="F118">
        <v>7</v>
      </c>
      <c r="G118">
        <v>24</v>
      </c>
      <c r="H118">
        <v>20</v>
      </c>
      <c r="I118">
        <v>18</v>
      </c>
      <c r="J118">
        <v>20</v>
      </c>
      <c r="K118">
        <v>24</v>
      </c>
      <c r="L118">
        <v>23</v>
      </c>
      <c r="M118">
        <v>21</v>
      </c>
      <c r="N118">
        <v>22</v>
      </c>
      <c r="O118">
        <v>25</v>
      </c>
      <c r="P118">
        <v>31</v>
      </c>
      <c r="Q118">
        <v>29</v>
      </c>
      <c r="R118">
        <v>39</v>
      </c>
      <c r="S118">
        <v>46</v>
      </c>
      <c r="T118">
        <v>48</v>
      </c>
      <c r="U118">
        <v>49</v>
      </c>
      <c r="V118">
        <v>50</v>
      </c>
      <c r="W118">
        <v>42</v>
      </c>
      <c r="X118">
        <v>33</v>
      </c>
      <c r="Y118">
        <v>26</v>
      </c>
      <c r="Z118">
        <v>24</v>
      </c>
      <c r="AA118">
        <v>26</v>
      </c>
      <c r="AB118">
        <v>23</v>
      </c>
      <c r="AC118">
        <v>21</v>
      </c>
      <c r="AD118">
        <v>20</v>
      </c>
      <c r="AE118">
        <v>22</v>
      </c>
    </row>
    <row r="119" spans="1:31" x14ac:dyDescent="0.2">
      <c r="A119">
        <v>2026</v>
      </c>
      <c r="B119">
        <v>99999999</v>
      </c>
      <c r="C119">
        <v>999</v>
      </c>
      <c r="D119">
        <v>6</v>
      </c>
      <c r="E119" t="s">
        <v>31</v>
      </c>
      <c r="F119">
        <v>7</v>
      </c>
      <c r="G119">
        <v>25</v>
      </c>
      <c r="H119">
        <v>22</v>
      </c>
      <c r="I119">
        <v>20</v>
      </c>
      <c r="J119">
        <v>19</v>
      </c>
      <c r="K119">
        <v>17</v>
      </c>
      <c r="L119">
        <v>11</v>
      </c>
      <c r="M119">
        <v>11</v>
      </c>
      <c r="N119">
        <v>17</v>
      </c>
      <c r="O119">
        <v>24</v>
      </c>
      <c r="P119">
        <v>37</v>
      </c>
      <c r="Q119">
        <v>50</v>
      </c>
      <c r="R119">
        <v>56</v>
      </c>
      <c r="S119">
        <v>58</v>
      </c>
      <c r="T119">
        <v>83</v>
      </c>
      <c r="U119">
        <v>89</v>
      </c>
      <c r="V119">
        <v>106</v>
      </c>
      <c r="W119">
        <v>96</v>
      </c>
      <c r="X119">
        <v>80</v>
      </c>
      <c r="Y119">
        <v>66</v>
      </c>
      <c r="Z119">
        <v>50</v>
      </c>
      <c r="AA119">
        <v>41</v>
      </c>
      <c r="AB119">
        <v>35</v>
      </c>
      <c r="AC119">
        <v>36</v>
      </c>
      <c r="AD119">
        <v>34</v>
      </c>
      <c r="AE119">
        <v>27</v>
      </c>
    </row>
    <row r="120" spans="1:31" x14ac:dyDescent="0.2">
      <c r="A120">
        <v>2026</v>
      </c>
      <c r="B120">
        <v>99999999</v>
      </c>
      <c r="C120">
        <v>999</v>
      </c>
      <c r="D120">
        <v>6</v>
      </c>
      <c r="E120" t="s">
        <v>31</v>
      </c>
      <c r="F120">
        <v>7</v>
      </c>
      <c r="G120">
        <v>26</v>
      </c>
      <c r="H120">
        <v>20</v>
      </c>
      <c r="I120">
        <v>12</v>
      </c>
      <c r="J120">
        <v>13</v>
      </c>
      <c r="K120">
        <v>16</v>
      </c>
      <c r="L120">
        <v>14</v>
      </c>
      <c r="M120">
        <v>12</v>
      </c>
      <c r="N120">
        <v>18</v>
      </c>
      <c r="O120">
        <v>34</v>
      </c>
      <c r="P120">
        <v>54</v>
      </c>
      <c r="Q120">
        <v>68</v>
      </c>
      <c r="R120">
        <v>9999</v>
      </c>
      <c r="S120">
        <v>55</v>
      </c>
      <c r="T120">
        <v>74</v>
      </c>
      <c r="U120">
        <v>69</v>
      </c>
      <c r="V120">
        <v>93</v>
      </c>
      <c r="W120">
        <v>92</v>
      </c>
      <c r="X120">
        <v>80</v>
      </c>
      <c r="Y120">
        <v>54</v>
      </c>
      <c r="Z120">
        <v>44</v>
      </c>
      <c r="AA120">
        <v>37</v>
      </c>
      <c r="AB120">
        <v>40</v>
      </c>
      <c r="AC120">
        <v>39</v>
      </c>
      <c r="AD120">
        <v>37</v>
      </c>
      <c r="AE120">
        <v>32</v>
      </c>
    </row>
    <row r="121" spans="1:31" x14ac:dyDescent="0.2">
      <c r="A121">
        <v>2026</v>
      </c>
      <c r="B121">
        <v>99999999</v>
      </c>
      <c r="C121">
        <v>999</v>
      </c>
      <c r="D121">
        <v>6</v>
      </c>
      <c r="E121" t="s">
        <v>31</v>
      </c>
      <c r="F121">
        <v>7</v>
      </c>
      <c r="G121">
        <v>27</v>
      </c>
      <c r="H121">
        <v>37</v>
      </c>
      <c r="I121">
        <v>43</v>
      </c>
      <c r="J121">
        <v>39</v>
      </c>
      <c r="K121">
        <v>35</v>
      </c>
      <c r="L121">
        <v>33</v>
      </c>
      <c r="M121">
        <v>27</v>
      </c>
      <c r="N121">
        <v>29</v>
      </c>
      <c r="O121">
        <v>33</v>
      </c>
      <c r="P121">
        <v>42</v>
      </c>
      <c r="Q121">
        <v>51</v>
      </c>
      <c r="R121">
        <v>47</v>
      </c>
      <c r="S121">
        <v>56</v>
      </c>
      <c r="T121">
        <v>100</v>
      </c>
      <c r="U121">
        <v>83</v>
      </c>
      <c r="V121">
        <v>50</v>
      </c>
      <c r="W121">
        <v>44</v>
      </c>
      <c r="X121">
        <v>36</v>
      </c>
      <c r="Y121">
        <v>30</v>
      </c>
      <c r="Z121">
        <v>25</v>
      </c>
      <c r="AA121">
        <v>27</v>
      </c>
      <c r="AB121">
        <v>26</v>
      </c>
      <c r="AC121">
        <v>19</v>
      </c>
      <c r="AD121">
        <v>13</v>
      </c>
      <c r="AE121">
        <v>15</v>
      </c>
    </row>
    <row r="122" spans="1:31" x14ac:dyDescent="0.2">
      <c r="A122">
        <v>2026</v>
      </c>
      <c r="B122">
        <v>99999999</v>
      </c>
      <c r="C122">
        <v>999</v>
      </c>
      <c r="D122">
        <v>6</v>
      </c>
      <c r="E122" t="s">
        <v>31</v>
      </c>
      <c r="F122">
        <v>7</v>
      </c>
      <c r="G122">
        <v>28</v>
      </c>
      <c r="H122">
        <v>22</v>
      </c>
      <c r="I122">
        <v>21</v>
      </c>
      <c r="J122">
        <v>19</v>
      </c>
      <c r="K122">
        <v>19</v>
      </c>
      <c r="L122">
        <v>17</v>
      </c>
      <c r="M122">
        <v>13</v>
      </c>
      <c r="N122">
        <v>15</v>
      </c>
      <c r="O122">
        <v>21</v>
      </c>
      <c r="P122">
        <v>30</v>
      </c>
      <c r="Q122">
        <v>38</v>
      </c>
      <c r="R122">
        <v>32</v>
      </c>
      <c r="S122">
        <v>48</v>
      </c>
      <c r="T122">
        <v>59</v>
      </c>
      <c r="U122">
        <v>44</v>
      </c>
      <c r="V122">
        <v>42</v>
      </c>
      <c r="W122">
        <v>38</v>
      </c>
      <c r="X122">
        <v>34</v>
      </c>
      <c r="Y122">
        <v>34</v>
      </c>
      <c r="Z122">
        <v>31</v>
      </c>
      <c r="AA122">
        <v>23</v>
      </c>
      <c r="AB122">
        <v>22</v>
      </c>
      <c r="AC122">
        <v>21</v>
      </c>
      <c r="AD122">
        <v>20</v>
      </c>
      <c r="AE122">
        <v>23</v>
      </c>
    </row>
    <row r="123" spans="1:31" x14ac:dyDescent="0.2">
      <c r="A123">
        <v>2026</v>
      </c>
      <c r="B123">
        <v>99999999</v>
      </c>
      <c r="C123">
        <v>999</v>
      </c>
      <c r="D123">
        <v>6</v>
      </c>
      <c r="E123" t="s">
        <v>31</v>
      </c>
      <c r="F123">
        <v>7</v>
      </c>
      <c r="G123">
        <v>29</v>
      </c>
      <c r="H123">
        <v>9999</v>
      </c>
      <c r="I123">
        <v>23</v>
      </c>
      <c r="J123">
        <v>21</v>
      </c>
      <c r="K123">
        <v>20</v>
      </c>
      <c r="L123">
        <v>20</v>
      </c>
      <c r="M123">
        <v>22</v>
      </c>
      <c r="N123">
        <v>23</v>
      </c>
      <c r="O123">
        <v>24</v>
      </c>
      <c r="P123">
        <v>30</v>
      </c>
      <c r="Q123">
        <v>38</v>
      </c>
      <c r="R123">
        <v>47</v>
      </c>
      <c r="S123">
        <v>47</v>
      </c>
      <c r="T123">
        <v>47</v>
      </c>
      <c r="U123">
        <v>46</v>
      </c>
      <c r="V123">
        <v>46</v>
      </c>
      <c r="W123">
        <v>40</v>
      </c>
      <c r="X123">
        <v>35</v>
      </c>
      <c r="Y123">
        <v>29</v>
      </c>
      <c r="Z123">
        <v>23</v>
      </c>
      <c r="AA123">
        <v>18</v>
      </c>
      <c r="AB123">
        <v>15</v>
      </c>
      <c r="AC123">
        <v>15</v>
      </c>
      <c r="AD123">
        <v>23</v>
      </c>
      <c r="AE123">
        <v>24</v>
      </c>
    </row>
    <row r="124" spans="1:31" x14ac:dyDescent="0.2">
      <c r="A124">
        <v>2026</v>
      </c>
      <c r="B124">
        <v>99999999</v>
      </c>
      <c r="C124">
        <v>999</v>
      </c>
      <c r="D124">
        <v>6</v>
      </c>
      <c r="E124" t="s">
        <v>31</v>
      </c>
      <c r="F124">
        <v>7</v>
      </c>
      <c r="G124">
        <v>30</v>
      </c>
      <c r="H124">
        <v>23</v>
      </c>
      <c r="I124">
        <v>24</v>
      </c>
      <c r="J124">
        <v>24</v>
      </c>
      <c r="K124">
        <v>21</v>
      </c>
      <c r="L124">
        <v>18</v>
      </c>
      <c r="M124">
        <v>14</v>
      </c>
      <c r="N124">
        <v>17</v>
      </c>
      <c r="O124">
        <v>26</v>
      </c>
      <c r="P124">
        <v>39</v>
      </c>
      <c r="Q124">
        <v>52</v>
      </c>
      <c r="R124">
        <v>50</v>
      </c>
      <c r="S124">
        <v>42</v>
      </c>
      <c r="T124">
        <v>38</v>
      </c>
      <c r="U124">
        <v>37</v>
      </c>
      <c r="V124">
        <v>35</v>
      </c>
      <c r="W124">
        <v>28</v>
      </c>
      <c r="X124">
        <v>20</v>
      </c>
      <c r="Y124">
        <v>15</v>
      </c>
      <c r="Z124">
        <v>12</v>
      </c>
      <c r="AA124">
        <v>10</v>
      </c>
      <c r="AB124">
        <v>10</v>
      </c>
      <c r="AC124">
        <v>11</v>
      </c>
      <c r="AD124">
        <v>10</v>
      </c>
      <c r="AE124">
        <v>9</v>
      </c>
    </row>
    <row r="125" spans="1:31" x14ac:dyDescent="0.2">
      <c r="A125">
        <v>2026</v>
      </c>
      <c r="B125">
        <v>99999999</v>
      </c>
      <c r="C125">
        <v>999</v>
      </c>
      <c r="D125">
        <v>6</v>
      </c>
      <c r="E125" t="s">
        <v>31</v>
      </c>
      <c r="F125">
        <v>7</v>
      </c>
      <c r="G125">
        <v>31</v>
      </c>
      <c r="H125">
        <v>9</v>
      </c>
      <c r="I125">
        <v>9</v>
      </c>
      <c r="J125">
        <v>9</v>
      </c>
      <c r="K125">
        <v>9</v>
      </c>
      <c r="L125">
        <v>7</v>
      </c>
      <c r="M125">
        <v>6</v>
      </c>
      <c r="N125">
        <v>9</v>
      </c>
      <c r="O125">
        <v>12</v>
      </c>
      <c r="P125">
        <v>20</v>
      </c>
      <c r="Q125">
        <v>25</v>
      </c>
      <c r="R125">
        <v>32</v>
      </c>
      <c r="S125">
        <v>31</v>
      </c>
      <c r="T125">
        <v>32</v>
      </c>
      <c r="U125">
        <v>27</v>
      </c>
      <c r="V125">
        <v>24</v>
      </c>
      <c r="W125">
        <v>23</v>
      </c>
      <c r="X125">
        <v>18</v>
      </c>
      <c r="Y125">
        <v>18</v>
      </c>
      <c r="Z125">
        <v>13</v>
      </c>
      <c r="AA125">
        <v>10</v>
      </c>
      <c r="AB125">
        <v>9</v>
      </c>
      <c r="AC125">
        <v>10</v>
      </c>
      <c r="AD125">
        <v>11</v>
      </c>
      <c r="AE125">
        <v>10</v>
      </c>
    </row>
    <row r="126" spans="1:31" x14ac:dyDescent="0.2">
      <c r="A126">
        <v>2026</v>
      </c>
      <c r="B126">
        <v>99999999</v>
      </c>
      <c r="C126">
        <v>999</v>
      </c>
      <c r="D126">
        <v>6</v>
      </c>
      <c r="E126" t="s">
        <v>31</v>
      </c>
      <c r="F126">
        <v>8</v>
      </c>
      <c r="G126">
        <v>1</v>
      </c>
      <c r="H126">
        <v>8</v>
      </c>
      <c r="I126">
        <v>8</v>
      </c>
      <c r="J126">
        <v>7</v>
      </c>
      <c r="K126">
        <v>10</v>
      </c>
      <c r="L126">
        <v>7</v>
      </c>
      <c r="M126">
        <v>8</v>
      </c>
      <c r="N126">
        <v>6</v>
      </c>
      <c r="O126">
        <v>8</v>
      </c>
      <c r="P126">
        <v>12</v>
      </c>
      <c r="Q126">
        <v>12</v>
      </c>
      <c r="R126">
        <v>16</v>
      </c>
      <c r="S126">
        <v>21</v>
      </c>
      <c r="T126">
        <v>35</v>
      </c>
      <c r="U126">
        <v>30</v>
      </c>
      <c r="V126">
        <v>20</v>
      </c>
      <c r="W126">
        <v>17</v>
      </c>
      <c r="X126">
        <v>25</v>
      </c>
      <c r="Y126">
        <v>25</v>
      </c>
      <c r="Z126">
        <v>23</v>
      </c>
      <c r="AA126">
        <v>20</v>
      </c>
      <c r="AB126">
        <v>19</v>
      </c>
      <c r="AC126">
        <v>16</v>
      </c>
      <c r="AD126">
        <v>20</v>
      </c>
      <c r="AE126">
        <v>15</v>
      </c>
    </row>
    <row r="127" spans="1:31" x14ac:dyDescent="0.2">
      <c r="A127">
        <v>2026</v>
      </c>
      <c r="B127">
        <v>99999999</v>
      </c>
      <c r="C127">
        <v>999</v>
      </c>
      <c r="D127">
        <v>6</v>
      </c>
      <c r="E127" t="s">
        <v>31</v>
      </c>
      <c r="F127">
        <v>8</v>
      </c>
      <c r="G127">
        <v>2</v>
      </c>
      <c r="H127">
        <v>10</v>
      </c>
      <c r="I127">
        <v>10</v>
      </c>
      <c r="J127">
        <v>10</v>
      </c>
      <c r="K127">
        <v>9</v>
      </c>
      <c r="L127">
        <v>6</v>
      </c>
      <c r="M127">
        <v>6</v>
      </c>
      <c r="N127">
        <v>7</v>
      </c>
      <c r="O127">
        <v>10</v>
      </c>
      <c r="P127">
        <v>16</v>
      </c>
      <c r="Q127">
        <v>9999</v>
      </c>
      <c r="R127">
        <v>25</v>
      </c>
      <c r="S127">
        <v>27</v>
      </c>
      <c r="T127">
        <v>26</v>
      </c>
      <c r="U127">
        <v>27</v>
      </c>
      <c r="V127">
        <v>24</v>
      </c>
      <c r="W127">
        <v>21</v>
      </c>
      <c r="X127">
        <v>18</v>
      </c>
      <c r="Y127">
        <v>12</v>
      </c>
      <c r="Z127">
        <v>11</v>
      </c>
      <c r="AA127">
        <v>9</v>
      </c>
      <c r="AB127">
        <v>8</v>
      </c>
      <c r="AC127">
        <v>9</v>
      </c>
      <c r="AD127">
        <v>8</v>
      </c>
      <c r="AE127">
        <v>8</v>
      </c>
    </row>
    <row r="128" spans="1:31" x14ac:dyDescent="0.2">
      <c r="A128">
        <v>2026</v>
      </c>
      <c r="B128">
        <v>99999999</v>
      </c>
      <c r="C128">
        <v>999</v>
      </c>
      <c r="D128">
        <v>6</v>
      </c>
      <c r="E128" t="s">
        <v>31</v>
      </c>
      <c r="F128">
        <v>8</v>
      </c>
      <c r="G128">
        <v>3</v>
      </c>
      <c r="H128">
        <v>9</v>
      </c>
      <c r="I128">
        <v>8</v>
      </c>
      <c r="J128">
        <v>7</v>
      </c>
      <c r="K128">
        <v>6</v>
      </c>
      <c r="L128">
        <v>5</v>
      </c>
      <c r="M128">
        <v>6</v>
      </c>
      <c r="N128">
        <v>8</v>
      </c>
      <c r="O128">
        <v>9</v>
      </c>
      <c r="P128">
        <v>12</v>
      </c>
      <c r="Q128">
        <v>17</v>
      </c>
      <c r="R128">
        <v>25</v>
      </c>
      <c r="S128">
        <v>27</v>
      </c>
      <c r="T128">
        <v>23</v>
      </c>
      <c r="U128">
        <v>18</v>
      </c>
      <c r="V128">
        <v>17</v>
      </c>
      <c r="W128">
        <v>15</v>
      </c>
      <c r="X128">
        <v>11</v>
      </c>
      <c r="Y128">
        <v>12</v>
      </c>
      <c r="Z128">
        <v>10</v>
      </c>
      <c r="AA128">
        <v>8</v>
      </c>
      <c r="AB128">
        <v>7</v>
      </c>
      <c r="AC128">
        <v>4</v>
      </c>
      <c r="AD128">
        <v>4</v>
      </c>
      <c r="AE128">
        <v>5</v>
      </c>
    </row>
    <row r="129" spans="1:31" x14ac:dyDescent="0.2">
      <c r="A129">
        <v>2026</v>
      </c>
      <c r="B129">
        <v>99999999</v>
      </c>
      <c r="C129">
        <v>999</v>
      </c>
      <c r="D129">
        <v>6</v>
      </c>
      <c r="E129" t="s">
        <v>31</v>
      </c>
      <c r="F129">
        <v>8</v>
      </c>
      <c r="G129">
        <v>4</v>
      </c>
      <c r="H129">
        <v>9999</v>
      </c>
      <c r="I129">
        <v>6</v>
      </c>
      <c r="J129">
        <v>3</v>
      </c>
      <c r="K129">
        <v>3</v>
      </c>
      <c r="L129">
        <v>1</v>
      </c>
      <c r="M129">
        <v>2</v>
      </c>
      <c r="N129">
        <v>6</v>
      </c>
      <c r="O129">
        <v>12</v>
      </c>
      <c r="P129">
        <v>19</v>
      </c>
      <c r="Q129">
        <v>34</v>
      </c>
      <c r="R129">
        <v>46</v>
      </c>
      <c r="S129">
        <v>45</v>
      </c>
      <c r="T129">
        <v>57</v>
      </c>
      <c r="U129">
        <v>59</v>
      </c>
      <c r="V129">
        <v>54</v>
      </c>
      <c r="W129">
        <v>43</v>
      </c>
      <c r="X129">
        <v>38</v>
      </c>
      <c r="Y129">
        <v>31</v>
      </c>
      <c r="Z129">
        <v>27</v>
      </c>
      <c r="AA129">
        <v>24</v>
      </c>
      <c r="AB129">
        <v>19</v>
      </c>
      <c r="AC129">
        <v>19</v>
      </c>
      <c r="AD129">
        <v>18</v>
      </c>
      <c r="AE129">
        <v>16</v>
      </c>
    </row>
    <row r="130" spans="1:31" x14ac:dyDescent="0.2">
      <c r="A130">
        <v>2026</v>
      </c>
      <c r="B130">
        <v>99999999</v>
      </c>
      <c r="C130">
        <v>999</v>
      </c>
      <c r="D130">
        <v>6</v>
      </c>
      <c r="E130" t="s">
        <v>31</v>
      </c>
      <c r="F130">
        <v>8</v>
      </c>
      <c r="G130">
        <v>5</v>
      </c>
      <c r="H130">
        <v>15</v>
      </c>
      <c r="I130">
        <v>9</v>
      </c>
      <c r="J130">
        <v>5</v>
      </c>
      <c r="K130">
        <v>9</v>
      </c>
      <c r="L130">
        <v>13</v>
      </c>
      <c r="M130">
        <v>14</v>
      </c>
      <c r="N130">
        <v>16</v>
      </c>
      <c r="O130">
        <v>18</v>
      </c>
      <c r="P130">
        <v>21</v>
      </c>
      <c r="Q130">
        <v>27</v>
      </c>
      <c r="R130">
        <v>31</v>
      </c>
      <c r="S130">
        <v>30</v>
      </c>
      <c r="T130">
        <v>31</v>
      </c>
      <c r="U130">
        <v>26</v>
      </c>
      <c r="V130">
        <v>23</v>
      </c>
      <c r="W130">
        <v>21</v>
      </c>
      <c r="X130">
        <v>16</v>
      </c>
      <c r="Y130">
        <v>12</v>
      </c>
      <c r="Z130">
        <v>8</v>
      </c>
      <c r="AA130">
        <v>10</v>
      </c>
      <c r="AB130">
        <v>12</v>
      </c>
      <c r="AC130">
        <v>11</v>
      </c>
      <c r="AD130">
        <v>12</v>
      </c>
      <c r="AE130">
        <v>12</v>
      </c>
    </row>
    <row r="131" spans="1:31" x14ac:dyDescent="0.2">
      <c r="A131">
        <v>2026</v>
      </c>
      <c r="B131">
        <v>99999999</v>
      </c>
      <c r="C131">
        <v>999</v>
      </c>
      <c r="D131">
        <v>6</v>
      </c>
      <c r="E131" t="s">
        <v>31</v>
      </c>
      <c r="F131">
        <v>8</v>
      </c>
      <c r="G131">
        <v>6</v>
      </c>
      <c r="H131">
        <v>12</v>
      </c>
      <c r="I131">
        <v>11</v>
      </c>
      <c r="J131">
        <v>10</v>
      </c>
      <c r="K131">
        <v>8</v>
      </c>
      <c r="L131">
        <v>7</v>
      </c>
      <c r="M131">
        <v>7</v>
      </c>
      <c r="N131">
        <v>7</v>
      </c>
      <c r="O131">
        <v>7</v>
      </c>
      <c r="P131">
        <v>10</v>
      </c>
      <c r="Q131">
        <v>14</v>
      </c>
      <c r="R131">
        <v>14</v>
      </c>
      <c r="S131">
        <v>20</v>
      </c>
      <c r="T131">
        <v>22</v>
      </c>
      <c r="U131">
        <v>14</v>
      </c>
      <c r="V131">
        <v>15</v>
      </c>
      <c r="W131">
        <v>11</v>
      </c>
      <c r="X131">
        <v>10</v>
      </c>
      <c r="Y131">
        <v>11</v>
      </c>
      <c r="Z131">
        <v>10</v>
      </c>
      <c r="AA131">
        <v>8</v>
      </c>
      <c r="AB131">
        <v>9</v>
      </c>
      <c r="AC131">
        <v>9</v>
      </c>
      <c r="AD131">
        <v>11</v>
      </c>
      <c r="AE131">
        <v>16</v>
      </c>
    </row>
    <row r="132" spans="1:31" x14ac:dyDescent="0.2">
      <c r="A132">
        <v>2026</v>
      </c>
      <c r="B132">
        <v>99999999</v>
      </c>
      <c r="C132">
        <v>999</v>
      </c>
      <c r="D132">
        <v>6</v>
      </c>
      <c r="E132" t="s">
        <v>31</v>
      </c>
      <c r="F132">
        <v>8</v>
      </c>
      <c r="G132">
        <v>7</v>
      </c>
      <c r="H132">
        <v>12</v>
      </c>
      <c r="I132">
        <v>8</v>
      </c>
      <c r="J132">
        <v>12</v>
      </c>
      <c r="K132">
        <v>13</v>
      </c>
      <c r="L132">
        <v>11</v>
      </c>
      <c r="M132">
        <v>12</v>
      </c>
      <c r="N132">
        <v>12</v>
      </c>
      <c r="O132">
        <v>12</v>
      </c>
      <c r="P132">
        <v>10</v>
      </c>
      <c r="Q132">
        <v>12</v>
      </c>
      <c r="R132">
        <v>16</v>
      </c>
      <c r="S132">
        <v>17</v>
      </c>
      <c r="T132">
        <v>21</v>
      </c>
      <c r="U132">
        <v>27</v>
      </c>
      <c r="V132">
        <v>20</v>
      </c>
      <c r="W132">
        <v>16</v>
      </c>
      <c r="X132">
        <v>13</v>
      </c>
      <c r="Y132">
        <v>11</v>
      </c>
      <c r="Z132">
        <v>8</v>
      </c>
      <c r="AA132">
        <v>3</v>
      </c>
      <c r="AB132">
        <v>3</v>
      </c>
      <c r="AC132">
        <v>2</v>
      </c>
      <c r="AD132">
        <v>1</v>
      </c>
      <c r="AE132">
        <v>5</v>
      </c>
    </row>
    <row r="133" spans="1:31" x14ac:dyDescent="0.2">
      <c r="A133">
        <v>2026</v>
      </c>
      <c r="B133">
        <v>99999999</v>
      </c>
      <c r="C133">
        <v>999</v>
      </c>
      <c r="D133">
        <v>6</v>
      </c>
      <c r="E133" t="s">
        <v>31</v>
      </c>
      <c r="F133">
        <v>8</v>
      </c>
      <c r="G133">
        <v>8</v>
      </c>
      <c r="H133">
        <v>3</v>
      </c>
      <c r="I133">
        <v>3</v>
      </c>
      <c r="J133">
        <v>3</v>
      </c>
      <c r="K133">
        <v>2</v>
      </c>
      <c r="L133">
        <v>2</v>
      </c>
      <c r="M133">
        <v>4</v>
      </c>
      <c r="N133">
        <v>6</v>
      </c>
      <c r="O133">
        <v>8</v>
      </c>
      <c r="P133">
        <v>10</v>
      </c>
      <c r="Q133">
        <v>12</v>
      </c>
      <c r="R133">
        <v>15</v>
      </c>
      <c r="S133">
        <v>19</v>
      </c>
      <c r="T133">
        <v>37</v>
      </c>
      <c r="U133">
        <v>34</v>
      </c>
      <c r="V133">
        <v>34</v>
      </c>
      <c r="W133">
        <v>30</v>
      </c>
      <c r="X133">
        <v>23</v>
      </c>
      <c r="Y133">
        <v>17</v>
      </c>
      <c r="Z133">
        <v>10</v>
      </c>
      <c r="AA133">
        <v>4</v>
      </c>
      <c r="AB133">
        <v>2</v>
      </c>
      <c r="AC133">
        <v>3</v>
      </c>
      <c r="AD133">
        <v>3</v>
      </c>
      <c r="AE133">
        <v>3</v>
      </c>
    </row>
    <row r="134" spans="1:31" x14ac:dyDescent="0.2">
      <c r="A134">
        <v>2026</v>
      </c>
      <c r="B134">
        <v>99999999</v>
      </c>
      <c r="C134">
        <v>999</v>
      </c>
      <c r="D134">
        <v>6</v>
      </c>
      <c r="E134" t="s">
        <v>31</v>
      </c>
      <c r="F134">
        <v>8</v>
      </c>
      <c r="G134">
        <v>9</v>
      </c>
      <c r="H134">
        <v>4</v>
      </c>
      <c r="I134">
        <v>5</v>
      </c>
      <c r="J134">
        <v>3</v>
      </c>
      <c r="K134">
        <v>3</v>
      </c>
      <c r="L134">
        <v>2</v>
      </c>
      <c r="M134">
        <v>3</v>
      </c>
      <c r="N134">
        <v>4</v>
      </c>
      <c r="O134">
        <v>5</v>
      </c>
      <c r="P134">
        <v>9999</v>
      </c>
      <c r="Q134">
        <v>7</v>
      </c>
      <c r="R134">
        <v>9</v>
      </c>
      <c r="S134">
        <v>10</v>
      </c>
      <c r="T134">
        <v>8</v>
      </c>
      <c r="U134">
        <v>4</v>
      </c>
      <c r="V134">
        <v>9</v>
      </c>
      <c r="W134">
        <v>5</v>
      </c>
      <c r="X134">
        <v>2</v>
      </c>
      <c r="Y134">
        <v>2</v>
      </c>
      <c r="Z134">
        <v>1</v>
      </c>
      <c r="AA134">
        <v>2</v>
      </c>
      <c r="AB134">
        <v>5</v>
      </c>
      <c r="AC134">
        <v>6</v>
      </c>
      <c r="AD134">
        <v>6</v>
      </c>
      <c r="AE134">
        <v>6</v>
      </c>
    </row>
    <row r="135" spans="1:31" x14ac:dyDescent="0.2">
      <c r="A135">
        <v>2026</v>
      </c>
      <c r="B135">
        <v>99999999</v>
      </c>
      <c r="C135">
        <v>999</v>
      </c>
      <c r="D135">
        <v>6</v>
      </c>
      <c r="E135" t="s">
        <v>31</v>
      </c>
      <c r="F135">
        <v>8</v>
      </c>
      <c r="G135">
        <v>10</v>
      </c>
      <c r="H135">
        <v>9999</v>
      </c>
      <c r="I135">
        <v>6</v>
      </c>
      <c r="J135">
        <v>9</v>
      </c>
      <c r="K135">
        <v>11</v>
      </c>
      <c r="L135">
        <v>11</v>
      </c>
      <c r="M135">
        <v>10</v>
      </c>
      <c r="N135">
        <v>11</v>
      </c>
      <c r="O135">
        <v>11</v>
      </c>
      <c r="P135">
        <v>13</v>
      </c>
      <c r="Q135">
        <v>20</v>
      </c>
      <c r="R135">
        <v>28</v>
      </c>
      <c r="S135">
        <v>29</v>
      </c>
      <c r="T135">
        <v>33</v>
      </c>
      <c r="U135">
        <v>34</v>
      </c>
      <c r="V135">
        <v>33</v>
      </c>
      <c r="W135">
        <v>29</v>
      </c>
      <c r="X135">
        <v>25</v>
      </c>
      <c r="Y135">
        <v>17</v>
      </c>
      <c r="Z135">
        <v>11</v>
      </c>
      <c r="AA135">
        <v>10</v>
      </c>
      <c r="AB135">
        <v>10</v>
      </c>
      <c r="AC135">
        <v>10</v>
      </c>
      <c r="AD135">
        <v>11</v>
      </c>
      <c r="AE135">
        <v>12</v>
      </c>
    </row>
    <row r="136" spans="1:31" x14ac:dyDescent="0.2">
      <c r="A136">
        <v>2026</v>
      </c>
      <c r="B136">
        <v>99999999</v>
      </c>
      <c r="C136">
        <v>999</v>
      </c>
      <c r="D136">
        <v>6</v>
      </c>
      <c r="E136" t="s">
        <v>31</v>
      </c>
      <c r="F136">
        <v>8</v>
      </c>
      <c r="G136">
        <v>11</v>
      </c>
      <c r="H136">
        <v>11</v>
      </c>
      <c r="I136">
        <v>11</v>
      </c>
      <c r="J136">
        <v>12</v>
      </c>
      <c r="K136">
        <v>12</v>
      </c>
      <c r="L136">
        <v>12</v>
      </c>
      <c r="M136">
        <v>10</v>
      </c>
      <c r="N136">
        <v>10</v>
      </c>
      <c r="O136">
        <v>14</v>
      </c>
      <c r="P136">
        <v>16</v>
      </c>
      <c r="Q136">
        <v>19</v>
      </c>
      <c r="R136">
        <v>25</v>
      </c>
      <c r="S136">
        <v>28</v>
      </c>
      <c r="T136">
        <v>30</v>
      </c>
      <c r="U136">
        <v>28</v>
      </c>
      <c r="V136">
        <v>29</v>
      </c>
      <c r="W136">
        <v>26</v>
      </c>
      <c r="X136">
        <v>19</v>
      </c>
      <c r="Y136">
        <v>16</v>
      </c>
      <c r="Z136">
        <v>13</v>
      </c>
      <c r="AA136">
        <v>12</v>
      </c>
      <c r="AB136">
        <v>11</v>
      </c>
      <c r="AC136">
        <v>11</v>
      </c>
      <c r="AD136">
        <v>10</v>
      </c>
      <c r="AE136">
        <v>10</v>
      </c>
    </row>
    <row r="137" spans="1:31" x14ac:dyDescent="0.2">
      <c r="A137">
        <v>2026</v>
      </c>
      <c r="B137">
        <v>99999999</v>
      </c>
      <c r="C137">
        <v>999</v>
      </c>
      <c r="D137">
        <v>6</v>
      </c>
      <c r="E137" t="s">
        <v>31</v>
      </c>
      <c r="F137">
        <v>8</v>
      </c>
      <c r="G137">
        <v>12</v>
      </c>
      <c r="H137">
        <v>9</v>
      </c>
      <c r="I137">
        <v>8</v>
      </c>
      <c r="J137">
        <v>7</v>
      </c>
      <c r="K137">
        <v>6</v>
      </c>
      <c r="L137">
        <v>6</v>
      </c>
      <c r="M137">
        <v>5</v>
      </c>
      <c r="N137">
        <v>7</v>
      </c>
      <c r="O137">
        <v>9</v>
      </c>
      <c r="P137">
        <v>14</v>
      </c>
      <c r="Q137">
        <v>22</v>
      </c>
      <c r="R137">
        <v>30</v>
      </c>
      <c r="S137">
        <v>39</v>
      </c>
      <c r="T137">
        <v>50</v>
      </c>
      <c r="U137">
        <v>54</v>
      </c>
      <c r="V137">
        <v>46</v>
      </c>
      <c r="W137">
        <v>51</v>
      </c>
      <c r="X137">
        <v>46</v>
      </c>
      <c r="Y137">
        <v>31</v>
      </c>
      <c r="Z137">
        <v>15</v>
      </c>
      <c r="AA137">
        <v>7</v>
      </c>
      <c r="AB137">
        <v>6</v>
      </c>
      <c r="AC137">
        <v>6</v>
      </c>
      <c r="AD137">
        <v>5</v>
      </c>
      <c r="AE137">
        <v>4</v>
      </c>
    </row>
    <row r="138" spans="1:31" x14ac:dyDescent="0.2">
      <c r="A138">
        <v>2026</v>
      </c>
      <c r="B138">
        <v>99999999</v>
      </c>
      <c r="C138">
        <v>999</v>
      </c>
      <c r="D138">
        <v>6</v>
      </c>
      <c r="E138" t="s">
        <v>31</v>
      </c>
      <c r="F138">
        <v>8</v>
      </c>
      <c r="G138">
        <v>13</v>
      </c>
      <c r="H138">
        <v>4</v>
      </c>
      <c r="I138">
        <v>8</v>
      </c>
      <c r="J138">
        <v>8</v>
      </c>
      <c r="K138">
        <v>5</v>
      </c>
      <c r="L138">
        <v>5</v>
      </c>
      <c r="M138">
        <v>6</v>
      </c>
      <c r="N138">
        <v>5</v>
      </c>
      <c r="O138">
        <v>6</v>
      </c>
      <c r="P138">
        <v>8</v>
      </c>
      <c r="Q138">
        <v>12</v>
      </c>
      <c r="R138">
        <v>15</v>
      </c>
      <c r="S138">
        <v>18</v>
      </c>
      <c r="T138">
        <v>21</v>
      </c>
      <c r="U138">
        <v>18</v>
      </c>
      <c r="V138">
        <v>14</v>
      </c>
      <c r="W138">
        <v>12</v>
      </c>
      <c r="X138">
        <v>8</v>
      </c>
      <c r="Y138">
        <v>5</v>
      </c>
      <c r="Z138">
        <v>5</v>
      </c>
      <c r="AA138">
        <v>4</v>
      </c>
      <c r="AB138">
        <v>4</v>
      </c>
      <c r="AC138">
        <v>4</v>
      </c>
      <c r="AD138">
        <v>3</v>
      </c>
      <c r="AE138">
        <v>4</v>
      </c>
    </row>
    <row r="139" spans="1:31" x14ac:dyDescent="0.2">
      <c r="A139">
        <v>2026</v>
      </c>
      <c r="B139">
        <v>99999999</v>
      </c>
      <c r="C139">
        <v>999</v>
      </c>
      <c r="D139">
        <v>6</v>
      </c>
      <c r="E139" t="s">
        <v>31</v>
      </c>
      <c r="F139">
        <v>8</v>
      </c>
      <c r="G139">
        <v>14</v>
      </c>
      <c r="H139">
        <v>4</v>
      </c>
      <c r="I139">
        <v>4</v>
      </c>
      <c r="J139">
        <v>5</v>
      </c>
      <c r="K139">
        <v>5</v>
      </c>
      <c r="L139">
        <v>5</v>
      </c>
      <c r="M139">
        <v>5</v>
      </c>
      <c r="N139">
        <v>5</v>
      </c>
      <c r="O139">
        <v>7</v>
      </c>
      <c r="P139">
        <v>9</v>
      </c>
      <c r="Q139">
        <v>10</v>
      </c>
      <c r="R139">
        <v>10</v>
      </c>
      <c r="S139">
        <v>10</v>
      </c>
      <c r="T139">
        <v>14</v>
      </c>
      <c r="U139">
        <v>15</v>
      </c>
      <c r="V139">
        <v>18</v>
      </c>
      <c r="W139">
        <v>14</v>
      </c>
      <c r="X139">
        <v>11</v>
      </c>
      <c r="Y139">
        <v>9</v>
      </c>
      <c r="Z139">
        <v>8</v>
      </c>
      <c r="AA139">
        <v>6</v>
      </c>
      <c r="AB139">
        <v>7</v>
      </c>
      <c r="AC139">
        <v>6</v>
      </c>
      <c r="AD139">
        <v>6</v>
      </c>
      <c r="AE139">
        <v>6</v>
      </c>
    </row>
    <row r="140" spans="1:31" x14ac:dyDescent="0.2">
      <c r="A140">
        <v>2026</v>
      </c>
      <c r="B140">
        <v>99999999</v>
      </c>
      <c r="C140">
        <v>999</v>
      </c>
      <c r="D140">
        <v>6</v>
      </c>
      <c r="E140" t="s">
        <v>31</v>
      </c>
      <c r="F140">
        <v>8</v>
      </c>
      <c r="G140">
        <v>15</v>
      </c>
      <c r="H140">
        <v>7</v>
      </c>
      <c r="I140">
        <v>6</v>
      </c>
      <c r="J140">
        <v>8</v>
      </c>
      <c r="K140">
        <v>7</v>
      </c>
      <c r="L140">
        <v>9</v>
      </c>
      <c r="M140">
        <v>6</v>
      </c>
      <c r="N140">
        <v>8</v>
      </c>
      <c r="O140">
        <v>10</v>
      </c>
      <c r="P140">
        <v>9999</v>
      </c>
      <c r="Q140">
        <v>13</v>
      </c>
      <c r="R140">
        <v>22</v>
      </c>
      <c r="S140">
        <v>31</v>
      </c>
      <c r="T140">
        <v>31</v>
      </c>
      <c r="U140">
        <v>29</v>
      </c>
      <c r="V140">
        <v>28</v>
      </c>
      <c r="W140">
        <v>24</v>
      </c>
      <c r="X140">
        <v>22</v>
      </c>
      <c r="Y140">
        <v>20</v>
      </c>
      <c r="Z140">
        <v>19</v>
      </c>
      <c r="AA140">
        <v>18</v>
      </c>
      <c r="AB140">
        <v>16</v>
      </c>
      <c r="AC140">
        <v>17</v>
      </c>
      <c r="AD140">
        <v>13</v>
      </c>
      <c r="AE140">
        <v>18</v>
      </c>
    </row>
    <row r="141" spans="1:31" x14ac:dyDescent="0.2">
      <c r="A141">
        <v>2026</v>
      </c>
      <c r="B141">
        <v>99999999</v>
      </c>
      <c r="C141">
        <v>999</v>
      </c>
      <c r="D141">
        <v>6</v>
      </c>
      <c r="E141" t="s">
        <v>31</v>
      </c>
      <c r="F141">
        <v>8</v>
      </c>
      <c r="G141">
        <v>16</v>
      </c>
      <c r="H141">
        <v>9999</v>
      </c>
      <c r="I141">
        <v>16</v>
      </c>
      <c r="J141">
        <v>15</v>
      </c>
      <c r="K141">
        <v>17</v>
      </c>
      <c r="L141">
        <v>19</v>
      </c>
      <c r="M141">
        <v>19</v>
      </c>
      <c r="N141">
        <v>19</v>
      </c>
      <c r="O141">
        <v>22</v>
      </c>
      <c r="P141">
        <v>21</v>
      </c>
      <c r="Q141">
        <v>23</v>
      </c>
      <c r="R141">
        <v>25</v>
      </c>
      <c r="S141">
        <v>27</v>
      </c>
      <c r="T141">
        <v>28</v>
      </c>
      <c r="U141">
        <v>21</v>
      </c>
      <c r="V141">
        <v>20</v>
      </c>
      <c r="W141">
        <v>20</v>
      </c>
      <c r="X141">
        <v>17</v>
      </c>
      <c r="Y141">
        <v>15</v>
      </c>
      <c r="Z141">
        <v>14</v>
      </c>
      <c r="AA141">
        <v>13</v>
      </c>
      <c r="AB141">
        <v>11</v>
      </c>
      <c r="AC141">
        <v>10</v>
      </c>
      <c r="AD141">
        <v>11</v>
      </c>
      <c r="AE141">
        <v>12</v>
      </c>
    </row>
    <row r="142" spans="1:31" x14ac:dyDescent="0.2">
      <c r="A142">
        <v>2026</v>
      </c>
      <c r="B142">
        <v>99999999</v>
      </c>
      <c r="C142">
        <v>999</v>
      </c>
      <c r="D142">
        <v>6</v>
      </c>
      <c r="E142" t="s">
        <v>31</v>
      </c>
      <c r="F142">
        <v>8</v>
      </c>
      <c r="G142">
        <v>17</v>
      </c>
      <c r="H142">
        <v>13</v>
      </c>
      <c r="I142">
        <v>12</v>
      </c>
      <c r="J142">
        <v>10</v>
      </c>
      <c r="K142">
        <v>9</v>
      </c>
      <c r="L142">
        <v>8</v>
      </c>
      <c r="M142">
        <v>7</v>
      </c>
      <c r="N142">
        <v>8</v>
      </c>
      <c r="O142">
        <v>11</v>
      </c>
      <c r="P142">
        <v>14</v>
      </c>
      <c r="Q142">
        <v>20</v>
      </c>
      <c r="R142">
        <v>27</v>
      </c>
      <c r="S142">
        <v>32</v>
      </c>
      <c r="T142">
        <v>33</v>
      </c>
      <c r="U142">
        <v>31</v>
      </c>
      <c r="V142">
        <v>29</v>
      </c>
      <c r="W142">
        <v>24</v>
      </c>
      <c r="X142">
        <v>21</v>
      </c>
      <c r="Y142">
        <v>19</v>
      </c>
      <c r="Z142">
        <v>15</v>
      </c>
      <c r="AA142">
        <v>13</v>
      </c>
      <c r="AB142">
        <v>11</v>
      </c>
      <c r="AC142">
        <v>12</v>
      </c>
      <c r="AD142">
        <v>12</v>
      </c>
      <c r="AE142">
        <v>11</v>
      </c>
    </row>
    <row r="143" spans="1:31" x14ac:dyDescent="0.2">
      <c r="A143">
        <v>2026</v>
      </c>
      <c r="B143">
        <v>99999999</v>
      </c>
      <c r="C143">
        <v>999</v>
      </c>
      <c r="D143">
        <v>6</v>
      </c>
      <c r="E143" t="s">
        <v>31</v>
      </c>
      <c r="F143">
        <v>8</v>
      </c>
      <c r="G143">
        <v>18</v>
      </c>
      <c r="H143">
        <v>10</v>
      </c>
      <c r="I143">
        <v>10</v>
      </c>
      <c r="J143">
        <v>9</v>
      </c>
      <c r="K143">
        <v>8</v>
      </c>
      <c r="L143">
        <v>5</v>
      </c>
      <c r="M143">
        <v>5</v>
      </c>
      <c r="N143">
        <v>6</v>
      </c>
      <c r="O143">
        <v>9</v>
      </c>
      <c r="P143">
        <v>15</v>
      </c>
      <c r="Q143">
        <v>19</v>
      </c>
      <c r="R143">
        <v>18</v>
      </c>
      <c r="S143">
        <v>27</v>
      </c>
      <c r="T143">
        <v>36</v>
      </c>
      <c r="U143">
        <v>36</v>
      </c>
      <c r="V143">
        <v>31</v>
      </c>
      <c r="W143">
        <v>28</v>
      </c>
      <c r="X143">
        <v>16</v>
      </c>
      <c r="Y143">
        <v>20</v>
      </c>
      <c r="Z143">
        <v>5</v>
      </c>
      <c r="AA143">
        <v>2</v>
      </c>
      <c r="AB143">
        <v>4</v>
      </c>
      <c r="AC143">
        <v>4</v>
      </c>
      <c r="AD143">
        <v>3</v>
      </c>
      <c r="AE143">
        <v>2</v>
      </c>
    </row>
    <row r="144" spans="1:31" x14ac:dyDescent="0.2">
      <c r="A144">
        <v>2026</v>
      </c>
      <c r="B144">
        <v>99999999</v>
      </c>
      <c r="C144">
        <v>999</v>
      </c>
      <c r="D144">
        <v>6</v>
      </c>
      <c r="E144" t="s">
        <v>31</v>
      </c>
      <c r="F144">
        <v>8</v>
      </c>
      <c r="G144">
        <v>19</v>
      </c>
      <c r="H144">
        <v>1</v>
      </c>
      <c r="I144">
        <v>4</v>
      </c>
      <c r="J144">
        <v>2</v>
      </c>
      <c r="K144">
        <v>1</v>
      </c>
      <c r="L144">
        <v>2</v>
      </c>
      <c r="M144">
        <v>2</v>
      </c>
      <c r="N144">
        <v>3</v>
      </c>
      <c r="O144">
        <v>5</v>
      </c>
      <c r="P144">
        <v>8</v>
      </c>
      <c r="Q144">
        <v>21</v>
      </c>
      <c r="R144">
        <v>47</v>
      </c>
      <c r="S144">
        <v>63</v>
      </c>
      <c r="T144">
        <v>72</v>
      </c>
      <c r="U144">
        <v>76</v>
      </c>
      <c r="V144">
        <v>72</v>
      </c>
      <c r="W144">
        <v>73</v>
      </c>
      <c r="X144">
        <v>54</v>
      </c>
      <c r="Y144">
        <v>47</v>
      </c>
      <c r="Z144">
        <v>30</v>
      </c>
      <c r="AA144">
        <v>21</v>
      </c>
      <c r="AB144">
        <v>21</v>
      </c>
      <c r="AC144">
        <v>17</v>
      </c>
      <c r="AD144">
        <v>16</v>
      </c>
      <c r="AE144">
        <v>11</v>
      </c>
    </row>
    <row r="145" spans="1:31" x14ac:dyDescent="0.2">
      <c r="A145">
        <v>2026</v>
      </c>
      <c r="B145">
        <v>99999999</v>
      </c>
      <c r="C145">
        <v>999</v>
      </c>
      <c r="D145">
        <v>6</v>
      </c>
      <c r="E145" t="s">
        <v>31</v>
      </c>
      <c r="F145">
        <v>8</v>
      </c>
      <c r="G145">
        <v>20</v>
      </c>
      <c r="H145">
        <v>13</v>
      </c>
      <c r="I145">
        <v>14</v>
      </c>
      <c r="J145">
        <v>14</v>
      </c>
      <c r="K145">
        <v>14</v>
      </c>
      <c r="L145">
        <v>13</v>
      </c>
      <c r="M145">
        <v>13</v>
      </c>
      <c r="N145">
        <v>12</v>
      </c>
      <c r="O145">
        <v>18</v>
      </c>
      <c r="P145">
        <v>27</v>
      </c>
      <c r="Q145">
        <v>37</v>
      </c>
      <c r="R145">
        <v>47</v>
      </c>
      <c r="S145">
        <v>64</v>
      </c>
      <c r="T145">
        <v>79</v>
      </c>
      <c r="U145">
        <v>71</v>
      </c>
      <c r="V145">
        <v>62</v>
      </c>
      <c r="W145">
        <v>62</v>
      </c>
      <c r="X145">
        <v>62</v>
      </c>
      <c r="Y145">
        <v>50</v>
      </c>
      <c r="Z145">
        <v>31</v>
      </c>
      <c r="AA145">
        <v>14</v>
      </c>
      <c r="AB145">
        <v>7</v>
      </c>
      <c r="AC145">
        <v>1</v>
      </c>
      <c r="AD145">
        <v>2</v>
      </c>
      <c r="AE145">
        <v>3</v>
      </c>
    </row>
    <row r="146" spans="1:31" x14ac:dyDescent="0.2">
      <c r="A146">
        <v>2026</v>
      </c>
      <c r="B146">
        <v>99999999</v>
      </c>
      <c r="C146">
        <v>999</v>
      </c>
      <c r="D146">
        <v>6</v>
      </c>
      <c r="E146" t="s">
        <v>31</v>
      </c>
      <c r="F146">
        <v>8</v>
      </c>
      <c r="G146">
        <v>21</v>
      </c>
      <c r="H146">
        <v>3</v>
      </c>
      <c r="I146">
        <v>1</v>
      </c>
      <c r="J146">
        <v>0</v>
      </c>
      <c r="K146">
        <v>1</v>
      </c>
      <c r="L146">
        <v>5</v>
      </c>
      <c r="M146">
        <v>3</v>
      </c>
      <c r="N146">
        <v>5</v>
      </c>
      <c r="O146">
        <v>9</v>
      </c>
      <c r="P146">
        <v>12</v>
      </c>
      <c r="Q146">
        <v>16</v>
      </c>
      <c r="R146">
        <v>23</v>
      </c>
      <c r="S146">
        <v>29</v>
      </c>
      <c r="T146">
        <v>40</v>
      </c>
      <c r="U146">
        <v>44</v>
      </c>
      <c r="V146">
        <v>30</v>
      </c>
      <c r="W146">
        <v>24</v>
      </c>
      <c r="X146">
        <v>14</v>
      </c>
      <c r="Y146">
        <v>10</v>
      </c>
      <c r="Z146">
        <v>6</v>
      </c>
      <c r="AA146">
        <v>4</v>
      </c>
      <c r="AB146">
        <v>3</v>
      </c>
      <c r="AC146">
        <v>3</v>
      </c>
      <c r="AD146">
        <v>2</v>
      </c>
      <c r="AE146">
        <v>1</v>
      </c>
    </row>
    <row r="147" spans="1:31" x14ac:dyDescent="0.2">
      <c r="A147">
        <v>2026</v>
      </c>
      <c r="B147">
        <v>99999999</v>
      </c>
      <c r="C147">
        <v>999</v>
      </c>
      <c r="D147">
        <v>6</v>
      </c>
      <c r="E147" t="s">
        <v>31</v>
      </c>
      <c r="F147">
        <v>8</v>
      </c>
      <c r="G147">
        <v>22</v>
      </c>
      <c r="H147">
        <v>9999</v>
      </c>
      <c r="I147">
        <v>1</v>
      </c>
      <c r="J147">
        <v>1</v>
      </c>
      <c r="K147">
        <v>2</v>
      </c>
      <c r="L147">
        <v>2</v>
      </c>
      <c r="M147">
        <v>3</v>
      </c>
      <c r="N147">
        <v>5</v>
      </c>
      <c r="O147">
        <v>7</v>
      </c>
      <c r="P147">
        <v>8</v>
      </c>
      <c r="Q147">
        <v>10</v>
      </c>
      <c r="R147">
        <v>7</v>
      </c>
      <c r="S147">
        <v>5</v>
      </c>
      <c r="T147">
        <v>6</v>
      </c>
      <c r="U147">
        <v>7</v>
      </c>
      <c r="V147">
        <v>10</v>
      </c>
      <c r="W147">
        <v>13</v>
      </c>
      <c r="X147">
        <v>14</v>
      </c>
      <c r="Y147">
        <v>3</v>
      </c>
      <c r="Z147">
        <v>1</v>
      </c>
      <c r="AA147">
        <v>1</v>
      </c>
      <c r="AB147">
        <v>3</v>
      </c>
      <c r="AC147">
        <v>2</v>
      </c>
      <c r="AD147">
        <v>2</v>
      </c>
      <c r="AE147">
        <v>3</v>
      </c>
    </row>
    <row r="148" spans="1:31" x14ac:dyDescent="0.2">
      <c r="A148">
        <v>2026</v>
      </c>
      <c r="B148">
        <v>99999999</v>
      </c>
      <c r="C148">
        <v>999</v>
      </c>
      <c r="D148">
        <v>6</v>
      </c>
      <c r="E148" t="s">
        <v>31</v>
      </c>
      <c r="F148">
        <v>8</v>
      </c>
      <c r="G148">
        <v>23</v>
      </c>
      <c r="H148">
        <v>3</v>
      </c>
      <c r="I148">
        <v>3</v>
      </c>
      <c r="J148">
        <v>3</v>
      </c>
      <c r="K148">
        <v>4</v>
      </c>
      <c r="L148">
        <v>2</v>
      </c>
      <c r="M148">
        <v>2</v>
      </c>
      <c r="N148">
        <v>4</v>
      </c>
      <c r="O148">
        <v>6</v>
      </c>
      <c r="P148">
        <v>9999</v>
      </c>
      <c r="Q148">
        <v>6</v>
      </c>
      <c r="R148">
        <v>8</v>
      </c>
      <c r="S148">
        <v>12</v>
      </c>
      <c r="T148">
        <v>13</v>
      </c>
      <c r="U148">
        <v>11</v>
      </c>
      <c r="V148">
        <v>10</v>
      </c>
      <c r="W148">
        <v>13</v>
      </c>
      <c r="X148">
        <v>11</v>
      </c>
      <c r="Y148">
        <v>8</v>
      </c>
      <c r="Z148">
        <v>5</v>
      </c>
      <c r="AA148">
        <v>2</v>
      </c>
      <c r="AB148">
        <v>2</v>
      </c>
      <c r="AC148">
        <v>3</v>
      </c>
      <c r="AD148">
        <v>3</v>
      </c>
      <c r="AE148">
        <v>2</v>
      </c>
    </row>
    <row r="149" spans="1:31" x14ac:dyDescent="0.2">
      <c r="A149">
        <v>2026</v>
      </c>
      <c r="B149">
        <v>99999999</v>
      </c>
      <c r="C149">
        <v>999</v>
      </c>
      <c r="D149">
        <v>6</v>
      </c>
      <c r="E149" t="s">
        <v>31</v>
      </c>
      <c r="F149">
        <v>8</v>
      </c>
      <c r="G149">
        <v>24</v>
      </c>
      <c r="H149">
        <v>4</v>
      </c>
      <c r="I149">
        <v>5</v>
      </c>
      <c r="J149">
        <v>3</v>
      </c>
      <c r="K149">
        <v>4</v>
      </c>
      <c r="L149">
        <v>3</v>
      </c>
      <c r="M149">
        <v>2</v>
      </c>
      <c r="N149">
        <v>4</v>
      </c>
      <c r="O149">
        <v>5</v>
      </c>
      <c r="P149">
        <v>7</v>
      </c>
      <c r="Q149">
        <v>10</v>
      </c>
      <c r="R149">
        <v>13</v>
      </c>
      <c r="S149">
        <v>18</v>
      </c>
      <c r="T149">
        <v>17</v>
      </c>
      <c r="U149">
        <v>17</v>
      </c>
      <c r="V149">
        <v>15</v>
      </c>
      <c r="W149">
        <v>13</v>
      </c>
      <c r="X149">
        <v>13</v>
      </c>
      <c r="Y149">
        <v>13</v>
      </c>
      <c r="Z149">
        <v>8</v>
      </c>
      <c r="AA149">
        <v>5</v>
      </c>
      <c r="AB149">
        <v>4</v>
      </c>
      <c r="AC149">
        <v>4</v>
      </c>
      <c r="AD149">
        <v>3</v>
      </c>
      <c r="AE149">
        <v>4</v>
      </c>
    </row>
    <row r="150" spans="1:31" x14ac:dyDescent="0.2">
      <c r="A150">
        <v>2026</v>
      </c>
      <c r="B150">
        <v>99999999</v>
      </c>
      <c r="C150">
        <v>999</v>
      </c>
      <c r="D150">
        <v>6</v>
      </c>
      <c r="E150" t="s">
        <v>31</v>
      </c>
      <c r="F150">
        <v>8</v>
      </c>
      <c r="G150">
        <v>25</v>
      </c>
      <c r="H150">
        <v>3</v>
      </c>
      <c r="I150">
        <v>3</v>
      </c>
      <c r="J150">
        <v>2</v>
      </c>
      <c r="K150">
        <v>2</v>
      </c>
      <c r="L150">
        <v>2</v>
      </c>
      <c r="M150">
        <v>4</v>
      </c>
      <c r="N150">
        <v>5</v>
      </c>
      <c r="O150">
        <v>5</v>
      </c>
      <c r="P150">
        <v>6</v>
      </c>
      <c r="Q150">
        <v>6</v>
      </c>
      <c r="R150">
        <v>7</v>
      </c>
      <c r="S150">
        <v>12</v>
      </c>
      <c r="T150">
        <v>16</v>
      </c>
      <c r="U150">
        <v>17</v>
      </c>
      <c r="V150">
        <v>17</v>
      </c>
      <c r="W150">
        <v>14</v>
      </c>
      <c r="X150">
        <v>12</v>
      </c>
      <c r="Y150">
        <v>11</v>
      </c>
      <c r="Z150">
        <v>3</v>
      </c>
      <c r="AA150">
        <v>2</v>
      </c>
      <c r="AB150">
        <v>1</v>
      </c>
      <c r="AC150">
        <v>1</v>
      </c>
      <c r="AD150">
        <v>2</v>
      </c>
      <c r="AE150">
        <v>1</v>
      </c>
    </row>
    <row r="151" spans="1:31" x14ac:dyDescent="0.2">
      <c r="A151">
        <v>2026</v>
      </c>
      <c r="B151">
        <v>99999999</v>
      </c>
      <c r="C151">
        <v>999</v>
      </c>
      <c r="D151">
        <v>6</v>
      </c>
      <c r="E151" t="s">
        <v>31</v>
      </c>
      <c r="F151">
        <v>8</v>
      </c>
      <c r="G151">
        <v>26</v>
      </c>
      <c r="H151">
        <v>1</v>
      </c>
      <c r="I151">
        <v>0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2</v>
      </c>
      <c r="P151">
        <v>3</v>
      </c>
      <c r="Q151">
        <v>5</v>
      </c>
      <c r="R151">
        <v>14</v>
      </c>
      <c r="S151">
        <v>31</v>
      </c>
      <c r="T151">
        <v>25</v>
      </c>
      <c r="U151">
        <v>13</v>
      </c>
      <c r="V151">
        <v>17</v>
      </c>
      <c r="W151">
        <v>13</v>
      </c>
      <c r="X151">
        <v>12</v>
      </c>
      <c r="Y151">
        <v>11</v>
      </c>
      <c r="Z151">
        <v>13</v>
      </c>
      <c r="AA151">
        <v>16</v>
      </c>
      <c r="AB151">
        <v>17</v>
      </c>
      <c r="AC151">
        <v>14</v>
      </c>
      <c r="AD151">
        <v>14</v>
      </c>
      <c r="AE151">
        <v>17</v>
      </c>
    </row>
    <row r="152" spans="1:31" x14ac:dyDescent="0.2">
      <c r="A152">
        <v>2026</v>
      </c>
      <c r="B152">
        <v>99999999</v>
      </c>
      <c r="C152">
        <v>999</v>
      </c>
      <c r="D152">
        <v>6</v>
      </c>
      <c r="E152" t="s">
        <v>31</v>
      </c>
      <c r="F152">
        <v>8</v>
      </c>
      <c r="G152">
        <v>27</v>
      </c>
      <c r="H152">
        <v>17</v>
      </c>
      <c r="I152">
        <v>18</v>
      </c>
      <c r="J152">
        <v>16</v>
      </c>
      <c r="K152">
        <v>14</v>
      </c>
      <c r="L152">
        <v>16</v>
      </c>
      <c r="M152">
        <v>15</v>
      </c>
      <c r="N152">
        <v>10</v>
      </c>
      <c r="O152">
        <v>15</v>
      </c>
      <c r="P152">
        <v>20</v>
      </c>
      <c r="Q152">
        <v>23</v>
      </c>
      <c r="R152">
        <v>29</v>
      </c>
      <c r="S152">
        <v>29</v>
      </c>
      <c r="T152">
        <v>32</v>
      </c>
      <c r="U152">
        <v>27</v>
      </c>
      <c r="V152">
        <v>28</v>
      </c>
      <c r="W152">
        <v>25</v>
      </c>
      <c r="X152">
        <v>19</v>
      </c>
      <c r="Y152">
        <v>15</v>
      </c>
      <c r="Z152">
        <v>14</v>
      </c>
      <c r="AA152">
        <v>11</v>
      </c>
      <c r="AB152">
        <v>11</v>
      </c>
      <c r="AC152">
        <v>12</v>
      </c>
      <c r="AD152">
        <v>11</v>
      </c>
      <c r="AE152">
        <v>10</v>
      </c>
    </row>
    <row r="153" spans="1:31" x14ac:dyDescent="0.2">
      <c r="A153">
        <v>2026</v>
      </c>
      <c r="B153">
        <v>99999999</v>
      </c>
      <c r="C153">
        <v>999</v>
      </c>
      <c r="D153">
        <v>6</v>
      </c>
      <c r="E153" t="s">
        <v>31</v>
      </c>
      <c r="F153">
        <v>8</v>
      </c>
      <c r="G153">
        <v>28</v>
      </c>
      <c r="H153">
        <v>9999</v>
      </c>
      <c r="I153">
        <v>6</v>
      </c>
      <c r="J153">
        <v>5</v>
      </c>
      <c r="K153">
        <v>5</v>
      </c>
      <c r="L153">
        <v>4</v>
      </c>
      <c r="M153">
        <v>4</v>
      </c>
      <c r="N153">
        <v>6</v>
      </c>
      <c r="O153">
        <v>10</v>
      </c>
      <c r="P153">
        <v>12</v>
      </c>
      <c r="Q153">
        <v>22</v>
      </c>
      <c r="R153">
        <v>24</v>
      </c>
      <c r="S153">
        <v>36</v>
      </c>
      <c r="T153">
        <v>39</v>
      </c>
      <c r="U153">
        <v>45</v>
      </c>
      <c r="V153">
        <v>49</v>
      </c>
      <c r="W153">
        <v>46</v>
      </c>
      <c r="X153">
        <v>36</v>
      </c>
      <c r="Y153">
        <v>38</v>
      </c>
      <c r="Z153">
        <v>39</v>
      </c>
      <c r="AA153">
        <v>36</v>
      </c>
      <c r="AB153">
        <v>33</v>
      </c>
      <c r="AC153">
        <v>28</v>
      </c>
      <c r="AD153">
        <v>26</v>
      </c>
      <c r="AE153">
        <v>21</v>
      </c>
    </row>
    <row r="154" spans="1:31" x14ac:dyDescent="0.2">
      <c r="A154">
        <v>2026</v>
      </c>
      <c r="B154">
        <v>99999999</v>
      </c>
      <c r="C154">
        <v>999</v>
      </c>
      <c r="D154">
        <v>6</v>
      </c>
      <c r="E154" t="s">
        <v>31</v>
      </c>
      <c r="F154">
        <v>8</v>
      </c>
      <c r="G154">
        <v>29</v>
      </c>
      <c r="H154">
        <v>28</v>
      </c>
      <c r="I154">
        <v>24</v>
      </c>
      <c r="J154">
        <v>22</v>
      </c>
      <c r="K154">
        <v>20</v>
      </c>
      <c r="L154">
        <v>16</v>
      </c>
      <c r="M154">
        <v>12</v>
      </c>
      <c r="N154">
        <v>8</v>
      </c>
      <c r="O154">
        <v>14</v>
      </c>
      <c r="P154">
        <v>24</v>
      </c>
      <c r="Q154">
        <v>42</v>
      </c>
      <c r="R154">
        <v>63</v>
      </c>
      <c r="S154">
        <v>63</v>
      </c>
      <c r="T154">
        <v>44</v>
      </c>
      <c r="U154">
        <v>38</v>
      </c>
      <c r="V154">
        <v>34</v>
      </c>
      <c r="W154">
        <v>31</v>
      </c>
      <c r="X154">
        <v>28</v>
      </c>
      <c r="Y154">
        <v>20</v>
      </c>
      <c r="Z154">
        <v>16</v>
      </c>
      <c r="AA154">
        <v>13</v>
      </c>
      <c r="AB154">
        <v>14</v>
      </c>
      <c r="AC154">
        <v>14</v>
      </c>
      <c r="AD154">
        <v>15</v>
      </c>
      <c r="AE154">
        <v>14</v>
      </c>
    </row>
    <row r="155" spans="1:31" x14ac:dyDescent="0.2">
      <c r="A155">
        <v>2026</v>
      </c>
      <c r="B155">
        <v>99999999</v>
      </c>
      <c r="C155">
        <v>999</v>
      </c>
      <c r="D155">
        <v>6</v>
      </c>
      <c r="E155" t="s">
        <v>31</v>
      </c>
      <c r="F155">
        <v>8</v>
      </c>
      <c r="G155">
        <v>30</v>
      </c>
      <c r="H155">
        <v>14</v>
      </c>
      <c r="I155">
        <v>13</v>
      </c>
      <c r="J155">
        <v>14</v>
      </c>
      <c r="K155">
        <v>11</v>
      </c>
      <c r="L155">
        <v>10</v>
      </c>
      <c r="M155">
        <v>8</v>
      </c>
      <c r="N155">
        <v>8</v>
      </c>
      <c r="O155">
        <v>14</v>
      </c>
      <c r="P155">
        <v>19</v>
      </c>
      <c r="Q155">
        <v>25</v>
      </c>
      <c r="R155">
        <v>9999</v>
      </c>
      <c r="S155">
        <v>21</v>
      </c>
      <c r="T155">
        <v>19</v>
      </c>
      <c r="U155">
        <v>17</v>
      </c>
      <c r="V155">
        <v>17</v>
      </c>
      <c r="W155">
        <v>15</v>
      </c>
      <c r="X155">
        <v>13</v>
      </c>
      <c r="Y155">
        <v>12</v>
      </c>
      <c r="Z155">
        <v>10</v>
      </c>
      <c r="AA155">
        <v>8</v>
      </c>
      <c r="AB155">
        <v>6</v>
      </c>
      <c r="AC155">
        <v>7</v>
      </c>
      <c r="AD155">
        <v>7</v>
      </c>
      <c r="AE155">
        <v>6</v>
      </c>
    </row>
    <row r="156" spans="1:31" x14ac:dyDescent="0.2">
      <c r="A156">
        <v>2026</v>
      </c>
      <c r="B156">
        <v>99999999</v>
      </c>
      <c r="C156">
        <v>999</v>
      </c>
      <c r="D156">
        <v>6</v>
      </c>
      <c r="E156" t="s">
        <v>31</v>
      </c>
      <c r="F156">
        <v>8</v>
      </c>
      <c r="G156">
        <v>31</v>
      </c>
      <c r="H156">
        <v>5</v>
      </c>
      <c r="I156">
        <v>7</v>
      </c>
      <c r="J156">
        <v>8</v>
      </c>
      <c r="K156">
        <v>8</v>
      </c>
      <c r="L156">
        <v>7</v>
      </c>
      <c r="M156">
        <v>4</v>
      </c>
      <c r="N156">
        <v>6</v>
      </c>
      <c r="O156">
        <v>8</v>
      </c>
      <c r="P156">
        <v>10</v>
      </c>
      <c r="Q156">
        <v>11</v>
      </c>
      <c r="R156">
        <v>16</v>
      </c>
      <c r="S156">
        <v>19</v>
      </c>
      <c r="T156">
        <v>21</v>
      </c>
      <c r="U156">
        <v>18</v>
      </c>
      <c r="V156">
        <v>19</v>
      </c>
      <c r="W156">
        <v>15</v>
      </c>
      <c r="X156">
        <v>15</v>
      </c>
      <c r="Y156">
        <v>12</v>
      </c>
      <c r="Z156">
        <v>12</v>
      </c>
      <c r="AA156">
        <v>9</v>
      </c>
      <c r="AB156">
        <v>9</v>
      </c>
      <c r="AC156">
        <v>8</v>
      </c>
      <c r="AD156">
        <v>9</v>
      </c>
      <c r="AE156">
        <v>9</v>
      </c>
    </row>
    <row r="157" spans="1:31" x14ac:dyDescent="0.2">
      <c r="A157">
        <v>2026</v>
      </c>
      <c r="B157">
        <v>99999999</v>
      </c>
      <c r="C157">
        <v>999</v>
      </c>
      <c r="D157">
        <v>6</v>
      </c>
      <c r="E157" t="s">
        <v>31</v>
      </c>
      <c r="F157">
        <v>9</v>
      </c>
      <c r="G157">
        <v>1</v>
      </c>
      <c r="H157">
        <v>8</v>
      </c>
      <c r="I157">
        <v>9</v>
      </c>
      <c r="J157">
        <v>9</v>
      </c>
      <c r="K157">
        <v>9</v>
      </c>
      <c r="L157">
        <v>9</v>
      </c>
      <c r="M157">
        <v>7</v>
      </c>
      <c r="N157">
        <v>8</v>
      </c>
      <c r="O157">
        <v>10</v>
      </c>
      <c r="P157">
        <v>12</v>
      </c>
      <c r="Q157">
        <v>15</v>
      </c>
      <c r="R157">
        <v>21</v>
      </c>
      <c r="S157">
        <v>21</v>
      </c>
      <c r="T157">
        <v>25</v>
      </c>
      <c r="U157">
        <v>24</v>
      </c>
      <c r="V157">
        <v>22</v>
      </c>
      <c r="W157">
        <v>19</v>
      </c>
      <c r="X157">
        <v>13</v>
      </c>
      <c r="Y157">
        <v>10</v>
      </c>
      <c r="Z157">
        <v>6</v>
      </c>
      <c r="AA157">
        <v>5</v>
      </c>
      <c r="AB157">
        <v>6</v>
      </c>
      <c r="AC157">
        <v>6</v>
      </c>
      <c r="AD157">
        <v>5</v>
      </c>
      <c r="AE157">
        <v>5</v>
      </c>
    </row>
    <row r="158" spans="1:31" x14ac:dyDescent="0.2">
      <c r="A158">
        <v>2026</v>
      </c>
      <c r="B158">
        <v>99999999</v>
      </c>
      <c r="C158">
        <v>999</v>
      </c>
      <c r="D158">
        <v>6</v>
      </c>
      <c r="E158" t="s">
        <v>31</v>
      </c>
      <c r="F158">
        <v>9</v>
      </c>
      <c r="G158">
        <v>2</v>
      </c>
      <c r="H158">
        <v>5</v>
      </c>
      <c r="I158">
        <v>6</v>
      </c>
      <c r="J158">
        <v>7</v>
      </c>
      <c r="K158">
        <v>8</v>
      </c>
      <c r="L158">
        <v>7</v>
      </c>
      <c r="M158">
        <v>6</v>
      </c>
      <c r="N158">
        <v>6</v>
      </c>
      <c r="O158">
        <v>10</v>
      </c>
      <c r="P158">
        <v>16</v>
      </c>
      <c r="Q158">
        <v>20</v>
      </c>
      <c r="R158">
        <v>21</v>
      </c>
      <c r="S158">
        <v>21</v>
      </c>
      <c r="T158">
        <v>30</v>
      </c>
      <c r="U158">
        <v>36</v>
      </c>
      <c r="V158">
        <v>35</v>
      </c>
      <c r="W158">
        <v>27</v>
      </c>
      <c r="X158">
        <v>23</v>
      </c>
      <c r="Y158">
        <v>17</v>
      </c>
      <c r="Z158">
        <v>19</v>
      </c>
      <c r="AA158">
        <v>19</v>
      </c>
      <c r="AB158">
        <v>16</v>
      </c>
      <c r="AC158">
        <v>13</v>
      </c>
      <c r="AD158">
        <v>15</v>
      </c>
      <c r="AE158">
        <v>16</v>
      </c>
    </row>
    <row r="159" spans="1:31" x14ac:dyDescent="0.2">
      <c r="A159">
        <v>2026</v>
      </c>
      <c r="B159">
        <v>99999999</v>
      </c>
      <c r="C159">
        <v>999</v>
      </c>
      <c r="D159">
        <v>6</v>
      </c>
      <c r="E159" t="s">
        <v>31</v>
      </c>
      <c r="F159">
        <v>9</v>
      </c>
      <c r="G159">
        <v>3</v>
      </c>
      <c r="H159">
        <v>9999</v>
      </c>
      <c r="I159">
        <v>11</v>
      </c>
      <c r="J159">
        <v>9</v>
      </c>
      <c r="K159">
        <v>7</v>
      </c>
      <c r="L159">
        <v>6</v>
      </c>
      <c r="M159">
        <v>5</v>
      </c>
      <c r="N159">
        <v>11</v>
      </c>
      <c r="O159">
        <v>21</v>
      </c>
      <c r="P159">
        <v>26</v>
      </c>
      <c r="Q159">
        <v>27</v>
      </c>
      <c r="R159">
        <v>35</v>
      </c>
      <c r="S159">
        <v>39</v>
      </c>
      <c r="T159">
        <v>35</v>
      </c>
      <c r="U159">
        <v>33</v>
      </c>
      <c r="V159">
        <v>33</v>
      </c>
      <c r="W159">
        <v>31</v>
      </c>
      <c r="X159">
        <v>25</v>
      </c>
      <c r="Y159">
        <v>19</v>
      </c>
      <c r="Z159">
        <v>17</v>
      </c>
      <c r="AA159">
        <v>15</v>
      </c>
      <c r="AB159">
        <v>11</v>
      </c>
      <c r="AC159">
        <v>11</v>
      </c>
      <c r="AD159">
        <v>11</v>
      </c>
      <c r="AE159">
        <v>9</v>
      </c>
    </row>
    <row r="160" spans="1:31" x14ac:dyDescent="0.2">
      <c r="A160">
        <v>2026</v>
      </c>
      <c r="B160">
        <v>99999999</v>
      </c>
      <c r="C160">
        <v>999</v>
      </c>
      <c r="D160">
        <v>6</v>
      </c>
      <c r="E160" t="s">
        <v>31</v>
      </c>
      <c r="F160">
        <v>9</v>
      </c>
      <c r="G160">
        <v>4</v>
      </c>
      <c r="H160">
        <v>9</v>
      </c>
      <c r="I160">
        <v>8</v>
      </c>
      <c r="J160">
        <v>7</v>
      </c>
      <c r="K160">
        <v>7</v>
      </c>
      <c r="L160">
        <v>6</v>
      </c>
      <c r="M160">
        <v>5</v>
      </c>
      <c r="N160">
        <v>3</v>
      </c>
      <c r="O160">
        <v>3</v>
      </c>
      <c r="P160">
        <v>5</v>
      </c>
      <c r="Q160">
        <v>5</v>
      </c>
      <c r="R160">
        <v>7</v>
      </c>
      <c r="S160">
        <v>9</v>
      </c>
      <c r="T160">
        <v>11</v>
      </c>
      <c r="U160">
        <v>18</v>
      </c>
      <c r="V160">
        <v>18</v>
      </c>
      <c r="W160">
        <v>8</v>
      </c>
      <c r="X160">
        <v>5</v>
      </c>
      <c r="Y160">
        <v>2</v>
      </c>
      <c r="Z160">
        <v>1</v>
      </c>
      <c r="AA160">
        <v>5</v>
      </c>
      <c r="AB160">
        <v>4</v>
      </c>
      <c r="AC160">
        <v>2</v>
      </c>
      <c r="AD160">
        <v>0</v>
      </c>
      <c r="AE160">
        <v>0</v>
      </c>
    </row>
    <row r="161" spans="1:31" x14ac:dyDescent="0.2">
      <c r="A161">
        <v>2026</v>
      </c>
      <c r="B161">
        <v>99999999</v>
      </c>
      <c r="C161">
        <v>999</v>
      </c>
      <c r="D161">
        <v>6</v>
      </c>
      <c r="E161" t="s">
        <v>31</v>
      </c>
      <c r="F161">
        <v>9</v>
      </c>
      <c r="G161">
        <v>5</v>
      </c>
      <c r="H161">
        <v>2</v>
      </c>
      <c r="I161">
        <v>5</v>
      </c>
      <c r="J161">
        <v>4</v>
      </c>
      <c r="K161">
        <v>2</v>
      </c>
      <c r="L161">
        <v>5</v>
      </c>
      <c r="M161">
        <v>8</v>
      </c>
      <c r="N161">
        <v>6</v>
      </c>
      <c r="O161">
        <v>6</v>
      </c>
      <c r="P161">
        <v>10</v>
      </c>
      <c r="Q161">
        <v>16</v>
      </c>
      <c r="R161">
        <v>20</v>
      </c>
      <c r="S161">
        <v>19</v>
      </c>
      <c r="T161">
        <v>19</v>
      </c>
      <c r="U161">
        <v>24</v>
      </c>
      <c r="V161">
        <v>22</v>
      </c>
      <c r="W161">
        <v>21</v>
      </c>
      <c r="X161">
        <v>21</v>
      </c>
      <c r="Y161">
        <v>22</v>
      </c>
      <c r="Z161">
        <v>20</v>
      </c>
      <c r="AA161">
        <v>19</v>
      </c>
      <c r="AB161">
        <v>18</v>
      </c>
      <c r="AC161">
        <v>18</v>
      </c>
      <c r="AD161">
        <v>25</v>
      </c>
      <c r="AE161">
        <v>26</v>
      </c>
    </row>
    <row r="162" spans="1:31" x14ac:dyDescent="0.2">
      <c r="A162">
        <v>2026</v>
      </c>
      <c r="B162">
        <v>99999999</v>
      </c>
      <c r="C162">
        <v>999</v>
      </c>
      <c r="D162">
        <v>6</v>
      </c>
      <c r="E162" t="s">
        <v>31</v>
      </c>
      <c r="F162">
        <v>9</v>
      </c>
      <c r="G162">
        <v>6</v>
      </c>
      <c r="H162">
        <v>24</v>
      </c>
      <c r="I162">
        <v>22</v>
      </c>
      <c r="J162">
        <v>14</v>
      </c>
      <c r="K162">
        <v>10</v>
      </c>
      <c r="L162">
        <v>9</v>
      </c>
      <c r="M162">
        <v>10</v>
      </c>
      <c r="N162">
        <v>9</v>
      </c>
      <c r="O162">
        <v>10</v>
      </c>
      <c r="P162">
        <v>11</v>
      </c>
      <c r="Q162">
        <v>11</v>
      </c>
      <c r="R162">
        <v>9999</v>
      </c>
      <c r="S162">
        <v>15</v>
      </c>
      <c r="T162">
        <v>17</v>
      </c>
      <c r="U162">
        <v>20</v>
      </c>
      <c r="V162">
        <v>20</v>
      </c>
      <c r="W162">
        <v>19</v>
      </c>
      <c r="X162">
        <v>17</v>
      </c>
      <c r="Y162">
        <v>23</v>
      </c>
      <c r="Z162">
        <v>21</v>
      </c>
      <c r="AA162">
        <v>15</v>
      </c>
      <c r="AB162">
        <v>15</v>
      </c>
      <c r="AC162">
        <v>17</v>
      </c>
      <c r="AD162">
        <v>17</v>
      </c>
      <c r="AE162">
        <v>17</v>
      </c>
    </row>
    <row r="163" spans="1:31" x14ac:dyDescent="0.2">
      <c r="A163">
        <v>2026</v>
      </c>
      <c r="B163">
        <v>99999999</v>
      </c>
      <c r="C163">
        <v>999</v>
      </c>
      <c r="D163">
        <v>6</v>
      </c>
      <c r="E163" t="s">
        <v>31</v>
      </c>
      <c r="F163">
        <v>9</v>
      </c>
      <c r="G163">
        <v>7</v>
      </c>
      <c r="H163">
        <v>17</v>
      </c>
      <c r="I163">
        <v>15</v>
      </c>
      <c r="J163">
        <v>15</v>
      </c>
      <c r="K163">
        <v>11</v>
      </c>
      <c r="L163">
        <v>10</v>
      </c>
      <c r="M163">
        <v>9</v>
      </c>
      <c r="N163">
        <v>13</v>
      </c>
      <c r="O163">
        <v>19</v>
      </c>
      <c r="P163">
        <v>26</v>
      </c>
      <c r="Q163">
        <v>28</v>
      </c>
      <c r="R163">
        <v>32</v>
      </c>
      <c r="S163">
        <v>42</v>
      </c>
      <c r="T163">
        <v>47</v>
      </c>
      <c r="U163">
        <v>43</v>
      </c>
      <c r="V163">
        <v>37</v>
      </c>
      <c r="W163">
        <v>37</v>
      </c>
      <c r="X163">
        <v>36</v>
      </c>
      <c r="Y163">
        <v>30</v>
      </c>
      <c r="Z163">
        <v>25</v>
      </c>
      <c r="AA163">
        <v>23</v>
      </c>
      <c r="AB163">
        <v>22</v>
      </c>
      <c r="AC163">
        <v>27</v>
      </c>
      <c r="AD163">
        <v>29</v>
      </c>
      <c r="AE163">
        <v>27</v>
      </c>
    </row>
    <row r="164" spans="1:31" x14ac:dyDescent="0.2">
      <c r="A164">
        <v>2026</v>
      </c>
      <c r="B164">
        <v>99999999</v>
      </c>
      <c r="C164">
        <v>999</v>
      </c>
      <c r="D164">
        <v>6</v>
      </c>
      <c r="E164" t="s">
        <v>31</v>
      </c>
      <c r="F164">
        <v>9</v>
      </c>
      <c r="G164">
        <v>8</v>
      </c>
      <c r="H164">
        <v>28</v>
      </c>
      <c r="I164">
        <v>27</v>
      </c>
      <c r="J164">
        <v>28</v>
      </c>
      <c r="K164">
        <v>29</v>
      </c>
      <c r="L164">
        <v>29</v>
      </c>
      <c r="M164">
        <v>28</v>
      </c>
      <c r="N164">
        <v>28</v>
      </c>
      <c r="O164">
        <v>35</v>
      </c>
      <c r="P164">
        <v>34</v>
      </c>
      <c r="Q164">
        <v>36</v>
      </c>
      <c r="R164">
        <v>35</v>
      </c>
      <c r="S164">
        <v>34</v>
      </c>
      <c r="T164">
        <v>32</v>
      </c>
      <c r="U164">
        <v>30</v>
      </c>
      <c r="V164">
        <v>24</v>
      </c>
      <c r="W164">
        <v>20</v>
      </c>
      <c r="X164">
        <v>22</v>
      </c>
      <c r="Y164">
        <v>24</v>
      </c>
      <c r="Z164">
        <v>23</v>
      </c>
      <c r="AA164">
        <v>24</v>
      </c>
      <c r="AB164">
        <v>21</v>
      </c>
      <c r="AC164">
        <v>21</v>
      </c>
      <c r="AD164">
        <v>19</v>
      </c>
      <c r="AE164">
        <v>17</v>
      </c>
    </row>
    <row r="165" spans="1:31" x14ac:dyDescent="0.2">
      <c r="A165">
        <v>2026</v>
      </c>
      <c r="B165">
        <v>99999999</v>
      </c>
      <c r="C165">
        <v>999</v>
      </c>
      <c r="D165">
        <v>6</v>
      </c>
      <c r="E165" t="s">
        <v>31</v>
      </c>
      <c r="F165">
        <v>9</v>
      </c>
      <c r="G165">
        <v>9</v>
      </c>
      <c r="H165">
        <v>9999</v>
      </c>
      <c r="I165">
        <v>16</v>
      </c>
      <c r="J165">
        <v>17</v>
      </c>
      <c r="K165">
        <v>15</v>
      </c>
      <c r="L165">
        <v>12</v>
      </c>
      <c r="M165">
        <v>8</v>
      </c>
      <c r="N165">
        <v>7</v>
      </c>
      <c r="O165">
        <v>8</v>
      </c>
      <c r="P165">
        <v>8</v>
      </c>
      <c r="Q165">
        <v>7</v>
      </c>
      <c r="R165">
        <v>8</v>
      </c>
      <c r="S165">
        <v>6</v>
      </c>
      <c r="T165">
        <v>13</v>
      </c>
      <c r="U165">
        <v>26</v>
      </c>
      <c r="V165">
        <v>31</v>
      </c>
      <c r="W165">
        <v>34</v>
      </c>
      <c r="X165">
        <v>38</v>
      </c>
      <c r="Y165">
        <v>40</v>
      </c>
      <c r="Z165">
        <v>41</v>
      </c>
      <c r="AA165">
        <v>32</v>
      </c>
      <c r="AB165">
        <v>29</v>
      </c>
      <c r="AC165">
        <v>31</v>
      </c>
      <c r="AD165">
        <v>29</v>
      </c>
      <c r="AE165">
        <v>24</v>
      </c>
    </row>
    <row r="166" spans="1:31" x14ac:dyDescent="0.2">
      <c r="A166">
        <v>2026</v>
      </c>
      <c r="B166">
        <v>99999999</v>
      </c>
      <c r="C166">
        <v>999</v>
      </c>
      <c r="D166">
        <v>6</v>
      </c>
      <c r="E166" t="s">
        <v>31</v>
      </c>
      <c r="F166">
        <v>9</v>
      </c>
      <c r="G166">
        <v>10</v>
      </c>
      <c r="H166">
        <v>17</v>
      </c>
      <c r="I166">
        <v>21</v>
      </c>
      <c r="J166">
        <v>17</v>
      </c>
      <c r="K166">
        <v>12</v>
      </c>
      <c r="L166">
        <v>7</v>
      </c>
      <c r="M166">
        <v>8</v>
      </c>
      <c r="N166">
        <v>13</v>
      </c>
      <c r="O166">
        <v>23</v>
      </c>
      <c r="P166">
        <v>31</v>
      </c>
      <c r="Q166">
        <v>37</v>
      </c>
      <c r="R166">
        <v>35</v>
      </c>
      <c r="S166">
        <v>32</v>
      </c>
      <c r="T166">
        <v>25</v>
      </c>
      <c r="U166">
        <v>23</v>
      </c>
      <c r="V166">
        <v>22</v>
      </c>
      <c r="W166">
        <v>18</v>
      </c>
      <c r="X166">
        <v>13</v>
      </c>
      <c r="Y166">
        <v>6</v>
      </c>
      <c r="Z166">
        <v>4</v>
      </c>
      <c r="AA166">
        <v>3</v>
      </c>
      <c r="AB166">
        <v>5</v>
      </c>
      <c r="AC166">
        <v>6</v>
      </c>
      <c r="AD166">
        <v>5</v>
      </c>
      <c r="AE166">
        <v>7</v>
      </c>
    </row>
    <row r="167" spans="1:31" x14ac:dyDescent="0.2">
      <c r="A167">
        <v>2026</v>
      </c>
      <c r="B167">
        <v>99999999</v>
      </c>
      <c r="C167">
        <v>999</v>
      </c>
      <c r="D167">
        <v>6</v>
      </c>
      <c r="E167" t="s">
        <v>31</v>
      </c>
      <c r="F167">
        <v>9</v>
      </c>
      <c r="G167">
        <v>11</v>
      </c>
      <c r="H167">
        <v>6</v>
      </c>
      <c r="I167">
        <v>6</v>
      </c>
      <c r="J167">
        <v>8</v>
      </c>
      <c r="K167">
        <v>9</v>
      </c>
      <c r="L167">
        <v>9</v>
      </c>
      <c r="M167">
        <v>5</v>
      </c>
      <c r="N167">
        <v>5</v>
      </c>
      <c r="O167">
        <v>6</v>
      </c>
      <c r="P167">
        <v>6</v>
      </c>
      <c r="Q167">
        <v>12</v>
      </c>
      <c r="R167">
        <v>15</v>
      </c>
      <c r="S167">
        <v>17</v>
      </c>
      <c r="T167">
        <v>16</v>
      </c>
      <c r="U167">
        <v>12</v>
      </c>
      <c r="V167">
        <v>11</v>
      </c>
      <c r="W167">
        <v>13</v>
      </c>
      <c r="X167">
        <v>15</v>
      </c>
      <c r="Y167">
        <v>13</v>
      </c>
      <c r="Z167">
        <v>11</v>
      </c>
      <c r="AA167">
        <v>12</v>
      </c>
      <c r="AB167">
        <v>11</v>
      </c>
      <c r="AC167">
        <v>11</v>
      </c>
      <c r="AD167">
        <v>13</v>
      </c>
      <c r="AE167">
        <v>8</v>
      </c>
    </row>
    <row r="168" spans="1:31" x14ac:dyDescent="0.2">
      <c r="A168">
        <v>2026</v>
      </c>
      <c r="B168">
        <v>99999999</v>
      </c>
      <c r="C168">
        <v>999</v>
      </c>
      <c r="D168">
        <v>6</v>
      </c>
      <c r="E168" t="s">
        <v>31</v>
      </c>
      <c r="F168">
        <v>9</v>
      </c>
      <c r="G168">
        <v>12</v>
      </c>
      <c r="H168">
        <v>2</v>
      </c>
      <c r="I168">
        <v>4</v>
      </c>
      <c r="J168">
        <v>8</v>
      </c>
      <c r="K168">
        <v>17</v>
      </c>
      <c r="L168">
        <v>18</v>
      </c>
      <c r="M168">
        <v>12</v>
      </c>
      <c r="N168">
        <v>16</v>
      </c>
      <c r="O168">
        <v>20</v>
      </c>
      <c r="P168">
        <v>31</v>
      </c>
      <c r="Q168">
        <v>34</v>
      </c>
      <c r="R168">
        <v>32</v>
      </c>
      <c r="S168">
        <v>43</v>
      </c>
      <c r="T168">
        <v>41</v>
      </c>
      <c r="U168">
        <v>29</v>
      </c>
      <c r="V168">
        <v>25</v>
      </c>
      <c r="W168">
        <v>30</v>
      </c>
      <c r="X168">
        <v>33</v>
      </c>
      <c r="Y168">
        <v>29</v>
      </c>
      <c r="Z168">
        <v>29</v>
      </c>
      <c r="AA168">
        <v>33</v>
      </c>
      <c r="AB168">
        <v>28</v>
      </c>
      <c r="AC168">
        <v>25</v>
      </c>
      <c r="AD168">
        <v>23</v>
      </c>
      <c r="AE168">
        <v>22</v>
      </c>
    </row>
    <row r="169" spans="1:31" x14ac:dyDescent="0.2">
      <c r="A169">
        <v>2026</v>
      </c>
      <c r="B169">
        <v>99999999</v>
      </c>
      <c r="C169">
        <v>999</v>
      </c>
      <c r="D169">
        <v>6</v>
      </c>
      <c r="E169" t="s">
        <v>31</v>
      </c>
      <c r="F169">
        <v>9</v>
      </c>
      <c r="G169">
        <v>13</v>
      </c>
      <c r="H169">
        <v>22</v>
      </c>
      <c r="I169">
        <v>20</v>
      </c>
      <c r="J169">
        <v>17</v>
      </c>
      <c r="K169">
        <v>15</v>
      </c>
      <c r="L169">
        <v>14</v>
      </c>
      <c r="M169">
        <v>13</v>
      </c>
      <c r="N169">
        <v>9</v>
      </c>
      <c r="O169">
        <v>15</v>
      </c>
      <c r="P169">
        <v>25</v>
      </c>
      <c r="Q169">
        <v>36</v>
      </c>
      <c r="R169">
        <v>9999</v>
      </c>
      <c r="S169">
        <v>53</v>
      </c>
      <c r="T169">
        <v>70</v>
      </c>
      <c r="U169">
        <v>67</v>
      </c>
      <c r="V169">
        <v>51</v>
      </c>
      <c r="W169">
        <v>44</v>
      </c>
      <c r="X169">
        <v>58</v>
      </c>
      <c r="Y169">
        <v>71</v>
      </c>
      <c r="Z169">
        <v>44</v>
      </c>
      <c r="AA169">
        <v>14</v>
      </c>
      <c r="AB169">
        <v>20</v>
      </c>
      <c r="AC169">
        <v>22</v>
      </c>
      <c r="AD169">
        <v>14</v>
      </c>
      <c r="AE169">
        <v>12</v>
      </c>
    </row>
    <row r="170" spans="1:31" x14ac:dyDescent="0.2">
      <c r="A170">
        <v>2026</v>
      </c>
      <c r="B170">
        <v>99999999</v>
      </c>
      <c r="C170">
        <v>999</v>
      </c>
      <c r="D170">
        <v>6</v>
      </c>
      <c r="E170" t="s">
        <v>31</v>
      </c>
      <c r="F170">
        <v>9</v>
      </c>
      <c r="G170">
        <v>14</v>
      </c>
      <c r="H170">
        <v>9</v>
      </c>
      <c r="I170">
        <v>7</v>
      </c>
      <c r="J170">
        <v>8</v>
      </c>
      <c r="K170">
        <v>7</v>
      </c>
      <c r="L170">
        <v>6</v>
      </c>
      <c r="M170">
        <v>4</v>
      </c>
      <c r="N170">
        <v>4</v>
      </c>
      <c r="O170">
        <v>9</v>
      </c>
      <c r="P170">
        <v>10</v>
      </c>
      <c r="Q170">
        <v>14</v>
      </c>
      <c r="R170">
        <v>19</v>
      </c>
      <c r="S170">
        <v>19</v>
      </c>
      <c r="T170">
        <v>26</v>
      </c>
      <c r="U170">
        <v>21</v>
      </c>
      <c r="V170">
        <v>21</v>
      </c>
      <c r="W170">
        <v>19</v>
      </c>
      <c r="X170">
        <v>17</v>
      </c>
      <c r="Y170">
        <v>20</v>
      </c>
      <c r="Z170">
        <v>12</v>
      </c>
      <c r="AA170">
        <v>15</v>
      </c>
      <c r="AB170">
        <v>14</v>
      </c>
      <c r="AC170">
        <v>14</v>
      </c>
      <c r="AD170">
        <v>15</v>
      </c>
      <c r="AE170">
        <v>12</v>
      </c>
    </row>
    <row r="171" spans="1:31" x14ac:dyDescent="0.2">
      <c r="A171">
        <v>2026</v>
      </c>
      <c r="B171">
        <v>99999999</v>
      </c>
      <c r="C171">
        <v>999</v>
      </c>
      <c r="D171">
        <v>6</v>
      </c>
      <c r="E171" t="s">
        <v>31</v>
      </c>
      <c r="F171">
        <v>9</v>
      </c>
      <c r="G171">
        <v>15</v>
      </c>
      <c r="H171">
        <v>9999</v>
      </c>
      <c r="I171">
        <v>9</v>
      </c>
      <c r="J171">
        <v>6</v>
      </c>
      <c r="K171">
        <v>3</v>
      </c>
      <c r="L171">
        <v>4</v>
      </c>
      <c r="M171">
        <v>4</v>
      </c>
      <c r="N171">
        <v>5</v>
      </c>
      <c r="O171">
        <v>11</v>
      </c>
      <c r="P171">
        <v>21</v>
      </c>
      <c r="Q171">
        <v>32</v>
      </c>
      <c r="R171">
        <v>43</v>
      </c>
      <c r="S171">
        <v>51</v>
      </c>
      <c r="T171">
        <v>58</v>
      </c>
      <c r="U171">
        <v>44</v>
      </c>
      <c r="V171">
        <v>34</v>
      </c>
      <c r="W171">
        <v>38</v>
      </c>
      <c r="X171">
        <v>28</v>
      </c>
      <c r="Y171">
        <v>18</v>
      </c>
      <c r="Z171">
        <v>15</v>
      </c>
      <c r="AA171">
        <v>18</v>
      </c>
      <c r="AB171">
        <v>18</v>
      </c>
      <c r="AC171">
        <v>20</v>
      </c>
      <c r="AD171">
        <v>18</v>
      </c>
      <c r="AE171">
        <v>18</v>
      </c>
    </row>
    <row r="172" spans="1:31" x14ac:dyDescent="0.2">
      <c r="A172">
        <v>2026</v>
      </c>
      <c r="B172">
        <v>99999999</v>
      </c>
      <c r="C172">
        <v>999</v>
      </c>
      <c r="D172">
        <v>6</v>
      </c>
      <c r="E172" t="s">
        <v>31</v>
      </c>
      <c r="F172">
        <v>9</v>
      </c>
      <c r="G172">
        <v>16</v>
      </c>
      <c r="H172">
        <v>17</v>
      </c>
      <c r="I172">
        <v>18</v>
      </c>
      <c r="J172">
        <v>16</v>
      </c>
      <c r="K172">
        <v>14</v>
      </c>
      <c r="L172">
        <v>13</v>
      </c>
      <c r="M172">
        <v>10</v>
      </c>
      <c r="N172">
        <v>8</v>
      </c>
      <c r="O172">
        <v>7</v>
      </c>
      <c r="P172">
        <v>11</v>
      </c>
      <c r="Q172">
        <v>19</v>
      </c>
      <c r="R172">
        <v>17</v>
      </c>
      <c r="S172">
        <v>27</v>
      </c>
      <c r="T172">
        <v>49</v>
      </c>
      <c r="U172">
        <v>67</v>
      </c>
      <c r="V172">
        <v>65</v>
      </c>
      <c r="W172">
        <v>47</v>
      </c>
      <c r="X172">
        <v>40</v>
      </c>
      <c r="Y172">
        <v>31</v>
      </c>
      <c r="Z172">
        <v>24</v>
      </c>
      <c r="AA172">
        <v>15</v>
      </c>
      <c r="AB172">
        <v>10</v>
      </c>
      <c r="AC172">
        <v>14</v>
      </c>
      <c r="AD172">
        <v>16</v>
      </c>
      <c r="AE172">
        <v>12</v>
      </c>
    </row>
    <row r="173" spans="1:31" x14ac:dyDescent="0.2">
      <c r="A173">
        <v>2026</v>
      </c>
      <c r="B173">
        <v>99999999</v>
      </c>
      <c r="C173">
        <v>999</v>
      </c>
      <c r="D173">
        <v>6</v>
      </c>
      <c r="E173" t="s">
        <v>31</v>
      </c>
      <c r="F173">
        <v>9</v>
      </c>
      <c r="G173">
        <v>17</v>
      </c>
      <c r="H173">
        <v>14</v>
      </c>
      <c r="I173">
        <v>22</v>
      </c>
      <c r="J173">
        <v>24</v>
      </c>
      <c r="K173">
        <v>25</v>
      </c>
      <c r="L173">
        <v>22</v>
      </c>
      <c r="M173">
        <v>18</v>
      </c>
      <c r="N173">
        <v>14</v>
      </c>
      <c r="O173">
        <v>16</v>
      </c>
      <c r="P173">
        <v>18</v>
      </c>
      <c r="Q173">
        <v>24</v>
      </c>
      <c r="R173">
        <v>37</v>
      </c>
      <c r="S173">
        <v>48</v>
      </c>
      <c r="T173">
        <v>47</v>
      </c>
      <c r="U173">
        <v>34</v>
      </c>
      <c r="V173">
        <v>33</v>
      </c>
      <c r="W173">
        <v>24</v>
      </c>
      <c r="X173">
        <v>27</v>
      </c>
      <c r="Y173">
        <v>15</v>
      </c>
      <c r="Z173">
        <v>13</v>
      </c>
      <c r="AA173">
        <v>12</v>
      </c>
      <c r="AB173">
        <v>12</v>
      </c>
      <c r="AC173">
        <v>12</v>
      </c>
      <c r="AD173">
        <v>11</v>
      </c>
      <c r="AE173">
        <v>12</v>
      </c>
    </row>
    <row r="174" spans="1:31" x14ac:dyDescent="0.2">
      <c r="A174">
        <v>2026</v>
      </c>
      <c r="B174">
        <v>99999999</v>
      </c>
      <c r="C174">
        <v>999</v>
      </c>
      <c r="D174">
        <v>6</v>
      </c>
      <c r="E174" t="s">
        <v>31</v>
      </c>
      <c r="F174">
        <v>9</v>
      </c>
      <c r="G174">
        <v>18</v>
      </c>
      <c r="H174">
        <v>12</v>
      </c>
      <c r="I174">
        <v>11</v>
      </c>
      <c r="J174">
        <v>11</v>
      </c>
      <c r="K174">
        <v>10</v>
      </c>
      <c r="L174">
        <v>10</v>
      </c>
      <c r="M174">
        <v>9</v>
      </c>
      <c r="N174">
        <v>8</v>
      </c>
      <c r="O174">
        <v>10</v>
      </c>
      <c r="P174">
        <v>13</v>
      </c>
      <c r="Q174">
        <v>17</v>
      </c>
      <c r="R174">
        <v>21</v>
      </c>
      <c r="S174">
        <v>25</v>
      </c>
      <c r="T174">
        <v>25</v>
      </c>
      <c r="U174">
        <v>23</v>
      </c>
      <c r="V174">
        <v>24</v>
      </c>
      <c r="W174">
        <v>20</v>
      </c>
      <c r="X174">
        <v>15</v>
      </c>
      <c r="Y174">
        <v>13</v>
      </c>
      <c r="Z174">
        <v>12</v>
      </c>
      <c r="AA174">
        <v>11</v>
      </c>
      <c r="AB174">
        <v>11</v>
      </c>
      <c r="AC174">
        <v>11</v>
      </c>
      <c r="AD174">
        <v>10</v>
      </c>
      <c r="AE174">
        <v>10</v>
      </c>
    </row>
    <row r="175" spans="1:31" x14ac:dyDescent="0.2">
      <c r="A175">
        <v>2026</v>
      </c>
      <c r="B175">
        <v>99999999</v>
      </c>
      <c r="C175">
        <v>999</v>
      </c>
      <c r="D175">
        <v>6</v>
      </c>
      <c r="E175" t="s">
        <v>31</v>
      </c>
      <c r="F175">
        <v>9</v>
      </c>
      <c r="G175">
        <v>19</v>
      </c>
      <c r="H175">
        <v>10</v>
      </c>
      <c r="I175">
        <v>10</v>
      </c>
      <c r="J175">
        <v>9</v>
      </c>
      <c r="K175">
        <v>9</v>
      </c>
      <c r="L175">
        <v>6</v>
      </c>
      <c r="M175">
        <v>4</v>
      </c>
      <c r="N175">
        <v>5</v>
      </c>
      <c r="O175">
        <v>8</v>
      </c>
      <c r="P175">
        <v>11</v>
      </c>
      <c r="Q175">
        <v>16</v>
      </c>
      <c r="R175">
        <v>21</v>
      </c>
      <c r="S175">
        <v>24</v>
      </c>
      <c r="T175">
        <v>27</v>
      </c>
      <c r="U175">
        <v>25</v>
      </c>
      <c r="V175">
        <v>24</v>
      </c>
      <c r="W175">
        <v>23</v>
      </c>
      <c r="X175">
        <v>22</v>
      </c>
      <c r="Y175">
        <v>22</v>
      </c>
      <c r="Z175">
        <v>22</v>
      </c>
      <c r="AA175">
        <v>21</v>
      </c>
      <c r="AB175">
        <v>19</v>
      </c>
      <c r="AC175">
        <v>18</v>
      </c>
      <c r="AD175">
        <v>18</v>
      </c>
      <c r="AE175">
        <v>12</v>
      </c>
    </row>
    <row r="176" spans="1:31" x14ac:dyDescent="0.2">
      <c r="A176">
        <v>2026</v>
      </c>
      <c r="B176">
        <v>99999999</v>
      </c>
      <c r="C176">
        <v>999</v>
      </c>
      <c r="D176">
        <v>6</v>
      </c>
      <c r="E176" t="s">
        <v>31</v>
      </c>
      <c r="F176">
        <v>9</v>
      </c>
      <c r="G176">
        <v>20</v>
      </c>
      <c r="H176">
        <v>11</v>
      </c>
      <c r="I176">
        <v>15</v>
      </c>
      <c r="J176">
        <v>17</v>
      </c>
      <c r="K176">
        <v>18</v>
      </c>
      <c r="L176">
        <v>14</v>
      </c>
      <c r="M176">
        <v>12</v>
      </c>
      <c r="N176">
        <v>10</v>
      </c>
      <c r="O176">
        <v>18</v>
      </c>
      <c r="P176">
        <v>21</v>
      </c>
      <c r="Q176">
        <v>25</v>
      </c>
      <c r="R176">
        <v>9999</v>
      </c>
      <c r="S176">
        <v>49</v>
      </c>
      <c r="T176">
        <v>55</v>
      </c>
      <c r="U176">
        <v>60</v>
      </c>
      <c r="V176">
        <v>61</v>
      </c>
      <c r="W176">
        <v>60</v>
      </c>
      <c r="X176">
        <v>47</v>
      </c>
      <c r="Y176">
        <v>45</v>
      </c>
      <c r="Z176">
        <v>36</v>
      </c>
      <c r="AA176">
        <v>31</v>
      </c>
      <c r="AB176">
        <v>21</v>
      </c>
      <c r="AC176">
        <v>19</v>
      </c>
      <c r="AD176">
        <v>25</v>
      </c>
      <c r="AE176">
        <v>26</v>
      </c>
    </row>
    <row r="177" spans="1:31" x14ac:dyDescent="0.2">
      <c r="A177">
        <v>2026</v>
      </c>
      <c r="B177">
        <v>99999999</v>
      </c>
      <c r="C177">
        <v>999</v>
      </c>
      <c r="D177">
        <v>6</v>
      </c>
      <c r="E177" t="s">
        <v>31</v>
      </c>
      <c r="F177">
        <v>9</v>
      </c>
      <c r="G177">
        <v>21</v>
      </c>
      <c r="H177">
        <v>9999</v>
      </c>
      <c r="I177">
        <v>23</v>
      </c>
      <c r="J177">
        <v>21</v>
      </c>
      <c r="K177">
        <v>18</v>
      </c>
      <c r="L177">
        <v>14</v>
      </c>
      <c r="M177">
        <v>13</v>
      </c>
      <c r="N177">
        <v>11</v>
      </c>
      <c r="O177">
        <v>8</v>
      </c>
      <c r="P177">
        <v>5</v>
      </c>
      <c r="Q177">
        <v>5</v>
      </c>
      <c r="R177">
        <v>8</v>
      </c>
      <c r="S177">
        <v>9</v>
      </c>
      <c r="T177">
        <v>9</v>
      </c>
      <c r="U177">
        <v>7</v>
      </c>
      <c r="V177">
        <v>6</v>
      </c>
      <c r="W177">
        <v>4</v>
      </c>
      <c r="X177">
        <v>4</v>
      </c>
      <c r="Y177">
        <v>5</v>
      </c>
      <c r="Z177">
        <v>5</v>
      </c>
      <c r="AA177">
        <v>7</v>
      </c>
      <c r="AB177">
        <v>5</v>
      </c>
      <c r="AC177">
        <v>5</v>
      </c>
      <c r="AD177">
        <v>5</v>
      </c>
      <c r="AE177">
        <v>6</v>
      </c>
    </row>
    <row r="178" spans="1:31" x14ac:dyDescent="0.2">
      <c r="A178">
        <v>2026</v>
      </c>
      <c r="B178">
        <v>99999999</v>
      </c>
      <c r="C178">
        <v>999</v>
      </c>
      <c r="D178">
        <v>6</v>
      </c>
      <c r="E178" t="s">
        <v>31</v>
      </c>
      <c r="F178">
        <v>9</v>
      </c>
      <c r="G178">
        <v>22</v>
      </c>
      <c r="H178">
        <v>5</v>
      </c>
      <c r="I178">
        <v>5</v>
      </c>
      <c r="J178">
        <v>5</v>
      </c>
      <c r="K178">
        <v>6</v>
      </c>
      <c r="L178">
        <v>5</v>
      </c>
      <c r="M178">
        <v>5</v>
      </c>
      <c r="N178">
        <v>4</v>
      </c>
      <c r="O178">
        <v>5</v>
      </c>
      <c r="P178">
        <v>5</v>
      </c>
      <c r="Q178">
        <v>7</v>
      </c>
      <c r="R178">
        <v>13</v>
      </c>
      <c r="S178">
        <v>21</v>
      </c>
      <c r="T178">
        <v>31</v>
      </c>
      <c r="U178">
        <v>33</v>
      </c>
      <c r="V178">
        <v>31</v>
      </c>
      <c r="W178">
        <v>30</v>
      </c>
      <c r="X178">
        <v>32</v>
      </c>
      <c r="Y178">
        <v>27</v>
      </c>
      <c r="Z178">
        <v>22</v>
      </c>
      <c r="AA178">
        <v>27</v>
      </c>
      <c r="AB178">
        <v>31</v>
      </c>
      <c r="AC178">
        <v>31</v>
      </c>
      <c r="AD178">
        <v>31</v>
      </c>
      <c r="AE178">
        <v>34</v>
      </c>
    </row>
    <row r="179" spans="1:31" x14ac:dyDescent="0.2">
      <c r="A179">
        <v>2026</v>
      </c>
      <c r="B179">
        <v>99999999</v>
      </c>
      <c r="C179">
        <v>999</v>
      </c>
      <c r="D179">
        <v>6</v>
      </c>
      <c r="E179" t="s">
        <v>31</v>
      </c>
      <c r="F179">
        <v>9</v>
      </c>
      <c r="G179">
        <v>23</v>
      </c>
      <c r="H179">
        <v>37</v>
      </c>
      <c r="I179">
        <v>36</v>
      </c>
      <c r="J179">
        <v>34</v>
      </c>
      <c r="K179">
        <v>32</v>
      </c>
      <c r="L179">
        <v>33</v>
      </c>
      <c r="M179">
        <v>29</v>
      </c>
      <c r="N179">
        <v>30</v>
      </c>
      <c r="O179">
        <v>28</v>
      </c>
      <c r="P179">
        <v>30</v>
      </c>
      <c r="Q179">
        <v>30</v>
      </c>
      <c r="R179">
        <v>34</v>
      </c>
      <c r="S179">
        <v>31</v>
      </c>
      <c r="T179">
        <v>34</v>
      </c>
      <c r="U179">
        <v>34</v>
      </c>
      <c r="V179">
        <v>37</v>
      </c>
      <c r="W179">
        <v>37</v>
      </c>
      <c r="X179">
        <v>36</v>
      </c>
      <c r="Y179">
        <v>36</v>
      </c>
      <c r="Z179">
        <v>33</v>
      </c>
      <c r="AA179">
        <v>30</v>
      </c>
      <c r="AB179">
        <v>25</v>
      </c>
      <c r="AC179">
        <v>27</v>
      </c>
      <c r="AD179">
        <v>35</v>
      </c>
      <c r="AE179">
        <v>37</v>
      </c>
    </row>
    <row r="180" spans="1:31" x14ac:dyDescent="0.2">
      <c r="A180">
        <v>2026</v>
      </c>
      <c r="B180">
        <v>99999999</v>
      </c>
      <c r="C180">
        <v>999</v>
      </c>
      <c r="D180">
        <v>6</v>
      </c>
      <c r="E180" t="s">
        <v>31</v>
      </c>
      <c r="F180">
        <v>9</v>
      </c>
      <c r="G180">
        <v>24</v>
      </c>
      <c r="H180">
        <v>37</v>
      </c>
      <c r="I180">
        <v>33</v>
      </c>
      <c r="J180">
        <v>32</v>
      </c>
      <c r="K180">
        <v>27</v>
      </c>
      <c r="L180">
        <v>26</v>
      </c>
      <c r="M180">
        <v>25</v>
      </c>
      <c r="N180">
        <v>23</v>
      </c>
      <c r="O180">
        <v>27</v>
      </c>
      <c r="P180">
        <v>31</v>
      </c>
      <c r="Q180">
        <v>36</v>
      </c>
      <c r="R180">
        <v>39</v>
      </c>
      <c r="S180">
        <v>42</v>
      </c>
      <c r="T180">
        <v>43</v>
      </c>
      <c r="U180">
        <v>44</v>
      </c>
      <c r="V180">
        <v>43</v>
      </c>
      <c r="W180">
        <v>43</v>
      </c>
      <c r="X180">
        <v>43</v>
      </c>
      <c r="Y180">
        <v>42</v>
      </c>
      <c r="Z180">
        <v>41</v>
      </c>
      <c r="AA180">
        <v>40</v>
      </c>
      <c r="AB180">
        <v>38</v>
      </c>
      <c r="AC180">
        <v>37</v>
      </c>
      <c r="AD180">
        <v>34</v>
      </c>
      <c r="AE180">
        <v>32</v>
      </c>
    </row>
    <row r="181" spans="1:31" x14ac:dyDescent="0.2">
      <c r="A181">
        <v>2026</v>
      </c>
      <c r="B181">
        <v>99999999</v>
      </c>
      <c r="C181">
        <v>999</v>
      </c>
      <c r="D181">
        <v>6</v>
      </c>
      <c r="E181" t="s">
        <v>31</v>
      </c>
      <c r="F181">
        <v>9</v>
      </c>
      <c r="G181">
        <v>25</v>
      </c>
      <c r="H181">
        <v>31</v>
      </c>
      <c r="I181">
        <v>29</v>
      </c>
      <c r="J181">
        <v>25</v>
      </c>
      <c r="K181">
        <v>26</v>
      </c>
      <c r="L181">
        <v>29</v>
      </c>
      <c r="M181">
        <v>21</v>
      </c>
      <c r="N181">
        <v>20</v>
      </c>
      <c r="O181">
        <v>23</v>
      </c>
      <c r="P181">
        <v>22</v>
      </c>
      <c r="Q181">
        <v>24</v>
      </c>
      <c r="R181">
        <v>31</v>
      </c>
      <c r="S181">
        <v>36</v>
      </c>
      <c r="T181">
        <v>45</v>
      </c>
      <c r="U181">
        <v>49</v>
      </c>
      <c r="V181">
        <v>50</v>
      </c>
      <c r="W181">
        <v>50</v>
      </c>
      <c r="X181">
        <v>46</v>
      </c>
      <c r="Y181">
        <v>42</v>
      </c>
      <c r="Z181">
        <v>34</v>
      </c>
      <c r="AA181">
        <v>38</v>
      </c>
      <c r="AB181">
        <v>34</v>
      </c>
      <c r="AC181">
        <v>32</v>
      </c>
      <c r="AD181">
        <v>30</v>
      </c>
      <c r="AE181">
        <v>28</v>
      </c>
    </row>
    <row r="182" spans="1:31" x14ac:dyDescent="0.2">
      <c r="A182">
        <v>2026</v>
      </c>
      <c r="B182">
        <v>99999999</v>
      </c>
      <c r="C182">
        <v>999</v>
      </c>
      <c r="D182">
        <v>6</v>
      </c>
      <c r="E182" t="s">
        <v>31</v>
      </c>
      <c r="F182">
        <v>9</v>
      </c>
      <c r="G182">
        <v>26</v>
      </c>
      <c r="H182">
        <v>29</v>
      </c>
      <c r="I182">
        <v>23</v>
      </c>
      <c r="J182">
        <v>16</v>
      </c>
      <c r="K182">
        <v>11</v>
      </c>
      <c r="L182">
        <v>10</v>
      </c>
      <c r="M182">
        <v>11</v>
      </c>
      <c r="N182">
        <v>13</v>
      </c>
      <c r="O182">
        <v>16</v>
      </c>
      <c r="P182">
        <v>22</v>
      </c>
      <c r="Q182">
        <v>31</v>
      </c>
      <c r="R182">
        <v>42</v>
      </c>
      <c r="S182">
        <v>53</v>
      </c>
      <c r="T182">
        <v>67</v>
      </c>
      <c r="U182">
        <v>71</v>
      </c>
      <c r="V182">
        <v>70</v>
      </c>
      <c r="W182">
        <v>65</v>
      </c>
      <c r="X182">
        <v>54</v>
      </c>
      <c r="Y182">
        <v>47</v>
      </c>
      <c r="Z182">
        <v>40</v>
      </c>
      <c r="AA182">
        <v>33</v>
      </c>
      <c r="AB182">
        <v>27</v>
      </c>
      <c r="AC182">
        <v>22</v>
      </c>
      <c r="AD182">
        <v>18</v>
      </c>
      <c r="AE182">
        <v>14</v>
      </c>
    </row>
    <row r="183" spans="1:31" x14ac:dyDescent="0.2">
      <c r="A183">
        <v>2026</v>
      </c>
      <c r="B183">
        <v>99999999</v>
      </c>
      <c r="C183">
        <v>999</v>
      </c>
      <c r="D183">
        <v>6</v>
      </c>
      <c r="E183" t="s">
        <v>31</v>
      </c>
      <c r="F183">
        <v>9</v>
      </c>
      <c r="G183">
        <v>27</v>
      </c>
      <c r="H183">
        <v>9999</v>
      </c>
      <c r="I183">
        <v>10</v>
      </c>
      <c r="J183">
        <v>9</v>
      </c>
      <c r="K183">
        <v>10</v>
      </c>
      <c r="L183">
        <v>9</v>
      </c>
      <c r="M183">
        <v>6</v>
      </c>
      <c r="N183">
        <v>3</v>
      </c>
      <c r="O183">
        <v>5</v>
      </c>
      <c r="P183">
        <v>10</v>
      </c>
      <c r="Q183">
        <v>9999</v>
      </c>
      <c r="R183">
        <v>20</v>
      </c>
      <c r="S183">
        <v>44</v>
      </c>
      <c r="T183">
        <v>64</v>
      </c>
      <c r="U183">
        <v>42</v>
      </c>
      <c r="V183">
        <v>49</v>
      </c>
      <c r="W183">
        <v>50</v>
      </c>
      <c r="X183">
        <v>48</v>
      </c>
      <c r="Y183">
        <v>56</v>
      </c>
      <c r="Z183">
        <v>32</v>
      </c>
      <c r="AA183">
        <v>31</v>
      </c>
      <c r="AB183">
        <v>29</v>
      </c>
      <c r="AC183">
        <v>28</v>
      </c>
      <c r="AD183">
        <v>26</v>
      </c>
      <c r="AE183">
        <v>25</v>
      </c>
    </row>
    <row r="184" spans="1:31" x14ac:dyDescent="0.2">
      <c r="A184">
        <v>2026</v>
      </c>
      <c r="B184">
        <v>99999999</v>
      </c>
      <c r="C184">
        <v>999</v>
      </c>
      <c r="D184">
        <v>6</v>
      </c>
      <c r="E184" t="s">
        <v>31</v>
      </c>
      <c r="F184">
        <v>9</v>
      </c>
      <c r="G184">
        <v>28</v>
      </c>
      <c r="H184">
        <v>22</v>
      </c>
      <c r="I184">
        <v>21</v>
      </c>
      <c r="J184">
        <v>23</v>
      </c>
      <c r="K184">
        <v>22</v>
      </c>
      <c r="L184">
        <v>17</v>
      </c>
      <c r="M184">
        <v>17</v>
      </c>
      <c r="N184">
        <v>15</v>
      </c>
      <c r="O184">
        <v>15</v>
      </c>
      <c r="P184">
        <v>14</v>
      </c>
      <c r="Q184">
        <v>23</v>
      </c>
      <c r="R184">
        <v>26</v>
      </c>
      <c r="S184">
        <v>46</v>
      </c>
      <c r="T184">
        <v>74</v>
      </c>
      <c r="U184">
        <v>74</v>
      </c>
      <c r="V184">
        <v>65</v>
      </c>
      <c r="W184">
        <v>55</v>
      </c>
      <c r="X184">
        <v>50</v>
      </c>
      <c r="Y184">
        <v>50</v>
      </c>
      <c r="Z184">
        <v>49</v>
      </c>
      <c r="AA184">
        <v>48</v>
      </c>
      <c r="AB184">
        <v>27</v>
      </c>
      <c r="AC184">
        <v>32</v>
      </c>
      <c r="AD184">
        <v>47</v>
      </c>
      <c r="AE184">
        <v>40</v>
      </c>
    </row>
    <row r="185" spans="1:31" x14ac:dyDescent="0.2">
      <c r="A185">
        <v>2026</v>
      </c>
      <c r="B185">
        <v>99999999</v>
      </c>
      <c r="C185">
        <v>999</v>
      </c>
      <c r="D185">
        <v>6</v>
      </c>
      <c r="E185" t="s">
        <v>31</v>
      </c>
      <c r="F185">
        <v>9</v>
      </c>
      <c r="G185">
        <v>29</v>
      </c>
      <c r="H185">
        <v>52</v>
      </c>
      <c r="I185">
        <v>51</v>
      </c>
      <c r="J185">
        <v>48</v>
      </c>
      <c r="K185">
        <v>48</v>
      </c>
      <c r="L185">
        <v>42</v>
      </c>
      <c r="M185">
        <v>26</v>
      </c>
      <c r="N185">
        <v>25</v>
      </c>
      <c r="O185">
        <v>25</v>
      </c>
      <c r="P185">
        <v>26</v>
      </c>
      <c r="Q185">
        <v>29</v>
      </c>
      <c r="R185">
        <v>30</v>
      </c>
      <c r="S185">
        <v>31</v>
      </c>
      <c r="T185">
        <v>43</v>
      </c>
      <c r="U185">
        <v>45</v>
      </c>
      <c r="V185">
        <v>44</v>
      </c>
      <c r="W185">
        <v>39</v>
      </c>
      <c r="X185">
        <v>33</v>
      </c>
      <c r="Y185">
        <v>35</v>
      </c>
      <c r="Z185">
        <v>32</v>
      </c>
      <c r="AA185">
        <v>29</v>
      </c>
      <c r="AB185">
        <v>28</v>
      </c>
      <c r="AC185">
        <v>28</v>
      </c>
      <c r="AD185">
        <v>25</v>
      </c>
      <c r="AE185">
        <v>22</v>
      </c>
    </row>
    <row r="186" spans="1:31" x14ac:dyDescent="0.2">
      <c r="A186">
        <v>2026</v>
      </c>
      <c r="B186">
        <v>99999999</v>
      </c>
      <c r="C186">
        <v>999</v>
      </c>
      <c r="D186">
        <v>6</v>
      </c>
      <c r="E186" t="s">
        <v>31</v>
      </c>
      <c r="F186">
        <v>9</v>
      </c>
      <c r="G186">
        <v>30</v>
      </c>
      <c r="H186">
        <v>23</v>
      </c>
      <c r="I186">
        <v>20</v>
      </c>
      <c r="J186">
        <v>23</v>
      </c>
      <c r="K186">
        <v>27</v>
      </c>
      <c r="L186">
        <v>23</v>
      </c>
      <c r="M186">
        <v>24</v>
      </c>
      <c r="N186">
        <v>25</v>
      </c>
      <c r="O186">
        <v>29</v>
      </c>
      <c r="P186">
        <v>31</v>
      </c>
      <c r="Q186">
        <v>35</v>
      </c>
      <c r="R186">
        <v>37</v>
      </c>
      <c r="S186">
        <v>39</v>
      </c>
      <c r="T186">
        <v>38</v>
      </c>
      <c r="U186">
        <v>38</v>
      </c>
      <c r="V186">
        <v>39</v>
      </c>
      <c r="W186">
        <v>43</v>
      </c>
      <c r="X186">
        <v>45</v>
      </c>
      <c r="Y186">
        <v>42</v>
      </c>
      <c r="Z186">
        <v>47</v>
      </c>
      <c r="AA186">
        <v>49</v>
      </c>
      <c r="AB186">
        <v>46</v>
      </c>
      <c r="AC186">
        <v>44</v>
      </c>
      <c r="AD186">
        <v>42</v>
      </c>
      <c r="AE186">
        <v>39</v>
      </c>
    </row>
    <row r="187" spans="1:31" x14ac:dyDescent="0.2">
      <c r="A187">
        <v>2026</v>
      </c>
      <c r="B187">
        <v>99999999</v>
      </c>
      <c r="C187">
        <v>999</v>
      </c>
      <c r="D187">
        <v>6</v>
      </c>
      <c r="E187" t="s">
        <v>31</v>
      </c>
      <c r="F187">
        <v>10</v>
      </c>
      <c r="G187">
        <v>1</v>
      </c>
      <c r="H187">
        <v>39</v>
      </c>
      <c r="I187">
        <v>39</v>
      </c>
      <c r="J187">
        <v>38</v>
      </c>
      <c r="K187">
        <v>36</v>
      </c>
      <c r="L187">
        <v>32</v>
      </c>
      <c r="M187">
        <v>23</v>
      </c>
      <c r="N187">
        <v>15</v>
      </c>
      <c r="O187">
        <v>16</v>
      </c>
      <c r="P187">
        <v>18</v>
      </c>
      <c r="Q187">
        <v>20</v>
      </c>
      <c r="R187">
        <v>22</v>
      </c>
      <c r="S187">
        <v>26</v>
      </c>
      <c r="T187">
        <v>36</v>
      </c>
      <c r="U187">
        <v>43</v>
      </c>
      <c r="V187">
        <v>41</v>
      </c>
      <c r="W187">
        <v>41</v>
      </c>
      <c r="X187">
        <v>38</v>
      </c>
      <c r="Y187">
        <v>33</v>
      </c>
      <c r="Z187">
        <v>30</v>
      </c>
      <c r="AA187">
        <v>29</v>
      </c>
      <c r="AB187">
        <v>30</v>
      </c>
      <c r="AC187">
        <v>31</v>
      </c>
      <c r="AD187">
        <v>31</v>
      </c>
      <c r="AE187">
        <v>30</v>
      </c>
    </row>
    <row r="188" spans="1:31" x14ac:dyDescent="0.2">
      <c r="A188">
        <v>2026</v>
      </c>
      <c r="B188">
        <v>99999999</v>
      </c>
      <c r="C188">
        <v>999</v>
      </c>
      <c r="D188">
        <v>6</v>
      </c>
      <c r="E188" t="s">
        <v>31</v>
      </c>
      <c r="F188">
        <v>10</v>
      </c>
      <c r="G188">
        <v>2</v>
      </c>
      <c r="H188">
        <v>28</v>
      </c>
      <c r="I188">
        <v>30</v>
      </c>
      <c r="J188">
        <v>31</v>
      </c>
      <c r="K188">
        <v>32</v>
      </c>
      <c r="L188">
        <v>39</v>
      </c>
      <c r="M188">
        <v>40</v>
      </c>
      <c r="N188">
        <v>36</v>
      </c>
      <c r="O188">
        <v>35</v>
      </c>
      <c r="P188">
        <v>35</v>
      </c>
      <c r="Q188">
        <v>38</v>
      </c>
      <c r="R188">
        <v>40</v>
      </c>
      <c r="S188">
        <v>44</v>
      </c>
      <c r="T188">
        <v>44</v>
      </c>
      <c r="U188">
        <v>45</v>
      </c>
      <c r="V188">
        <v>44</v>
      </c>
      <c r="W188">
        <v>41</v>
      </c>
      <c r="X188">
        <v>40</v>
      </c>
      <c r="Y188">
        <v>38</v>
      </c>
      <c r="Z188">
        <v>36</v>
      </c>
      <c r="AA188">
        <v>33</v>
      </c>
      <c r="AB188">
        <v>31</v>
      </c>
      <c r="AC188">
        <v>28</v>
      </c>
      <c r="AD188">
        <v>28</v>
      </c>
      <c r="AE188">
        <v>31</v>
      </c>
    </row>
    <row r="189" spans="1:31" x14ac:dyDescent="0.2">
      <c r="A189">
        <v>2026</v>
      </c>
      <c r="B189">
        <v>99999999</v>
      </c>
      <c r="C189">
        <v>999</v>
      </c>
      <c r="D189">
        <v>6</v>
      </c>
      <c r="E189" t="s">
        <v>31</v>
      </c>
      <c r="F189">
        <v>10</v>
      </c>
      <c r="G189">
        <v>3</v>
      </c>
      <c r="H189">
        <v>9999</v>
      </c>
      <c r="I189">
        <v>31</v>
      </c>
      <c r="J189">
        <v>29</v>
      </c>
      <c r="K189">
        <v>25</v>
      </c>
      <c r="L189">
        <v>21</v>
      </c>
      <c r="M189">
        <v>21</v>
      </c>
      <c r="N189">
        <v>23</v>
      </c>
      <c r="O189">
        <v>28</v>
      </c>
      <c r="P189">
        <v>23</v>
      </c>
      <c r="Q189">
        <v>29</v>
      </c>
      <c r="R189">
        <v>40</v>
      </c>
      <c r="S189">
        <v>46</v>
      </c>
      <c r="T189">
        <v>50</v>
      </c>
      <c r="U189">
        <v>52</v>
      </c>
      <c r="V189">
        <v>48</v>
      </c>
      <c r="W189">
        <v>48</v>
      </c>
      <c r="X189">
        <v>46</v>
      </c>
      <c r="Y189">
        <v>47</v>
      </c>
      <c r="Z189">
        <v>43</v>
      </c>
      <c r="AA189">
        <v>34</v>
      </c>
      <c r="AB189">
        <v>38</v>
      </c>
      <c r="AC189">
        <v>37</v>
      </c>
      <c r="AD189">
        <v>40</v>
      </c>
      <c r="AE189">
        <v>36</v>
      </c>
    </row>
    <row r="190" spans="1:31" x14ac:dyDescent="0.2">
      <c r="A190">
        <v>2026</v>
      </c>
      <c r="B190">
        <v>99999999</v>
      </c>
      <c r="C190">
        <v>999</v>
      </c>
      <c r="D190">
        <v>6</v>
      </c>
      <c r="E190" t="s">
        <v>31</v>
      </c>
      <c r="F190">
        <v>10</v>
      </c>
      <c r="G190">
        <v>4</v>
      </c>
      <c r="H190">
        <v>33</v>
      </c>
      <c r="I190">
        <v>25</v>
      </c>
      <c r="J190">
        <v>25</v>
      </c>
      <c r="K190">
        <v>23</v>
      </c>
      <c r="L190">
        <v>22</v>
      </c>
      <c r="M190">
        <v>27</v>
      </c>
      <c r="N190">
        <v>32</v>
      </c>
      <c r="O190">
        <v>27</v>
      </c>
      <c r="P190">
        <v>31</v>
      </c>
      <c r="Q190">
        <v>9999</v>
      </c>
      <c r="R190">
        <v>9999</v>
      </c>
      <c r="S190">
        <v>32</v>
      </c>
      <c r="T190">
        <v>31</v>
      </c>
      <c r="U190">
        <v>29</v>
      </c>
      <c r="V190">
        <v>27</v>
      </c>
      <c r="W190">
        <v>27</v>
      </c>
      <c r="X190">
        <v>28</v>
      </c>
      <c r="Y190">
        <v>25</v>
      </c>
      <c r="Z190">
        <v>25</v>
      </c>
      <c r="AA190">
        <v>27</v>
      </c>
      <c r="AB190">
        <v>28</v>
      </c>
      <c r="AC190">
        <v>26</v>
      </c>
      <c r="AD190">
        <v>26</v>
      </c>
      <c r="AE190">
        <v>27</v>
      </c>
    </row>
    <row r="191" spans="1:31" x14ac:dyDescent="0.2">
      <c r="A191">
        <v>2026</v>
      </c>
      <c r="B191">
        <v>99999999</v>
      </c>
      <c r="C191">
        <v>999</v>
      </c>
      <c r="D191">
        <v>6</v>
      </c>
      <c r="E191" t="s">
        <v>31</v>
      </c>
      <c r="F191">
        <v>10</v>
      </c>
      <c r="G191">
        <v>5</v>
      </c>
      <c r="H191">
        <v>25</v>
      </c>
      <c r="I191">
        <v>21</v>
      </c>
      <c r="J191">
        <v>19</v>
      </c>
      <c r="K191">
        <v>17</v>
      </c>
      <c r="L191">
        <v>19</v>
      </c>
      <c r="M191">
        <v>12</v>
      </c>
      <c r="N191">
        <v>7</v>
      </c>
      <c r="O191">
        <v>5</v>
      </c>
      <c r="P191">
        <v>7</v>
      </c>
      <c r="Q191">
        <v>7</v>
      </c>
      <c r="R191">
        <v>13</v>
      </c>
      <c r="S191">
        <v>16</v>
      </c>
      <c r="T191">
        <v>29</v>
      </c>
      <c r="U191">
        <v>43</v>
      </c>
      <c r="V191">
        <v>44</v>
      </c>
      <c r="W191">
        <v>40</v>
      </c>
      <c r="X191">
        <v>35</v>
      </c>
      <c r="Y191">
        <v>37</v>
      </c>
      <c r="Z191">
        <v>37</v>
      </c>
      <c r="AA191">
        <v>37</v>
      </c>
      <c r="AB191">
        <v>36</v>
      </c>
      <c r="AC191">
        <v>36</v>
      </c>
      <c r="AD191">
        <v>35</v>
      </c>
      <c r="AE191">
        <v>34</v>
      </c>
    </row>
    <row r="192" spans="1:31" x14ac:dyDescent="0.2">
      <c r="A192">
        <v>2026</v>
      </c>
      <c r="B192">
        <v>99999999</v>
      </c>
      <c r="C192">
        <v>999</v>
      </c>
      <c r="D192">
        <v>6</v>
      </c>
      <c r="E192" t="s">
        <v>31</v>
      </c>
      <c r="F192">
        <v>10</v>
      </c>
      <c r="G192">
        <v>6</v>
      </c>
      <c r="H192">
        <v>32</v>
      </c>
      <c r="I192">
        <v>32</v>
      </c>
      <c r="J192">
        <v>33</v>
      </c>
      <c r="K192">
        <v>33</v>
      </c>
      <c r="L192">
        <v>33</v>
      </c>
      <c r="M192">
        <v>32</v>
      </c>
      <c r="N192">
        <v>29</v>
      </c>
      <c r="O192">
        <v>31</v>
      </c>
      <c r="P192">
        <v>31</v>
      </c>
      <c r="Q192">
        <v>32</v>
      </c>
      <c r="R192">
        <v>35</v>
      </c>
      <c r="S192">
        <v>38</v>
      </c>
      <c r="T192">
        <v>37</v>
      </c>
      <c r="U192">
        <v>39</v>
      </c>
      <c r="V192">
        <v>40</v>
      </c>
      <c r="W192">
        <v>40</v>
      </c>
      <c r="X192">
        <v>39</v>
      </c>
      <c r="Y192">
        <v>35</v>
      </c>
      <c r="Z192">
        <v>34</v>
      </c>
      <c r="AA192">
        <v>31</v>
      </c>
      <c r="AB192">
        <v>30</v>
      </c>
      <c r="AC192">
        <v>32</v>
      </c>
      <c r="AD192">
        <v>36</v>
      </c>
      <c r="AE192">
        <v>37</v>
      </c>
    </row>
    <row r="193" spans="1:31" x14ac:dyDescent="0.2">
      <c r="A193">
        <v>2026</v>
      </c>
      <c r="B193">
        <v>99999999</v>
      </c>
      <c r="C193">
        <v>999</v>
      </c>
      <c r="D193">
        <v>6</v>
      </c>
      <c r="E193" t="s">
        <v>31</v>
      </c>
      <c r="F193">
        <v>10</v>
      </c>
      <c r="G193">
        <v>7</v>
      </c>
      <c r="H193">
        <v>37</v>
      </c>
      <c r="I193">
        <v>38</v>
      </c>
      <c r="J193">
        <v>36</v>
      </c>
      <c r="K193">
        <v>32</v>
      </c>
      <c r="L193">
        <v>30</v>
      </c>
      <c r="M193">
        <v>30</v>
      </c>
      <c r="N193">
        <v>30</v>
      </c>
      <c r="O193">
        <v>29</v>
      </c>
      <c r="P193">
        <v>34</v>
      </c>
      <c r="Q193">
        <v>36</v>
      </c>
      <c r="R193">
        <v>39</v>
      </c>
      <c r="S193">
        <v>40</v>
      </c>
      <c r="T193">
        <v>42</v>
      </c>
      <c r="U193">
        <v>43</v>
      </c>
      <c r="V193">
        <v>41</v>
      </c>
      <c r="W193">
        <v>40</v>
      </c>
      <c r="X193">
        <v>37</v>
      </c>
      <c r="Y193">
        <v>35</v>
      </c>
      <c r="Z193">
        <v>33</v>
      </c>
      <c r="AA193">
        <v>31</v>
      </c>
      <c r="AB193">
        <v>30</v>
      </c>
      <c r="AC193">
        <v>30</v>
      </c>
      <c r="AD193">
        <v>28</v>
      </c>
      <c r="AE193">
        <v>27</v>
      </c>
    </row>
    <row r="194" spans="1:31" x14ac:dyDescent="0.2">
      <c r="A194">
        <v>2026</v>
      </c>
      <c r="B194">
        <v>99999999</v>
      </c>
      <c r="C194">
        <v>999</v>
      </c>
      <c r="D194">
        <v>6</v>
      </c>
      <c r="E194" t="s">
        <v>31</v>
      </c>
      <c r="F194">
        <v>10</v>
      </c>
      <c r="G194">
        <v>8</v>
      </c>
      <c r="H194">
        <v>29</v>
      </c>
      <c r="I194">
        <v>32</v>
      </c>
      <c r="J194">
        <v>29</v>
      </c>
      <c r="K194">
        <v>25</v>
      </c>
      <c r="L194">
        <v>24</v>
      </c>
      <c r="M194">
        <v>23</v>
      </c>
      <c r="N194">
        <v>24</v>
      </c>
      <c r="O194">
        <v>22</v>
      </c>
      <c r="P194">
        <v>24</v>
      </c>
      <c r="Q194">
        <v>27</v>
      </c>
      <c r="R194">
        <v>32</v>
      </c>
      <c r="S194">
        <v>37</v>
      </c>
      <c r="T194">
        <v>36</v>
      </c>
      <c r="U194">
        <v>35</v>
      </c>
      <c r="V194">
        <v>35</v>
      </c>
      <c r="W194">
        <v>34</v>
      </c>
      <c r="X194">
        <v>34</v>
      </c>
      <c r="Y194">
        <v>33</v>
      </c>
      <c r="Z194">
        <v>32</v>
      </c>
      <c r="AA194">
        <v>25</v>
      </c>
      <c r="AB194">
        <v>24</v>
      </c>
      <c r="AC194">
        <v>26</v>
      </c>
      <c r="AD194">
        <v>22</v>
      </c>
      <c r="AE194">
        <v>25</v>
      </c>
    </row>
    <row r="195" spans="1:31" x14ac:dyDescent="0.2">
      <c r="A195">
        <v>2026</v>
      </c>
      <c r="B195">
        <v>99999999</v>
      </c>
      <c r="C195">
        <v>999</v>
      </c>
      <c r="D195">
        <v>6</v>
      </c>
      <c r="E195" t="s">
        <v>31</v>
      </c>
      <c r="F195">
        <v>10</v>
      </c>
      <c r="G195">
        <v>9</v>
      </c>
      <c r="H195">
        <v>9999</v>
      </c>
      <c r="I195">
        <v>23</v>
      </c>
      <c r="J195">
        <v>28</v>
      </c>
      <c r="K195">
        <v>28</v>
      </c>
      <c r="L195">
        <v>24</v>
      </c>
      <c r="M195">
        <v>22</v>
      </c>
      <c r="N195">
        <v>21</v>
      </c>
      <c r="O195">
        <v>21</v>
      </c>
      <c r="P195">
        <v>22</v>
      </c>
      <c r="Q195">
        <v>24</v>
      </c>
      <c r="R195">
        <v>26</v>
      </c>
      <c r="S195">
        <v>25</v>
      </c>
      <c r="T195">
        <v>25</v>
      </c>
      <c r="U195">
        <v>24</v>
      </c>
      <c r="V195">
        <v>23</v>
      </c>
      <c r="W195">
        <v>22</v>
      </c>
      <c r="X195">
        <v>23</v>
      </c>
      <c r="Y195">
        <v>22</v>
      </c>
      <c r="Z195">
        <v>22</v>
      </c>
      <c r="AA195">
        <v>24</v>
      </c>
      <c r="AB195">
        <v>24</v>
      </c>
      <c r="AC195">
        <v>23</v>
      </c>
      <c r="AD195">
        <v>23</v>
      </c>
      <c r="AE195">
        <v>20</v>
      </c>
    </row>
    <row r="196" spans="1:31" x14ac:dyDescent="0.2">
      <c r="A196">
        <v>2026</v>
      </c>
      <c r="B196">
        <v>99999999</v>
      </c>
      <c r="C196">
        <v>999</v>
      </c>
      <c r="D196">
        <v>6</v>
      </c>
      <c r="E196" t="s">
        <v>31</v>
      </c>
      <c r="F196">
        <v>10</v>
      </c>
      <c r="G196">
        <v>10</v>
      </c>
      <c r="H196">
        <v>17</v>
      </c>
      <c r="I196">
        <v>17</v>
      </c>
      <c r="J196">
        <v>19</v>
      </c>
      <c r="K196">
        <v>18</v>
      </c>
      <c r="L196">
        <v>18</v>
      </c>
      <c r="M196">
        <v>19</v>
      </c>
      <c r="N196">
        <v>18</v>
      </c>
      <c r="O196">
        <v>14</v>
      </c>
      <c r="P196">
        <v>14</v>
      </c>
      <c r="Q196">
        <v>19</v>
      </c>
      <c r="R196">
        <v>21</v>
      </c>
      <c r="S196">
        <v>27</v>
      </c>
      <c r="T196">
        <v>33</v>
      </c>
      <c r="U196">
        <v>36</v>
      </c>
      <c r="V196">
        <v>29</v>
      </c>
      <c r="W196">
        <v>18</v>
      </c>
      <c r="X196">
        <v>20</v>
      </c>
      <c r="Y196">
        <v>27</v>
      </c>
      <c r="Z196">
        <v>23</v>
      </c>
      <c r="AA196">
        <v>28</v>
      </c>
      <c r="AB196">
        <v>36</v>
      </c>
      <c r="AC196">
        <v>36</v>
      </c>
      <c r="AD196">
        <v>33</v>
      </c>
      <c r="AE196">
        <v>33</v>
      </c>
    </row>
    <row r="197" spans="1:31" x14ac:dyDescent="0.2">
      <c r="A197">
        <v>2026</v>
      </c>
      <c r="B197">
        <v>99999999</v>
      </c>
      <c r="C197">
        <v>999</v>
      </c>
      <c r="D197">
        <v>6</v>
      </c>
      <c r="E197" t="s">
        <v>31</v>
      </c>
      <c r="F197">
        <v>10</v>
      </c>
      <c r="G197">
        <v>11</v>
      </c>
      <c r="H197">
        <v>33</v>
      </c>
      <c r="I197">
        <v>30</v>
      </c>
      <c r="J197">
        <v>29</v>
      </c>
      <c r="K197">
        <v>28</v>
      </c>
      <c r="L197">
        <v>24</v>
      </c>
      <c r="M197">
        <v>25</v>
      </c>
      <c r="N197">
        <v>20</v>
      </c>
      <c r="O197">
        <v>16</v>
      </c>
      <c r="P197">
        <v>9999</v>
      </c>
      <c r="Q197">
        <v>30</v>
      </c>
      <c r="R197">
        <v>35</v>
      </c>
      <c r="S197">
        <v>38</v>
      </c>
      <c r="T197">
        <v>44</v>
      </c>
      <c r="U197">
        <v>45</v>
      </c>
      <c r="V197">
        <v>48</v>
      </c>
      <c r="W197">
        <v>47</v>
      </c>
      <c r="X197">
        <v>44</v>
      </c>
      <c r="Y197">
        <v>37</v>
      </c>
      <c r="Z197">
        <v>39</v>
      </c>
      <c r="AA197">
        <v>37</v>
      </c>
      <c r="AB197">
        <v>36</v>
      </c>
      <c r="AC197">
        <v>36</v>
      </c>
      <c r="AD197">
        <v>35</v>
      </c>
      <c r="AE197">
        <v>32</v>
      </c>
    </row>
    <row r="198" spans="1:31" x14ac:dyDescent="0.2">
      <c r="A198">
        <v>2026</v>
      </c>
      <c r="B198">
        <v>99999999</v>
      </c>
      <c r="C198">
        <v>999</v>
      </c>
      <c r="D198">
        <v>6</v>
      </c>
      <c r="E198" t="s">
        <v>31</v>
      </c>
      <c r="F198">
        <v>10</v>
      </c>
      <c r="G198">
        <v>12</v>
      </c>
      <c r="H198">
        <v>28</v>
      </c>
      <c r="I198">
        <v>29</v>
      </c>
      <c r="J198">
        <v>27</v>
      </c>
      <c r="K198">
        <v>26</v>
      </c>
      <c r="L198">
        <v>24</v>
      </c>
      <c r="M198">
        <v>22</v>
      </c>
      <c r="N198">
        <v>21</v>
      </c>
      <c r="O198">
        <v>20</v>
      </c>
      <c r="P198">
        <v>21</v>
      </c>
      <c r="Q198">
        <v>27</v>
      </c>
      <c r="R198">
        <v>34</v>
      </c>
      <c r="S198">
        <v>40</v>
      </c>
      <c r="T198">
        <v>43</v>
      </c>
      <c r="U198">
        <v>48</v>
      </c>
      <c r="V198">
        <v>50</v>
      </c>
      <c r="W198">
        <v>46</v>
      </c>
      <c r="X198">
        <v>42</v>
      </c>
      <c r="Y198">
        <v>38</v>
      </c>
      <c r="Z198">
        <v>35</v>
      </c>
      <c r="AA198">
        <v>33</v>
      </c>
      <c r="AB198">
        <v>31</v>
      </c>
      <c r="AC198">
        <v>30</v>
      </c>
      <c r="AD198">
        <v>30</v>
      </c>
      <c r="AE198">
        <v>29</v>
      </c>
    </row>
    <row r="199" spans="1:31" x14ac:dyDescent="0.2">
      <c r="A199">
        <v>2026</v>
      </c>
      <c r="B199">
        <v>99999999</v>
      </c>
      <c r="C199">
        <v>999</v>
      </c>
      <c r="D199">
        <v>6</v>
      </c>
      <c r="E199" t="s">
        <v>31</v>
      </c>
      <c r="F199">
        <v>10</v>
      </c>
      <c r="G199">
        <v>13</v>
      </c>
      <c r="H199">
        <v>27</v>
      </c>
      <c r="I199">
        <v>27</v>
      </c>
      <c r="J199">
        <v>26</v>
      </c>
      <c r="K199">
        <v>26</v>
      </c>
      <c r="L199">
        <v>24</v>
      </c>
      <c r="M199">
        <v>18</v>
      </c>
      <c r="N199">
        <v>18</v>
      </c>
      <c r="O199">
        <v>19</v>
      </c>
      <c r="P199">
        <v>22</v>
      </c>
      <c r="Q199">
        <v>29</v>
      </c>
      <c r="R199">
        <v>34</v>
      </c>
      <c r="S199">
        <v>39</v>
      </c>
      <c r="T199">
        <v>46</v>
      </c>
      <c r="U199">
        <v>48</v>
      </c>
      <c r="V199">
        <v>48</v>
      </c>
      <c r="W199">
        <v>48</v>
      </c>
      <c r="X199">
        <v>41</v>
      </c>
      <c r="Y199">
        <v>38</v>
      </c>
      <c r="Z199">
        <v>38</v>
      </c>
      <c r="AA199">
        <v>37</v>
      </c>
      <c r="AB199">
        <v>34</v>
      </c>
      <c r="AC199">
        <v>29</v>
      </c>
      <c r="AD199">
        <v>27</v>
      </c>
      <c r="AE199">
        <v>9</v>
      </c>
    </row>
    <row r="200" spans="1:31" x14ac:dyDescent="0.2">
      <c r="A200">
        <v>2026</v>
      </c>
      <c r="B200">
        <v>99999999</v>
      </c>
      <c r="C200">
        <v>999</v>
      </c>
      <c r="D200">
        <v>6</v>
      </c>
      <c r="E200" t="s">
        <v>31</v>
      </c>
      <c r="F200">
        <v>10</v>
      </c>
      <c r="G200">
        <v>14</v>
      </c>
      <c r="H200">
        <v>7</v>
      </c>
      <c r="I200">
        <v>10</v>
      </c>
      <c r="J200">
        <v>11</v>
      </c>
      <c r="K200">
        <v>16</v>
      </c>
      <c r="L200">
        <v>11</v>
      </c>
      <c r="M200">
        <v>8</v>
      </c>
      <c r="N200">
        <v>14</v>
      </c>
      <c r="O200">
        <v>14</v>
      </c>
      <c r="P200">
        <v>17</v>
      </c>
      <c r="Q200">
        <v>20</v>
      </c>
      <c r="R200">
        <v>24</v>
      </c>
      <c r="S200">
        <v>31</v>
      </c>
      <c r="T200">
        <v>40</v>
      </c>
      <c r="U200">
        <v>47</v>
      </c>
      <c r="V200">
        <v>43</v>
      </c>
      <c r="W200">
        <v>42</v>
      </c>
      <c r="X200">
        <v>48</v>
      </c>
      <c r="Y200">
        <v>46</v>
      </c>
      <c r="Z200">
        <v>45</v>
      </c>
      <c r="AA200">
        <v>41</v>
      </c>
      <c r="AB200">
        <v>37</v>
      </c>
      <c r="AC200">
        <v>31</v>
      </c>
      <c r="AD200">
        <v>25</v>
      </c>
      <c r="AE200">
        <v>20</v>
      </c>
    </row>
    <row r="201" spans="1:31" x14ac:dyDescent="0.2">
      <c r="A201">
        <v>2026</v>
      </c>
      <c r="B201">
        <v>99999999</v>
      </c>
      <c r="C201">
        <v>999</v>
      </c>
      <c r="D201">
        <v>6</v>
      </c>
      <c r="E201" t="s">
        <v>31</v>
      </c>
      <c r="F201">
        <v>10</v>
      </c>
      <c r="G201">
        <v>15</v>
      </c>
      <c r="H201">
        <v>9999</v>
      </c>
      <c r="I201">
        <v>25</v>
      </c>
      <c r="J201">
        <v>23</v>
      </c>
      <c r="K201">
        <v>24</v>
      </c>
      <c r="L201">
        <v>23</v>
      </c>
      <c r="M201">
        <v>25</v>
      </c>
      <c r="N201">
        <v>24</v>
      </c>
      <c r="O201">
        <v>25</v>
      </c>
      <c r="P201">
        <v>29</v>
      </c>
      <c r="Q201">
        <v>29</v>
      </c>
      <c r="R201">
        <v>31</v>
      </c>
      <c r="S201">
        <v>33</v>
      </c>
      <c r="T201">
        <v>31</v>
      </c>
      <c r="U201">
        <v>35</v>
      </c>
      <c r="V201">
        <v>36</v>
      </c>
      <c r="W201">
        <v>34</v>
      </c>
      <c r="X201">
        <v>30</v>
      </c>
      <c r="Y201">
        <v>16</v>
      </c>
      <c r="Z201">
        <v>9</v>
      </c>
      <c r="AA201">
        <v>7</v>
      </c>
      <c r="AB201">
        <v>7</v>
      </c>
      <c r="AC201">
        <v>4</v>
      </c>
      <c r="AD201">
        <v>2</v>
      </c>
      <c r="AE201">
        <v>2</v>
      </c>
    </row>
    <row r="202" spans="1:31" x14ac:dyDescent="0.2">
      <c r="A202">
        <v>2026</v>
      </c>
      <c r="B202">
        <v>99999999</v>
      </c>
      <c r="C202">
        <v>999</v>
      </c>
      <c r="D202">
        <v>6</v>
      </c>
      <c r="E202" t="s">
        <v>31</v>
      </c>
      <c r="F202">
        <v>10</v>
      </c>
      <c r="G202">
        <v>16</v>
      </c>
      <c r="H202">
        <v>1</v>
      </c>
      <c r="I202">
        <v>0</v>
      </c>
      <c r="J202">
        <v>6</v>
      </c>
      <c r="K202">
        <v>4</v>
      </c>
      <c r="L202">
        <v>4</v>
      </c>
      <c r="M202">
        <v>4</v>
      </c>
      <c r="N202">
        <v>3</v>
      </c>
      <c r="O202">
        <v>5</v>
      </c>
      <c r="P202">
        <v>12</v>
      </c>
      <c r="Q202">
        <v>31</v>
      </c>
      <c r="R202">
        <v>38</v>
      </c>
      <c r="S202">
        <v>47</v>
      </c>
      <c r="T202">
        <v>54</v>
      </c>
      <c r="U202">
        <v>59</v>
      </c>
      <c r="V202">
        <v>44</v>
      </c>
      <c r="W202">
        <v>49</v>
      </c>
      <c r="X202">
        <v>50</v>
      </c>
      <c r="Y202">
        <v>48</v>
      </c>
      <c r="Z202">
        <v>45</v>
      </c>
      <c r="AA202">
        <v>49</v>
      </c>
      <c r="AB202">
        <v>48</v>
      </c>
      <c r="AC202">
        <v>39</v>
      </c>
      <c r="AD202">
        <v>32</v>
      </c>
      <c r="AE202">
        <v>21</v>
      </c>
    </row>
    <row r="203" spans="1:31" x14ac:dyDescent="0.2">
      <c r="A203">
        <v>2026</v>
      </c>
      <c r="B203">
        <v>99999999</v>
      </c>
      <c r="C203">
        <v>999</v>
      </c>
      <c r="D203">
        <v>6</v>
      </c>
      <c r="E203" t="s">
        <v>31</v>
      </c>
      <c r="F203">
        <v>10</v>
      </c>
      <c r="G203">
        <v>17</v>
      </c>
      <c r="H203">
        <v>24</v>
      </c>
      <c r="I203">
        <v>25</v>
      </c>
      <c r="J203">
        <v>21</v>
      </c>
      <c r="K203">
        <v>15</v>
      </c>
      <c r="L203">
        <v>17</v>
      </c>
      <c r="M203">
        <v>20</v>
      </c>
      <c r="N203">
        <v>19</v>
      </c>
      <c r="O203">
        <v>23</v>
      </c>
      <c r="P203">
        <v>27</v>
      </c>
      <c r="Q203">
        <v>32</v>
      </c>
      <c r="R203">
        <v>38</v>
      </c>
      <c r="S203">
        <v>42</v>
      </c>
      <c r="T203">
        <v>46</v>
      </c>
      <c r="U203">
        <v>49</v>
      </c>
      <c r="V203">
        <v>49</v>
      </c>
      <c r="W203">
        <v>47</v>
      </c>
      <c r="X203">
        <v>42</v>
      </c>
      <c r="Y203">
        <v>35</v>
      </c>
      <c r="Z203">
        <v>31</v>
      </c>
      <c r="AA203">
        <v>31</v>
      </c>
      <c r="AB203">
        <v>27</v>
      </c>
      <c r="AC203">
        <v>29</v>
      </c>
      <c r="AD203">
        <v>26</v>
      </c>
      <c r="AE203">
        <v>23</v>
      </c>
    </row>
    <row r="204" spans="1:31" x14ac:dyDescent="0.2">
      <c r="A204">
        <v>2026</v>
      </c>
      <c r="B204">
        <v>99999999</v>
      </c>
      <c r="C204">
        <v>999</v>
      </c>
      <c r="D204">
        <v>6</v>
      </c>
      <c r="E204" t="s">
        <v>31</v>
      </c>
      <c r="F204">
        <v>10</v>
      </c>
      <c r="G204">
        <v>18</v>
      </c>
      <c r="H204">
        <v>20</v>
      </c>
      <c r="I204">
        <v>24</v>
      </c>
      <c r="J204">
        <v>26</v>
      </c>
      <c r="K204">
        <v>24</v>
      </c>
      <c r="L204">
        <v>17</v>
      </c>
      <c r="M204">
        <v>11</v>
      </c>
      <c r="N204">
        <v>11</v>
      </c>
      <c r="O204">
        <v>8</v>
      </c>
      <c r="P204">
        <v>11</v>
      </c>
      <c r="Q204">
        <v>20</v>
      </c>
      <c r="R204">
        <v>9999</v>
      </c>
      <c r="S204">
        <v>9999</v>
      </c>
      <c r="T204">
        <v>9999</v>
      </c>
      <c r="U204">
        <v>35</v>
      </c>
      <c r="V204">
        <v>41</v>
      </c>
      <c r="W204">
        <v>41</v>
      </c>
      <c r="X204">
        <v>34</v>
      </c>
      <c r="Y204">
        <v>28</v>
      </c>
      <c r="Z204">
        <v>30</v>
      </c>
      <c r="AA204">
        <v>24</v>
      </c>
      <c r="AB204">
        <v>21</v>
      </c>
      <c r="AC204">
        <v>11</v>
      </c>
      <c r="AD204">
        <v>9</v>
      </c>
      <c r="AE204">
        <v>6</v>
      </c>
    </row>
    <row r="205" spans="1:31" x14ac:dyDescent="0.2">
      <c r="A205">
        <v>2026</v>
      </c>
      <c r="B205">
        <v>99999999</v>
      </c>
      <c r="C205">
        <v>999</v>
      </c>
      <c r="D205">
        <v>6</v>
      </c>
      <c r="E205" t="s">
        <v>31</v>
      </c>
      <c r="F205">
        <v>10</v>
      </c>
      <c r="G205">
        <v>19</v>
      </c>
      <c r="H205">
        <v>2</v>
      </c>
      <c r="I205">
        <v>1</v>
      </c>
      <c r="J205">
        <v>3</v>
      </c>
      <c r="K205">
        <v>2</v>
      </c>
      <c r="L205">
        <v>1</v>
      </c>
      <c r="M205">
        <v>1</v>
      </c>
      <c r="N205">
        <v>3</v>
      </c>
      <c r="O205">
        <v>6</v>
      </c>
      <c r="P205">
        <v>21</v>
      </c>
      <c r="Q205">
        <v>27</v>
      </c>
      <c r="R205">
        <v>28</v>
      </c>
      <c r="S205">
        <v>36</v>
      </c>
      <c r="T205">
        <v>44</v>
      </c>
      <c r="U205">
        <v>34</v>
      </c>
      <c r="V205">
        <v>41</v>
      </c>
      <c r="W205">
        <v>34</v>
      </c>
      <c r="X205">
        <v>40</v>
      </c>
      <c r="Y205">
        <v>39</v>
      </c>
      <c r="Z205">
        <v>45</v>
      </c>
      <c r="AA205">
        <v>46</v>
      </c>
      <c r="AB205">
        <v>45</v>
      </c>
      <c r="AC205">
        <v>42</v>
      </c>
      <c r="AD205">
        <v>40</v>
      </c>
      <c r="AE205">
        <v>36</v>
      </c>
    </row>
    <row r="206" spans="1:31" x14ac:dyDescent="0.2">
      <c r="A206">
        <v>2026</v>
      </c>
      <c r="B206">
        <v>99999999</v>
      </c>
      <c r="C206">
        <v>999</v>
      </c>
      <c r="D206">
        <v>6</v>
      </c>
      <c r="E206" t="s">
        <v>31</v>
      </c>
      <c r="F206">
        <v>10</v>
      </c>
      <c r="G206">
        <v>20</v>
      </c>
      <c r="H206">
        <v>24</v>
      </c>
      <c r="I206">
        <v>10</v>
      </c>
      <c r="J206">
        <v>7</v>
      </c>
      <c r="K206">
        <v>10</v>
      </c>
      <c r="L206">
        <v>10</v>
      </c>
      <c r="M206">
        <v>9</v>
      </c>
      <c r="N206">
        <v>10</v>
      </c>
      <c r="O206">
        <v>11</v>
      </c>
      <c r="P206">
        <v>12</v>
      </c>
      <c r="Q206">
        <v>30</v>
      </c>
      <c r="R206">
        <v>38</v>
      </c>
      <c r="S206">
        <v>39</v>
      </c>
      <c r="T206">
        <v>38</v>
      </c>
      <c r="U206">
        <v>38</v>
      </c>
      <c r="V206">
        <v>39</v>
      </c>
      <c r="W206">
        <v>36</v>
      </c>
      <c r="X206">
        <v>38</v>
      </c>
      <c r="Y206">
        <v>40</v>
      </c>
      <c r="Z206">
        <v>40</v>
      </c>
      <c r="AA206">
        <v>41</v>
      </c>
      <c r="AB206">
        <v>40</v>
      </c>
      <c r="AC206">
        <v>37</v>
      </c>
      <c r="AD206">
        <v>33</v>
      </c>
      <c r="AE206">
        <v>32</v>
      </c>
    </row>
    <row r="207" spans="1:31" x14ac:dyDescent="0.2">
      <c r="A207">
        <v>2026</v>
      </c>
      <c r="B207">
        <v>99999999</v>
      </c>
      <c r="C207">
        <v>999</v>
      </c>
      <c r="D207">
        <v>6</v>
      </c>
      <c r="E207" t="s">
        <v>31</v>
      </c>
      <c r="F207">
        <v>10</v>
      </c>
      <c r="G207">
        <v>21</v>
      </c>
      <c r="H207">
        <v>9999</v>
      </c>
      <c r="I207">
        <v>34</v>
      </c>
      <c r="J207">
        <v>31</v>
      </c>
      <c r="K207">
        <v>30</v>
      </c>
      <c r="L207">
        <v>30</v>
      </c>
      <c r="M207">
        <v>31</v>
      </c>
      <c r="N207">
        <v>30</v>
      </c>
      <c r="O207">
        <v>29</v>
      </c>
      <c r="P207">
        <v>28</v>
      </c>
      <c r="Q207">
        <v>28</v>
      </c>
      <c r="R207">
        <v>32</v>
      </c>
      <c r="S207">
        <v>35</v>
      </c>
      <c r="T207">
        <v>36</v>
      </c>
      <c r="U207">
        <v>39</v>
      </c>
      <c r="V207">
        <v>39</v>
      </c>
      <c r="W207">
        <v>31</v>
      </c>
      <c r="X207">
        <v>30</v>
      </c>
      <c r="Y207">
        <v>29</v>
      </c>
      <c r="Z207">
        <v>26</v>
      </c>
      <c r="AA207">
        <v>27</v>
      </c>
      <c r="AB207">
        <v>28</v>
      </c>
      <c r="AC207">
        <v>29</v>
      </c>
      <c r="AD207">
        <v>32</v>
      </c>
      <c r="AE207">
        <v>33</v>
      </c>
    </row>
    <row r="208" spans="1:31" x14ac:dyDescent="0.2">
      <c r="A208">
        <v>2026</v>
      </c>
      <c r="B208">
        <v>99999999</v>
      </c>
      <c r="C208">
        <v>999</v>
      </c>
      <c r="D208">
        <v>6</v>
      </c>
      <c r="E208" t="s">
        <v>31</v>
      </c>
      <c r="F208">
        <v>10</v>
      </c>
      <c r="G208">
        <v>22</v>
      </c>
      <c r="H208">
        <v>31</v>
      </c>
      <c r="I208">
        <v>30</v>
      </c>
      <c r="J208">
        <v>29</v>
      </c>
      <c r="K208">
        <v>27</v>
      </c>
      <c r="L208">
        <v>28</v>
      </c>
      <c r="M208">
        <v>29</v>
      </c>
      <c r="N208">
        <v>28</v>
      </c>
      <c r="O208">
        <v>26</v>
      </c>
      <c r="P208">
        <v>26</v>
      </c>
      <c r="Q208">
        <v>28</v>
      </c>
      <c r="R208">
        <v>30</v>
      </c>
      <c r="S208">
        <v>33</v>
      </c>
      <c r="T208">
        <v>33</v>
      </c>
      <c r="U208">
        <v>34</v>
      </c>
      <c r="V208">
        <v>40</v>
      </c>
      <c r="W208">
        <v>41</v>
      </c>
      <c r="X208">
        <v>43</v>
      </c>
      <c r="Y208">
        <v>38</v>
      </c>
      <c r="Z208">
        <v>34</v>
      </c>
      <c r="AA208">
        <v>32</v>
      </c>
      <c r="AB208">
        <v>30</v>
      </c>
      <c r="AC208">
        <v>28</v>
      </c>
      <c r="AD208">
        <v>29</v>
      </c>
      <c r="AE208">
        <v>24</v>
      </c>
    </row>
    <row r="209" spans="1:31" x14ac:dyDescent="0.2">
      <c r="A209">
        <v>2026</v>
      </c>
      <c r="B209">
        <v>99999999</v>
      </c>
      <c r="C209">
        <v>999</v>
      </c>
      <c r="D209">
        <v>6</v>
      </c>
      <c r="E209" t="s">
        <v>31</v>
      </c>
      <c r="F209">
        <v>10</v>
      </c>
      <c r="G209">
        <v>23</v>
      </c>
      <c r="H209">
        <v>24</v>
      </c>
      <c r="I209">
        <v>24</v>
      </c>
      <c r="J209">
        <v>22</v>
      </c>
      <c r="K209">
        <v>19</v>
      </c>
      <c r="L209">
        <v>18</v>
      </c>
      <c r="M209">
        <v>18</v>
      </c>
      <c r="N209">
        <v>14</v>
      </c>
      <c r="O209">
        <v>15</v>
      </c>
      <c r="P209">
        <v>18</v>
      </c>
      <c r="Q209">
        <v>22</v>
      </c>
      <c r="R209">
        <v>24</v>
      </c>
      <c r="S209">
        <v>31</v>
      </c>
      <c r="T209">
        <v>34</v>
      </c>
      <c r="U209">
        <v>40</v>
      </c>
      <c r="V209">
        <v>41</v>
      </c>
      <c r="W209">
        <v>39</v>
      </c>
      <c r="X209">
        <v>7</v>
      </c>
      <c r="Y209">
        <v>14</v>
      </c>
      <c r="Z209">
        <v>21</v>
      </c>
      <c r="AA209">
        <v>24</v>
      </c>
      <c r="AB209">
        <v>24</v>
      </c>
      <c r="AC209">
        <v>18</v>
      </c>
      <c r="AD209">
        <v>19</v>
      </c>
      <c r="AE209">
        <v>13</v>
      </c>
    </row>
    <row r="210" spans="1:31" x14ac:dyDescent="0.2">
      <c r="A210">
        <v>2026</v>
      </c>
      <c r="B210">
        <v>99999999</v>
      </c>
      <c r="C210">
        <v>999</v>
      </c>
      <c r="D210">
        <v>6</v>
      </c>
      <c r="E210" t="s">
        <v>31</v>
      </c>
      <c r="F210">
        <v>10</v>
      </c>
      <c r="G210">
        <v>24</v>
      </c>
      <c r="H210">
        <v>16</v>
      </c>
      <c r="I210">
        <v>15</v>
      </c>
      <c r="J210">
        <v>15</v>
      </c>
      <c r="K210">
        <v>16</v>
      </c>
      <c r="L210">
        <v>16</v>
      </c>
      <c r="M210">
        <v>16</v>
      </c>
      <c r="N210">
        <v>14</v>
      </c>
      <c r="O210">
        <v>13</v>
      </c>
      <c r="P210">
        <v>19</v>
      </c>
      <c r="Q210">
        <v>24</v>
      </c>
      <c r="R210">
        <v>30</v>
      </c>
      <c r="S210">
        <v>42</v>
      </c>
      <c r="T210">
        <v>46</v>
      </c>
      <c r="U210">
        <v>47</v>
      </c>
      <c r="V210">
        <v>47</v>
      </c>
      <c r="W210">
        <v>41</v>
      </c>
      <c r="X210">
        <v>33</v>
      </c>
      <c r="Y210">
        <v>24</v>
      </c>
      <c r="Z210">
        <v>16</v>
      </c>
      <c r="AA210">
        <v>14</v>
      </c>
      <c r="AB210">
        <v>13</v>
      </c>
      <c r="AC210">
        <v>17</v>
      </c>
      <c r="AD210">
        <v>16</v>
      </c>
      <c r="AE210">
        <v>15</v>
      </c>
    </row>
    <row r="211" spans="1:31" x14ac:dyDescent="0.2">
      <c r="A211">
        <v>2026</v>
      </c>
      <c r="B211">
        <v>99999999</v>
      </c>
      <c r="C211">
        <v>999</v>
      </c>
      <c r="D211">
        <v>6</v>
      </c>
      <c r="E211" t="s">
        <v>31</v>
      </c>
      <c r="F211">
        <v>10</v>
      </c>
      <c r="G211">
        <v>25</v>
      </c>
      <c r="H211">
        <v>9</v>
      </c>
      <c r="I211">
        <v>8</v>
      </c>
      <c r="J211">
        <v>7</v>
      </c>
      <c r="K211">
        <v>13</v>
      </c>
      <c r="L211">
        <v>20</v>
      </c>
      <c r="M211">
        <v>17</v>
      </c>
      <c r="N211">
        <v>16</v>
      </c>
      <c r="O211">
        <v>16</v>
      </c>
      <c r="P211">
        <v>19</v>
      </c>
      <c r="Q211">
        <v>21</v>
      </c>
      <c r="R211">
        <v>25</v>
      </c>
      <c r="S211">
        <v>35</v>
      </c>
      <c r="T211">
        <v>40</v>
      </c>
      <c r="U211">
        <v>44</v>
      </c>
      <c r="V211">
        <v>45</v>
      </c>
      <c r="W211">
        <v>45</v>
      </c>
      <c r="X211">
        <v>42</v>
      </c>
      <c r="Y211">
        <v>37</v>
      </c>
      <c r="Z211">
        <v>30</v>
      </c>
      <c r="AA211">
        <v>25</v>
      </c>
      <c r="AB211">
        <v>19</v>
      </c>
      <c r="AC211">
        <v>34</v>
      </c>
      <c r="AD211">
        <v>25</v>
      </c>
      <c r="AE211">
        <v>20</v>
      </c>
    </row>
    <row r="212" spans="1:31" x14ac:dyDescent="0.2">
      <c r="A212">
        <v>2026</v>
      </c>
      <c r="B212">
        <v>99999999</v>
      </c>
      <c r="C212">
        <v>999</v>
      </c>
      <c r="D212">
        <v>6</v>
      </c>
      <c r="E212" t="s">
        <v>31</v>
      </c>
      <c r="F212">
        <v>10</v>
      </c>
      <c r="G212">
        <v>26</v>
      </c>
      <c r="H212">
        <v>16</v>
      </c>
      <c r="I212">
        <v>15</v>
      </c>
      <c r="J212">
        <v>14</v>
      </c>
      <c r="K212">
        <v>10</v>
      </c>
      <c r="L212">
        <v>14</v>
      </c>
      <c r="M212">
        <v>16</v>
      </c>
      <c r="N212">
        <v>15</v>
      </c>
      <c r="O212">
        <v>16</v>
      </c>
      <c r="P212">
        <v>23</v>
      </c>
      <c r="Q212">
        <v>30</v>
      </c>
      <c r="R212">
        <v>9999</v>
      </c>
      <c r="S212">
        <v>43</v>
      </c>
      <c r="T212">
        <v>47</v>
      </c>
      <c r="U212">
        <v>50</v>
      </c>
      <c r="V212">
        <v>50</v>
      </c>
      <c r="W212">
        <v>44</v>
      </c>
      <c r="X212">
        <v>31</v>
      </c>
      <c r="Y212">
        <v>27</v>
      </c>
      <c r="Z212">
        <v>32</v>
      </c>
      <c r="AA212">
        <v>35</v>
      </c>
      <c r="AB212">
        <v>29</v>
      </c>
      <c r="AC212">
        <v>26</v>
      </c>
      <c r="AD212">
        <v>20</v>
      </c>
      <c r="AE212">
        <v>14</v>
      </c>
    </row>
    <row r="213" spans="1:31" x14ac:dyDescent="0.2">
      <c r="A213">
        <v>2026</v>
      </c>
      <c r="B213">
        <v>99999999</v>
      </c>
      <c r="C213">
        <v>999</v>
      </c>
      <c r="D213">
        <v>6</v>
      </c>
      <c r="E213" t="s">
        <v>31</v>
      </c>
      <c r="F213">
        <v>10</v>
      </c>
      <c r="G213">
        <v>27</v>
      </c>
      <c r="H213">
        <v>9999</v>
      </c>
      <c r="I213">
        <v>10</v>
      </c>
      <c r="J213">
        <v>5</v>
      </c>
      <c r="K213">
        <v>10</v>
      </c>
      <c r="L213">
        <v>15</v>
      </c>
      <c r="M213">
        <v>14</v>
      </c>
      <c r="N213">
        <v>16</v>
      </c>
      <c r="O213">
        <v>13</v>
      </c>
      <c r="P213">
        <v>18</v>
      </c>
      <c r="Q213">
        <v>23</v>
      </c>
      <c r="R213">
        <v>29</v>
      </c>
      <c r="S213">
        <v>35</v>
      </c>
      <c r="T213">
        <v>42</v>
      </c>
      <c r="U213">
        <v>44</v>
      </c>
      <c r="V213">
        <v>44</v>
      </c>
      <c r="W213">
        <v>48</v>
      </c>
      <c r="X213">
        <v>50</v>
      </c>
      <c r="Y213">
        <v>50</v>
      </c>
      <c r="Z213">
        <v>45</v>
      </c>
      <c r="AA213">
        <v>40</v>
      </c>
      <c r="AB213">
        <v>30</v>
      </c>
      <c r="AC213">
        <v>19</v>
      </c>
      <c r="AD213">
        <v>12</v>
      </c>
      <c r="AE213">
        <v>15</v>
      </c>
    </row>
    <row r="214" spans="1:31" x14ac:dyDescent="0.2">
      <c r="A214">
        <v>2026</v>
      </c>
      <c r="B214">
        <v>99999999</v>
      </c>
      <c r="C214">
        <v>999</v>
      </c>
      <c r="D214">
        <v>6</v>
      </c>
      <c r="E214" t="s">
        <v>31</v>
      </c>
      <c r="F214">
        <v>10</v>
      </c>
      <c r="G214">
        <v>28</v>
      </c>
      <c r="H214">
        <v>17</v>
      </c>
      <c r="I214">
        <v>24</v>
      </c>
      <c r="J214">
        <v>25</v>
      </c>
      <c r="K214">
        <v>24</v>
      </c>
      <c r="L214">
        <v>23</v>
      </c>
      <c r="M214">
        <v>24</v>
      </c>
      <c r="N214">
        <v>24</v>
      </c>
      <c r="O214">
        <v>23</v>
      </c>
      <c r="P214">
        <v>28</v>
      </c>
      <c r="Q214">
        <v>41</v>
      </c>
      <c r="R214">
        <v>39</v>
      </c>
      <c r="S214">
        <v>43</v>
      </c>
      <c r="T214">
        <v>52</v>
      </c>
      <c r="U214">
        <v>55</v>
      </c>
      <c r="V214">
        <v>56</v>
      </c>
      <c r="W214">
        <v>56</v>
      </c>
      <c r="X214">
        <v>51</v>
      </c>
      <c r="Y214">
        <v>45</v>
      </c>
      <c r="Z214">
        <v>42</v>
      </c>
      <c r="AA214">
        <v>36</v>
      </c>
      <c r="AB214">
        <v>31</v>
      </c>
      <c r="AC214">
        <v>29</v>
      </c>
      <c r="AD214">
        <v>34</v>
      </c>
      <c r="AE214">
        <v>36</v>
      </c>
    </row>
    <row r="215" spans="1:31" x14ac:dyDescent="0.2">
      <c r="A215">
        <v>2026</v>
      </c>
      <c r="B215">
        <v>99999999</v>
      </c>
      <c r="C215">
        <v>999</v>
      </c>
      <c r="D215">
        <v>6</v>
      </c>
      <c r="E215" t="s">
        <v>31</v>
      </c>
      <c r="F215">
        <v>10</v>
      </c>
      <c r="G215">
        <v>29</v>
      </c>
      <c r="H215">
        <v>35</v>
      </c>
      <c r="I215">
        <v>33</v>
      </c>
      <c r="J215">
        <v>33</v>
      </c>
      <c r="K215">
        <v>34</v>
      </c>
      <c r="L215">
        <v>33</v>
      </c>
      <c r="M215">
        <v>32</v>
      </c>
      <c r="N215">
        <v>29</v>
      </c>
      <c r="O215">
        <v>27</v>
      </c>
      <c r="P215">
        <v>26</v>
      </c>
      <c r="Q215">
        <v>26</v>
      </c>
      <c r="R215">
        <v>28</v>
      </c>
      <c r="S215">
        <v>30</v>
      </c>
      <c r="T215">
        <v>38</v>
      </c>
      <c r="U215">
        <v>38</v>
      </c>
      <c r="V215">
        <v>38</v>
      </c>
      <c r="W215">
        <v>38</v>
      </c>
      <c r="X215">
        <v>34</v>
      </c>
      <c r="Y215">
        <v>30</v>
      </c>
      <c r="Z215">
        <v>31</v>
      </c>
      <c r="AA215">
        <v>31</v>
      </c>
      <c r="AB215">
        <v>30</v>
      </c>
      <c r="AC215">
        <v>28</v>
      </c>
      <c r="AD215">
        <v>27</v>
      </c>
      <c r="AE215">
        <v>26</v>
      </c>
    </row>
    <row r="216" spans="1:31" x14ac:dyDescent="0.2">
      <c r="A216">
        <v>2026</v>
      </c>
      <c r="B216">
        <v>99999999</v>
      </c>
      <c r="C216">
        <v>999</v>
      </c>
      <c r="D216">
        <v>6</v>
      </c>
      <c r="E216" t="s">
        <v>31</v>
      </c>
      <c r="F216">
        <v>10</v>
      </c>
      <c r="G216">
        <v>30</v>
      </c>
      <c r="H216">
        <v>25</v>
      </c>
      <c r="I216">
        <v>21</v>
      </c>
      <c r="J216">
        <v>23</v>
      </c>
      <c r="K216">
        <v>21</v>
      </c>
      <c r="L216">
        <v>17</v>
      </c>
      <c r="M216">
        <v>16</v>
      </c>
      <c r="N216">
        <v>14</v>
      </c>
      <c r="O216">
        <v>16</v>
      </c>
      <c r="P216">
        <v>17</v>
      </c>
      <c r="Q216">
        <v>9999</v>
      </c>
      <c r="R216">
        <v>9999</v>
      </c>
      <c r="S216">
        <v>9999</v>
      </c>
      <c r="T216">
        <v>9999</v>
      </c>
      <c r="U216">
        <v>9999</v>
      </c>
      <c r="V216">
        <v>9999</v>
      </c>
      <c r="W216">
        <v>9999</v>
      </c>
      <c r="X216">
        <v>9999</v>
      </c>
      <c r="Y216">
        <v>9999</v>
      </c>
      <c r="Z216">
        <v>9999</v>
      </c>
      <c r="AA216">
        <v>9999</v>
      </c>
      <c r="AB216">
        <v>9999</v>
      </c>
      <c r="AC216">
        <v>9999</v>
      </c>
      <c r="AD216">
        <v>9999</v>
      </c>
      <c r="AE216">
        <v>9999</v>
      </c>
    </row>
    <row r="217" spans="1:31" x14ac:dyDescent="0.2">
      <c r="A217">
        <v>2026</v>
      </c>
      <c r="B217">
        <v>99999999</v>
      </c>
      <c r="C217">
        <v>999</v>
      </c>
      <c r="D217">
        <v>6</v>
      </c>
      <c r="E217" t="s">
        <v>31</v>
      </c>
      <c r="F217">
        <v>10</v>
      </c>
      <c r="G217">
        <v>31</v>
      </c>
      <c r="H217">
        <v>9999</v>
      </c>
      <c r="I217">
        <v>9999</v>
      </c>
      <c r="J217">
        <v>9999</v>
      </c>
      <c r="K217">
        <v>9999</v>
      </c>
      <c r="L217">
        <v>9999</v>
      </c>
      <c r="M217">
        <v>9999</v>
      </c>
      <c r="N217">
        <v>9999</v>
      </c>
      <c r="O217">
        <v>9999</v>
      </c>
      <c r="P217">
        <v>9999</v>
      </c>
      <c r="Q217">
        <v>9999</v>
      </c>
      <c r="R217">
        <v>9999</v>
      </c>
      <c r="S217">
        <v>9999</v>
      </c>
      <c r="T217">
        <v>9999</v>
      </c>
      <c r="U217">
        <v>9999</v>
      </c>
      <c r="V217">
        <v>9999</v>
      </c>
      <c r="W217">
        <v>9999</v>
      </c>
      <c r="X217">
        <v>9999</v>
      </c>
      <c r="Y217">
        <v>9999</v>
      </c>
      <c r="Z217">
        <v>9999</v>
      </c>
      <c r="AA217">
        <v>9999</v>
      </c>
      <c r="AB217">
        <v>9999</v>
      </c>
      <c r="AC217">
        <v>9999</v>
      </c>
      <c r="AD217">
        <v>9999</v>
      </c>
      <c r="AE217">
        <v>9999</v>
      </c>
    </row>
    <row r="218" spans="1:31" x14ac:dyDescent="0.2">
      <c r="A218">
        <v>2026</v>
      </c>
      <c r="B218">
        <v>99999999</v>
      </c>
      <c r="C218">
        <v>999</v>
      </c>
      <c r="D218">
        <v>6</v>
      </c>
      <c r="E218" t="s">
        <v>31</v>
      </c>
      <c r="F218">
        <v>11</v>
      </c>
      <c r="G218">
        <v>1</v>
      </c>
      <c r="H218">
        <v>9999</v>
      </c>
      <c r="I218">
        <v>9999</v>
      </c>
      <c r="J218">
        <v>9999</v>
      </c>
      <c r="K218">
        <v>9999</v>
      </c>
      <c r="L218">
        <v>9999</v>
      </c>
      <c r="M218">
        <v>9999</v>
      </c>
      <c r="N218">
        <v>9999</v>
      </c>
      <c r="O218">
        <v>9999</v>
      </c>
      <c r="P218">
        <v>9999</v>
      </c>
      <c r="Q218">
        <v>9999</v>
      </c>
      <c r="R218">
        <v>9999</v>
      </c>
      <c r="S218">
        <v>9999</v>
      </c>
      <c r="T218">
        <v>9999</v>
      </c>
      <c r="U218">
        <v>9999</v>
      </c>
      <c r="V218">
        <v>9999</v>
      </c>
      <c r="W218">
        <v>9999</v>
      </c>
      <c r="X218">
        <v>9999</v>
      </c>
      <c r="Y218">
        <v>9999</v>
      </c>
      <c r="Z218">
        <v>9999</v>
      </c>
      <c r="AA218">
        <v>9999</v>
      </c>
      <c r="AB218">
        <v>9999</v>
      </c>
      <c r="AC218">
        <v>9999</v>
      </c>
      <c r="AD218">
        <v>9999</v>
      </c>
      <c r="AE218">
        <v>9999</v>
      </c>
    </row>
    <row r="219" spans="1:31" x14ac:dyDescent="0.2">
      <c r="A219">
        <v>2026</v>
      </c>
      <c r="B219">
        <v>99999999</v>
      </c>
      <c r="C219">
        <v>999</v>
      </c>
      <c r="D219">
        <v>6</v>
      </c>
      <c r="E219" t="s">
        <v>31</v>
      </c>
      <c r="F219">
        <v>11</v>
      </c>
      <c r="G219">
        <v>2</v>
      </c>
      <c r="H219">
        <v>9999</v>
      </c>
      <c r="I219">
        <v>9999</v>
      </c>
      <c r="J219">
        <v>9999</v>
      </c>
      <c r="K219">
        <v>9999</v>
      </c>
      <c r="L219">
        <v>9999</v>
      </c>
      <c r="M219">
        <v>9999</v>
      </c>
      <c r="N219">
        <v>9999</v>
      </c>
      <c r="O219">
        <v>9999</v>
      </c>
      <c r="P219">
        <v>9999</v>
      </c>
      <c r="Q219">
        <v>9999</v>
      </c>
      <c r="R219">
        <v>9999</v>
      </c>
      <c r="S219">
        <v>9999</v>
      </c>
      <c r="T219">
        <v>9999</v>
      </c>
      <c r="U219">
        <v>9999</v>
      </c>
      <c r="V219">
        <v>9999</v>
      </c>
      <c r="W219">
        <v>9999</v>
      </c>
      <c r="X219">
        <v>9999</v>
      </c>
      <c r="Y219">
        <v>9999</v>
      </c>
      <c r="Z219">
        <v>9999</v>
      </c>
      <c r="AA219">
        <v>9999</v>
      </c>
      <c r="AB219">
        <v>9999</v>
      </c>
      <c r="AC219">
        <v>9999</v>
      </c>
      <c r="AD219">
        <v>9999</v>
      </c>
      <c r="AE219">
        <v>9999</v>
      </c>
    </row>
    <row r="220" spans="1:31" x14ac:dyDescent="0.2">
      <c r="A220">
        <v>2026</v>
      </c>
      <c r="B220">
        <v>99999999</v>
      </c>
      <c r="C220">
        <v>999</v>
      </c>
      <c r="D220">
        <v>6</v>
      </c>
      <c r="E220" t="s">
        <v>31</v>
      </c>
      <c r="F220">
        <v>11</v>
      </c>
      <c r="G220">
        <v>3</v>
      </c>
      <c r="H220">
        <v>9999</v>
      </c>
      <c r="I220">
        <v>9999</v>
      </c>
      <c r="J220">
        <v>9999</v>
      </c>
      <c r="K220">
        <v>9999</v>
      </c>
      <c r="L220">
        <v>9999</v>
      </c>
      <c r="M220">
        <v>9999</v>
      </c>
      <c r="N220">
        <v>9999</v>
      </c>
      <c r="O220">
        <v>9999</v>
      </c>
      <c r="P220">
        <v>9999</v>
      </c>
      <c r="Q220">
        <v>9999</v>
      </c>
      <c r="R220">
        <v>9999</v>
      </c>
      <c r="S220">
        <v>9999</v>
      </c>
      <c r="T220">
        <v>9999</v>
      </c>
      <c r="U220">
        <v>9999</v>
      </c>
      <c r="V220">
        <v>9999</v>
      </c>
      <c r="W220">
        <v>9999</v>
      </c>
      <c r="X220">
        <v>75</v>
      </c>
      <c r="Y220">
        <v>65</v>
      </c>
      <c r="Z220">
        <v>49</v>
      </c>
      <c r="AA220">
        <v>52</v>
      </c>
      <c r="AB220">
        <v>52</v>
      </c>
      <c r="AC220">
        <v>46</v>
      </c>
      <c r="AD220">
        <v>35</v>
      </c>
      <c r="AE220">
        <v>22</v>
      </c>
    </row>
    <row r="221" spans="1:31" x14ac:dyDescent="0.2">
      <c r="A221">
        <v>2026</v>
      </c>
      <c r="B221">
        <v>99999999</v>
      </c>
      <c r="C221">
        <v>999</v>
      </c>
      <c r="D221">
        <v>6</v>
      </c>
      <c r="E221" t="s">
        <v>31</v>
      </c>
      <c r="F221">
        <v>11</v>
      </c>
      <c r="G221">
        <v>4</v>
      </c>
      <c r="H221">
        <v>20</v>
      </c>
      <c r="I221">
        <v>15</v>
      </c>
      <c r="J221">
        <v>14</v>
      </c>
      <c r="K221">
        <v>17</v>
      </c>
      <c r="L221">
        <v>15</v>
      </c>
      <c r="M221">
        <v>10</v>
      </c>
      <c r="N221">
        <v>10</v>
      </c>
      <c r="O221">
        <v>11</v>
      </c>
      <c r="P221">
        <v>30</v>
      </c>
      <c r="Q221">
        <v>33</v>
      </c>
      <c r="R221">
        <v>41</v>
      </c>
      <c r="S221">
        <v>50</v>
      </c>
      <c r="T221">
        <v>47</v>
      </c>
      <c r="U221">
        <v>53</v>
      </c>
      <c r="V221">
        <v>49</v>
      </c>
      <c r="W221">
        <v>52</v>
      </c>
      <c r="X221">
        <v>50</v>
      </c>
      <c r="Y221">
        <v>44</v>
      </c>
      <c r="Z221">
        <v>39</v>
      </c>
      <c r="AA221">
        <v>30</v>
      </c>
      <c r="AB221">
        <v>31</v>
      </c>
      <c r="AC221">
        <v>27</v>
      </c>
      <c r="AD221">
        <v>28</v>
      </c>
      <c r="AE221">
        <v>23</v>
      </c>
    </row>
    <row r="222" spans="1:31" x14ac:dyDescent="0.2">
      <c r="A222">
        <v>2026</v>
      </c>
      <c r="B222">
        <v>99999999</v>
      </c>
      <c r="C222">
        <v>999</v>
      </c>
      <c r="D222">
        <v>6</v>
      </c>
      <c r="E222" t="s">
        <v>31</v>
      </c>
      <c r="F222">
        <v>11</v>
      </c>
      <c r="G222">
        <v>5</v>
      </c>
      <c r="H222">
        <v>26</v>
      </c>
      <c r="I222">
        <v>28</v>
      </c>
      <c r="J222">
        <v>27</v>
      </c>
      <c r="K222">
        <v>24</v>
      </c>
      <c r="L222">
        <v>27</v>
      </c>
      <c r="M222">
        <v>31</v>
      </c>
      <c r="N222">
        <v>30</v>
      </c>
      <c r="O222">
        <v>31</v>
      </c>
      <c r="P222">
        <v>29</v>
      </c>
      <c r="Q222">
        <v>33</v>
      </c>
      <c r="R222">
        <v>38</v>
      </c>
      <c r="S222">
        <v>44</v>
      </c>
      <c r="T222">
        <v>48</v>
      </c>
      <c r="U222">
        <v>47</v>
      </c>
      <c r="V222">
        <v>46</v>
      </c>
      <c r="W222">
        <v>45</v>
      </c>
      <c r="X222">
        <v>44</v>
      </c>
      <c r="Y222">
        <v>35</v>
      </c>
      <c r="Z222">
        <v>37</v>
      </c>
      <c r="AA222">
        <v>33</v>
      </c>
      <c r="AB222">
        <v>33</v>
      </c>
      <c r="AC222">
        <v>28</v>
      </c>
      <c r="AD222">
        <v>21</v>
      </c>
      <c r="AE222">
        <v>24</v>
      </c>
    </row>
    <row r="223" spans="1:31" x14ac:dyDescent="0.2">
      <c r="A223">
        <v>2026</v>
      </c>
      <c r="B223">
        <v>99999999</v>
      </c>
      <c r="C223">
        <v>999</v>
      </c>
      <c r="D223">
        <v>6</v>
      </c>
      <c r="E223" t="s">
        <v>31</v>
      </c>
      <c r="F223">
        <v>11</v>
      </c>
      <c r="G223">
        <v>6</v>
      </c>
      <c r="H223">
        <v>22</v>
      </c>
      <c r="I223">
        <v>14</v>
      </c>
      <c r="J223">
        <v>12</v>
      </c>
      <c r="K223">
        <v>15</v>
      </c>
      <c r="L223">
        <v>12</v>
      </c>
      <c r="M223">
        <v>14</v>
      </c>
      <c r="N223">
        <v>12</v>
      </c>
      <c r="O223">
        <v>7</v>
      </c>
      <c r="P223">
        <v>6</v>
      </c>
      <c r="Q223">
        <v>11</v>
      </c>
      <c r="R223">
        <v>30</v>
      </c>
      <c r="S223">
        <v>34</v>
      </c>
      <c r="T223">
        <v>35</v>
      </c>
      <c r="U223">
        <v>33</v>
      </c>
      <c r="V223">
        <v>31</v>
      </c>
      <c r="W223">
        <v>28</v>
      </c>
      <c r="X223">
        <v>27</v>
      </c>
      <c r="Y223">
        <v>32</v>
      </c>
      <c r="Z223">
        <v>33</v>
      </c>
      <c r="AA223">
        <v>35</v>
      </c>
      <c r="AB223">
        <v>34</v>
      </c>
      <c r="AC223">
        <v>34</v>
      </c>
      <c r="AD223">
        <v>32</v>
      </c>
      <c r="AE223">
        <v>33</v>
      </c>
    </row>
    <row r="224" spans="1:31" x14ac:dyDescent="0.2">
      <c r="A224">
        <v>2026</v>
      </c>
      <c r="B224">
        <v>99999999</v>
      </c>
      <c r="C224">
        <v>999</v>
      </c>
      <c r="D224">
        <v>6</v>
      </c>
      <c r="E224" t="s">
        <v>31</v>
      </c>
      <c r="F224">
        <v>11</v>
      </c>
      <c r="G224">
        <v>7</v>
      </c>
      <c r="H224">
        <v>36</v>
      </c>
      <c r="I224">
        <v>36</v>
      </c>
      <c r="J224">
        <v>36</v>
      </c>
      <c r="K224">
        <v>36</v>
      </c>
      <c r="L224">
        <v>36</v>
      </c>
      <c r="M224">
        <v>36</v>
      </c>
      <c r="N224">
        <v>36</v>
      </c>
      <c r="O224">
        <v>35</v>
      </c>
      <c r="P224">
        <v>30</v>
      </c>
      <c r="Q224">
        <v>29</v>
      </c>
      <c r="R224">
        <v>30</v>
      </c>
      <c r="S224">
        <v>31</v>
      </c>
      <c r="T224">
        <v>33</v>
      </c>
      <c r="U224">
        <v>26</v>
      </c>
      <c r="V224">
        <v>25</v>
      </c>
      <c r="W224">
        <v>21</v>
      </c>
      <c r="X224">
        <v>15</v>
      </c>
      <c r="Y224">
        <v>13</v>
      </c>
      <c r="Z224">
        <v>20</v>
      </c>
      <c r="AA224">
        <v>26</v>
      </c>
      <c r="AB224">
        <v>23</v>
      </c>
      <c r="AC224">
        <v>30</v>
      </c>
      <c r="AD224">
        <v>35</v>
      </c>
      <c r="AE224">
        <v>36</v>
      </c>
    </row>
    <row r="225" spans="1:31" x14ac:dyDescent="0.2">
      <c r="A225">
        <v>2026</v>
      </c>
      <c r="B225">
        <v>99999999</v>
      </c>
      <c r="C225">
        <v>999</v>
      </c>
      <c r="D225">
        <v>6</v>
      </c>
      <c r="E225" t="s">
        <v>31</v>
      </c>
      <c r="F225">
        <v>11</v>
      </c>
      <c r="G225">
        <v>8</v>
      </c>
      <c r="H225">
        <v>9999</v>
      </c>
      <c r="I225">
        <v>32</v>
      </c>
      <c r="J225">
        <v>35</v>
      </c>
      <c r="K225">
        <v>34</v>
      </c>
      <c r="L225">
        <v>33</v>
      </c>
      <c r="M225">
        <v>32</v>
      </c>
      <c r="N225">
        <v>28</v>
      </c>
      <c r="O225">
        <v>23</v>
      </c>
      <c r="P225">
        <v>9999</v>
      </c>
      <c r="Q225">
        <v>27</v>
      </c>
      <c r="R225">
        <v>30</v>
      </c>
      <c r="S225">
        <v>33</v>
      </c>
      <c r="T225">
        <v>38</v>
      </c>
      <c r="U225">
        <v>42</v>
      </c>
      <c r="V225">
        <v>42</v>
      </c>
      <c r="W225">
        <v>41</v>
      </c>
      <c r="X225">
        <v>33</v>
      </c>
      <c r="Y225">
        <v>32</v>
      </c>
      <c r="Z225">
        <v>31</v>
      </c>
      <c r="AA225">
        <v>33</v>
      </c>
      <c r="AB225">
        <v>29</v>
      </c>
      <c r="AC225">
        <v>34</v>
      </c>
      <c r="AD225">
        <v>26</v>
      </c>
      <c r="AE225">
        <v>25</v>
      </c>
    </row>
    <row r="226" spans="1:31" x14ac:dyDescent="0.2">
      <c r="A226">
        <v>2026</v>
      </c>
      <c r="B226">
        <v>99999999</v>
      </c>
      <c r="C226">
        <v>999</v>
      </c>
      <c r="D226">
        <v>6</v>
      </c>
      <c r="E226" t="s">
        <v>31</v>
      </c>
      <c r="F226">
        <v>11</v>
      </c>
      <c r="G226">
        <v>9</v>
      </c>
      <c r="H226">
        <v>29</v>
      </c>
      <c r="I226">
        <v>26</v>
      </c>
      <c r="J226">
        <v>23</v>
      </c>
      <c r="K226">
        <v>20</v>
      </c>
      <c r="L226">
        <v>21</v>
      </c>
      <c r="M226">
        <v>18</v>
      </c>
      <c r="N226">
        <v>8</v>
      </c>
      <c r="O226">
        <v>5</v>
      </c>
      <c r="P226">
        <v>17</v>
      </c>
      <c r="Q226">
        <v>21</v>
      </c>
      <c r="R226">
        <v>31</v>
      </c>
      <c r="S226">
        <v>34</v>
      </c>
      <c r="T226">
        <v>37</v>
      </c>
      <c r="U226">
        <v>35</v>
      </c>
      <c r="V226">
        <v>32</v>
      </c>
      <c r="W226">
        <v>35</v>
      </c>
      <c r="X226">
        <v>31</v>
      </c>
      <c r="Y226">
        <v>18</v>
      </c>
      <c r="Z226">
        <v>26</v>
      </c>
      <c r="AA226">
        <v>27</v>
      </c>
      <c r="AB226">
        <v>19</v>
      </c>
      <c r="AC226">
        <v>11</v>
      </c>
      <c r="AD226">
        <v>18</v>
      </c>
      <c r="AE226">
        <v>18</v>
      </c>
    </row>
    <row r="227" spans="1:31" x14ac:dyDescent="0.2">
      <c r="A227">
        <v>2026</v>
      </c>
      <c r="B227">
        <v>99999999</v>
      </c>
      <c r="C227">
        <v>999</v>
      </c>
      <c r="D227">
        <v>6</v>
      </c>
      <c r="E227" t="s">
        <v>31</v>
      </c>
      <c r="F227">
        <v>11</v>
      </c>
      <c r="G227">
        <v>10</v>
      </c>
      <c r="H227">
        <v>11</v>
      </c>
      <c r="I227">
        <v>17</v>
      </c>
      <c r="J227">
        <v>17</v>
      </c>
      <c r="K227">
        <v>12</v>
      </c>
      <c r="L227">
        <v>12</v>
      </c>
      <c r="M227">
        <v>10</v>
      </c>
      <c r="N227">
        <v>15</v>
      </c>
      <c r="O227">
        <v>15</v>
      </c>
      <c r="P227">
        <v>16</v>
      </c>
      <c r="Q227">
        <v>10</v>
      </c>
      <c r="R227">
        <v>6</v>
      </c>
      <c r="S227">
        <v>6</v>
      </c>
      <c r="T227">
        <v>4</v>
      </c>
      <c r="U227">
        <v>3</v>
      </c>
      <c r="V227">
        <v>1</v>
      </c>
      <c r="W227">
        <v>4</v>
      </c>
      <c r="X227">
        <v>5</v>
      </c>
      <c r="Y227">
        <v>2</v>
      </c>
      <c r="Z227">
        <v>2</v>
      </c>
      <c r="AA227">
        <v>7</v>
      </c>
      <c r="AB227">
        <v>8</v>
      </c>
      <c r="AC227">
        <v>9</v>
      </c>
      <c r="AD227">
        <v>8</v>
      </c>
      <c r="AE227">
        <v>10</v>
      </c>
    </row>
    <row r="228" spans="1:31" x14ac:dyDescent="0.2">
      <c r="A228">
        <v>2026</v>
      </c>
      <c r="B228">
        <v>99999999</v>
      </c>
      <c r="C228">
        <v>999</v>
      </c>
      <c r="D228">
        <v>6</v>
      </c>
      <c r="E228" t="s">
        <v>31</v>
      </c>
      <c r="F228">
        <v>11</v>
      </c>
      <c r="G228">
        <v>11</v>
      </c>
      <c r="H228">
        <v>12</v>
      </c>
      <c r="I228">
        <v>11</v>
      </c>
      <c r="J228">
        <v>19</v>
      </c>
      <c r="K228">
        <v>33</v>
      </c>
      <c r="L228">
        <v>34</v>
      </c>
      <c r="M228">
        <v>35</v>
      </c>
      <c r="N228">
        <v>36</v>
      </c>
      <c r="O228">
        <v>34</v>
      </c>
      <c r="P228">
        <v>33</v>
      </c>
      <c r="Q228">
        <v>32</v>
      </c>
      <c r="R228">
        <v>31</v>
      </c>
      <c r="S228">
        <v>33</v>
      </c>
      <c r="T228">
        <v>32</v>
      </c>
      <c r="U228">
        <v>33</v>
      </c>
      <c r="V228">
        <v>31</v>
      </c>
      <c r="W228">
        <v>28</v>
      </c>
      <c r="X228">
        <v>25</v>
      </c>
      <c r="Y228">
        <v>25</v>
      </c>
      <c r="Z228">
        <v>23</v>
      </c>
      <c r="AA228">
        <v>26</v>
      </c>
      <c r="AB228">
        <v>28</v>
      </c>
      <c r="AC228">
        <v>31</v>
      </c>
      <c r="AD228">
        <v>27</v>
      </c>
      <c r="AE228">
        <v>24</v>
      </c>
    </row>
    <row r="229" spans="1:31" x14ac:dyDescent="0.2">
      <c r="A229">
        <v>2026</v>
      </c>
      <c r="B229">
        <v>99999999</v>
      </c>
      <c r="C229">
        <v>999</v>
      </c>
      <c r="D229">
        <v>6</v>
      </c>
      <c r="E229" t="s">
        <v>31</v>
      </c>
      <c r="F229">
        <v>11</v>
      </c>
      <c r="G229">
        <v>12</v>
      </c>
      <c r="H229">
        <v>22</v>
      </c>
      <c r="I229">
        <v>25</v>
      </c>
      <c r="J229">
        <v>26</v>
      </c>
      <c r="K229">
        <v>26</v>
      </c>
      <c r="L229">
        <v>28</v>
      </c>
      <c r="M229">
        <v>26</v>
      </c>
      <c r="N229">
        <v>26</v>
      </c>
      <c r="O229">
        <v>28</v>
      </c>
      <c r="P229">
        <v>26</v>
      </c>
      <c r="Q229">
        <v>25</v>
      </c>
      <c r="R229">
        <v>24</v>
      </c>
      <c r="S229">
        <v>26</v>
      </c>
      <c r="T229">
        <v>28</v>
      </c>
      <c r="U229">
        <v>27</v>
      </c>
      <c r="V229">
        <v>28</v>
      </c>
      <c r="W229">
        <v>27</v>
      </c>
      <c r="X229">
        <v>27</v>
      </c>
      <c r="Y229">
        <v>27</v>
      </c>
      <c r="Z229">
        <v>24</v>
      </c>
      <c r="AA229">
        <v>24</v>
      </c>
      <c r="AB229">
        <v>26</v>
      </c>
      <c r="AC229">
        <v>25</v>
      </c>
      <c r="AD229">
        <v>23</v>
      </c>
      <c r="AE229">
        <v>26</v>
      </c>
    </row>
    <row r="230" spans="1:31" x14ac:dyDescent="0.2">
      <c r="A230">
        <v>2026</v>
      </c>
      <c r="B230">
        <v>99999999</v>
      </c>
      <c r="C230">
        <v>999</v>
      </c>
      <c r="D230">
        <v>6</v>
      </c>
      <c r="E230" t="s">
        <v>31</v>
      </c>
      <c r="F230">
        <v>11</v>
      </c>
      <c r="G230">
        <v>13</v>
      </c>
      <c r="H230">
        <v>24</v>
      </c>
      <c r="I230">
        <v>20</v>
      </c>
      <c r="J230">
        <v>21</v>
      </c>
      <c r="K230">
        <v>22</v>
      </c>
      <c r="L230">
        <v>20</v>
      </c>
      <c r="M230">
        <v>22</v>
      </c>
      <c r="N230">
        <v>18</v>
      </c>
      <c r="O230">
        <v>15</v>
      </c>
      <c r="P230">
        <v>19</v>
      </c>
      <c r="Q230">
        <v>22</v>
      </c>
      <c r="R230">
        <v>30</v>
      </c>
      <c r="S230">
        <v>33</v>
      </c>
      <c r="T230">
        <v>36</v>
      </c>
      <c r="U230">
        <v>36</v>
      </c>
      <c r="V230">
        <v>37</v>
      </c>
      <c r="W230">
        <v>37</v>
      </c>
      <c r="X230">
        <v>36</v>
      </c>
      <c r="Y230">
        <v>34</v>
      </c>
      <c r="Z230">
        <v>34</v>
      </c>
      <c r="AA230">
        <v>34</v>
      </c>
      <c r="AB230">
        <v>34</v>
      </c>
      <c r="AC230">
        <v>31</v>
      </c>
      <c r="AD230">
        <v>31</v>
      </c>
      <c r="AE230">
        <v>34</v>
      </c>
    </row>
    <row r="231" spans="1:31" x14ac:dyDescent="0.2">
      <c r="A231">
        <v>2026</v>
      </c>
      <c r="B231">
        <v>99999999</v>
      </c>
      <c r="C231">
        <v>999</v>
      </c>
      <c r="D231">
        <v>6</v>
      </c>
      <c r="E231" t="s">
        <v>31</v>
      </c>
      <c r="F231">
        <v>11</v>
      </c>
      <c r="G231">
        <v>14</v>
      </c>
      <c r="H231">
        <v>9999</v>
      </c>
      <c r="I231">
        <v>23</v>
      </c>
      <c r="J231">
        <v>23</v>
      </c>
      <c r="K231">
        <v>24</v>
      </c>
      <c r="L231">
        <v>15</v>
      </c>
      <c r="M231">
        <v>8</v>
      </c>
      <c r="N231">
        <v>10</v>
      </c>
      <c r="O231">
        <v>18</v>
      </c>
      <c r="P231">
        <v>20</v>
      </c>
      <c r="Q231">
        <v>19</v>
      </c>
      <c r="R231">
        <v>25</v>
      </c>
      <c r="S231">
        <v>30</v>
      </c>
      <c r="T231">
        <v>34</v>
      </c>
      <c r="U231">
        <v>35</v>
      </c>
      <c r="V231">
        <v>21</v>
      </c>
      <c r="W231">
        <v>11</v>
      </c>
      <c r="X231">
        <v>8</v>
      </c>
      <c r="Y231">
        <v>12</v>
      </c>
      <c r="Z231">
        <v>14</v>
      </c>
      <c r="AA231">
        <v>15</v>
      </c>
      <c r="AB231">
        <v>13</v>
      </c>
      <c r="AC231">
        <v>20</v>
      </c>
      <c r="AD231">
        <v>16</v>
      </c>
      <c r="AE231">
        <v>13</v>
      </c>
    </row>
    <row r="232" spans="1:31" x14ac:dyDescent="0.2">
      <c r="A232">
        <v>2026</v>
      </c>
      <c r="B232">
        <v>99999999</v>
      </c>
      <c r="C232">
        <v>999</v>
      </c>
      <c r="D232">
        <v>6</v>
      </c>
      <c r="E232" t="s">
        <v>31</v>
      </c>
      <c r="F232">
        <v>11</v>
      </c>
      <c r="G232">
        <v>15</v>
      </c>
      <c r="H232">
        <v>16</v>
      </c>
      <c r="I232">
        <v>20</v>
      </c>
      <c r="J232">
        <v>22</v>
      </c>
      <c r="K232">
        <v>24</v>
      </c>
      <c r="L232">
        <v>26</v>
      </c>
      <c r="M232">
        <v>26</v>
      </c>
      <c r="N232">
        <v>24</v>
      </c>
      <c r="O232">
        <v>20</v>
      </c>
      <c r="P232">
        <v>18</v>
      </c>
      <c r="Q232">
        <v>9999</v>
      </c>
      <c r="R232">
        <v>16</v>
      </c>
      <c r="S232">
        <v>22</v>
      </c>
      <c r="T232">
        <v>26</v>
      </c>
      <c r="U232">
        <v>24</v>
      </c>
      <c r="V232">
        <v>24</v>
      </c>
      <c r="W232">
        <v>23</v>
      </c>
      <c r="X232">
        <v>22</v>
      </c>
      <c r="Y232">
        <v>19</v>
      </c>
      <c r="Z232">
        <v>16</v>
      </c>
      <c r="AA232">
        <v>14</v>
      </c>
      <c r="AB232">
        <v>10</v>
      </c>
      <c r="AC232">
        <v>10</v>
      </c>
      <c r="AD232">
        <v>8</v>
      </c>
      <c r="AE232">
        <v>1</v>
      </c>
    </row>
    <row r="233" spans="1:31" x14ac:dyDescent="0.2">
      <c r="A233">
        <v>2026</v>
      </c>
      <c r="B233">
        <v>99999999</v>
      </c>
      <c r="C233">
        <v>999</v>
      </c>
      <c r="D233">
        <v>6</v>
      </c>
      <c r="E233" t="s">
        <v>31</v>
      </c>
      <c r="F233">
        <v>11</v>
      </c>
      <c r="G233">
        <v>16</v>
      </c>
      <c r="H233">
        <v>1</v>
      </c>
      <c r="I233">
        <v>4</v>
      </c>
      <c r="J233">
        <v>6</v>
      </c>
      <c r="K233">
        <v>9</v>
      </c>
      <c r="L233">
        <v>6</v>
      </c>
      <c r="M233">
        <v>6</v>
      </c>
      <c r="N233">
        <v>3</v>
      </c>
      <c r="O233">
        <v>6</v>
      </c>
      <c r="P233">
        <v>9</v>
      </c>
      <c r="Q233">
        <v>12</v>
      </c>
      <c r="R233">
        <v>15</v>
      </c>
      <c r="S233">
        <v>27</v>
      </c>
      <c r="T233">
        <v>34</v>
      </c>
      <c r="U233">
        <v>37</v>
      </c>
      <c r="V233">
        <v>35</v>
      </c>
      <c r="W233">
        <v>32</v>
      </c>
      <c r="X233">
        <v>26</v>
      </c>
      <c r="Y233">
        <v>31</v>
      </c>
      <c r="Z233">
        <v>32</v>
      </c>
      <c r="AA233">
        <v>28</v>
      </c>
      <c r="AB233">
        <v>26</v>
      </c>
      <c r="AC233">
        <v>25</v>
      </c>
      <c r="AD233">
        <v>23</v>
      </c>
      <c r="AE233">
        <v>22</v>
      </c>
    </row>
    <row r="234" spans="1:31" x14ac:dyDescent="0.2">
      <c r="A234">
        <v>2026</v>
      </c>
      <c r="B234">
        <v>99999999</v>
      </c>
      <c r="C234">
        <v>999</v>
      </c>
      <c r="D234">
        <v>6</v>
      </c>
      <c r="E234" t="s">
        <v>31</v>
      </c>
      <c r="F234">
        <v>11</v>
      </c>
      <c r="G234">
        <v>17</v>
      </c>
      <c r="H234">
        <v>13</v>
      </c>
      <c r="I234">
        <v>16</v>
      </c>
      <c r="J234">
        <v>21</v>
      </c>
      <c r="K234">
        <v>23</v>
      </c>
      <c r="L234">
        <v>18</v>
      </c>
      <c r="M234">
        <v>20</v>
      </c>
      <c r="N234">
        <v>16</v>
      </c>
      <c r="O234">
        <v>15</v>
      </c>
      <c r="P234">
        <v>12</v>
      </c>
      <c r="Q234">
        <v>13</v>
      </c>
      <c r="R234">
        <v>12</v>
      </c>
      <c r="S234">
        <v>11</v>
      </c>
      <c r="T234">
        <v>12</v>
      </c>
      <c r="U234">
        <v>10</v>
      </c>
      <c r="V234">
        <v>14</v>
      </c>
      <c r="W234">
        <v>18</v>
      </c>
      <c r="X234">
        <v>16</v>
      </c>
      <c r="Y234">
        <v>6</v>
      </c>
      <c r="Z234">
        <v>1</v>
      </c>
      <c r="AA234">
        <v>1</v>
      </c>
      <c r="AB234">
        <v>5</v>
      </c>
      <c r="AC234">
        <v>25</v>
      </c>
      <c r="AD234">
        <v>34</v>
      </c>
      <c r="AE234">
        <v>34</v>
      </c>
    </row>
    <row r="235" spans="1:31" x14ac:dyDescent="0.2">
      <c r="A235">
        <v>2026</v>
      </c>
      <c r="B235">
        <v>99999999</v>
      </c>
      <c r="C235">
        <v>999</v>
      </c>
      <c r="D235">
        <v>6</v>
      </c>
      <c r="E235" t="s">
        <v>31</v>
      </c>
      <c r="F235">
        <v>11</v>
      </c>
      <c r="G235">
        <v>18</v>
      </c>
      <c r="H235">
        <v>25</v>
      </c>
      <c r="I235">
        <v>21</v>
      </c>
      <c r="J235">
        <v>19</v>
      </c>
      <c r="K235">
        <v>26</v>
      </c>
      <c r="L235">
        <v>32</v>
      </c>
      <c r="M235">
        <v>33</v>
      </c>
      <c r="N235">
        <v>31</v>
      </c>
      <c r="O235">
        <v>33</v>
      </c>
      <c r="P235">
        <v>28</v>
      </c>
      <c r="Q235">
        <v>29</v>
      </c>
      <c r="R235">
        <v>27</v>
      </c>
      <c r="S235">
        <v>26</v>
      </c>
      <c r="T235">
        <v>27</v>
      </c>
      <c r="U235">
        <v>24</v>
      </c>
      <c r="V235">
        <v>26</v>
      </c>
      <c r="W235">
        <v>28</v>
      </c>
      <c r="X235">
        <v>32</v>
      </c>
      <c r="Y235">
        <v>31</v>
      </c>
      <c r="Z235">
        <v>31</v>
      </c>
      <c r="AA235">
        <v>28</v>
      </c>
      <c r="AB235">
        <v>26</v>
      </c>
      <c r="AC235">
        <v>24</v>
      </c>
      <c r="AD235">
        <v>27</v>
      </c>
      <c r="AE235">
        <v>27</v>
      </c>
    </row>
    <row r="236" spans="1:31" x14ac:dyDescent="0.2">
      <c r="A236">
        <v>2026</v>
      </c>
      <c r="B236">
        <v>99999999</v>
      </c>
      <c r="C236">
        <v>999</v>
      </c>
      <c r="D236">
        <v>6</v>
      </c>
      <c r="E236" t="s">
        <v>31</v>
      </c>
      <c r="F236">
        <v>11</v>
      </c>
      <c r="G236">
        <v>19</v>
      </c>
      <c r="H236">
        <v>27</v>
      </c>
      <c r="I236">
        <v>25</v>
      </c>
      <c r="J236">
        <v>24</v>
      </c>
      <c r="K236">
        <v>22</v>
      </c>
      <c r="L236">
        <v>19</v>
      </c>
      <c r="M236">
        <v>17</v>
      </c>
      <c r="N236">
        <v>9</v>
      </c>
      <c r="O236">
        <v>10</v>
      </c>
      <c r="P236">
        <v>16</v>
      </c>
      <c r="Q236">
        <v>20</v>
      </c>
      <c r="R236">
        <v>25</v>
      </c>
      <c r="S236">
        <v>30</v>
      </c>
      <c r="T236">
        <v>33</v>
      </c>
      <c r="U236">
        <v>32</v>
      </c>
      <c r="V236">
        <v>33</v>
      </c>
      <c r="W236">
        <v>30</v>
      </c>
      <c r="X236">
        <v>24</v>
      </c>
      <c r="Y236">
        <v>17</v>
      </c>
      <c r="Z236">
        <v>3</v>
      </c>
      <c r="AA236">
        <v>10</v>
      </c>
      <c r="AB236">
        <v>10</v>
      </c>
      <c r="AC236">
        <v>4</v>
      </c>
      <c r="AD236">
        <v>1</v>
      </c>
      <c r="AE236">
        <v>4</v>
      </c>
    </row>
    <row r="237" spans="1:31" x14ac:dyDescent="0.2">
      <c r="A237">
        <v>2026</v>
      </c>
      <c r="B237">
        <v>99999999</v>
      </c>
      <c r="C237">
        <v>999</v>
      </c>
      <c r="D237">
        <v>6</v>
      </c>
      <c r="E237" t="s">
        <v>31</v>
      </c>
      <c r="F237">
        <v>11</v>
      </c>
      <c r="G237">
        <v>20</v>
      </c>
      <c r="H237">
        <v>9999</v>
      </c>
      <c r="I237">
        <v>7</v>
      </c>
      <c r="J237">
        <v>3</v>
      </c>
      <c r="K237">
        <v>3</v>
      </c>
      <c r="L237">
        <v>1</v>
      </c>
      <c r="M237">
        <v>3</v>
      </c>
      <c r="N237">
        <v>5</v>
      </c>
      <c r="O237">
        <v>7</v>
      </c>
      <c r="P237">
        <v>10</v>
      </c>
      <c r="Q237">
        <v>10</v>
      </c>
      <c r="R237">
        <v>31</v>
      </c>
      <c r="S237">
        <v>39</v>
      </c>
      <c r="T237">
        <v>39</v>
      </c>
      <c r="U237">
        <v>39</v>
      </c>
      <c r="V237">
        <v>32</v>
      </c>
      <c r="W237">
        <v>31</v>
      </c>
      <c r="X237">
        <v>32</v>
      </c>
      <c r="Y237">
        <v>32</v>
      </c>
      <c r="Z237">
        <v>32</v>
      </c>
      <c r="AA237">
        <v>32</v>
      </c>
      <c r="AB237">
        <v>31</v>
      </c>
      <c r="AC237">
        <v>31</v>
      </c>
      <c r="AD237">
        <v>31</v>
      </c>
      <c r="AE237">
        <v>31</v>
      </c>
    </row>
    <row r="238" spans="1:31" x14ac:dyDescent="0.2">
      <c r="A238">
        <v>2026</v>
      </c>
      <c r="B238">
        <v>99999999</v>
      </c>
      <c r="C238">
        <v>999</v>
      </c>
      <c r="D238">
        <v>6</v>
      </c>
      <c r="E238" t="s">
        <v>31</v>
      </c>
      <c r="F238">
        <v>11</v>
      </c>
      <c r="G238">
        <v>21</v>
      </c>
      <c r="H238">
        <v>32</v>
      </c>
      <c r="I238">
        <v>31</v>
      </c>
      <c r="J238">
        <v>29</v>
      </c>
      <c r="K238">
        <v>26</v>
      </c>
      <c r="L238">
        <v>24</v>
      </c>
      <c r="M238">
        <v>22</v>
      </c>
      <c r="N238">
        <v>17</v>
      </c>
      <c r="O238">
        <v>13</v>
      </c>
      <c r="P238">
        <v>13</v>
      </c>
      <c r="Q238">
        <v>15</v>
      </c>
      <c r="R238">
        <v>10</v>
      </c>
      <c r="S238">
        <v>11</v>
      </c>
      <c r="T238">
        <v>19</v>
      </c>
      <c r="U238">
        <v>20</v>
      </c>
      <c r="V238">
        <v>22</v>
      </c>
      <c r="W238">
        <v>24</v>
      </c>
      <c r="X238">
        <v>16</v>
      </c>
      <c r="Y238">
        <v>10</v>
      </c>
      <c r="Z238">
        <v>7</v>
      </c>
      <c r="AA238">
        <v>5</v>
      </c>
      <c r="AB238">
        <v>9</v>
      </c>
      <c r="AC238">
        <v>6</v>
      </c>
      <c r="AD238">
        <v>3</v>
      </c>
      <c r="AE238">
        <v>1</v>
      </c>
    </row>
    <row r="239" spans="1:31" x14ac:dyDescent="0.2">
      <c r="A239">
        <v>2026</v>
      </c>
      <c r="B239">
        <v>99999999</v>
      </c>
      <c r="C239">
        <v>999</v>
      </c>
      <c r="D239">
        <v>6</v>
      </c>
      <c r="E239" t="s">
        <v>31</v>
      </c>
      <c r="F239">
        <v>11</v>
      </c>
      <c r="G239">
        <v>22</v>
      </c>
      <c r="H239">
        <v>2</v>
      </c>
      <c r="I239">
        <v>2</v>
      </c>
      <c r="J239">
        <v>3</v>
      </c>
      <c r="K239">
        <v>1</v>
      </c>
      <c r="L239">
        <v>2</v>
      </c>
      <c r="M239">
        <v>1</v>
      </c>
      <c r="N239">
        <v>1</v>
      </c>
      <c r="O239">
        <v>4</v>
      </c>
      <c r="P239">
        <v>8</v>
      </c>
      <c r="Q239">
        <v>9999</v>
      </c>
      <c r="R239">
        <v>9</v>
      </c>
      <c r="S239">
        <v>13</v>
      </c>
      <c r="T239">
        <v>13</v>
      </c>
      <c r="U239">
        <v>10</v>
      </c>
      <c r="V239">
        <v>8</v>
      </c>
      <c r="W239">
        <v>5</v>
      </c>
      <c r="X239">
        <v>5</v>
      </c>
      <c r="Y239">
        <v>4</v>
      </c>
      <c r="Z239">
        <v>2</v>
      </c>
      <c r="AA239">
        <v>1</v>
      </c>
      <c r="AB239">
        <v>1</v>
      </c>
      <c r="AC239">
        <v>1</v>
      </c>
      <c r="AD239">
        <v>2</v>
      </c>
      <c r="AE239">
        <v>4</v>
      </c>
    </row>
    <row r="240" spans="1:31" x14ac:dyDescent="0.2">
      <c r="A240">
        <v>2026</v>
      </c>
      <c r="B240">
        <v>99999999</v>
      </c>
      <c r="C240">
        <v>999</v>
      </c>
      <c r="D240">
        <v>6</v>
      </c>
      <c r="E240" t="s">
        <v>31</v>
      </c>
      <c r="F240">
        <v>11</v>
      </c>
      <c r="G240">
        <v>23</v>
      </c>
      <c r="H240">
        <v>10</v>
      </c>
      <c r="I240">
        <v>7</v>
      </c>
      <c r="J240">
        <v>6</v>
      </c>
      <c r="K240">
        <v>8</v>
      </c>
      <c r="L240">
        <v>7</v>
      </c>
      <c r="M240">
        <v>5</v>
      </c>
      <c r="N240">
        <v>6</v>
      </c>
      <c r="O240">
        <v>7</v>
      </c>
      <c r="P240">
        <v>10</v>
      </c>
      <c r="Q240">
        <v>12</v>
      </c>
      <c r="R240">
        <v>13</v>
      </c>
      <c r="S240">
        <v>20</v>
      </c>
      <c r="T240">
        <v>12</v>
      </c>
      <c r="U240">
        <v>30</v>
      </c>
      <c r="V240">
        <v>37</v>
      </c>
      <c r="W240">
        <v>41</v>
      </c>
      <c r="X240">
        <v>38</v>
      </c>
      <c r="Y240">
        <v>31</v>
      </c>
      <c r="Z240">
        <v>27</v>
      </c>
      <c r="AA240">
        <v>28</v>
      </c>
      <c r="AB240">
        <v>16</v>
      </c>
      <c r="AC240">
        <v>7</v>
      </c>
      <c r="AD240">
        <v>1</v>
      </c>
      <c r="AE240">
        <v>1</v>
      </c>
    </row>
    <row r="241" spans="1:31" x14ac:dyDescent="0.2">
      <c r="A241">
        <v>2026</v>
      </c>
      <c r="B241">
        <v>99999999</v>
      </c>
      <c r="C241">
        <v>999</v>
      </c>
      <c r="D241">
        <v>6</v>
      </c>
      <c r="E241" t="s">
        <v>31</v>
      </c>
      <c r="F241">
        <v>11</v>
      </c>
      <c r="G241">
        <v>24</v>
      </c>
      <c r="H241">
        <v>1</v>
      </c>
      <c r="I241">
        <v>1</v>
      </c>
      <c r="J241">
        <v>1</v>
      </c>
      <c r="K241">
        <v>1</v>
      </c>
      <c r="L241">
        <v>1</v>
      </c>
      <c r="M241">
        <v>4</v>
      </c>
      <c r="N241">
        <v>18</v>
      </c>
      <c r="O241">
        <v>25</v>
      </c>
      <c r="P241">
        <v>23</v>
      </c>
      <c r="Q241">
        <v>29</v>
      </c>
      <c r="R241">
        <v>32</v>
      </c>
      <c r="S241">
        <v>39</v>
      </c>
      <c r="T241">
        <v>40</v>
      </c>
      <c r="U241">
        <v>40</v>
      </c>
      <c r="V241">
        <v>38</v>
      </c>
      <c r="W241">
        <v>39</v>
      </c>
      <c r="X241">
        <v>29</v>
      </c>
      <c r="Y241">
        <v>34</v>
      </c>
      <c r="Z241">
        <v>34</v>
      </c>
      <c r="AA241">
        <v>35</v>
      </c>
      <c r="AB241">
        <v>35</v>
      </c>
      <c r="AC241">
        <v>36</v>
      </c>
      <c r="AD241">
        <v>33</v>
      </c>
      <c r="AE241">
        <v>32</v>
      </c>
    </row>
    <row r="242" spans="1:31" x14ac:dyDescent="0.2">
      <c r="A242">
        <v>2026</v>
      </c>
      <c r="B242">
        <v>99999999</v>
      </c>
      <c r="C242">
        <v>999</v>
      </c>
      <c r="D242">
        <v>6</v>
      </c>
      <c r="E242" t="s">
        <v>31</v>
      </c>
      <c r="F242">
        <v>11</v>
      </c>
      <c r="G242">
        <v>25</v>
      </c>
      <c r="H242">
        <v>31</v>
      </c>
      <c r="I242">
        <v>31</v>
      </c>
      <c r="J242">
        <v>31</v>
      </c>
      <c r="K242">
        <v>31</v>
      </c>
      <c r="L242">
        <v>32</v>
      </c>
      <c r="M242">
        <v>31</v>
      </c>
      <c r="N242">
        <v>31</v>
      </c>
      <c r="O242">
        <v>29</v>
      </c>
      <c r="P242">
        <v>29</v>
      </c>
      <c r="Q242">
        <v>31</v>
      </c>
      <c r="R242">
        <v>32</v>
      </c>
      <c r="S242">
        <v>33</v>
      </c>
      <c r="T242">
        <v>33</v>
      </c>
      <c r="U242">
        <v>35</v>
      </c>
      <c r="V242">
        <v>35</v>
      </c>
      <c r="W242">
        <v>35</v>
      </c>
      <c r="X242">
        <v>33</v>
      </c>
      <c r="Y242">
        <v>33</v>
      </c>
      <c r="Z242">
        <v>30</v>
      </c>
      <c r="AA242">
        <v>29</v>
      </c>
      <c r="AB242">
        <v>27</v>
      </c>
      <c r="AC242">
        <v>27</v>
      </c>
      <c r="AD242">
        <v>31</v>
      </c>
      <c r="AE242">
        <v>32</v>
      </c>
    </row>
    <row r="243" spans="1:31" x14ac:dyDescent="0.2">
      <c r="A243">
        <v>2026</v>
      </c>
      <c r="B243">
        <v>99999999</v>
      </c>
      <c r="C243">
        <v>999</v>
      </c>
      <c r="D243">
        <v>6</v>
      </c>
      <c r="E243" t="s">
        <v>31</v>
      </c>
      <c r="F243">
        <v>11</v>
      </c>
      <c r="G243">
        <v>26</v>
      </c>
      <c r="H243">
        <v>9999</v>
      </c>
      <c r="I243">
        <v>33</v>
      </c>
      <c r="J243">
        <v>32</v>
      </c>
      <c r="K243">
        <v>31</v>
      </c>
      <c r="L243">
        <v>30</v>
      </c>
      <c r="M243">
        <v>30</v>
      </c>
      <c r="N243">
        <v>28</v>
      </c>
      <c r="O243">
        <v>28</v>
      </c>
      <c r="P243">
        <v>26</v>
      </c>
      <c r="Q243">
        <v>24</v>
      </c>
      <c r="R243">
        <v>21</v>
      </c>
      <c r="S243">
        <v>24</v>
      </c>
      <c r="T243">
        <v>24</v>
      </c>
      <c r="U243">
        <v>24</v>
      </c>
      <c r="V243">
        <v>25</v>
      </c>
      <c r="W243">
        <v>26</v>
      </c>
      <c r="X243">
        <v>25</v>
      </c>
      <c r="Y243">
        <v>25</v>
      </c>
      <c r="Z243">
        <v>24</v>
      </c>
      <c r="AA243">
        <v>23</v>
      </c>
      <c r="AB243">
        <v>22</v>
      </c>
      <c r="AC243">
        <v>18</v>
      </c>
      <c r="AD243">
        <v>17</v>
      </c>
      <c r="AE243">
        <v>19</v>
      </c>
    </row>
    <row r="244" spans="1:31" x14ac:dyDescent="0.2">
      <c r="A244">
        <v>2026</v>
      </c>
      <c r="B244">
        <v>99999999</v>
      </c>
      <c r="C244">
        <v>999</v>
      </c>
      <c r="D244">
        <v>6</v>
      </c>
      <c r="E244" t="s">
        <v>31</v>
      </c>
      <c r="F244">
        <v>11</v>
      </c>
      <c r="G244">
        <v>27</v>
      </c>
      <c r="H244">
        <v>19</v>
      </c>
      <c r="I244">
        <v>17</v>
      </c>
      <c r="J244">
        <v>14</v>
      </c>
      <c r="K244">
        <v>8</v>
      </c>
      <c r="L244">
        <v>6</v>
      </c>
      <c r="M244">
        <v>4</v>
      </c>
      <c r="N244">
        <v>4</v>
      </c>
      <c r="O244">
        <v>7</v>
      </c>
      <c r="P244">
        <v>12</v>
      </c>
      <c r="Q244">
        <v>14</v>
      </c>
      <c r="R244">
        <v>17</v>
      </c>
      <c r="S244">
        <v>21</v>
      </c>
      <c r="T244">
        <v>24</v>
      </c>
      <c r="U244">
        <v>27</v>
      </c>
      <c r="V244">
        <v>11</v>
      </c>
      <c r="W244">
        <v>8</v>
      </c>
      <c r="X244">
        <v>5</v>
      </c>
      <c r="Y244">
        <v>4</v>
      </c>
      <c r="Z244">
        <v>3</v>
      </c>
      <c r="AA244">
        <v>1</v>
      </c>
      <c r="AB244">
        <v>8</v>
      </c>
      <c r="AC244">
        <v>3</v>
      </c>
      <c r="AD244">
        <v>1</v>
      </c>
      <c r="AE244">
        <v>1</v>
      </c>
    </row>
    <row r="245" spans="1:31" x14ac:dyDescent="0.2">
      <c r="A245">
        <v>2026</v>
      </c>
      <c r="B245">
        <v>99999999</v>
      </c>
      <c r="C245">
        <v>999</v>
      </c>
      <c r="D245">
        <v>6</v>
      </c>
      <c r="E245" t="s">
        <v>31</v>
      </c>
      <c r="F245">
        <v>11</v>
      </c>
      <c r="G245">
        <v>28</v>
      </c>
      <c r="H245">
        <v>1</v>
      </c>
      <c r="I245">
        <v>2</v>
      </c>
      <c r="J245">
        <v>3</v>
      </c>
      <c r="K245">
        <v>3</v>
      </c>
      <c r="L245">
        <v>25</v>
      </c>
      <c r="M245">
        <v>5</v>
      </c>
      <c r="N245">
        <v>1</v>
      </c>
      <c r="O245">
        <v>2</v>
      </c>
      <c r="P245">
        <v>4</v>
      </c>
      <c r="Q245">
        <v>5</v>
      </c>
      <c r="R245">
        <v>9</v>
      </c>
      <c r="S245">
        <v>13</v>
      </c>
      <c r="T245">
        <v>30</v>
      </c>
      <c r="U245">
        <v>40</v>
      </c>
      <c r="V245">
        <v>41</v>
      </c>
      <c r="W245">
        <v>39</v>
      </c>
      <c r="X245">
        <v>35</v>
      </c>
      <c r="Y245">
        <v>33</v>
      </c>
      <c r="Z245">
        <v>32</v>
      </c>
      <c r="AA245">
        <v>33</v>
      </c>
      <c r="AB245">
        <v>31</v>
      </c>
      <c r="AC245">
        <v>34</v>
      </c>
      <c r="AD245">
        <v>33</v>
      </c>
      <c r="AE245">
        <v>30</v>
      </c>
    </row>
    <row r="246" spans="1:31" x14ac:dyDescent="0.2">
      <c r="A246">
        <v>2026</v>
      </c>
      <c r="B246">
        <v>99999999</v>
      </c>
      <c r="C246">
        <v>999</v>
      </c>
      <c r="D246">
        <v>6</v>
      </c>
      <c r="E246" t="s">
        <v>31</v>
      </c>
      <c r="F246">
        <v>11</v>
      </c>
      <c r="G246">
        <v>29</v>
      </c>
      <c r="H246">
        <v>26</v>
      </c>
      <c r="I246">
        <v>22</v>
      </c>
      <c r="J246">
        <v>20</v>
      </c>
      <c r="K246">
        <v>23</v>
      </c>
      <c r="L246">
        <v>21</v>
      </c>
      <c r="M246">
        <v>23</v>
      </c>
      <c r="N246">
        <v>21</v>
      </c>
      <c r="O246">
        <v>15</v>
      </c>
      <c r="P246">
        <v>10</v>
      </c>
      <c r="Q246">
        <v>22</v>
      </c>
      <c r="R246">
        <v>9999</v>
      </c>
      <c r="S246">
        <v>26</v>
      </c>
      <c r="T246">
        <v>35</v>
      </c>
      <c r="U246">
        <v>34</v>
      </c>
      <c r="V246">
        <v>33</v>
      </c>
      <c r="W246">
        <v>30</v>
      </c>
      <c r="X246">
        <v>23</v>
      </c>
      <c r="Y246">
        <v>19</v>
      </c>
      <c r="Z246">
        <v>18</v>
      </c>
      <c r="AA246">
        <v>21</v>
      </c>
      <c r="AB246">
        <v>23</v>
      </c>
      <c r="AC246">
        <v>20</v>
      </c>
      <c r="AD246">
        <v>18</v>
      </c>
      <c r="AE246">
        <v>18</v>
      </c>
    </row>
    <row r="247" spans="1:31" x14ac:dyDescent="0.2">
      <c r="A247">
        <v>2026</v>
      </c>
      <c r="B247">
        <v>99999999</v>
      </c>
      <c r="C247">
        <v>999</v>
      </c>
      <c r="D247">
        <v>6</v>
      </c>
      <c r="E247" t="s">
        <v>31</v>
      </c>
      <c r="F247">
        <v>11</v>
      </c>
      <c r="G247">
        <v>30</v>
      </c>
      <c r="H247">
        <v>17</v>
      </c>
      <c r="I247">
        <v>20</v>
      </c>
      <c r="J247">
        <v>21</v>
      </c>
      <c r="K247">
        <v>20</v>
      </c>
      <c r="L247">
        <v>18</v>
      </c>
      <c r="M247">
        <v>18</v>
      </c>
      <c r="N247">
        <v>23</v>
      </c>
      <c r="O247">
        <v>15</v>
      </c>
      <c r="P247">
        <v>17</v>
      </c>
      <c r="Q247">
        <v>18</v>
      </c>
      <c r="R247">
        <v>19</v>
      </c>
      <c r="S247">
        <v>23</v>
      </c>
      <c r="T247">
        <v>28</v>
      </c>
      <c r="U247">
        <v>34</v>
      </c>
      <c r="V247">
        <v>38</v>
      </c>
      <c r="W247">
        <v>36</v>
      </c>
      <c r="X247">
        <v>33</v>
      </c>
      <c r="Y247">
        <v>29</v>
      </c>
      <c r="Z247">
        <v>28</v>
      </c>
      <c r="AA247">
        <v>31</v>
      </c>
      <c r="AB247">
        <v>30</v>
      </c>
      <c r="AC247">
        <v>30</v>
      </c>
      <c r="AD247">
        <v>30</v>
      </c>
      <c r="AE247">
        <v>30</v>
      </c>
    </row>
    <row r="248" spans="1:31" x14ac:dyDescent="0.2">
      <c r="A248">
        <v>2026</v>
      </c>
      <c r="B248">
        <v>99999999</v>
      </c>
      <c r="C248">
        <v>999</v>
      </c>
      <c r="D248">
        <v>6</v>
      </c>
      <c r="E248" t="s">
        <v>31</v>
      </c>
      <c r="F248">
        <v>12</v>
      </c>
      <c r="G248">
        <v>1</v>
      </c>
      <c r="H248">
        <v>29</v>
      </c>
      <c r="I248">
        <v>28</v>
      </c>
      <c r="J248">
        <v>27</v>
      </c>
      <c r="K248">
        <v>26</v>
      </c>
      <c r="L248">
        <v>27</v>
      </c>
      <c r="M248">
        <v>27</v>
      </c>
      <c r="N248">
        <v>24</v>
      </c>
      <c r="O248">
        <v>20</v>
      </c>
      <c r="P248">
        <v>17</v>
      </c>
      <c r="Q248">
        <v>20</v>
      </c>
      <c r="R248">
        <v>22</v>
      </c>
      <c r="S248">
        <v>24</v>
      </c>
      <c r="T248">
        <v>26</v>
      </c>
      <c r="U248">
        <v>14</v>
      </c>
      <c r="V248">
        <v>15</v>
      </c>
      <c r="W248">
        <v>18</v>
      </c>
      <c r="X248">
        <v>17</v>
      </c>
      <c r="Y248">
        <v>7</v>
      </c>
      <c r="Z248">
        <v>3</v>
      </c>
      <c r="AA248">
        <v>3</v>
      </c>
      <c r="AB248">
        <v>4</v>
      </c>
      <c r="AC248">
        <v>1</v>
      </c>
      <c r="AD248">
        <v>3</v>
      </c>
      <c r="AE248">
        <v>4</v>
      </c>
    </row>
    <row r="249" spans="1:31" x14ac:dyDescent="0.2">
      <c r="A249">
        <v>2026</v>
      </c>
      <c r="B249">
        <v>99999999</v>
      </c>
      <c r="C249">
        <v>999</v>
      </c>
      <c r="D249">
        <v>6</v>
      </c>
      <c r="E249" t="s">
        <v>31</v>
      </c>
      <c r="F249">
        <v>12</v>
      </c>
      <c r="G249">
        <v>2</v>
      </c>
      <c r="H249">
        <v>9999</v>
      </c>
      <c r="I249">
        <v>9</v>
      </c>
      <c r="J249">
        <v>9</v>
      </c>
      <c r="K249">
        <v>6</v>
      </c>
      <c r="L249">
        <v>4</v>
      </c>
      <c r="M249">
        <v>3</v>
      </c>
      <c r="N249">
        <v>7</v>
      </c>
      <c r="O249">
        <v>8</v>
      </c>
      <c r="P249">
        <v>14</v>
      </c>
      <c r="Q249">
        <v>16</v>
      </c>
      <c r="R249">
        <v>18</v>
      </c>
      <c r="S249">
        <v>24</v>
      </c>
      <c r="T249">
        <v>28</v>
      </c>
      <c r="U249">
        <v>31</v>
      </c>
      <c r="V249">
        <v>32</v>
      </c>
      <c r="W249">
        <v>33</v>
      </c>
      <c r="X249">
        <v>27</v>
      </c>
      <c r="Y249">
        <v>25</v>
      </c>
      <c r="Z249">
        <v>19</v>
      </c>
      <c r="AA249">
        <v>14</v>
      </c>
      <c r="AB249">
        <v>22</v>
      </c>
      <c r="AC249">
        <v>20</v>
      </c>
      <c r="AD249">
        <v>20</v>
      </c>
      <c r="AE249">
        <v>16</v>
      </c>
    </row>
    <row r="250" spans="1:31" x14ac:dyDescent="0.2">
      <c r="A250">
        <v>2026</v>
      </c>
      <c r="B250">
        <v>99999999</v>
      </c>
      <c r="C250">
        <v>999</v>
      </c>
      <c r="D250">
        <v>6</v>
      </c>
      <c r="E250" t="s">
        <v>31</v>
      </c>
      <c r="F250">
        <v>12</v>
      </c>
      <c r="G250">
        <v>3</v>
      </c>
      <c r="H250">
        <v>8</v>
      </c>
      <c r="I250">
        <v>1</v>
      </c>
      <c r="J250">
        <v>9</v>
      </c>
      <c r="K250">
        <v>14</v>
      </c>
      <c r="L250">
        <v>14</v>
      </c>
      <c r="M250">
        <v>14</v>
      </c>
      <c r="N250">
        <v>14</v>
      </c>
      <c r="O250">
        <v>11</v>
      </c>
      <c r="P250">
        <v>14</v>
      </c>
      <c r="Q250">
        <v>15</v>
      </c>
      <c r="R250">
        <v>17</v>
      </c>
      <c r="S250">
        <v>26</v>
      </c>
      <c r="T250">
        <v>34</v>
      </c>
      <c r="U250">
        <v>38</v>
      </c>
      <c r="V250">
        <v>38</v>
      </c>
      <c r="W250">
        <v>39</v>
      </c>
      <c r="X250">
        <v>36</v>
      </c>
      <c r="Y250">
        <v>27</v>
      </c>
      <c r="Z250">
        <v>24</v>
      </c>
      <c r="AA250">
        <v>33</v>
      </c>
      <c r="AB250">
        <v>34</v>
      </c>
      <c r="AC250">
        <v>34</v>
      </c>
      <c r="AD250">
        <v>30</v>
      </c>
      <c r="AE250">
        <v>29</v>
      </c>
    </row>
    <row r="251" spans="1:31" x14ac:dyDescent="0.2">
      <c r="A251">
        <v>2026</v>
      </c>
      <c r="B251">
        <v>99999999</v>
      </c>
      <c r="C251">
        <v>999</v>
      </c>
      <c r="D251">
        <v>6</v>
      </c>
      <c r="E251" t="s">
        <v>31</v>
      </c>
      <c r="F251">
        <v>12</v>
      </c>
      <c r="G251">
        <v>4</v>
      </c>
      <c r="H251">
        <v>30</v>
      </c>
      <c r="I251">
        <v>29</v>
      </c>
      <c r="J251">
        <v>28</v>
      </c>
      <c r="K251">
        <v>27</v>
      </c>
      <c r="L251">
        <v>23</v>
      </c>
      <c r="M251">
        <v>21</v>
      </c>
      <c r="N251">
        <v>18</v>
      </c>
      <c r="O251">
        <v>11</v>
      </c>
      <c r="P251">
        <v>15</v>
      </c>
      <c r="Q251">
        <v>24</v>
      </c>
      <c r="R251">
        <v>30</v>
      </c>
      <c r="S251">
        <v>32</v>
      </c>
      <c r="T251">
        <v>33</v>
      </c>
      <c r="U251">
        <v>35</v>
      </c>
      <c r="V251">
        <v>34</v>
      </c>
      <c r="W251">
        <v>16</v>
      </c>
      <c r="X251">
        <v>10</v>
      </c>
      <c r="Y251">
        <v>7</v>
      </c>
      <c r="Z251">
        <v>3</v>
      </c>
      <c r="AA251">
        <v>2</v>
      </c>
      <c r="AB251">
        <v>1</v>
      </c>
      <c r="AC251">
        <v>1</v>
      </c>
      <c r="AD251">
        <v>1</v>
      </c>
      <c r="AE251">
        <v>1</v>
      </c>
    </row>
    <row r="252" spans="1:31" x14ac:dyDescent="0.2">
      <c r="A252">
        <v>2026</v>
      </c>
      <c r="B252">
        <v>99999999</v>
      </c>
      <c r="C252">
        <v>999</v>
      </c>
      <c r="D252">
        <v>6</v>
      </c>
      <c r="E252" t="s">
        <v>31</v>
      </c>
      <c r="F252">
        <v>12</v>
      </c>
      <c r="G252">
        <v>5</v>
      </c>
      <c r="H252">
        <v>1</v>
      </c>
      <c r="I252">
        <v>3</v>
      </c>
      <c r="J252">
        <v>8</v>
      </c>
      <c r="K252">
        <v>11</v>
      </c>
      <c r="L252">
        <v>12</v>
      </c>
      <c r="M252">
        <v>9</v>
      </c>
      <c r="N252">
        <v>7</v>
      </c>
      <c r="O252">
        <v>7</v>
      </c>
      <c r="P252">
        <v>5</v>
      </c>
      <c r="Q252">
        <v>7</v>
      </c>
      <c r="R252">
        <v>5</v>
      </c>
      <c r="S252">
        <v>7</v>
      </c>
      <c r="T252">
        <v>8</v>
      </c>
      <c r="U252">
        <v>9</v>
      </c>
      <c r="V252">
        <v>10</v>
      </c>
      <c r="W252">
        <v>11</v>
      </c>
      <c r="X252">
        <v>10</v>
      </c>
      <c r="Y252">
        <v>8</v>
      </c>
      <c r="Z252">
        <v>9</v>
      </c>
      <c r="AA252">
        <v>9</v>
      </c>
      <c r="AB252">
        <v>6</v>
      </c>
      <c r="AC252">
        <v>7</v>
      </c>
      <c r="AD252">
        <v>3</v>
      </c>
      <c r="AE252">
        <v>9</v>
      </c>
    </row>
    <row r="253" spans="1:31" x14ac:dyDescent="0.2">
      <c r="A253">
        <v>2026</v>
      </c>
      <c r="B253">
        <v>99999999</v>
      </c>
      <c r="C253">
        <v>999</v>
      </c>
      <c r="D253">
        <v>6</v>
      </c>
      <c r="E253" t="s">
        <v>31</v>
      </c>
      <c r="F253">
        <v>12</v>
      </c>
      <c r="G253">
        <v>6</v>
      </c>
      <c r="H253">
        <v>12</v>
      </c>
      <c r="I253">
        <v>9</v>
      </c>
      <c r="J253">
        <v>10</v>
      </c>
      <c r="K253">
        <v>10</v>
      </c>
      <c r="L253">
        <v>13</v>
      </c>
      <c r="M253">
        <v>16</v>
      </c>
      <c r="N253">
        <v>17</v>
      </c>
      <c r="O253">
        <v>14</v>
      </c>
      <c r="P253">
        <v>15</v>
      </c>
      <c r="Q253">
        <v>9999</v>
      </c>
      <c r="R253">
        <v>21</v>
      </c>
      <c r="S253">
        <v>28</v>
      </c>
      <c r="T253">
        <v>32</v>
      </c>
      <c r="U253">
        <v>34</v>
      </c>
      <c r="V253">
        <v>36</v>
      </c>
      <c r="W253">
        <v>30</v>
      </c>
      <c r="X253">
        <v>15</v>
      </c>
      <c r="Y253">
        <v>12</v>
      </c>
      <c r="Z253">
        <v>12</v>
      </c>
      <c r="AA253">
        <v>10</v>
      </c>
      <c r="AB253">
        <v>8</v>
      </c>
      <c r="AC253">
        <v>6</v>
      </c>
      <c r="AD253">
        <v>3</v>
      </c>
      <c r="AE253">
        <v>1</v>
      </c>
    </row>
    <row r="254" spans="1:31" x14ac:dyDescent="0.2">
      <c r="A254">
        <v>2026</v>
      </c>
      <c r="B254">
        <v>99999999</v>
      </c>
      <c r="C254">
        <v>999</v>
      </c>
      <c r="D254">
        <v>6</v>
      </c>
      <c r="E254" t="s">
        <v>31</v>
      </c>
      <c r="F254">
        <v>12</v>
      </c>
      <c r="G254">
        <v>7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2</v>
      </c>
      <c r="O254">
        <v>3</v>
      </c>
      <c r="P254">
        <v>6</v>
      </c>
      <c r="Q254">
        <v>8</v>
      </c>
      <c r="R254">
        <v>11</v>
      </c>
      <c r="S254">
        <v>25</v>
      </c>
      <c r="T254">
        <v>38</v>
      </c>
      <c r="U254">
        <v>39</v>
      </c>
      <c r="V254">
        <v>38</v>
      </c>
      <c r="W254">
        <v>35</v>
      </c>
      <c r="X254">
        <v>29</v>
      </c>
      <c r="Y254">
        <v>33</v>
      </c>
      <c r="Z254">
        <v>35</v>
      </c>
      <c r="AA254">
        <v>36</v>
      </c>
      <c r="AB254">
        <v>34</v>
      </c>
      <c r="AC254">
        <v>34</v>
      </c>
      <c r="AD254">
        <v>34</v>
      </c>
      <c r="AE254">
        <v>32</v>
      </c>
    </row>
    <row r="255" spans="1:31" x14ac:dyDescent="0.2">
      <c r="A255">
        <v>2026</v>
      </c>
      <c r="B255">
        <v>99999999</v>
      </c>
      <c r="C255">
        <v>999</v>
      </c>
      <c r="D255">
        <v>6</v>
      </c>
      <c r="E255" t="s">
        <v>31</v>
      </c>
      <c r="F255">
        <v>12</v>
      </c>
      <c r="G255">
        <v>8</v>
      </c>
      <c r="H255">
        <v>9999</v>
      </c>
      <c r="I255">
        <v>30</v>
      </c>
      <c r="J255">
        <v>31</v>
      </c>
      <c r="K255">
        <v>30</v>
      </c>
      <c r="L255">
        <v>28</v>
      </c>
      <c r="M255">
        <v>22</v>
      </c>
      <c r="N255">
        <v>9</v>
      </c>
      <c r="O255">
        <v>2</v>
      </c>
      <c r="P255">
        <v>5</v>
      </c>
      <c r="Q255">
        <v>11</v>
      </c>
      <c r="R255">
        <v>14</v>
      </c>
      <c r="S255">
        <v>23</v>
      </c>
      <c r="T255">
        <v>31</v>
      </c>
      <c r="U255">
        <v>33</v>
      </c>
      <c r="V255">
        <v>30</v>
      </c>
      <c r="W255">
        <v>25</v>
      </c>
      <c r="X255">
        <v>28</v>
      </c>
      <c r="Y255">
        <v>19</v>
      </c>
      <c r="Z255">
        <v>12</v>
      </c>
      <c r="AA255">
        <v>9</v>
      </c>
      <c r="AB255">
        <v>12</v>
      </c>
      <c r="AC255">
        <v>14</v>
      </c>
      <c r="AD255">
        <v>18</v>
      </c>
      <c r="AE255">
        <v>12</v>
      </c>
    </row>
    <row r="256" spans="1:31" x14ac:dyDescent="0.2">
      <c r="A256">
        <v>2026</v>
      </c>
      <c r="B256">
        <v>99999999</v>
      </c>
      <c r="C256">
        <v>999</v>
      </c>
      <c r="D256">
        <v>6</v>
      </c>
      <c r="E256" t="s">
        <v>31</v>
      </c>
      <c r="F256">
        <v>12</v>
      </c>
      <c r="G256">
        <v>9</v>
      </c>
      <c r="H256">
        <v>7</v>
      </c>
      <c r="I256">
        <v>11</v>
      </c>
      <c r="J256">
        <v>13</v>
      </c>
      <c r="K256">
        <v>15</v>
      </c>
      <c r="L256">
        <v>17</v>
      </c>
      <c r="M256">
        <v>13</v>
      </c>
      <c r="N256">
        <v>8</v>
      </c>
      <c r="O256">
        <v>2</v>
      </c>
      <c r="P256">
        <v>6</v>
      </c>
      <c r="Q256">
        <v>13</v>
      </c>
      <c r="R256">
        <v>14</v>
      </c>
      <c r="S256">
        <v>12</v>
      </c>
      <c r="T256">
        <v>28</v>
      </c>
      <c r="U256">
        <v>28</v>
      </c>
      <c r="V256">
        <v>30</v>
      </c>
      <c r="W256">
        <v>17</v>
      </c>
      <c r="X256">
        <v>8</v>
      </c>
      <c r="Y256">
        <v>4</v>
      </c>
      <c r="Z256">
        <v>7</v>
      </c>
      <c r="AA256">
        <v>12</v>
      </c>
      <c r="AB256">
        <v>10</v>
      </c>
      <c r="AC256">
        <v>12</v>
      </c>
      <c r="AD256">
        <v>11</v>
      </c>
      <c r="AE256">
        <v>13</v>
      </c>
    </row>
    <row r="257" spans="1:31" x14ac:dyDescent="0.2">
      <c r="A257">
        <v>2026</v>
      </c>
      <c r="B257">
        <v>99999999</v>
      </c>
      <c r="C257">
        <v>999</v>
      </c>
      <c r="D257">
        <v>6</v>
      </c>
      <c r="E257" t="s">
        <v>31</v>
      </c>
      <c r="F257">
        <v>12</v>
      </c>
      <c r="G257">
        <v>10</v>
      </c>
      <c r="H257">
        <v>9</v>
      </c>
      <c r="I257">
        <v>11</v>
      </c>
      <c r="J257">
        <v>10</v>
      </c>
      <c r="K257">
        <v>6</v>
      </c>
      <c r="L257">
        <v>3</v>
      </c>
      <c r="M257">
        <v>6</v>
      </c>
      <c r="N257">
        <v>6</v>
      </c>
      <c r="O257">
        <v>7</v>
      </c>
      <c r="P257">
        <v>8</v>
      </c>
      <c r="Q257">
        <v>15</v>
      </c>
      <c r="R257">
        <v>21</v>
      </c>
      <c r="S257">
        <v>30</v>
      </c>
      <c r="T257">
        <v>37</v>
      </c>
      <c r="U257">
        <v>38</v>
      </c>
      <c r="V257">
        <v>43</v>
      </c>
      <c r="W257">
        <v>41</v>
      </c>
      <c r="X257">
        <v>31</v>
      </c>
      <c r="Y257">
        <v>29</v>
      </c>
      <c r="Z257">
        <v>24</v>
      </c>
      <c r="AA257">
        <v>14</v>
      </c>
      <c r="AB257">
        <v>10</v>
      </c>
      <c r="AC257">
        <v>8</v>
      </c>
      <c r="AD257">
        <v>11</v>
      </c>
      <c r="AE257">
        <v>16</v>
      </c>
    </row>
    <row r="258" spans="1:31" x14ac:dyDescent="0.2">
      <c r="A258">
        <v>2026</v>
      </c>
      <c r="B258">
        <v>99999999</v>
      </c>
      <c r="C258">
        <v>999</v>
      </c>
      <c r="D258">
        <v>6</v>
      </c>
      <c r="E258" t="s">
        <v>31</v>
      </c>
      <c r="F258">
        <v>12</v>
      </c>
      <c r="G258">
        <v>11</v>
      </c>
      <c r="H258">
        <v>22</v>
      </c>
      <c r="I258">
        <v>19</v>
      </c>
      <c r="J258">
        <v>24</v>
      </c>
      <c r="K258">
        <v>25</v>
      </c>
      <c r="L258">
        <v>25</v>
      </c>
      <c r="M258">
        <v>24</v>
      </c>
      <c r="N258">
        <v>19</v>
      </c>
      <c r="O258">
        <v>15</v>
      </c>
      <c r="P258">
        <v>13</v>
      </c>
      <c r="Q258">
        <v>7</v>
      </c>
      <c r="R258">
        <v>14</v>
      </c>
      <c r="S258">
        <v>21</v>
      </c>
      <c r="T258">
        <v>21</v>
      </c>
      <c r="U258">
        <v>21</v>
      </c>
      <c r="V258">
        <v>21</v>
      </c>
      <c r="W258">
        <v>28</v>
      </c>
      <c r="X258">
        <v>27</v>
      </c>
      <c r="Y258">
        <v>31</v>
      </c>
      <c r="Z258">
        <v>32</v>
      </c>
      <c r="AA258">
        <v>32</v>
      </c>
      <c r="AB258">
        <v>30</v>
      </c>
      <c r="AC258">
        <v>29</v>
      </c>
      <c r="AD258">
        <v>28</v>
      </c>
      <c r="AE258">
        <v>28</v>
      </c>
    </row>
    <row r="259" spans="1:31" x14ac:dyDescent="0.2">
      <c r="A259">
        <v>2026</v>
      </c>
      <c r="B259">
        <v>99999999</v>
      </c>
      <c r="C259">
        <v>999</v>
      </c>
      <c r="D259">
        <v>6</v>
      </c>
      <c r="E259" t="s">
        <v>31</v>
      </c>
      <c r="F259">
        <v>12</v>
      </c>
      <c r="G259">
        <v>12</v>
      </c>
      <c r="H259">
        <v>20</v>
      </c>
      <c r="I259">
        <v>14</v>
      </c>
      <c r="J259">
        <v>13</v>
      </c>
      <c r="K259">
        <v>14</v>
      </c>
      <c r="L259">
        <v>16</v>
      </c>
      <c r="M259">
        <v>15</v>
      </c>
      <c r="N259">
        <v>10</v>
      </c>
      <c r="O259">
        <v>7</v>
      </c>
      <c r="P259">
        <v>5</v>
      </c>
      <c r="Q259">
        <v>3</v>
      </c>
      <c r="R259">
        <v>11</v>
      </c>
      <c r="S259">
        <v>13</v>
      </c>
      <c r="T259">
        <v>18</v>
      </c>
      <c r="U259">
        <v>24</v>
      </c>
      <c r="V259">
        <v>24</v>
      </c>
      <c r="W259">
        <v>22</v>
      </c>
      <c r="X259">
        <v>16</v>
      </c>
      <c r="Y259">
        <v>12</v>
      </c>
      <c r="Z259">
        <v>13</v>
      </c>
      <c r="AA259">
        <v>18</v>
      </c>
      <c r="AB259">
        <v>29</v>
      </c>
      <c r="AC259">
        <v>29</v>
      </c>
      <c r="AD259">
        <v>27</v>
      </c>
      <c r="AE259">
        <v>25</v>
      </c>
    </row>
    <row r="260" spans="1:31" x14ac:dyDescent="0.2">
      <c r="A260">
        <v>2026</v>
      </c>
      <c r="B260">
        <v>99999999</v>
      </c>
      <c r="C260">
        <v>999</v>
      </c>
      <c r="D260">
        <v>6</v>
      </c>
      <c r="E260" t="s">
        <v>31</v>
      </c>
      <c r="F260">
        <v>12</v>
      </c>
      <c r="G260">
        <v>13</v>
      </c>
      <c r="H260">
        <v>25</v>
      </c>
      <c r="I260">
        <v>27</v>
      </c>
      <c r="J260">
        <v>27</v>
      </c>
      <c r="K260">
        <v>29</v>
      </c>
      <c r="L260">
        <v>28</v>
      </c>
      <c r="M260">
        <v>28</v>
      </c>
      <c r="N260">
        <v>27</v>
      </c>
      <c r="O260">
        <v>24</v>
      </c>
      <c r="P260">
        <v>9999</v>
      </c>
      <c r="Q260">
        <v>20</v>
      </c>
      <c r="R260">
        <v>28</v>
      </c>
      <c r="S260">
        <v>33</v>
      </c>
      <c r="T260">
        <v>35</v>
      </c>
      <c r="U260">
        <v>34</v>
      </c>
      <c r="V260">
        <v>34</v>
      </c>
      <c r="W260">
        <v>34</v>
      </c>
      <c r="X260">
        <v>31</v>
      </c>
      <c r="Y260">
        <v>29</v>
      </c>
      <c r="Z260">
        <v>28</v>
      </c>
      <c r="AA260">
        <v>29</v>
      </c>
      <c r="AB260">
        <v>29</v>
      </c>
      <c r="AC260">
        <v>29</v>
      </c>
      <c r="AD260">
        <v>28</v>
      </c>
      <c r="AE260">
        <v>27</v>
      </c>
    </row>
    <row r="261" spans="1:31" x14ac:dyDescent="0.2">
      <c r="A261">
        <v>2026</v>
      </c>
      <c r="B261">
        <v>99999999</v>
      </c>
      <c r="C261">
        <v>999</v>
      </c>
      <c r="D261">
        <v>6</v>
      </c>
      <c r="E261" t="s">
        <v>31</v>
      </c>
      <c r="F261">
        <v>12</v>
      </c>
      <c r="G261">
        <v>14</v>
      </c>
      <c r="H261">
        <v>9999</v>
      </c>
      <c r="I261">
        <v>22</v>
      </c>
      <c r="J261">
        <v>23</v>
      </c>
      <c r="K261">
        <v>22</v>
      </c>
      <c r="L261">
        <v>24</v>
      </c>
      <c r="M261">
        <v>22</v>
      </c>
      <c r="N261">
        <v>16</v>
      </c>
      <c r="O261">
        <v>12</v>
      </c>
      <c r="P261">
        <v>7</v>
      </c>
      <c r="Q261">
        <v>8</v>
      </c>
      <c r="R261">
        <v>12</v>
      </c>
      <c r="S261">
        <v>20</v>
      </c>
      <c r="T261">
        <v>25</v>
      </c>
      <c r="U261">
        <v>27</v>
      </c>
      <c r="V261">
        <v>28</v>
      </c>
      <c r="W261">
        <v>24</v>
      </c>
      <c r="X261">
        <v>21</v>
      </c>
      <c r="Y261">
        <v>16</v>
      </c>
      <c r="Z261">
        <v>16</v>
      </c>
      <c r="AA261">
        <v>25</v>
      </c>
      <c r="AB261">
        <v>23</v>
      </c>
      <c r="AC261">
        <v>19</v>
      </c>
      <c r="AD261">
        <v>8</v>
      </c>
      <c r="AE261">
        <v>5</v>
      </c>
    </row>
    <row r="262" spans="1:31" x14ac:dyDescent="0.2">
      <c r="A262">
        <v>2026</v>
      </c>
      <c r="B262">
        <v>99999999</v>
      </c>
      <c r="C262">
        <v>999</v>
      </c>
      <c r="D262">
        <v>6</v>
      </c>
      <c r="E262" t="s">
        <v>31</v>
      </c>
      <c r="F262">
        <v>12</v>
      </c>
      <c r="G262">
        <v>15</v>
      </c>
      <c r="H262">
        <v>6</v>
      </c>
      <c r="I262">
        <v>10</v>
      </c>
      <c r="J262">
        <v>14</v>
      </c>
      <c r="K262">
        <v>14</v>
      </c>
      <c r="L262">
        <v>11</v>
      </c>
      <c r="M262">
        <v>13</v>
      </c>
      <c r="N262">
        <v>12</v>
      </c>
      <c r="O262">
        <v>9</v>
      </c>
      <c r="P262">
        <v>6</v>
      </c>
      <c r="Q262">
        <v>8</v>
      </c>
      <c r="R262">
        <v>5</v>
      </c>
      <c r="S262">
        <v>10</v>
      </c>
      <c r="T262">
        <v>9</v>
      </c>
      <c r="U262">
        <v>9</v>
      </c>
      <c r="V262">
        <v>7</v>
      </c>
      <c r="W262">
        <v>2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13</v>
      </c>
      <c r="AD262">
        <v>33</v>
      </c>
      <c r="AE262">
        <v>34</v>
      </c>
    </row>
    <row r="263" spans="1:31" x14ac:dyDescent="0.2">
      <c r="A263">
        <v>2026</v>
      </c>
      <c r="B263">
        <v>99999999</v>
      </c>
      <c r="C263">
        <v>999</v>
      </c>
      <c r="D263">
        <v>6</v>
      </c>
      <c r="E263" t="s">
        <v>31</v>
      </c>
      <c r="F263">
        <v>12</v>
      </c>
      <c r="G263">
        <v>16</v>
      </c>
      <c r="H263">
        <v>34</v>
      </c>
      <c r="I263">
        <v>33</v>
      </c>
      <c r="J263">
        <v>34</v>
      </c>
      <c r="K263">
        <v>8</v>
      </c>
      <c r="L263">
        <v>1</v>
      </c>
      <c r="M263">
        <v>1</v>
      </c>
      <c r="N263">
        <v>1</v>
      </c>
      <c r="O263">
        <v>3</v>
      </c>
      <c r="P263">
        <v>4</v>
      </c>
      <c r="Q263">
        <v>5</v>
      </c>
      <c r="R263">
        <v>8</v>
      </c>
      <c r="S263">
        <v>10</v>
      </c>
      <c r="T263">
        <v>14</v>
      </c>
      <c r="U263">
        <v>16</v>
      </c>
      <c r="V263">
        <v>15</v>
      </c>
      <c r="W263">
        <v>19</v>
      </c>
      <c r="X263">
        <v>11</v>
      </c>
      <c r="Y263">
        <v>6</v>
      </c>
      <c r="Z263">
        <v>27</v>
      </c>
      <c r="AA263">
        <v>31</v>
      </c>
      <c r="AB263">
        <v>32</v>
      </c>
      <c r="AC263">
        <v>33</v>
      </c>
      <c r="AD263">
        <v>33</v>
      </c>
      <c r="AE263">
        <v>30</v>
      </c>
    </row>
    <row r="264" spans="1:31" x14ac:dyDescent="0.2">
      <c r="A264">
        <v>2026</v>
      </c>
      <c r="B264">
        <v>99999999</v>
      </c>
      <c r="C264">
        <v>999</v>
      </c>
      <c r="D264">
        <v>6</v>
      </c>
      <c r="E264" t="s">
        <v>31</v>
      </c>
      <c r="F264">
        <v>12</v>
      </c>
      <c r="G264">
        <v>17</v>
      </c>
      <c r="H264">
        <v>29</v>
      </c>
      <c r="I264">
        <v>29</v>
      </c>
      <c r="J264">
        <v>32</v>
      </c>
      <c r="K264">
        <v>31</v>
      </c>
      <c r="L264">
        <v>30</v>
      </c>
      <c r="M264">
        <v>30</v>
      </c>
      <c r="N264">
        <v>31</v>
      </c>
      <c r="O264">
        <v>33</v>
      </c>
      <c r="P264">
        <v>34</v>
      </c>
      <c r="Q264">
        <v>36</v>
      </c>
      <c r="R264">
        <v>37</v>
      </c>
      <c r="S264">
        <v>38</v>
      </c>
      <c r="T264">
        <v>39</v>
      </c>
      <c r="U264">
        <v>39</v>
      </c>
      <c r="V264">
        <v>39</v>
      </c>
      <c r="W264">
        <v>38</v>
      </c>
      <c r="X264">
        <v>38</v>
      </c>
      <c r="Y264">
        <v>36</v>
      </c>
      <c r="Z264">
        <v>35</v>
      </c>
      <c r="AA264">
        <v>36</v>
      </c>
      <c r="AB264">
        <v>35</v>
      </c>
      <c r="AC264">
        <v>36</v>
      </c>
      <c r="AD264">
        <v>36</v>
      </c>
      <c r="AE264">
        <v>36</v>
      </c>
    </row>
    <row r="265" spans="1:31" x14ac:dyDescent="0.2">
      <c r="A265">
        <v>2026</v>
      </c>
      <c r="B265">
        <v>99999999</v>
      </c>
      <c r="C265">
        <v>999</v>
      </c>
      <c r="D265">
        <v>6</v>
      </c>
      <c r="E265" t="s">
        <v>31</v>
      </c>
      <c r="F265">
        <v>12</v>
      </c>
      <c r="G265">
        <v>18</v>
      </c>
      <c r="H265">
        <v>35</v>
      </c>
      <c r="I265">
        <v>34</v>
      </c>
      <c r="J265">
        <v>33</v>
      </c>
      <c r="K265">
        <v>33</v>
      </c>
      <c r="L265">
        <v>32</v>
      </c>
      <c r="M265">
        <v>31</v>
      </c>
      <c r="N265">
        <v>29</v>
      </c>
      <c r="O265">
        <v>24</v>
      </c>
      <c r="P265">
        <v>20</v>
      </c>
      <c r="Q265">
        <v>25</v>
      </c>
      <c r="R265">
        <v>33</v>
      </c>
      <c r="S265">
        <v>35</v>
      </c>
      <c r="T265">
        <v>36</v>
      </c>
      <c r="U265">
        <v>36</v>
      </c>
      <c r="V265">
        <v>36</v>
      </c>
      <c r="W265">
        <v>36</v>
      </c>
      <c r="X265">
        <v>33</v>
      </c>
      <c r="Y265">
        <v>31</v>
      </c>
      <c r="Z265">
        <v>27</v>
      </c>
      <c r="AA265">
        <v>26</v>
      </c>
      <c r="AB265">
        <v>28</v>
      </c>
      <c r="AC265">
        <v>26</v>
      </c>
      <c r="AD265">
        <v>17</v>
      </c>
      <c r="AE265">
        <v>13</v>
      </c>
    </row>
    <row r="266" spans="1:31" x14ac:dyDescent="0.2">
      <c r="A266">
        <v>2026</v>
      </c>
      <c r="B266">
        <v>99999999</v>
      </c>
      <c r="C266">
        <v>999</v>
      </c>
      <c r="D266">
        <v>6</v>
      </c>
      <c r="E266" t="s">
        <v>31</v>
      </c>
      <c r="F266">
        <v>12</v>
      </c>
      <c r="G266">
        <v>19</v>
      </c>
      <c r="H266">
        <v>12</v>
      </c>
      <c r="I266">
        <v>12</v>
      </c>
      <c r="J266">
        <v>21</v>
      </c>
      <c r="K266">
        <v>25</v>
      </c>
      <c r="L266">
        <v>25</v>
      </c>
      <c r="M266">
        <v>25</v>
      </c>
      <c r="N266">
        <v>23</v>
      </c>
      <c r="O266">
        <v>14</v>
      </c>
      <c r="P266">
        <v>14</v>
      </c>
      <c r="Q266">
        <v>15</v>
      </c>
      <c r="R266">
        <v>20</v>
      </c>
      <c r="S266">
        <v>23</v>
      </c>
      <c r="T266">
        <v>26</v>
      </c>
      <c r="U266">
        <v>26</v>
      </c>
      <c r="V266">
        <v>23</v>
      </c>
      <c r="W266">
        <v>19</v>
      </c>
      <c r="X266">
        <v>17</v>
      </c>
      <c r="Y266">
        <v>15</v>
      </c>
      <c r="Z266">
        <v>12</v>
      </c>
      <c r="AA266">
        <v>12</v>
      </c>
      <c r="AB266">
        <v>10</v>
      </c>
      <c r="AC266">
        <v>18</v>
      </c>
      <c r="AD266">
        <v>17</v>
      </c>
      <c r="AE266">
        <v>8</v>
      </c>
    </row>
    <row r="267" spans="1:31" x14ac:dyDescent="0.2">
      <c r="A267">
        <v>2026</v>
      </c>
      <c r="B267">
        <v>99999999</v>
      </c>
      <c r="C267">
        <v>999</v>
      </c>
      <c r="D267">
        <v>6</v>
      </c>
      <c r="E267" t="s">
        <v>31</v>
      </c>
      <c r="F267">
        <v>12</v>
      </c>
      <c r="G267">
        <v>20</v>
      </c>
      <c r="H267">
        <v>9999</v>
      </c>
      <c r="I267">
        <v>17</v>
      </c>
      <c r="J267">
        <v>18</v>
      </c>
      <c r="K267">
        <v>15</v>
      </c>
      <c r="L267">
        <v>12</v>
      </c>
      <c r="M267">
        <v>13</v>
      </c>
      <c r="N267">
        <v>15</v>
      </c>
      <c r="O267">
        <v>13</v>
      </c>
      <c r="P267">
        <v>10</v>
      </c>
      <c r="Q267">
        <v>9999</v>
      </c>
      <c r="R267">
        <v>12</v>
      </c>
      <c r="S267">
        <v>16</v>
      </c>
      <c r="T267">
        <v>19</v>
      </c>
      <c r="U267">
        <v>11</v>
      </c>
      <c r="V267">
        <v>9</v>
      </c>
      <c r="W267">
        <v>10</v>
      </c>
      <c r="X267">
        <v>1</v>
      </c>
      <c r="Y267">
        <v>1</v>
      </c>
      <c r="Z267">
        <v>0</v>
      </c>
      <c r="AA267">
        <v>0</v>
      </c>
      <c r="AB267">
        <v>0</v>
      </c>
      <c r="AC267">
        <v>1</v>
      </c>
      <c r="AD267">
        <v>1</v>
      </c>
      <c r="AE267">
        <v>1</v>
      </c>
    </row>
    <row r="268" spans="1:31" x14ac:dyDescent="0.2">
      <c r="A268">
        <v>2026</v>
      </c>
      <c r="B268">
        <v>99999999</v>
      </c>
      <c r="C268">
        <v>999</v>
      </c>
      <c r="D268">
        <v>6</v>
      </c>
      <c r="E268" t="s">
        <v>31</v>
      </c>
      <c r="F268">
        <v>12</v>
      </c>
      <c r="G268">
        <v>21</v>
      </c>
      <c r="H268">
        <v>1</v>
      </c>
      <c r="I268">
        <v>1</v>
      </c>
      <c r="J268">
        <v>1</v>
      </c>
      <c r="K268">
        <v>0</v>
      </c>
      <c r="L268">
        <v>1</v>
      </c>
      <c r="M268">
        <v>7</v>
      </c>
      <c r="N268">
        <v>11</v>
      </c>
      <c r="O268">
        <v>7</v>
      </c>
      <c r="P268">
        <v>12</v>
      </c>
      <c r="Q268">
        <v>19</v>
      </c>
      <c r="R268">
        <v>28</v>
      </c>
      <c r="S268">
        <v>31</v>
      </c>
      <c r="T268">
        <v>37</v>
      </c>
      <c r="U268">
        <v>33</v>
      </c>
      <c r="V268">
        <v>31</v>
      </c>
      <c r="W268">
        <v>31</v>
      </c>
      <c r="X268">
        <v>27</v>
      </c>
      <c r="Y268">
        <v>22</v>
      </c>
      <c r="Z268">
        <v>28</v>
      </c>
      <c r="AA268">
        <v>32</v>
      </c>
      <c r="AB268">
        <v>33</v>
      </c>
      <c r="AC268">
        <v>29</v>
      </c>
      <c r="AD268">
        <v>19</v>
      </c>
      <c r="AE268">
        <v>16</v>
      </c>
    </row>
    <row r="269" spans="1:31" x14ac:dyDescent="0.2">
      <c r="A269">
        <v>2026</v>
      </c>
      <c r="B269">
        <v>99999999</v>
      </c>
      <c r="C269">
        <v>999</v>
      </c>
      <c r="D269">
        <v>6</v>
      </c>
      <c r="E269" t="s">
        <v>31</v>
      </c>
      <c r="F269">
        <v>12</v>
      </c>
      <c r="G269">
        <v>22</v>
      </c>
      <c r="H269">
        <v>16</v>
      </c>
      <c r="I269">
        <v>20</v>
      </c>
      <c r="J269">
        <v>22</v>
      </c>
      <c r="K269">
        <v>13</v>
      </c>
      <c r="L269">
        <v>13</v>
      </c>
      <c r="M269">
        <v>17</v>
      </c>
      <c r="N269">
        <v>20</v>
      </c>
      <c r="O269">
        <v>19</v>
      </c>
      <c r="P269">
        <v>22</v>
      </c>
      <c r="Q269">
        <v>25</v>
      </c>
      <c r="R269">
        <v>21</v>
      </c>
      <c r="S269">
        <v>18</v>
      </c>
      <c r="T269">
        <v>24</v>
      </c>
      <c r="U269">
        <v>28</v>
      </c>
      <c r="V269">
        <v>27</v>
      </c>
      <c r="W269">
        <v>27</v>
      </c>
      <c r="X269">
        <v>29</v>
      </c>
      <c r="Y269">
        <v>29</v>
      </c>
      <c r="Z269">
        <v>25</v>
      </c>
      <c r="AA269">
        <v>29</v>
      </c>
      <c r="AB269">
        <v>24</v>
      </c>
      <c r="AC269">
        <v>30</v>
      </c>
      <c r="AD269">
        <v>30</v>
      </c>
      <c r="AE269">
        <v>30</v>
      </c>
    </row>
    <row r="270" spans="1:31" x14ac:dyDescent="0.2">
      <c r="A270">
        <v>2026</v>
      </c>
      <c r="B270">
        <v>99999999</v>
      </c>
      <c r="C270">
        <v>999</v>
      </c>
      <c r="D270">
        <v>6</v>
      </c>
      <c r="E270" t="s">
        <v>31</v>
      </c>
      <c r="F270">
        <v>12</v>
      </c>
      <c r="G270">
        <v>23</v>
      </c>
      <c r="H270">
        <v>28</v>
      </c>
      <c r="I270">
        <v>26</v>
      </c>
      <c r="J270">
        <v>24</v>
      </c>
      <c r="K270">
        <v>20</v>
      </c>
      <c r="L270">
        <v>19</v>
      </c>
      <c r="M270">
        <v>21</v>
      </c>
      <c r="N270">
        <v>17</v>
      </c>
      <c r="O270">
        <v>13</v>
      </c>
      <c r="P270">
        <v>10</v>
      </c>
      <c r="Q270">
        <v>16</v>
      </c>
      <c r="R270">
        <v>19</v>
      </c>
      <c r="S270">
        <v>25</v>
      </c>
      <c r="T270">
        <v>29</v>
      </c>
      <c r="U270">
        <v>28</v>
      </c>
      <c r="V270">
        <v>23</v>
      </c>
      <c r="W270">
        <v>22</v>
      </c>
      <c r="X270">
        <v>18</v>
      </c>
      <c r="Y270">
        <v>15</v>
      </c>
      <c r="Z270">
        <v>15</v>
      </c>
      <c r="AA270">
        <v>18</v>
      </c>
      <c r="AB270">
        <v>14</v>
      </c>
      <c r="AC270">
        <v>19</v>
      </c>
      <c r="AD270">
        <v>20</v>
      </c>
      <c r="AE270">
        <v>20</v>
      </c>
    </row>
    <row r="271" spans="1:31" x14ac:dyDescent="0.2">
      <c r="A271">
        <v>2026</v>
      </c>
      <c r="B271">
        <v>99999999</v>
      </c>
      <c r="C271">
        <v>999</v>
      </c>
      <c r="D271">
        <v>6</v>
      </c>
      <c r="E271" t="s">
        <v>31</v>
      </c>
      <c r="F271">
        <v>12</v>
      </c>
      <c r="G271">
        <v>24</v>
      </c>
      <c r="H271">
        <v>20</v>
      </c>
      <c r="I271">
        <v>20</v>
      </c>
      <c r="J271">
        <v>18</v>
      </c>
      <c r="K271">
        <v>24</v>
      </c>
      <c r="L271">
        <v>19</v>
      </c>
      <c r="M271">
        <v>15</v>
      </c>
      <c r="N271">
        <v>14</v>
      </c>
      <c r="O271">
        <v>18</v>
      </c>
      <c r="P271">
        <v>17</v>
      </c>
      <c r="Q271">
        <v>9</v>
      </c>
      <c r="R271">
        <v>15</v>
      </c>
      <c r="S271">
        <v>22</v>
      </c>
      <c r="T271">
        <v>21</v>
      </c>
      <c r="U271">
        <v>23</v>
      </c>
      <c r="V271">
        <v>27</v>
      </c>
      <c r="W271">
        <v>26</v>
      </c>
      <c r="X271">
        <v>22</v>
      </c>
      <c r="Y271">
        <v>22</v>
      </c>
      <c r="Z271">
        <v>22</v>
      </c>
      <c r="AA271">
        <v>21</v>
      </c>
      <c r="AB271">
        <v>16</v>
      </c>
      <c r="AC271">
        <v>12</v>
      </c>
      <c r="AD271">
        <v>11</v>
      </c>
      <c r="AE271">
        <v>15</v>
      </c>
    </row>
    <row r="272" spans="1:31" x14ac:dyDescent="0.2">
      <c r="A272">
        <v>2026</v>
      </c>
      <c r="B272">
        <v>99999999</v>
      </c>
      <c r="C272">
        <v>999</v>
      </c>
      <c r="D272">
        <v>6</v>
      </c>
      <c r="E272" t="s">
        <v>31</v>
      </c>
      <c r="F272">
        <v>12</v>
      </c>
      <c r="G272">
        <v>25</v>
      </c>
      <c r="H272">
        <v>17</v>
      </c>
      <c r="I272">
        <v>17</v>
      </c>
      <c r="J272">
        <v>11</v>
      </c>
      <c r="K272">
        <v>5</v>
      </c>
      <c r="L272">
        <v>3</v>
      </c>
      <c r="M272">
        <v>2</v>
      </c>
      <c r="N272">
        <v>0</v>
      </c>
      <c r="O272">
        <v>1</v>
      </c>
      <c r="P272">
        <v>1</v>
      </c>
      <c r="Q272">
        <v>5</v>
      </c>
      <c r="R272">
        <v>7</v>
      </c>
      <c r="S272">
        <v>11</v>
      </c>
      <c r="T272">
        <v>16</v>
      </c>
      <c r="U272">
        <v>19</v>
      </c>
      <c r="V272">
        <v>23</v>
      </c>
      <c r="W272">
        <v>21</v>
      </c>
      <c r="X272">
        <v>16</v>
      </c>
      <c r="Y272">
        <v>10</v>
      </c>
      <c r="Z272">
        <v>8</v>
      </c>
      <c r="AA272">
        <v>5</v>
      </c>
      <c r="AB272">
        <v>2</v>
      </c>
      <c r="AC272">
        <v>2</v>
      </c>
      <c r="AD272">
        <v>6</v>
      </c>
      <c r="AE272">
        <v>10</v>
      </c>
    </row>
    <row r="273" spans="1:31" x14ac:dyDescent="0.2">
      <c r="A273">
        <v>2026</v>
      </c>
      <c r="B273">
        <v>99999999</v>
      </c>
      <c r="C273">
        <v>999</v>
      </c>
      <c r="D273">
        <v>6</v>
      </c>
      <c r="E273" t="s">
        <v>31</v>
      </c>
      <c r="F273">
        <v>12</v>
      </c>
      <c r="G273">
        <v>26</v>
      </c>
      <c r="H273">
        <v>9999</v>
      </c>
      <c r="I273">
        <v>18</v>
      </c>
      <c r="J273">
        <v>21</v>
      </c>
      <c r="K273">
        <v>23</v>
      </c>
      <c r="L273">
        <v>22</v>
      </c>
      <c r="M273">
        <v>20</v>
      </c>
      <c r="N273">
        <v>6</v>
      </c>
      <c r="O273">
        <v>10</v>
      </c>
      <c r="P273">
        <v>22</v>
      </c>
      <c r="Q273">
        <v>14</v>
      </c>
      <c r="R273">
        <v>21</v>
      </c>
      <c r="S273">
        <v>26</v>
      </c>
      <c r="T273">
        <v>19</v>
      </c>
      <c r="U273">
        <v>28</v>
      </c>
      <c r="V273">
        <v>28</v>
      </c>
      <c r="W273">
        <v>30</v>
      </c>
      <c r="X273">
        <v>25</v>
      </c>
      <c r="Y273">
        <v>24</v>
      </c>
      <c r="Z273">
        <v>26</v>
      </c>
      <c r="AA273">
        <v>17</v>
      </c>
      <c r="AB273">
        <v>12</v>
      </c>
      <c r="AC273">
        <v>10</v>
      </c>
      <c r="AD273">
        <v>5</v>
      </c>
      <c r="AE273">
        <v>2</v>
      </c>
    </row>
    <row r="274" spans="1:31" x14ac:dyDescent="0.2">
      <c r="A274">
        <v>2026</v>
      </c>
      <c r="B274">
        <v>99999999</v>
      </c>
      <c r="C274">
        <v>999</v>
      </c>
      <c r="D274">
        <v>6</v>
      </c>
      <c r="E274" t="s">
        <v>31</v>
      </c>
      <c r="F274">
        <v>12</v>
      </c>
      <c r="G274">
        <v>27</v>
      </c>
      <c r="H274">
        <v>1</v>
      </c>
      <c r="I274">
        <v>1</v>
      </c>
      <c r="J274">
        <v>1</v>
      </c>
      <c r="K274">
        <v>8</v>
      </c>
      <c r="L274">
        <v>23</v>
      </c>
      <c r="M274">
        <v>25</v>
      </c>
      <c r="N274">
        <v>25</v>
      </c>
      <c r="O274">
        <v>24</v>
      </c>
      <c r="P274">
        <v>21</v>
      </c>
      <c r="Q274">
        <v>23</v>
      </c>
      <c r="R274">
        <v>9999</v>
      </c>
      <c r="S274">
        <v>28</v>
      </c>
      <c r="T274">
        <v>29</v>
      </c>
      <c r="U274">
        <v>28</v>
      </c>
      <c r="V274">
        <v>30</v>
      </c>
      <c r="W274">
        <v>30</v>
      </c>
      <c r="X274">
        <v>28</v>
      </c>
      <c r="Y274">
        <v>26</v>
      </c>
      <c r="Z274">
        <v>25</v>
      </c>
      <c r="AA274">
        <v>25</v>
      </c>
      <c r="AB274">
        <v>27</v>
      </c>
      <c r="AC274">
        <v>28</v>
      </c>
      <c r="AD274">
        <v>29</v>
      </c>
      <c r="AE274">
        <v>28</v>
      </c>
    </row>
    <row r="275" spans="1:31" x14ac:dyDescent="0.2">
      <c r="A275">
        <v>2026</v>
      </c>
      <c r="B275">
        <v>99999999</v>
      </c>
      <c r="C275">
        <v>999</v>
      </c>
      <c r="D275">
        <v>6</v>
      </c>
      <c r="E275" t="s">
        <v>31</v>
      </c>
      <c r="F275">
        <v>12</v>
      </c>
      <c r="G275">
        <v>28</v>
      </c>
      <c r="H275">
        <v>27</v>
      </c>
      <c r="I275">
        <v>29</v>
      </c>
      <c r="J275">
        <v>30</v>
      </c>
      <c r="K275">
        <v>31</v>
      </c>
      <c r="L275">
        <v>29</v>
      </c>
      <c r="M275">
        <v>30</v>
      </c>
      <c r="N275">
        <v>24</v>
      </c>
      <c r="O275">
        <v>17</v>
      </c>
      <c r="P275">
        <v>13</v>
      </c>
      <c r="Q275">
        <v>17</v>
      </c>
      <c r="R275">
        <v>23</v>
      </c>
      <c r="S275">
        <v>25</v>
      </c>
      <c r="T275">
        <v>27</v>
      </c>
      <c r="U275">
        <v>29</v>
      </c>
      <c r="V275">
        <v>29</v>
      </c>
      <c r="W275">
        <v>29</v>
      </c>
      <c r="X275">
        <v>25</v>
      </c>
      <c r="Y275">
        <v>21</v>
      </c>
      <c r="Z275">
        <v>17</v>
      </c>
      <c r="AA275">
        <v>16</v>
      </c>
      <c r="AB275">
        <v>18</v>
      </c>
      <c r="AC275">
        <v>18</v>
      </c>
      <c r="AD275">
        <v>5</v>
      </c>
      <c r="AE275">
        <v>3</v>
      </c>
    </row>
    <row r="276" spans="1:31" x14ac:dyDescent="0.2">
      <c r="A276">
        <v>2026</v>
      </c>
      <c r="B276">
        <v>99999999</v>
      </c>
      <c r="C276">
        <v>999</v>
      </c>
      <c r="D276">
        <v>6</v>
      </c>
      <c r="E276" t="s">
        <v>31</v>
      </c>
      <c r="F276">
        <v>12</v>
      </c>
      <c r="G276">
        <v>29</v>
      </c>
      <c r="H276">
        <v>8</v>
      </c>
      <c r="I276">
        <v>8</v>
      </c>
      <c r="J276">
        <v>14</v>
      </c>
      <c r="K276">
        <v>13</v>
      </c>
      <c r="L276">
        <v>10</v>
      </c>
      <c r="M276">
        <v>9</v>
      </c>
      <c r="N276">
        <v>7</v>
      </c>
      <c r="O276">
        <v>5</v>
      </c>
      <c r="P276">
        <v>7</v>
      </c>
      <c r="Q276">
        <v>9</v>
      </c>
      <c r="R276">
        <v>16</v>
      </c>
      <c r="S276">
        <v>26</v>
      </c>
      <c r="T276">
        <v>30</v>
      </c>
      <c r="U276">
        <v>33</v>
      </c>
      <c r="V276">
        <v>37</v>
      </c>
      <c r="W276">
        <v>34</v>
      </c>
      <c r="X276">
        <v>24</v>
      </c>
      <c r="Y276">
        <v>14</v>
      </c>
      <c r="Z276">
        <v>3</v>
      </c>
      <c r="AA276">
        <v>1</v>
      </c>
      <c r="AB276">
        <v>1</v>
      </c>
      <c r="AC276">
        <v>1</v>
      </c>
      <c r="AD276">
        <v>1</v>
      </c>
      <c r="AE276">
        <v>20</v>
      </c>
    </row>
    <row r="277" spans="1:31" x14ac:dyDescent="0.2">
      <c r="A277">
        <v>2026</v>
      </c>
      <c r="B277">
        <v>99999999</v>
      </c>
      <c r="C277">
        <v>999</v>
      </c>
      <c r="D277">
        <v>6</v>
      </c>
      <c r="E277" t="s">
        <v>31</v>
      </c>
      <c r="F277">
        <v>12</v>
      </c>
      <c r="G277">
        <v>30</v>
      </c>
      <c r="H277">
        <v>24</v>
      </c>
      <c r="I277">
        <v>23</v>
      </c>
      <c r="J277">
        <v>23</v>
      </c>
      <c r="K277">
        <v>23</v>
      </c>
      <c r="L277">
        <v>22</v>
      </c>
      <c r="M277">
        <v>21</v>
      </c>
      <c r="N277">
        <v>21</v>
      </c>
      <c r="O277">
        <v>19</v>
      </c>
      <c r="P277">
        <v>21</v>
      </c>
      <c r="Q277">
        <v>24</v>
      </c>
      <c r="R277">
        <v>28</v>
      </c>
      <c r="S277">
        <v>33</v>
      </c>
      <c r="T277">
        <v>35</v>
      </c>
      <c r="U277">
        <v>36</v>
      </c>
      <c r="V277">
        <v>35</v>
      </c>
      <c r="W277">
        <v>33</v>
      </c>
      <c r="X277">
        <v>25</v>
      </c>
      <c r="Y277">
        <v>19</v>
      </c>
      <c r="Z277">
        <v>15</v>
      </c>
      <c r="AA277">
        <v>15</v>
      </c>
      <c r="AB277">
        <v>14</v>
      </c>
      <c r="AC277">
        <v>8</v>
      </c>
      <c r="AD277">
        <v>4</v>
      </c>
      <c r="AE277">
        <v>3</v>
      </c>
    </row>
    <row r="278" spans="1:31" x14ac:dyDescent="0.2">
      <c r="A278">
        <v>2026</v>
      </c>
      <c r="B278">
        <v>99999999</v>
      </c>
      <c r="C278">
        <v>999</v>
      </c>
      <c r="D278">
        <v>6</v>
      </c>
      <c r="E278" t="s">
        <v>31</v>
      </c>
      <c r="F278">
        <v>12</v>
      </c>
      <c r="G278">
        <v>31</v>
      </c>
      <c r="H278">
        <v>9</v>
      </c>
      <c r="I278">
        <v>18</v>
      </c>
      <c r="J278">
        <v>21</v>
      </c>
      <c r="K278">
        <v>23</v>
      </c>
      <c r="L278">
        <v>22</v>
      </c>
      <c r="M278">
        <v>23</v>
      </c>
      <c r="N278">
        <v>18</v>
      </c>
      <c r="O278">
        <v>16</v>
      </c>
      <c r="P278">
        <v>18</v>
      </c>
      <c r="Q278">
        <v>18</v>
      </c>
      <c r="R278">
        <v>25</v>
      </c>
      <c r="S278">
        <v>29</v>
      </c>
      <c r="T278">
        <v>37</v>
      </c>
      <c r="U278">
        <v>39</v>
      </c>
      <c r="V278">
        <v>43</v>
      </c>
      <c r="W278">
        <v>39</v>
      </c>
      <c r="X278">
        <v>31</v>
      </c>
      <c r="Y278">
        <v>20</v>
      </c>
      <c r="Z278">
        <v>8</v>
      </c>
      <c r="AA278">
        <v>18</v>
      </c>
      <c r="AB278">
        <v>34</v>
      </c>
      <c r="AC278">
        <v>31</v>
      </c>
      <c r="AD278">
        <v>30</v>
      </c>
      <c r="AE278">
        <v>28</v>
      </c>
    </row>
    <row r="279" spans="1:31" x14ac:dyDescent="0.2">
      <c r="A279">
        <v>2026</v>
      </c>
      <c r="B279">
        <v>99999999</v>
      </c>
      <c r="C279">
        <v>999</v>
      </c>
      <c r="D279">
        <v>6</v>
      </c>
      <c r="E279" t="s">
        <v>31</v>
      </c>
      <c r="F279">
        <v>1</v>
      </c>
      <c r="G279">
        <v>1</v>
      </c>
      <c r="H279">
        <v>9999</v>
      </c>
      <c r="I279">
        <v>26</v>
      </c>
      <c r="J279">
        <v>31</v>
      </c>
      <c r="K279">
        <v>37</v>
      </c>
      <c r="L279">
        <v>35</v>
      </c>
      <c r="M279">
        <v>33</v>
      </c>
      <c r="N279">
        <v>34</v>
      </c>
      <c r="O279">
        <v>34</v>
      </c>
      <c r="P279">
        <v>35</v>
      </c>
      <c r="Q279">
        <v>36</v>
      </c>
      <c r="R279">
        <v>36</v>
      </c>
      <c r="S279">
        <v>36</v>
      </c>
      <c r="T279">
        <v>36</v>
      </c>
      <c r="U279">
        <v>37</v>
      </c>
      <c r="V279">
        <v>36</v>
      </c>
      <c r="W279">
        <v>36</v>
      </c>
      <c r="X279">
        <v>36</v>
      </c>
      <c r="Y279">
        <v>35</v>
      </c>
      <c r="Z279">
        <v>34</v>
      </c>
      <c r="AA279">
        <v>32</v>
      </c>
      <c r="AB279">
        <v>27</v>
      </c>
      <c r="AC279">
        <v>25</v>
      </c>
      <c r="AD279">
        <v>25</v>
      </c>
      <c r="AE279">
        <v>24</v>
      </c>
    </row>
    <row r="280" spans="1:31" x14ac:dyDescent="0.2">
      <c r="A280">
        <v>2026</v>
      </c>
      <c r="B280">
        <v>99999999</v>
      </c>
      <c r="C280">
        <v>999</v>
      </c>
      <c r="D280">
        <v>6</v>
      </c>
      <c r="E280" t="s">
        <v>31</v>
      </c>
      <c r="F280">
        <v>1</v>
      </c>
      <c r="G280">
        <v>2</v>
      </c>
      <c r="H280">
        <v>23</v>
      </c>
      <c r="I280">
        <v>23</v>
      </c>
      <c r="J280">
        <v>24</v>
      </c>
      <c r="K280">
        <v>25</v>
      </c>
      <c r="L280">
        <v>24</v>
      </c>
      <c r="M280">
        <v>23</v>
      </c>
      <c r="N280">
        <v>24</v>
      </c>
      <c r="O280">
        <v>21</v>
      </c>
      <c r="P280">
        <v>23</v>
      </c>
      <c r="Q280">
        <v>25</v>
      </c>
      <c r="R280">
        <v>26</v>
      </c>
      <c r="S280">
        <v>22</v>
      </c>
      <c r="T280">
        <v>23</v>
      </c>
      <c r="U280">
        <v>21</v>
      </c>
      <c r="V280">
        <v>17</v>
      </c>
      <c r="W280">
        <v>13</v>
      </c>
      <c r="X280">
        <v>9</v>
      </c>
      <c r="Y280">
        <v>11</v>
      </c>
      <c r="Z280">
        <v>14</v>
      </c>
      <c r="AA280">
        <v>13</v>
      </c>
      <c r="AB280">
        <v>10</v>
      </c>
      <c r="AC280">
        <v>8</v>
      </c>
      <c r="AD280">
        <v>6</v>
      </c>
      <c r="AE280">
        <v>9</v>
      </c>
    </row>
    <row r="281" spans="1:31" x14ac:dyDescent="0.2">
      <c r="A281">
        <v>2026</v>
      </c>
      <c r="B281">
        <v>99999999</v>
      </c>
      <c r="C281">
        <v>999</v>
      </c>
      <c r="D281">
        <v>6</v>
      </c>
      <c r="E281" t="s">
        <v>31</v>
      </c>
      <c r="F281">
        <v>1</v>
      </c>
      <c r="G281">
        <v>3</v>
      </c>
      <c r="H281">
        <v>9</v>
      </c>
      <c r="I281">
        <v>10</v>
      </c>
      <c r="J281">
        <v>11</v>
      </c>
      <c r="K281">
        <v>14</v>
      </c>
      <c r="L281">
        <v>14</v>
      </c>
      <c r="M281">
        <v>11</v>
      </c>
      <c r="N281">
        <v>14</v>
      </c>
      <c r="O281">
        <v>8</v>
      </c>
      <c r="P281">
        <v>15</v>
      </c>
      <c r="Q281">
        <v>14</v>
      </c>
      <c r="R281">
        <v>16</v>
      </c>
      <c r="S281">
        <v>17</v>
      </c>
      <c r="T281">
        <v>15</v>
      </c>
      <c r="U281">
        <v>17</v>
      </c>
      <c r="V281">
        <v>18</v>
      </c>
      <c r="W281">
        <v>21</v>
      </c>
      <c r="X281">
        <v>18</v>
      </c>
      <c r="Y281">
        <v>15</v>
      </c>
      <c r="Z281">
        <v>9</v>
      </c>
      <c r="AA281">
        <v>3</v>
      </c>
      <c r="AB281">
        <v>1</v>
      </c>
      <c r="AC281">
        <v>1</v>
      </c>
      <c r="AD281">
        <v>1</v>
      </c>
      <c r="AE281">
        <v>1</v>
      </c>
    </row>
    <row r="282" spans="1:31" x14ac:dyDescent="0.2">
      <c r="A282">
        <v>2026</v>
      </c>
      <c r="B282">
        <v>99999999</v>
      </c>
      <c r="C282">
        <v>999</v>
      </c>
      <c r="D282">
        <v>6</v>
      </c>
      <c r="E282" t="s">
        <v>31</v>
      </c>
      <c r="F282">
        <v>1</v>
      </c>
      <c r="G282">
        <v>4</v>
      </c>
      <c r="H282">
        <v>1</v>
      </c>
      <c r="I282">
        <v>2</v>
      </c>
      <c r="J282">
        <v>2</v>
      </c>
      <c r="K282">
        <v>7</v>
      </c>
      <c r="L282">
        <v>14</v>
      </c>
      <c r="M282">
        <v>13</v>
      </c>
      <c r="N282">
        <v>11</v>
      </c>
      <c r="O282">
        <v>12</v>
      </c>
      <c r="P282">
        <v>14</v>
      </c>
      <c r="Q282">
        <v>26</v>
      </c>
      <c r="R282">
        <v>31</v>
      </c>
      <c r="S282">
        <v>36</v>
      </c>
      <c r="T282">
        <v>37</v>
      </c>
      <c r="U282">
        <v>37</v>
      </c>
      <c r="V282">
        <v>38</v>
      </c>
      <c r="W282">
        <v>37</v>
      </c>
      <c r="X282">
        <v>36</v>
      </c>
      <c r="Y282">
        <v>35</v>
      </c>
      <c r="Z282">
        <v>34</v>
      </c>
      <c r="AA282">
        <v>32</v>
      </c>
      <c r="AB282">
        <v>32</v>
      </c>
      <c r="AC282">
        <v>32</v>
      </c>
      <c r="AD282">
        <v>32</v>
      </c>
      <c r="AE282">
        <v>30</v>
      </c>
    </row>
    <row r="283" spans="1:31" x14ac:dyDescent="0.2">
      <c r="A283">
        <v>2026</v>
      </c>
      <c r="B283">
        <v>99999999</v>
      </c>
      <c r="C283">
        <v>999</v>
      </c>
      <c r="D283">
        <v>6</v>
      </c>
      <c r="E283" t="s">
        <v>31</v>
      </c>
      <c r="F283">
        <v>1</v>
      </c>
      <c r="G283">
        <v>5</v>
      </c>
      <c r="H283">
        <v>30</v>
      </c>
      <c r="I283">
        <v>28</v>
      </c>
      <c r="J283">
        <v>22</v>
      </c>
      <c r="K283">
        <v>21</v>
      </c>
      <c r="L283">
        <v>19</v>
      </c>
      <c r="M283">
        <v>17</v>
      </c>
      <c r="N283">
        <v>16</v>
      </c>
      <c r="O283">
        <v>15</v>
      </c>
      <c r="P283">
        <v>15</v>
      </c>
      <c r="Q283">
        <v>13</v>
      </c>
      <c r="R283">
        <v>12</v>
      </c>
      <c r="S283">
        <v>14</v>
      </c>
      <c r="T283">
        <v>15</v>
      </c>
      <c r="U283">
        <v>18</v>
      </c>
      <c r="V283">
        <v>9</v>
      </c>
      <c r="W283">
        <v>16</v>
      </c>
      <c r="X283">
        <v>17</v>
      </c>
      <c r="Y283">
        <v>1</v>
      </c>
      <c r="Z283">
        <v>6</v>
      </c>
      <c r="AA283">
        <v>8</v>
      </c>
      <c r="AB283">
        <v>6</v>
      </c>
      <c r="AC283">
        <v>7</v>
      </c>
      <c r="AD283">
        <v>4</v>
      </c>
      <c r="AE283">
        <v>1</v>
      </c>
    </row>
    <row r="284" spans="1:31" x14ac:dyDescent="0.2">
      <c r="A284">
        <v>2026</v>
      </c>
      <c r="B284">
        <v>99999999</v>
      </c>
      <c r="C284">
        <v>999</v>
      </c>
      <c r="D284">
        <v>6</v>
      </c>
      <c r="E284" t="s">
        <v>31</v>
      </c>
      <c r="F284">
        <v>1</v>
      </c>
      <c r="G284">
        <v>6</v>
      </c>
      <c r="H284">
        <v>1</v>
      </c>
      <c r="I284">
        <v>1</v>
      </c>
      <c r="J284">
        <v>1</v>
      </c>
      <c r="K284">
        <v>1</v>
      </c>
      <c r="L284">
        <v>1</v>
      </c>
      <c r="M284">
        <v>0</v>
      </c>
      <c r="N284">
        <v>0</v>
      </c>
      <c r="O284">
        <v>1</v>
      </c>
      <c r="P284">
        <v>3</v>
      </c>
      <c r="Q284">
        <v>3</v>
      </c>
      <c r="R284">
        <v>5</v>
      </c>
      <c r="S284">
        <v>8</v>
      </c>
      <c r="T284">
        <v>15</v>
      </c>
      <c r="U284">
        <v>27</v>
      </c>
      <c r="V284">
        <v>27</v>
      </c>
      <c r="W284">
        <v>28</v>
      </c>
      <c r="X284">
        <v>24</v>
      </c>
      <c r="Y284">
        <v>17</v>
      </c>
      <c r="Z284">
        <v>2</v>
      </c>
      <c r="AA284">
        <v>10</v>
      </c>
      <c r="AB284">
        <v>16</v>
      </c>
      <c r="AC284">
        <v>10</v>
      </c>
      <c r="AD284">
        <v>2</v>
      </c>
      <c r="AE284">
        <v>1</v>
      </c>
    </row>
    <row r="285" spans="1:31" x14ac:dyDescent="0.2">
      <c r="A285">
        <v>2026</v>
      </c>
      <c r="B285">
        <v>99999999</v>
      </c>
      <c r="C285">
        <v>999</v>
      </c>
      <c r="D285">
        <v>6</v>
      </c>
      <c r="E285" t="s">
        <v>31</v>
      </c>
      <c r="F285">
        <v>1</v>
      </c>
      <c r="G285">
        <v>7</v>
      </c>
      <c r="H285">
        <v>9999</v>
      </c>
      <c r="I285">
        <v>1</v>
      </c>
      <c r="J285">
        <v>1</v>
      </c>
      <c r="K285">
        <v>1</v>
      </c>
      <c r="L285">
        <v>1</v>
      </c>
      <c r="M285">
        <v>1</v>
      </c>
      <c r="N285">
        <v>22</v>
      </c>
      <c r="O285">
        <v>27</v>
      </c>
      <c r="P285">
        <v>28</v>
      </c>
      <c r="Q285">
        <v>28</v>
      </c>
      <c r="R285">
        <v>30</v>
      </c>
      <c r="S285">
        <v>33</v>
      </c>
      <c r="T285">
        <v>34</v>
      </c>
      <c r="U285">
        <v>34</v>
      </c>
      <c r="V285">
        <v>34</v>
      </c>
      <c r="W285">
        <v>31</v>
      </c>
      <c r="X285">
        <v>28</v>
      </c>
      <c r="Y285">
        <v>29</v>
      </c>
      <c r="Z285">
        <v>23</v>
      </c>
      <c r="AA285">
        <v>19</v>
      </c>
      <c r="AB285">
        <v>20</v>
      </c>
      <c r="AC285">
        <v>17</v>
      </c>
      <c r="AD285">
        <v>24</v>
      </c>
      <c r="AE285">
        <v>31</v>
      </c>
    </row>
    <row r="286" spans="1:31" x14ac:dyDescent="0.2">
      <c r="A286">
        <v>2026</v>
      </c>
      <c r="B286">
        <v>99999999</v>
      </c>
      <c r="C286">
        <v>999</v>
      </c>
      <c r="D286">
        <v>6</v>
      </c>
      <c r="E286" t="s">
        <v>31</v>
      </c>
      <c r="F286">
        <v>1</v>
      </c>
      <c r="G286">
        <v>8</v>
      </c>
      <c r="H286">
        <v>30</v>
      </c>
      <c r="I286">
        <v>25</v>
      </c>
      <c r="J286">
        <v>26</v>
      </c>
      <c r="K286">
        <v>31</v>
      </c>
      <c r="L286">
        <v>31</v>
      </c>
      <c r="M286">
        <v>29</v>
      </c>
      <c r="N286">
        <v>26</v>
      </c>
      <c r="O286">
        <v>24</v>
      </c>
      <c r="P286">
        <v>25</v>
      </c>
      <c r="Q286">
        <v>26</v>
      </c>
      <c r="R286">
        <v>30</v>
      </c>
      <c r="S286">
        <v>35</v>
      </c>
      <c r="T286">
        <v>37</v>
      </c>
      <c r="U286">
        <v>37</v>
      </c>
      <c r="V286">
        <v>37</v>
      </c>
      <c r="W286">
        <v>36</v>
      </c>
      <c r="X286">
        <v>34</v>
      </c>
      <c r="Y286">
        <v>31</v>
      </c>
      <c r="Z286">
        <v>28</v>
      </c>
      <c r="AA286">
        <v>27</v>
      </c>
      <c r="AB286">
        <v>25</v>
      </c>
      <c r="AC286">
        <v>26</v>
      </c>
      <c r="AD286">
        <v>23</v>
      </c>
      <c r="AE286">
        <v>21</v>
      </c>
    </row>
    <row r="287" spans="1:31" x14ac:dyDescent="0.2">
      <c r="A287">
        <v>2026</v>
      </c>
      <c r="B287">
        <v>99999999</v>
      </c>
      <c r="C287">
        <v>999</v>
      </c>
      <c r="D287">
        <v>6</v>
      </c>
      <c r="E287" t="s">
        <v>31</v>
      </c>
      <c r="F287">
        <v>1</v>
      </c>
      <c r="G287">
        <v>9</v>
      </c>
      <c r="H287">
        <v>22</v>
      </c>
      <c r="I287">
        <v>24</v>
      </c>
      <c r="J287">
        <v>25</v>
      </c>
      <c r="K287">
        <v>23</v>
      </c>
      <c r="L287">
        <v>21</v>
      </c>
      <c r="M287">
        <v>18</v>
      </c>
      <c r="N287">
        <v>12</v>
      </c>
      <c r="O287">
        <v>8</v>
      </c>
      <c r="P287">
        <v>12</v>
      </c>
      <c r="Q287">
        <v>16</v>
      </c>
      <c r="R287">
        <v>21</v>
      </c>
      <c r="S287">
        <v>19</v>
      </c>
      <c r="T287">
        <v>23</v>
      </c>
      <c r="U287">
        <v>19</v>
      </c>
      <c r="V287">
        <v>11</v>
      </c>
      <c r="W287">
        <v>8</v>
      </c>
      <c r="X287">
        <v>4</v>
      </c>
      <c r="Y287">
        <v>4</v>
      </c>
      <c r="Z287">
        <v>6</v>
      </c>
      <c r="AA287">
        <v>4</v>
      </c>
      <c r="AB287">
        <v>3</v>
      </c>
      <c r="AC287">
        <v>1</v>
      </c>
      <c r="AD287">
        <v>1</v>
      </c>
      <c r="AE287">
        <v>1</v>
      </c>
    </row>
    <row r="288" spans="1:31" x14ac:dyDescent="0.2">
      <c r="A288">
        <v>2026</v>
      </c>
      <c r="B288">
        <v>99999999</v>
      </c>
      <c r="C288">
        <v>999</v>
      </c>
      <c r="D288">
        <v>6</v>
      </c>
      <c r="E288" t="s">
        <v>31</v>
      </c>
      <c r="F288">
        <v>1</v>
      </c>
      <c r="G288">
        <v>10</v>
      </c>
      <c r="H288">
        <v>1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1</v>
      </c>
      <c r="O288">
        <v>1</v>
      </c>
      <c r="P288">
        <v>1</v>
      </c>
      <c r="Q288">
        <v>9999</v>
      </c>
      <c r="R288">
        <v>3</v>
      </c>
      <c r="S288">
        <v>5</v>
      </c>
      <c r="T288">
        <v>11</v>
      </c>
      <c r="U288">
        <v>17</v>
      </c>
      <c r="V288">
        <v>21</v>
      </c>
      <c r="W288">
        <v>28</v>
      </c>
      <c r="X288">
        <v>30</v>
      </c>
      <c r="Y288">
        <v>29</v>
      </c>
      <c r="Z288">
        <v>25</v>
      </c>
      <c r="AA288">
        <v>23</v>
      </c>
      <c r="AB288">
        <v>21</v>
      </c>
      <c r="AC288">
        <v>24</v>
      </c>
      <c r="AD288">
        <v>26</v>
      </c>
      <c r="AE288">
        <v>27</v>
      </c>
    </row>
    <row r="289" spans="1:31" x14ac:dyDescent="0.2">
      <c r="A289">
        <v>2026</v>
      </c>
      <c r="B289">
        <v>99999999</v>
      </c>
      <c r="C289">
        <v>999</v>
      </c>
      <c r="D289">
        <v>6</v>
      </c>
      <c r="E289" t="s">
        <v>31</v>
      </c>
      <c r="F289">
        <v>1</v>
      </c>
      <c r="G289">
        <v>11</v>
      </c>
      <c r="H289">
        <v>28</v>
      </c>
      <c r="I289">
        <v>24</v>
      </c>
      <c r="J289">
        <v>26</v>
      </c>
      <c r="K289">
        <v>27</v>
      </c>
      <c r="L289">
        <v>26</v>
      </c>
      <c r="M289">
        <v>28</v>
      </c>
      <c r="N289">
        <v>27</v>
      </c>
      <c r="O289">
        <v>25</v>
      </c>
      <c r="P289">
        <v>18</v>
      </c>
      <c r="Q289">
        <v>21</v>
      </c>
      <c r="R289">
        <v>25</v>
      </c>
      <c r="S289">
        <v>28</v>
      </c>
      <c r="T289">
        <v>23</v>
      </c>
      <c r="U289">
        <v>22</v>
      </c>
      <c r="V289">
        <v>25</v>
      </c>
      <c r="W289">
        <v>24</v>
      </c>
      <c r="X289">
        <v>18</v>
      </c>
      <c r="Y289">
        <v>16</v>
      </c>
      <c r="Z289">
        <v>12</v>
      </c>
      <c r="AA289">
        <v>11</v>
      </c>
      <c r="AB289">
        <v>13</v>
      </c>
      <c r="AC289">
        <v>7</v>
      </c>
      <c r="AD289">
        <v>3</v>
      </c>
      <c r="AE289">
        <v>1</v>
      </c>
    </row>
    <row r="290" spans="1:31" x14ac:dyDescent="0.2">
      <c r="A290">
        <v>2026</v>
      </c>
      <c r="B290">
        <v>99999999</v>
      </c>
      <c r="C290">
        <v>999</v>
      </c>
      <c r="D290">
        <v>6</v>
      </c>
      <c r="E290" t="s">
        <v>31</v>
      </c>
      <c r="F290">
        <v>1</v>
      </c>
      <c r="G290">
        <v>12</v>
      </c>
      <c r="H290">
        <v>3</v>
      </c>
      <c r="I290">
        <v>9</v>
      </c>
      <c r="J290">
        <v>10</v>
      </c>
      <c r="K290">
        <v>9</v>
      </c>
      <c r="L290">
        <v>3</v>
      </c>
      <c r="M290">
        <v>1</v>
      </c>
      <c r="N290">
        <v>1</v>
      </c>
      <c r="O290">
        <v>2</v>
      </c>
      <c r="P290">
        <v>5</v>
      </c>
      <c r="Q290">
        <v>6</v>
      </c>
      <c r="R290">
        <v>14</v>
      </c>
      <c r="S290">
        <v>17</v>
      </c>
      <c r="T290">
        <v>19</v>
      </c>
      <c r="U290">
        <v>13</v>
      </c>
      <c r="V290">
        <v>13</v>
      </c>
      <c r="W290">
        <v>8</v>
      </c>
      <c r="X290">
        <v>2</v>
      </c>
      <c r="Y290">
        <v>1</v>
      </c>
      <c r="Z290">
        <v>1</v>
      </c>
      <c r="AA290">
        <v>3</v>
      </c>
      <c r="AB290">
        <v>18</v>
      </c>
      <c r="AC290">
        <v>22</v>
      </c>
      <c r="AD290">
        <v>24</v>
      </c>
      <c r="AE290">
        <v>26</v>
      </c>
    </row>
    <row r="291" spans="1:31" x14ac:dyDescent="0.2">
      <c r="A291">
        <v>2026</v>
      </c>
      <c r="B291">
        <v>99999999</v>
      </c>
      <c r="C291">
        <v>999</v>
      </c>
      <c r="D291">
        <v>6</v>
      </c>
      <c r="E291" t="s">
        <v>31</v>
      </c>
      <c r="F291">
        <v>1</v>
      </c>
      <c r="G291">
        <v>13</v>
      </c>
      <c r="H291">
        <v>9999</v>
      </c>
      <c r="I291">
        <v>26</v>
      </c>
      <c r="J291">
        <v>27</v>
      </c>
      <c r="K291">
        <v>29</v>
      </c>
      <c r="L291">
        <v>30</v>
      </c>
      <c r="M291">
        <v>28</v>
      </c>
      <c r="N291">
        <v>26</v>
      </c>
      <c r="O291">
        <v>23</v>
      </c>
      <c r="P291">
        <v>23</v>
      </c>
      <c r="Q291">
        <v>25</v>
      </c>
      <c r="R291">
        <v>28</v>
      </c>
      <c r="S291">
        <v>26</v>
      </c>
      <c r="T291">
        <v>26</v>
      </c>
      <c r="U291">
        <v>26</v>
      </c>
      <c r="V291">
        <v>24</v>
      </c>
      <c r="W291">
        <v>29</v>
      </c>
      <c r="X291">
        <v>29</v>
      </c>
      <c r="Y291">
        <v>29</v>
      </c>
      <c r="Z291">
        <v>27</v>
      </c>
      <c r="AA291">
        <v>28</v>
      </c>
      <c r="AB291">
        <v>27</v>
      </c>
      <c r="AC291">
        <v>29</v>
      </c>
      <c r="AD291">
        <v>30</v>
      </c>
      <c r="AE291">
        <v>29</v>
      </c>
    </row>
    <row r="292" spans="1:31" x14ac:dyDescent="0.2">
      <c r="A292">
        <v>2026</v>
      </c>
      <c r="B292">
        <v>99999999</v>
      </c>
      <c r="C292">
        <v>999</v>
      </c>
      <c r="D292">
        <v>6</v>
      </c>
      <c r="E292" t="s">
        <v>31</v>
      </c>
      <c r="F292">
        <v>1</v>
      </c>
      <c r="G292">
        <v>14</v>
      </c>
      <c r="H292">
        <v>29</v>
      </c>
      <c r="I292">
        <v>32</v>
      </c>
      <c r="J292">
        <v>33</v>
      </c>
      <c r="K292">
        <v>33</v>
      </c>
      <c r="L292">
        <v>33</v>
      </c>
      <c r="M292">
        <v>30</v>
      </c>
      <c r="N292">
        <v>26</v>
      </c>
      <c r="O292">
        <v>24</v>
      </c>
      <c r="P292">
        <v>26</v>
      </c>
      <c r="Q292">
        <v>26</v>
      </c>
      <c r="R292">
        <v>26</v>
      </c>
      <c r="S292">
        <v>24</v>
      </c>
      <c r="T292">
        <v>25</v>
      </c>
      <c r="U292">
        <v>29</v>
      </c>
      <c r="V292">
        <v>34</v>
      </c>
      <c r="W292">
        <v>35</v>
      </c>
      <c r="X292">
        <v>36</v>
      </c>
      <c r="Y292">
        <v>35</v>
      </c>
      <c r="Z292">
        <v>34</v>
      </c>
      <c r="AA292">
        <v>35</v>
      </c>
      <c r="AB292">
        <v>35</v>
      </c>
      <c r="AC292">
        <v>35</v>
      </c>
      <c r="AD292">
        <v>31</v>
      </c>
      <c r="AE292">
        <v>32</v>
      </c>
    </row>
    <row r="293" spans="1:31" x14ac:dyDescent="0.2">
      <c r="A293">
        <v>2026</v>
      </c>
      <c r="B293">
        <v>99999999</v>
      </c>
      <c r="C293">
        <v>999</v>
      </c>
      <c r="D293">
        <v>6</v>
      </c>
      <c r="E293" t="s">
        <v>31</v>
      </c>
      <c r="F293">
        <v>1</v>
      </c>
      <c r="G293">
        <v>15</v>
      </c>
      <c r="H293">
        <v>32</v>
      </c>
      <c r="I293">
        <v>10</v>
      </c>
      <c r="J293">
        <v>6</v>
      </c>
      <c r="K293">
        <v>3</v>
      </c>
      <c r="L293">
        <v>1</v>
      </c>
      <c r="M293">
        <v>1</v>
      </c>
      <c r="N293">
        <v>5</v>
      </c>
      <c r="O293">
        <v>22</v>
      </c>
      <c r="P293">
        <v>23</v>
      </c>
      <c r="Q293">
        <v>23</v>
      </c>
      <c r="R293">
        <v>30</v>
      </c>
      <c r="S293">
        <v>31</v>
      </c>
      <c r="T293">
        <v>34</v>
      </c>
      <c r="U293">
        <v>35</v>
      </c>
      <c r="V293">
        <v>35</v>
      </c>
      <c r="W293">
        <v>33</v>
      </c>
      <c r="X293">
        <v>32</v>
      </c>
      <c r="Y293">
        <v>32</v>
      </c>
      <c r="Z293">
        <v>32</v>
      </c>
      <c r="AA293">
        <v>31</v>
      </c>
      <c r="AB293">
        <v>32</v>
      </c>
      <c r="AC293">
        <v>33</v>
      </c>
      <c r="AD293">
        <v>33</v>
      </c>
      <c r="AE293">
        <v>31</v>
      </c>
    </row>
    <row r="294" spans="1:31" x14ac:dyDescent="0.2">
      <c r="A294">
        <v>2026</v>
      </c>
      <c r="B294">
        <v>99999999</v>
      </c>
      <c r="C294">
        <v>999</v>
      </c>
      <c r="D294">
        <v>6</v>
      </c>
      <c r="E294" t="s">
        <v>31</v>
      </c>
      <c r="F294">
        <v>1</v>
      </c>
      <c r="G294">
        <v>16</v>
      </c>
      <c r="H294">
        <v>31</v>
      </c>
      <c r="I294">
        <v>31</v>
      </c>
      <c r="J294">
        <v>30</v>
      </c>
      <c r="K294">
        <v>31</v>
      </c>
      <c r="L294">
        <v>29</v>
      </c>
      <c r="M294">
        <v>27</v>
      </c>
      <c r="N294">
        <v>26</v>
      </c>
      <c r="O294">
        <v>26</v>
      </c>
      <c r="P294">
        <v>21</v>
      </c>
      <c r="Q294">
        <v>20</v>
      </c>
      <c r="R294">
        <v>31</v>
      </c>
      <c r="S294">
        <v>32</v>
      </c>
      <c r="T294">
        <v>34</v>
      </c>
      <c r="U294">
        <v>34</v>
      </c>
      <c r="V294">
        <v>36</v>
      </c>
      <c r="W294">
        <v>34</v>
      </c>
      <c r="X294">
        <v>32</v>
      </c>
      <c r="Y294">
        <v>33</v>
      </c>
      <c r="Z294">
        <v>33</v>
      </c>
      <c r="AA294">
        <v>34</v>
      </c>
      <c r="AB294">
        <v>33</v>
      </c>
      <c r="AC294">
        <v>32</v>
      </c>
      <c r="AD294">
        <v>30</v>
      </c>
      <c r="AE294">
        <v>21</v>
      </c>
    </row>
    <row r="295" spans="1:31" x14ac:dyDescent="0.2">
      <c r="A295">
        <v>2026</v>
      </c>
      <c r="B295">
        <v>99999999</v>
      </c>
      <c r="C295">
        <v>999</v>
      </c>
      <c r="D295">
        <v>6</v>
      </c>
      <c r="E295" t="s">
        <v>31</v>
      </c>
      <c r="F295">
        <v>1</v>
      </c>
      <c r="G295">
        <v>17</v>
      </c>
      <c r="H295">
        <v>17</v>
      </c>
      <c r="I295">
        <v>17</v>
      </c>
      <c r="J295">
        <v>23</v>
      </c>
      <c r="K295">
        <v>22</v>
      </c>
      <c r="L295">
        <v>22</v>
      </c>
      <c r="M295">
        <v>13</v>
      </c>
      <c r="N295">
        <v>2</v>
      </c>
      <c r="O295">
        <v>3</v>
      </c>
      <c r="P295">
        <v>8</v>
      </c>
      <c r="Q295">
        <v>12</v>
      </c>
      <c r="R295">
        <v>9999</v>
      </c>
      <c r="S295">
        <v>20</v>
      </c>
      <c r="T295">
        <v>23</v>
      </c>
      <c r="U295">
        <v>23</v>
      </c>
      <c r="V295">
        <v>17</v>
      </c>
      <c r="W295">
        <v>7</v>
      </c>
      <c r="X295">
        <v>2</v>
      </c>
      <c r="Y295">
        <v>1</v>
      </c>
      <c r="Z295">
        <v>1</v>
      </c>
      <c r="AA295">
        <v>1</v>
      </c>
      <c r="AB295">
        <v>1</v>
      </c>
      <c r="AC295">
        <v>1</v>
      </c>
      <c r="AD295">
        <v>1</v>
      </c>
      <c r="AE295">
        <v>1</v>
      </c>
    </row>
    <row r="296" spans="1:31" x14ac:dyDescent="0.2">
      <c r="A296">
        <v>2026</v>
      </c>
      <c r="B296">
        <v>99999999</v>
      </c>
      <c r="C296">
        <v>999</v>
      </c>
      <c r="D296">
        <v>6</v>
      </c>
      <c r="E296" t="s">
        <v>31</v>
      </c>
      <c r="F296">
        <v>1</v>
      </c>
      <c r="G296">
        <v>18</v>
      </c>
      <c r="H296">
        <v>1</v>
      </c>
      <c r="I296">
        <v>1</v>
      </c>
      <c r="J296">
        <v>2</v>
      </c>
      <c r="K296">
        <v>3</v>
      </c>
      <c r="L296">
        <v>4</v>
      </c>
      <c r="M296">
        <v>6</v>
      </c>
      <c r="N296">
        <v>7</v>
      </c>
      <c r="O296">
        <v>3</v>
      </c>
      <c r="P296">
        <v>4</v>
      </c>
      <c r="Q296">
        <v>6</v>
      </c>
      <c r="R296">
        <v>11</v>
      </c>
      <c r="S296">
        <v>12</v>
      </c>
      <c r="T296">
        <v>5</v>
      </c>
      <c r="U296">
        <v>4</v>
      </c>
      <c r="V296">
        <v>4</v>
      </c>
      <c r="W296">
        <v>4</v>
      </c>
      <c r="X296">
        <v>2</v>
      </c>
      <c r="Y296">
        <v>1</v>
      </c>
      <c r="Z296">
        <v>1</v>
      </c>
      <c r="AA296">
        <v>1</v>
      </c>
      <c r="AB296">
        <v>1</v>
      </c>
      <c r="AC296">
        <v>2</v>
      </c>
      <c r="AD296">
        <v>2</v>
      </c>
      <c r="AE296">
        <v>1</v>
      </c>
    </row>
    <row r="297" spans="1:31" x14ac:dyDescent="0.2">
      <c r="A297">
        <v>2026</v>
      </c>
      <c r="B297">
        <v>99999999</v>
      </c>
      <c r="C297">
        <v>999</v>
      </c>
      <c r="D297">
        <v>6</v>
      </c>
      <c r="E297" t="s">
        <v>31</v>
      </c>
      <c r="F297">
        <v>1</v>
      </c>
      <c r="G297">
        <v>19</v>
      </c>
      <c r="H297">
        <v>9999</v>
      </c>
      <c r="I297">
        <v>1</v>
      </c>
      <c r="J297">
        <v>1</v>
      </c>
      <c r="K297">
        <v>2</v>
      </c>
      <c r="L297">
        <v>3</v>
      </c>
      <c r="M297">
        <v>4</v>
      </c>
      <c r="N297">
        <v>4</v>
      </c>
      <c r="O297">
        <v>4</v>
      </c>
      <c r="P297">
        <v>10</v>
      </c>
      <c r="Q297">
        <v>15</v>
      </c>
      <c r="R297">
        <v>29</v>
      </c>
      <c r="S297">
        <v>32</v>
      </c>
      <c r="T297">
        <v>31</v>
      </c>
      <c r="U297">
        <v>32</v>
      </c>
      <c r="V297">
        <v>36</v>
      </c>
      <c r="W297">
        <v>36</v>
      </c>
      <c r="X297">
        <v>36</v>
      </c>
      <c r="Y297">
        <v>36</v>
      </c>
      <c r="Z297">
        <v>37</v>
      </c>
      <c r="AA297">
        <v>36</v>
      </c>
      <c r="AB297">
        <v>36</v>
      </c>
      <c r="AC297">
        <v>36</v>
      </c>
      <c r="AD297">
        <v>33</v>
      </c>
      <c r="AE297">
        <v>32</v>
      </c>
    </row>
    <row r="298" spans="1:31" x14ac:dyDescent="0.2">
      <c r="A298">
        <v>2026</v>
      </c>
      <c r="B298">
        <v>99999999</v>
      </c>
      <c r="C298">
        <v>999</v>
      </c>
      <c r="D298">
        <v>6</v>
      </c>
      <c r="E298" t="s">
        <v>31</v>
      </c>
      <c r="F298">
        <v>1</v>
      </c>
      <c r="G298">
        <v>20</v>
      </c>
      <c r="H298">
        <v>33</v>
      </c>
      <c r="I298">
        <v>34</v>
      </c>
      <c r="J298">
        <v>33</v>
      </c>
      <c r="K298">
        <v>34</v>
      </c>
      <c r="L298">
        <v>33</v>
      </c>
      <c r="M298">
        <v>30</v>
      </c>
      <c r="N298">
        <v>28</v>
      </c>
      <c r="O298">
        <v>25</v>
      </c>
      <c r="P298">
        <v>24</v>
      </c>
      <c r="Q298">
        <v>24</v>
      </c>
      <c r="R298">
        <v>25</v>
      </c>
      <c r="S298">
        <v>24</v>
      </c>
      <c r="T298">
        <v>23</v>
      </c>
      <c r="U298">
        <v>22</v>
      </c>
      <c r="V298">
        <v>23</v>
      </c>
      <c r="W298">
        <v>25</v>
      </c>
      <c r="X298">
        <v>27</v>
      </c>
      <c r="Y298">
        <v>27</v>
      </c>
      <c r="Z298">
        <v>23</v>
      </c>
      <c r="AA298">
        <v>26</v>
      </c>
      <c r="AB298">
        <v>23</v>
      </c>
      <c r="AC298">
        <v>20</v>
      </c>
      <c r="AD298">
        <v>21</v>
      </c>
      <c r="AE298">
        <v>19</v>
      </c>
    </row>
    <row r="299" spans="1:31" x14ac:dyDescent="0.2">
      <c r="A299">
        <v>2026</v>
      </c>
      <c r="B299">
        <v>99999999</v>
      </c>
      <c r="C299">
        <v>999</v>
      </c>
      <c r="D299">
        <v>6</v>
      </c>
      <c r="E299" t="s">
        <v>31</v>
      </c>
      <c r="F299">
        <v>1</v>
      </c>
      <c r="G299">
        <v>21</v>
      </c>
      <c r="H299">
        <v>21</v>
      </c>
      <c r="I299">
        <v>24</v>
      </c>
      <c r="J299">
        <v>27</v>
      </c>
      <c r="K299">
        <v>28</v>
      </c>
      <c r="L299">
        <v>25</v>
      </c>
      <c r="M299">
        <v>24</v>
      </c>
      <c r="N299">
        <v>20</v>
      </c>
      <c r="O299">
        <v>19</v>
      </c>
      <c r="P299">
        <v>18</v>
      </c>
      <c r="Q299">
        <v>23</v>
      </c>
      <c r="R299">
        <v>22</v>
      </c>
      <c r="S299">
        <v>23</v>
      </c>
      <c r="T299">
        <v>23</v>
      </c>
      <c r="U299">
        <v>23</v>
      </c>
      <c r="V299">
        <v>23</v>
      </c>
      <c r="W299">
        <v>21</v>
      </c>
      <c r="X299">
        <v>22</v>
      </c>
      <c r="Y299">
        <v>22</v>
      </c>
      <c r="Z299">
        <v>29</v>
      </c>
      <c r="AA299">
        <v>29</v>
      </c>
      <c r="AB299">
        <v>29</v>
      </c>
      <c r="AC299">
        <v>26</v>
      </c>
      <c r="AD299">
        <v>28</v>
      </c>
      <c r="AE299">
        <v>31</v>
      </c>
    </row>
    <row r="300" spans="1:31" x14ac:dyDescent="0.2">
      <c r="A300">
        <v>2026</v>
      </c>
      <c r="B300">
        <v>99999999</v>
      </c>
      <c r="C300">
        <v>999</v>
      </c>
      <c r="D300">
        <v>6</v>
      </c>
      <c r="E300" t="s">
        <v>31</v>
      </c>
      <c r="F300">
        <v>1</v>
      </c>
      <c r="G300">
        <v>22</v>
      </c>
      <c r="H300">
        <v>33</v>
      </c>
      <c r="I300">
        <v>34</v>
      </c>
      <c r="J300">
        <v>33</v>
      </c>
      <c r="K300">
        <v>32</v>
      </c>
      <c r="L300">
        <v>29</v>
      </c>
      <c r="M300">
        <v>24</v>
      </c>
      <c r="N300">
        <v>18</v>
      </c>
      <c r="O300">
        <v>13</v>
      </c>
      <c r="P300">
        <v>14</v>
      </c>
      <c r="Q300">
        <v>16</v>
      </c>
      <c r="R300">
        <v>18</v>
      </c>
      <c r="S300">
        <v>23</v>
      </c>
      <c r="T300">
        <v>23</v>
      </c>
      <c r="U300">
        <v>23</v>
      </c>
      <c r="V300">
        <v>19</v>
      </c>
      <c r="W300">
        <v>18</v>
      </c>
      <c r="X300">
        <v>8</v>
      </c>
      <c r="Y300">
        <v>2</v>
      </c>
      <c r="Z300">
        <v>7</v>
      </c>
      <c r="AA300">
        <v>11</v>
      </c>
      <c r="AB300">
        <v>13</v>
      </c>
      <c r="AC300">
        <v>11</v>
      </c>
      <c r="AD300">
        <v>9</v>
      </c>
      <c r="AE300">
        <v>3</v>
      </c>
    </row>
    <row r="301" spans="1:31" x14ac:dyDescent="0.2">
      <c r="A301">
        <v>2026</v>
      </c>
      <c r="B301">
        <v>99999999</v>
      </c>
      <c r="C301">
        <v>999</v>
      </c>
      <c r="D301">
        <v>6</v>
      </c>
      <c r="E301" t="s">
        <v>31</v>
      </c>
      <c r="F301">
        <v>1</v>
      </c>
      <c r="G301">
        <v>23</v>
      </c>
      <c r="H301">
        <v>2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3</v>
      </c>
      <c r="P301">
        <v>9</v>
      </c>
      <c r="Q301">
        <v>9</v>
      </c>
      <c r="R301">
        <v>15</v>
      </c>
      <c r="S301">
        <v>19</v>
      </c>
      <c r="T301">
        <v>9999</v>
      </c>
      <c r="U301">
        <v>9999</v>
      </c>
      <c r="V301">
        <v>38</v>
      </c>
      <c r="W301">
        <v>36</v>
      </c>
      <c r="X301">
        <v>33</v>
      </c>
      <c r="Y301">
        <v>32</v>
      </c>
      <c r="Z301">
        <v>30</v>
      </c>
      <c r="AA301">
        <v>32</v>
      </c>
      <c r="AB301">
        <v>29</v>
      </c>
      <c r="AC301">
        <v>29</v>
      </c>
      <c r="AD301">
        <v>32</v>
      </c>
      <c r="AE301">
        <v>32</v>
      </c>
    </row>
    <row r="302" spans="1:31" x14ac:dyDescent="0.2">
      <c r="A302">
        <v>2026</v>
      </c>
      <c r="B302">
        <v>99999999</v>
      </c>
      <c r="C302">
        <v>999</v>
      </c>
      <c r="D302">
        <v>6</v>
      </c>
      <c r="E302" t="s">
        <v>31</v>
      </c>
      <c r="F302">
        <v>1</v>
      </c>
      <c r="G302">
        <v>24</v>
      </c>
      <c r="H302">
        <v>33</v>
      </c>
      <c r="I302">
        <v>35</v>
      </c>
      <c r="J302">
        <v>32</v>
      </c>
      <c r="K302">
        <v>33</v>
      </c>
      <c r="L302">
        <v>32</v>
      </c>
      <c r="M302">
        <v>30</v>
      </c>
      <c r="N302">
        <v>27</v>
      </c>
      <c r="O302">
        <v>26</v>
      </c>
      <c r="P302">
        <v>27</v>
      </c>
      <c r="Q302">
        <v>9999</v>
      </c>
      <c r="R302">
        <v>28</v>
      </c>
      <c r="S302">
        <v>31</v>
      </c>
      <c r="T302">
        <v>32</v>
      </c>
      <c r="U302">
        <v>32</v>
      </c>
      <c r="V302">
        <v>32</v>
      </c>
      <c r="W302">
        <v>31</v>
      </c>
      <c r="X302">
        <v>32</v>
      </c>
      <c r="Y302">
        <v>34</v>
      </c>
      <c r="Z302">
        <v>34</v>
      </c>
      <c r="AA302">
        <v>32</v>
      </c>
      <c r="AB302">
        <v>31</v>
      </c>
      <c r="AC302">
        <v>30</v>
      </c>
      <c r="AD302">
        <v>30</v>
      </c>
      <c r="AE302">
        <v>22</v>
      </c>
    </row>
    <row r="303" spans="1:31" x14ac:dyDescent="0.2">
      <c r="A303">
        <v>2026</v>
      </c>
      <c r="B303">
        <v>99999999</v>
      </c>
      <c r="C303">
        <v>999</v>
      </c>
      <c r="D303">
        <v>6</v>
      </c>
      <c r="E303" t="s">
        <v>31</v>
      </c>
      <c r="F303">
        <v>1</v>
      </c>
      <c r="G303">
        <v>25</v>
      </c>
      <c r="H303">
        <v>9999</v>
      </c>
      <c r="I303">
        <v>25</v>
      </c>
      <c r="J303">
        <v>25</v>
      </c>
      <c r="K303">
        <v>22</v>
      </c>
      <c r="L303">
        <v>19</v>
      </c>
      <c r="M303">
        <v>10</v>
      </c>
      <c r="N303">
        <v>7</v>
      </c>
      <c r="O303">
        <v>5</v>
      </c>
      <c r="P303">
        <v>13</v>
      </c>
      <c r="Q303">
        <v>22</v>
      </c>
      <c r="R303">
        <v>31</v>
      </c>
      <c r="S303">
        <v>33</v>
      </c>
      <c r="T303">
        <v>36</v>
      </c>
      <c r="U303">
        <v>36</v>
      </c>
      <c r="V303">
        <v>36</v>
      </c>
      <c r="W303">
        <v>37</v>
      </c>
      <c r="X303">
        <v>35</v>
      </c>
      <c r="Y303">
        <v>33</v>
      </c>
      <c r="Z303">
        <v>33</v>
      </c>
      <c r="AA303">
        <v>33</v>
      </c>
      <c r="AB303">
        <v>34</v>
      </c>
      <c r="AC303">
        <v>36</v>
      </c>
      <c r="AD303">
        <v>38</v>
      </c>
      <c r="AE303">
        <v>39</v>
      </c>
    </row>
    <row r="304" spans="1:31" x14ac:dyDescent="0.2">
      <c r="A304">
        <v>2026</v>
      </c>
      <c r="B304">
        <v>99999999</v>
      </c>
      <c r="C304">
        <v>999</v>
      </c>
      <c r="D304">
        <v>6</v>
      </c>
      <c r="E304" t="s">
        <v>31</v>
      </c>
      <c r="F304">
        <v>1</v>
      </c>
      <c r="G304">
        <v>26</v>
      </c>
      <c r="H304">
        <v>37</v>
      </c>
      <c r="I304">
        <v>37</v>
      </c>
      <c r="J304">
        <v>36</v>
      </c>
      <c r="K304">
        <v>37</v>
      </c>
      <c r="L304">
        <v>36</v>
      </c>
      <c r="M304">
        <v>35</v>
      </c>
      <c r="N304">
        <v>31</v>
      </c>
      <c r="O304">
        <v>18</v>
      </c>
      <c r="P304">
        <v>23</v>
      </c>
      <c r="Q304">
        <v>24</v>
      </c>
      <c r="R304">
        <v>25</v>
      </c>
      <c r="S304">
        <v>35</v>
      </c>
      <c r="T304">
        <v>40</v>
      </c>
      <c r="U304">
        <v>40</v>
      </c>
      <c r="V304">
        <v>39</v>
      </c>
      <c r="W304">
        <v>39</v>
      </c>
      <c r="X304">
        <v>38</v>
      </c>
      <c r="Y304">
        <v>37</v>
      </c>
      <c r="Z304">
        <v>36</v>
      </c>
      <c r="AA304">
        <v>35</v>
      </c>
      <c r="AB304">
        <v>36</v>
      </c>
      <c r="AC304">
        <v>36</v>
      </c>
      <c r="AD304">
        <v>34</v>
      </c>
      <c r="AE304">
        <v>33</v>
      </c>
    </row>
    <row r="305" spans="1:31" x14ac:dyDescent="0.2">
      <c r="A305">
        <v>2026</v>
      </c>
      <c r="B305">
        <v>99999999</v>
      </c>
      <c r="C305">
        <v>999</v>
      </c>
      <c r="D305">
        <v>6</v>
      </c>
      <c r="E305" t="s">
        <v>31</v>
      </c>
      <c r="F305">
        <v>1</v>
      </c>
      <c r="G305">
        <v>27</v>
      </c>
      <c r="H305">
        <v>32</v>
      </c>
      <c r="I305">
        <v>33</v>
      </c>
      <c r="J305">
        <v>34</v>
      </c>
      <c r="K305">
        <v>36</v>
      </c>
      <c r="L305">
        <v>37</v>
      </c>
      <c r="M305">
        <v>37</v>
      </c>
      <c r="N305">
        <v>36</v>
      </c>
      <c r="O305">
        <v>35</v>
      </c>
      <c r="P305">
        <v>35</v>
      </c>
      <c r="Q305">
        <v>38</v>
      </c>
      <c r="R305">
        <v>39</v>
      </c>
      <c r="S305">
        <v>41</v>
      </c>
      <c r="T305">
        <v>42</v>
      </c>
      <c r="U305">
        <v>42</v>
      </c>
      <c r="V305">
        <v>42</v>
      </c>
      <c r="W305">
        <v>42</v>
      </c>
      <c r="X305">
        <v>41</v>
      </c>
      <c r="Y305">
        <v>39</v>
      </c>
      <c r="Z305">
        <v>38</v>
      </c>
      <c r="AA305">
        <v>37</v>
      </c>
      <c r="AB305">
        <v>33</v>
      </c>
      <c r="AC305">
        <v>33</v>
      </c>
      <c r="AD305">
        <v>33</v>
      </c>
      <c r="AE305">
        <v>34</v>
      </c>
    </row>
    <row r="306" spans="1:31" x14ac:dyDescent="0.2">
      <c r="A306">
        <v>2026</v>
      </c>
      <c r="B306">
        <v>99999999</v>
      </c>
      <c r="C306">
        <v>999</v>
      </c>
      <c r="D306">
        <v>6</v>
      </c>
      <c r="E306" t="s">
        <v>31</v>
      </c>
      <c r="F306">
        <v>1</v>
      </c>
      <c r="G306">
        <v>28</v>
      </c>
      <c r="H306">
        <v>35</v>
      </c>
      <c r="I306">
        <v>32</v>
      </c>
      <c r="J306">
        <v>29</v>
      </c>
      <c r="K306">
        <v>29</v>
      </c>
      <c r="L306">
        <v>30</v>
      </c>
      <c r="M306">
        <v>30</v>
      </c>
      <c r="N306">
        <v>29</v>
      </c>
      <c r="O306">
        <v>24</v>
      </c>
      <c r="P306">
        <v>23</v>
      </c>
      <c r="Q306">
        <v>23</v>
      </c>
      <c r="R306">
        <v>30</v>
      </c>
      <c r="S306">
        <v>35</v>
      </c>
      <c r="T306">
        <v>38</v>
      </c>
      <c r="U306">
        <v>38</v>
      </c>
      <c r="V306">
        <v>38</v>
      </c>
      <c r="W306">
        <v>35</v>
      </c>
      <c r="X306">
        <v>35</v>
      </c>
      <c r="Y306">
        <v>30</v>
      </c>
      <c r="Z306">
        <v>28</v>
      </c>
      <c r="AA306">
        <v>22</v>
      </c>
      <c r="AB306">
        <v>20</v>
      </c>
      <c r="AC306">
        <v>18</v>
      </c>
      <c r="AD306">
        <v>14</v>
      </c>
      <c r="AE306">
        <v>19</v>
      </c>
    </row>
    <row r="307" spans="1:31" x14ac:dyDescent="0.2">
      <c r="A307">
        <v>2026</v>
      </c>
      <c r="B307">
        <v>99999999</v>
      </c>
      <c r="C307">
        <v>999</v>
      </c>
      <c r="D307">
        <v>6</v>
      </c>
      <c r="E307" t="s">
        <v>31</v>
      </c>
      <c r="F307">
        <v>1</v>
      </c>
      <c r="G307">
        <v>29</v>
      </c>
      <c r="H307">
        <v>25</v>
      </c>
      <c r="I307">
        <v>30</v>
      </c>
      <c r="J307">
        <v>32</v>
      </c>
      <c r="K307">
        <v>32</v>
      </c>
      <c r="L307">
        <v>31</v>
      </c>
      <c r="M307">
        <v>30</v>
      </c>
      <c r="N307">
        <v>28</v>
      </c>
      <c r="O307">
        <v>24</v>
      </c>
      <c r="P307">
        <v>18</v>
      </c>
      <c r="Q307">
        <v>22</v>
      </c>
      <c r="R307">
        <v>33</v>
      </c>
      <c r="S307">
        <v>35</v>
      </c>
      <c r="T307">
        <v>35</v>
      </c>
      <c r="U307">
        <v>35</v>
      </c>
      <c r="V307">
        <v>33</v>
      </c>
      <c r="W307">
        <v>28</v>
      </c>
      <c r="X307">
        <v>32</v>
      </c>
      <c r="Y307">
        <v>26</v>
      </c>
      <c r="Z307">
        <v>22</v>
      </c>
      <c r="AA307">
        <v>20</v>
      </c>
      <c r="AB307">
        <v>25</v>
      </c>
      <c r="AC307">
        <v>21</v>
      </c>
      <c r="AD307">
        <v>18</v>
      </c>
      <c r="AE307">
        <v>21</v>
      </c>
    </row>
    <row r="308" spans="1:31" x14ac:dyDescent="0.2">
      <c r="A308">
        <v>2026</v>
      </c>
      <c r="B308">
        <v>99999999</v>
      </c>
      <c r="C308">
        <v>999</v>
      </c>
      <c r="D308">
        <v>6</v>
      </c>
      <c r="E308" t="s">
        <v>31</v>
      </c>
      <c r="F308">
        <v>1</v>
      </c>
      <c r="G308">
        <v>30</v>
      </c>
      <c r="H308">
        <v>15</v>
      </c>
      <c r="I308">
        <v>5</v>
      </c>
      <c r="J308">
        <v>6</v>
      </c>
      <c r="K308">
        <v>16</v>
      </c>
      <c r="L308">
        <v>24</v>
      </c>
      <c r="M308">
        <v>20</v>
      </c>
      <c r="N308">
        <v>15</v>
      </c>
      <c r="O308">
        <v>8</v>
      </c>
      <c r="P308">
        <v>7</v>
      </c>
      <c r="Q308">
        <v>13</v>
      </c>
      <c r="R308">
        <v>22</v>
      </c>
      <c r="S308">
        <v>28</v>
      </c>
      <c r="T308">
        <v>36</v>
      </c>
      <c r="U308">
        <v>40</v>
      </c>
      <c r="V308">
        <v>39</v>
      </c>
      <c r="W308">
        <v>40</v>
      </c>
      <c r="X308">
        <v>30</v>
      </c>
      <c r="Y308">
        <v>26</v>
      </c>
      <c r="Z308">
        <v>25</v>
      </c>
      <c r="AA308">
        <v>17</v>
      </c>
      <c r="AB308">
        <v>17</v>
      </c>
      <c r="AC308">
        <v>20</v>
      </c>
      <c r="AD308">
        <v>26</v>
      </c>
      <c r="AE308">
        <v>20</v>
      </c>
    </row>
    <row r="309" spans="1:31" x14ac:dyDescent="0.2">
      <c r="A309">
        <v>2026</v>
      </c>
      <c r="B309">
        <v>99999999</v>
      </c>
      <c r="C309">
        <v>999</v>
      </c>
      <c r="D309">
        <v>6</v>
      </c>
      <c r="E309" t="s">
        <v>31</v>
      </c>
      <c r="F309">
        <v>1</v>
      </c>
      <c r="G309">
        <v>31</v>
      </c>
      <c r="H309">
        <v>9999</v>
      </c>
      <c r="I309">
        <v>1</v>
      </c>
      <c r="J309">
        <v>2</v>
      </c>
      <c r="K309">
        <v>9</v>
      </c>
      <c r="L309">
        <v>14</v>
      </c>
      <c r="M309">
        <v>14</v>
      </c>
      <c r="N309">
        <v>17</v>
      </c>
      <c r="O309">
        <v>13</v>
      </c>
      <c r="P309">
        <v>11</v>
      </c>
      <c r="Q309">
        <v>9999</v>
      </c>
      <c r="R309">
        <v>22</v>
      </c>
      <c r="S309">
        <v>26</v>
      </c>
      <c r="T309">
        <v>31</v>
      </c>
      <c r="U309">
        <v>28</v>
      </c>
      <c r="V309">
        <v>17</v>
      </c>
      <c r="W309">
        <v>15</v>
      </c>
      <c r="X309">
        <v>29</v>
      </c>
      <c r="Y309">
        <v>31</v>
      </c>
      <c r="Z309">
        <v>38</v>
      </c>
      <c r="AA309">
        <v>37</v>
      </c>
      <c r="AB309">
        <v>37</v>
      </c>
      <c r="AC309">
        <v>34</v>
      </c>
      <c r="AD309">
        <v>30</v>
      </c>
      <c r="AE309">
        <v>10</v>
      </c>
    </row>
    <row r="310" spans="1:31" x14ac:dyDescent="0.2">
      <c r="A310">
        <v>2026</v>
      </c>
      <c r="B310">
        <v>99999999</v>
      </c>
      <c r="C310">
        <v>999</v>
      </c>
      <c r="D310">
        <v>6</v>
      </c>
      <c r="E310" t="s">
        <v>31</v>
      </c>
      <c r="F310">
        <v>2</v>
      </c>
      <c r="G310">
        <v>1</v>
      </c>
      <c r="H310">
        <v>12</v>
      </c>
      <c r="I310">
        <v>13</v>
      </c>
      <c r="J310">
        <v>12</v>
      </c>
      <c r="K310">
        <v>19</v>
      </c>
      <c r="L310">
        <v>19</v>
      </c>
      <c r="M310">
        <v>23</v>
      </c>
      <c r="N310">
        <v>25</v>
      </c>
      <c r="O310">
        <v>20</v>
      </c>
      <c r="P310">
        <v>19</v>
      </c>
      <c r="Q310">
        <v>29</v>
      </c>
      <c r="R310">
        <v>38</v>
      </c>
      <c r="S310">
        <v>40</v>
      </c>
      <c r="T310">
        <v>43</v>
      </c>
      <c r="U310">
        <v>45</v>
      </c>
      <c r="V310">
        <v>44</v>
      </c>
      <c r="W310">
        <v>42</v>
      </c>
      <c r="X310">
        <v>41</v>
      </c>
      <c r="Y310">
        <v>39</v>
      </c>
      <c r="Z310">
        <v>39</v>
      </c>
      <c r="AA310">
        <v>38</v>
      </c>
      <c r="AB310">
        <v>38</v>
      </c>
      <c r="AC310">
        <v>38</v>
      </c>
      <c r="AD310">
        <v>39</v>
      </c>
      <c r="AE310">
        <v>39</v>
      </c>
    </row>
    <row r="311" spans="1:31" x14ac:dyDescent="0.2">
      <c r="A311">
        <v>2026</v>
      </c>
      <c r="B311">
        <v>99999999</v>
      </c>
      <c r="C311">
        <v>999</v>
      </c>
      <c r="D311">
        <v>6</v>
      </c>
      <c r="E311" t="s">
        <v>31</v>
      </c>
      <c r="F311">
        <v>2</v>
      </c>
      <c r="G311">
        <v>2</v>
      </c>
      <c r="H311">
        <v>39</v>
      </c>
      <c r="I311">
        <v>39</v>
      </c>
      <c r="J311">
        <v>39</v>
      </c>
      <c r="K311">
        <v>39</v>
      </c>
      <c r="L311">
        <v>38</v>
      </c>
      <c r="M311">
        <v>37</v>
      </c>
      <c r="N311">
        <v>37</v>
      </c>
      <c r="O311">
        <v>35</v>
      </c>
      <c r="P311">
        <v>31</v>
      </c>
      <c r="Q311">
        <v>27</v>
      </c>
      <c r="R311">
        <v>23</v>
      </c>
      <c r="S311">
        <v>19</v>
      </c>
      <c r="T311">
        <v>27</v>
      </c>
      <c r="U311">
        <v>31</v>
      </c>
      <c r="V311">
        <v>31</v>
      </c>
      <c r="W311">
        <v>30</v>
      </c>
      <c r="X311">
        <v>22</v>
      </c>
      <c r="Y311">
        <v>14</v>
      </c>
      <c r="Z311">
        <v>18</v>
      </c>
      <c r="AA311">
        <v>19</v>
      </c>
      <c r="AB311">
        <v>17</v>
      </c>
      <c r="AC311">
        <v>19</v>
      </c>
      <c r="AD311">
        <v>33</v>
      </c>
      <c r="AE311">
        <v>35</v>
      </c>
    </row>
    <row r="312" spans="1:31" x14ac:dyDescent="0.2">
      <c r="A312">
        <v>2026</v>
      </c>
      <c r="B312">
        <v>99999999</v>
      </c>
      <c r="C312">
        <v>999</v>
      </c>
      <c r="D312">
        <v>6</v>
      </c>
      <c r="E312" t="s">
        <v>31</v>
      </c>
      <c r="F312">
        <v>2</v>
      </c>
      <c r="G312">
        <v>3</v>
      </c>
      <c r="H312">
        <v>36</v>
      </c>
      <c r="I312">
        <v>36</v>
      </c>
      <c r="J312">
        <v>36</v>
      </c>
      <c r="K312">
        <v>37</v>
      </c>
      <c r="L312">
        <v>37</v>
      </c>
      <c r="M312">
        <v>38</v>
      </c>
      <c r="N312">
        <v>35</v>
      </c>
      <c r="O312">
        <v>32</v>
      </c>
      <c r="P312">
        <v>31</v>
      </c>
      <c r="Q312">
        <v>33</v>
      </c>
      <c r="R312">
        <v>34</v>
      </c>
      <c r="S312">
        <v>39</v>
      </c>
      <c r="T312">
        <v>39</v>
      </c>
      <c r="U312">
        <v>40</v>
      </c>
      <c r="V312">
        <v>40</v>
      </c>
      <c r="W312">
        <v>30</v>
      </c>
      <c r="X312">
        <v>27</v>
      </c>
      <c r="Y312">
        <v>24</v>
      </c>
      <c r="Z312">
        <v>22</v>
      </c>
      <c r="AA312">
        <v>24</v>
      </c>
      <c r="AB312">
        <v>29</v>
      </c>
      <c r="AC312">
        <v>25</v>
      </c>
      <c r="AD312">
        <v>30</v>
      </c>
      <c r="AE312">
        <v>29</v>
      </c>
    </row>
    <row r="313" spans="1:31" x14ac:dyDescent="0.2">
      <c r="A313">
        <v>2026</v>
      </c>
      <c r="B313">
        <v>99999999</v>
      </c>
      <c r="C313">
        <v>999</v>
      </c>
      <c r="D313">
        <v>6</v>
      </c>
      <c r="E313" t="s">
        <v>31</v>
      </c>
      <c r="F313">
        <v>2</v>
      </c>
      <c r="G313">
        <v>4</v>
      </c>
      <c r="H313">
        <v>26</v>
      </c>
      <c r="I313">
        <v>23</v>
      </c>
      <c r="J313">
        <v>20</v>
      </c>
      <c r="K313">
        <v>18</v>
      </c>
      <c r="L313">
        <v>24</v>
      </c>
      <c r="M313">
        <v>23</v>
      </c>
      <c r="N313">
        <v>25</v>
      </c>
      <c r="O313">
        <v>24</v>
      </c>
      <c r="P313">
        <v>27</v>
      </c>
      <c r="Q313">
        <v>30</v>
      </c>
      <c r="R313">
        <v>28</v>
      </c>
      <c r="S313">
        <v>26</v>
      </c>
      <c r="T313">
        <v>25</v>
      </c>
      <c r="U313">
        <v>26</v>
      </c>
      <c r="V313">
        <v>27</v>
      </c>
      <c r="W313">
        <v>27</v>
      </c>
      <c r="X313">
        <v>27</v>
      </c>
      <c r="Y313">
        <v>25</v>
      </c>
      <c r="Z313">
        <v>20</v>
      </c>
      <c r="AA313">
        <v>19</v>
      </c>
      <c r="AB313">
        <v>17</v>
      </c>
      <c r="AC313">
        <v>28</v>
      </c>
      <c r="AD313">
        <v>35</v>
      </c>
      <c r="AE313">
        <v>36</v>
      </c>
    </row>
    <row r="314" spans="1:31" x14ac:dyDescent="0.2">
      <c r="A314">
        <v>2026</v>
      </c>
      <c r="B314">
        <v>99999999</v>
      </c>
      <c r="C314">
        <v>999</v>
      </c>
      <c r="D314">
        <v>6</v>
      </c>
      <c r="E314" t="s">
        <v>31</v>
      </c>
      <c r="F314">
        <v>2</v>
      </c>
      <c r="G314">
        <v>5</v>
      </c>
      <c r="H314">
        <v>37</v>
      </c>
      <c r="I314">
        <v>37</v>
      </c>
      <c r="J314">
        <v>37</v>
      </c>
      <c r="K314">
        <v>32</v>
      </c>
      <c r="L314">
        <v>32</v>
      </c>
      <c r="M314">
        <v>32</v>
      </c>
      <c r="N314">
        <v>33</v>
      </c>
      <c r="O314">
        <v>31</v>
      </c>
      <c r="P314">
        <v>27</v>
      </c>
      <c r="Q314">
        <v>17</v>
      </c>
      <c r="R314">
        <v>13</v>
      </c>
      <c r="S314">
        <v>17</v>
      </c>
      <c r="T314">
        <v>29</v>
      </c>
      <c r="U314">
        <v>18</v>
      </c>
      <c r="V314">
        <v>16</v>
      </c>
      <c r="W314">
        <v>16</v>
      </c>
      <c r="X314">
        <v>18</v>
      </c>
      <c r="Y314">
        <v>20</v>
      </c>
      <c r="Z314">
        <v>22</v>
      </c>
      <c r="AA314">
        <v>23</v>
      </c>
      <c r="AB314">
        <v>28</v>
      </c>
      <c r="AC314">
        <v>30</v>
      </c>
      <c r="AD314">
        <v>29</v>
      </c>
      <c r="AE314">
        <v>29</v>
      </c>
    </row>
    <row r="315" spans="1:31" x14ac:dyDescent="0.2">
      <c r="A315">
        <v>2026</v>
      </c>
      <c r="B315">
        <v>99999999</v>
      </c>
      <c r="C315">
        <v>999</v>
      </c>
      <c r="D315">
        <v>6</v>
      </c>
      <c r="E315" t="s">
        <v>31</v>
      </c>
      <c r="F315">
        <v>2</v>
      </c>
      <c r="G315">
        <v>6</v>
      </c>
      <c r="H315">
        <v>9999</v>
      </c>
      <c r="I315">
        <v>30</v>
      </c>
      <c r="J315">
        <v>30</v>
      </c>
      <c r="K315">
        <v>28</v>
      </c>
      <c r="L315">
        <v>23</v>
      </c>
      <c r="M315">
        <v>17</v>
      </c>
      <c r="N315">
        <v>15</v>
      </c>
      <c r="O315">
        <v>14</v>
      </c>
      <c r="P315">
        <v>18</v>
      </c>
      <c r="Q315">
        <v>19</v>
      </c>
      <c r="R315">
        <v>21</v>
      </c>
      <c r="S315">
        <v>23</v>
      </c>
      <c r="T315">
        <v>25</v>
      </c>
      <c r="U315">
        <v>26</v>
      </c>
      <c r="V315">
        <v>28</v>
      </c>
      <c r="W315">
        <v>28</v>
      </c>
      <c r="X315">
        <v>21</v>
      </c>
      <c r="Y315">
        <v>14</v>
      </c>
      <c r="Z315">
        <v>17</v>
      </c>
      <c r="AA315">
        <v>12</v>
      </c>
      <c r="AB315">
        <v>5</v>
      </c>
      <c r="AC315">
        <v>8</v>
      </c>
      <c r="AD315">
        <v>6</v>
      </c>
      <c r="AE315">
        <v>13</v>
      </c>
    </row>
    <row r="316" spans="1:31" x14ac:dyDescent="0.2">
      <c r="A316">
        <v>2026</v>
      </c>
      <c r="B316">
        <v>99999999</v>
      </c>
      <c r="C316">
        <v>999</v>
      </c>
      <c r="D316">
        <v>6</v>
      </c>
      <c r="E316" t="s">
        <v>31</v>
      </c>
      <c r="F316">
        <v>2</v>
      </c>
      <c r="G316">
        <v>7</v>
      </c>
      <c r="H316">
        <v>11</v>
      </c>
      <c r="I316">
        <v>10</v>
      </c>
      <c r="J316">
        <v>13</v>
      </c>
      <c r="K316">
        <v>16</v>
      </c>
      <c r="L316">
        <v>14</v>
      </c>
      <c r="M316">
        <v>7</v>
      </c>
      <c r="N316">
        <v>7</v>
      </c>
      <c r="O316">
        <v>6</v>
      </c>
      <c r="P316">
        <v>10</v>
      </c>
      <c r="Q316">
        <v>22</v>
      </c>
      <c r="R316">
        <v>24</v>
      </c>
      <c r="S316">
        <v>25</v>
      </c>
      <c r="T316">
        <v>27</v>
      </c>
      <c r="U316">
        <v>29</v>
      </c>
      <c r="V316">
        <v>9999</v>
      </c>
      <c r="W316">
        <v>25</v>
      </c>
      <c r="X316">
        <v>23</v>
      </c>
      <c r="Y316">
        <v>10</v>
      </c>
      <c r="Z316">
        <v>5</v>
      </c>
      <c r="AA316">
        <v>2</v>
      </c>
      <c r="AB316">
        <v>1</v>
      </c>
      <c r="AC316">
        <v>1</v>
      </c>
      <c r="AD316">
        <v>1</v>
      </c>
      <c r="AE316">
        <v>1</v>
      </c>
    </row>
    <row r="317" spans="1:31" x14ac:dyDescent="0.2">
      <c r="A317">
        <v>2026</v>
      </c>
      <c r="B317">
        <v>99999999</v>
      </c>
      <c r="C317">
        <v>999</v>
      </c>
      <c r="D317">
        <v>6</v>
      </c>
      <c r="E317" t="s">
        <v>31</v>
      </c>
      <c r="F317">
        <v>2</v>
      </c>
      <c r="G317">
        <v>8</v>
      </c>
      <c r="H317">
        <v>3</v>
      </c>
      <c r="I317">
        <v>5</v>
      </c>
      <c r="J317">
        <v>6</v>
      </c>
      <c r="K317">
        <v>3</v>
      </c>
      <c r="L317">
        <v>6</v>
      </c>
      <c r="M317">
        <v>9</v>
      </c>
      <c r="N317">
        <v>3</v>
      </c>
      <c r="O317">
        <v>5</v>
      </c>
      <c r="P317">
        <v>8</v>
      </c>
      <c r="Q317">
        <v>8</v>
      </c>
      <c r="R317">
        <v>19</v>
      </c>
      <c r="S317">
        <v>24</v>
      </c>
      <c r="T317">
        <v>29</v>
      </c>
      <c r="U317">
        <v>35</v>
      </c>
      <c r="V317">
        <v>38</v>
      </c>
      <c r="W317">
        <v>40</v>
      </c>
      <c r="X317">
        <v>37</v>
      </c>
      <c r="Y317">
        <v>30</v>
      </c>
      <c r="Z317">
        <v>27</v>
      </c>
      <c r="AA317">
        <v>27</v>
      </c>
      <c r="AB317">
        <v>30</v>
      </c>
      <c r="AC317">
        <v>30</v>
      </c>
      <c r="AD317">
        <v>30</v>
      </c>
      <c r="AE317">
        <v>31</v>
      </c>
    </row>
    <row r="318" spans="1:31" x14ac:dyDescent="0.2">
      <c r="A318">
        <v>2026</v>
      </c>
      <c r="B318">
        <v>99999999</v>
      </c>
      <c r="C318">
        <v>999</v>
      </c>
      <c r="D318">
        <v>6</v>
      </c>
      <c r="E318" t="s">
        <v>31</v>
      </c>
      <c r="F318">
        <v>2</v>
      </c>
      <c r="G318">
        <v>9</v>
      </c>
      <c r="H318">
        <v>30</v>
      </c>
      <c r="I318">
        <v>29</v>
      </c>
      <c r="J318">
        <v>30</v>
      </c>
      <c r="K318">
        <v>29</v>
      </c>
      <c r="L318">
        <v>27</v>
      </c>
      <c r="M318">
        <v>21</v>
      </c>
      <c r="N318">
        <v>23</v>
      </c>
      <c r="O318">
        <v>20</v>
      </c>
      <c r="P318">
        <v>21</v>
      </c>
      <c r="Q318">
        <v>30</v>
      </c>
      <c r="R318">
        <v>32</v>
      </c>
      <c r="S318">
        <v>34</v>
      </c>
      <c r="T318">
        <v>36</v>
      </c>
      <c r="U318">
        <v>36</v>
      </c>
      <c r="V318">
        <v>37</v>
      </c>
      <c r="W318">
        <v>36</v>
      </c>
      <c r="X318">
        <v>35</v>
      </c>
      <c r="Y318">
        <v>33</v>
      </c>
      <c r="Z318">
        <v>30</v>
      </c>
      <c r="AA318">
        <v>28</v>
      </c>
      <c r="AB318">
        <v>35</v>
      </c>
      <c r="AC318">
        <v>38</v>
      </c>
      <c r="AD318">
        <v>36</v>
      </c>
      <c r="AE318">
        <v>31</v>
      </c>
    </row>
    <row r="319" spans="1:31" x14ac:dyDescent="0.2">
      <c r="A319">
        <v>2026</v>
      </c>
      <c r="B319">
        <v>99999999</v>
      </c>
      <c r="C319">
        <v>999</v>
      </c>
      <c r="D319">
        <v>6</v>
      </c>
      <c r="E319" t="s">
        <v>31</v>
      </c>
      <c r="F319">
        <v>2</v>
      </c>
      <c r="G319">
        <v>10</v>
      </c>
      <c r="H319">
        <v>23</v>
      </c>
      <c r="I319">
        <v>21</v>
      </c>
      <c r="J319">
        <v>24</v>
      </c>
      <c r="K319">
        <v>23</v>
      </c>
      <c r="L319">
        <v>23</v>
      </c>
      <c r="M319">
        <v>22</v>
      </c>
      <c r="N319">
        <v>20</v>
      </c>
      <c r="O319">
        <v>14</v>
      </c>
      <c r="P319">
        <v>17</v>
      </c>
      <c r="Q319">
        <v>19</v>
      </c>
      <c r="R319">
        <v>26</v>
      </c>
      <c r="S319">
        <v>33</v>
      </c>
      <c r="T319">
        <v>33</v>
      </c>
      <c r="U319">
        <v>37</v>
      </c>
      <c r="V319">
        <v>38</v>
      </c>
      <c r="W319">
        <v>40</v>
      </c>
      <c r="X319">
        <v>34</v>
      </c>
      <c r="Y319">
        <v>30</v>
      </c>
      <c r="Z319">
        <v>31</v>
      </c>
      <c r="AA319">
        <v>31</v>
      </c>
      <c r="AB319">
        <v>26</v>
      </c>
      <c r="AC319">
        <v>26</v>
      </c>
      <c r="AD319">
        <v>29</v>
      </c>
      <c r="AE319">
        <v>28</v>
      </c>
    </row>
    <row r="320" spans="1:31" x14ac:dyDescent="0.2">
      <c r="A320">
        <v>2026</v>
      </c>
      <c r="B320">
        <v>99999999</v>
      </c>
      <c r="C320">
        <v>999</v>
      </c>
      <c r="D320">
        <v>6</v>
      </c>
      <c r="E320" t="s">
        <v>31</v>
      </c>
      <c r="F320">
        <v>2</v>
      </c>
      <c r="G320">
        <v>11</v>
      </c>
      <c r="H320">
        <v>30</v>
      </c>
      <c r="I320">
        <v>34</v>
      </c>
      <c r="J320">
        <v>34</v>
      </c>
      <c r="K320">
        <v>34</v>
      </c>
      <c r="L320">
        <v>33</v>
      </c>
      <c r="M320">
        <v>33</v>
      </c>
      <c r="N320">
        <v>33</v>
      </c>
      <c r="O320">
        <v>33</v>
      </c>
      <c r="P320">
        <v>36</v>
      </c>
      <c r="Q320">
        <v>38</v>
      </c>
      <c r="R320">
        <v>39</v>
      </c>
      <c r="S320">
        <v>41</v>
      </c>
      <c r="T320">
        <v>42</v>
      </c>
      <c r="U320">
        <v>43</v>
      </c>
      <c r="V320">
        <v>43</v>
      </c>
      <c r="W320">
        <v>43</v>
      </c>
      <c r="X320">
        <v>38</v>
      </c>
      <c r="Y320">
        <v>37</v>
      </c>
      <c r="Z320">
        <v>36</v>
      </c>
      <c r="AA320">
        <v>38</v>
      </c>
      <c r="AB320">
        <v>36</v>
      </c>
      <c r="AC320">
        <v>33</v>
      </c>
      <c r="AD320">
        <v>36</v>
      </c>
      <c r="AE320">
        <v>35</v>
      </c>
    </row>
    <row r="321" spans="1:31" x14ac:dyDescent="0.2">
      <c r="A321">
        <v>2026</v>
      </c>
      <c r="B321">
        <v>99999999</v>
      </c>
      <c r="C321">
        <v>999</v>
      </c>
      <c r="D321">
        <v>6</v>
      </c>
      <c r="E321" t="s">
        <v>31</v>
      </c>
      <c r="F321">
        <v>2</v>
      </c>
      <c r="G321">
        <v>12</v>
      </c>
      <c r="H321">
        <v>9999</v>
      </c>
      <c r="I321">
        <v>34</v>
      </c>
      <c r="J321">
        <v>32</v>
      </c>
      <c r="K321">
        <v>31</v>
      </c>
      <c r="L321">
        <v>31</v>
      </c>
      <c r="M321">
        <v>29</v>
      </c>
      <c r="N321">
        <v>27</v>
      </c>
      <c r="O321">
        <v>25</v>
      </c>
      <c r="P321">
        <v>27</v>
      </c>
      <c r="Q321">
        <v>32</v>
      </c>
      <c r="R321">
        <v>36</v>
      </c>
      <c r="S321">
        <v>38</v>
      </c>
      <c r="T321">
        <v>40</v>
      </c>
      <c r="U321">
        <v>42</v>
      </c>
      <c r="V321">
        <v>43</v>
      </c>
      <c r="W321">
        <v>43</v>
      </c>
      <c r="X321">
        <v>41</v>
      </c>
      <c r="Y321">
        <v>40</v>
      </c>
      <c r="Z321">
        <v>39</v>
      </c>
      <c r="AA321">
        <v>36</v>
      </c>
      <c r="AB321">
        <v>34</v>
      </c>
      <c r="AC321">
        <v>26</v>
      </c>
      <c r="AD321">
        <v>22</v>
      </c>
      <c r="AE321">
        <v>20</v>
      </c>
    </row>
    <row r="322" spans="1:31" x14ac:dyDescent="0.2">
      <c r="A322">
        <v>2026</v>
      </c>
      <c r="B322">
        <v>99999999</v>
      </c>
      <c r="C322">
        <v>999</v>
      </c>
      <c r="D322">
        <v>6</v>
      </c>
      <c r="E322" t="s">
        <v>31</v>
      </c>
      <c r="F322">
        <v>2</v>
      </c>
      <c r="G322">
        <v>13</v>
      </c>
      <c r="H322">
        <v>8</v>
      </c>
      <c r="I322">
        <v>3</v>
      </c>
      <c r="J322">
        <v>14</v>
      </c>
      <c r="K322">
        <v>20</v>
      </c>
      <c r="L322">
        <v>18</v>
      </c>
      <c r="M322">
        <v>14</v>
      </c>
      <c r="N322">
        <v>10</v>
      </c>
      <c r="O322">
        <v>7</v>
      </c>
      <c r="P322">
        <v>9999</v>
      </c>
      <c r="Q322">
        <v>8</v>
      </c>
      <c r="R322">
        <v>21</v>
      </c>
      <c r="S322">
        <v>35</v>
      </c>
      <c r="T322">
        <v>41</v>
      </c>
      <c r="U322">
        <v>41</v>
      </c>
      <c r="V322">
        <v>41</v>
      </c>
      <c r="W322">
        <v>40</v>
      </c>
      <c r="X322">
        <v>39</v>
      </c>
      <c r="Y322">
        <v>40</v>
      </c>
      <c r="Z322">
        <v>38</v>
      </c>
      <c r="AA322">
        <v>34</v>
      </c>
      <c r="AB322">
        <v>33</v>
      </c>
      <c r="AC322">
        <v>28</v>
      </c>
      <c r="AD322">
        <v>19</v>
      </c>
      <c r="AE322">
        <v>12</v>
      </c>
    </row>
    <row r="323" spans="1:31" x14ac:dyDescent="0.2">
      <c r="A323">
        <v>2026</v>
      </c>
      <c r="B323">
        <v>99999999</v>
      </c>
      <c r="C323">
        <v>999</v>
      </c>
      <c r="D323">
        <v>6</v>
      </c>
      <c r="E323" t="s">
        <v>31</v>
      </c>
      <c r="F323">
        <v>2</v>
      </c>
      <c r="G323">
        <v>14</v>
      </c>
      <c r="H323">
        <v>5</v>
      </c>
      <c r="I323">
        <v>2</v>
      </c>
      <c r="J323">
        <v>2</v>
      </c>
      <c r="K323">
        <v>2</v>
      </c>
      <c r="L323">
        <v>1</v>
      </c>
      <c r="M323">
        <v>2</v>
      </c>
      <c r="N323">
        <v>2</v>
      </c>
      <c r="O323">
        <v>6</v>
      </c>
      <c r="P323">
        <v>12</v>
      </c>
      <c r="Q323">
        <v>14</v>
      </c>
      <c r="R323">
        <v>17</v>
      </c>
      <c r="S323">
        <v>31</v>
      </c>
      <c r="T323">
        <v>33</v>
      </c>
      <c r="U323">
        <v>35</v>
      </c>
      <c r="V323">
        <v>21</v>
      </c>
      <c r="W323">
        <v>4</v>
      </c>
      <c r="X323">
        <v>2</v>
      </c>
      <c r="Y323">
        <v>0</v>
      </c>
      <c r="Z323">
        <v>0</v>
      </c>
      <c r="AA323">
        <v>0</v>
      </c>
      <c r="AB323">
        <v>2</v>
      </c>
      <c r="AC323">
        <v>2</v>
      </c>
      <c r="AD323">
        <v>1</v>
      </c>
      <c r="AE323">
        <v>0</v>
      </c>
    </row>
    <row r="324" spans="1:31" x14ac:dyDescent="0.2">
      <c r="A324">
        <v>2026</v>
      </c>
      <c r="B324">
        <v>99999999</v>
      </c>
      <c r="C324">
        <v>999</v>
      </c>
      <c r="D324">
        <v>6</v>
      </c>
      <c r="E324" t="s">
        <v>31</v>
      </c>
      <c r="F324">
        <v>2</v>
      </c>
      <c r="G324">
        <v>15</v>
      </c>
      <c r="H324">
        <v>1</v>
      </c>
      <c r="I324">
        <v>3</v>
      </c>
      <c r="J324">
        <v>7</v>
      </c>
      <c r="K324">
        <v>10</v>
      </c>
      <c r="L324">
        <v>6</v>
      </c>
      <c r="M324">
        <v>2</v>
      </c>
      <c r="N324">
        <v>1</v>
      </c>
      <c r="O324">
        <v>2</v>
      </c>
      <c r="P324">
        <v>3</v>
      </c>
      <c r="Q324">
        <v>5</v>
      </c>
      <c r="R324">
        <v>16</v>
      </c>
      <c r="S324">
        <v>34</v>
      </c>
      <c r="T324">
        <v>39</v>
      </c>
      <c r="U324">
        <v>36</v>
      </c>
      <c r="V324">
        <v>36</v>
      </c>
      <c r="W324">
        <v>37</v>
      </c>
      <c r="X324">
        <v>36</v>
      </c>
      <c r="Y324">
        <v>36</v>
      </c>
      <c r="Z324">
        <v>36</v>
      </c>
      <c r="AA324">
        <v>37</v>
      </c>
      <c r="AB324">
        <v>36</v>
      </c>
      <c r="AC324">
        <v>36</v>
      </c>
      <c r="AD324">
        <v>36</v>
      </c>
      <c r="AE324">
        <v>36</v>
      </c>
    </row>
    <row r="325" spans="1:31" x14ac:dyDescent="0.2">
      <c r="A325">
        <v>2026</v>
      </c>
      <c r="B325">
        <v>99999999</v>
      </c>
      <c r="C325">
        <v>999</v>
      </c>
      <c r="D325">
        <v>6</v>
      </c>
      <c r="E325" t="s">
        <v>31</v>
      </c>
      <c r="F325">
        <v>2</v>
      </c>
      <c r="G325">
        <v>16</v>
      </c>
      <c r="H325">
        <v>36</v>
      </c>
      <c r="I325">
        <v>31</v>
      </c>
      <c r="J325">
        <v>25</v>
      </c>
      <c r="K325">
        <v>34</v>
      </c>
      <c r="L325">
        <v>36</v>
      </c>
      <c r="M325">
        <v>36</v>
      </c>
      <c r="N325">
        <v>35</v>
      </c>
      <c r="O325">
        <v>34</v>
      </c>
      <c r="P325">
        <v>34</v>
      </c>
      <c r="Q325">
        <v>33</v>
      </c>
      <c r="R325">
        <v>35</v>
      </c>
      <c r="S325">
        <v>35</v>
      </c>
      <c r="T325">
        <v>38</v>
      </c>
      <c r="U325">
        <v>37</v>
      </c>
      <c r="V325">
        <v>37</v>
      </c>
      <c r="W325">
        <v>35</v>
      </c>
      <c r="X325">
        <v>30</v>
      </c>
      <c r="Y325">
        <v>35</v>
      </c>
      <c r="Z325">
        <v>36</v>
      </c>
      <c r="AA325">
        <v>36</v>
      </c>
      <c r="AB325">
        <v>35</v>
      </c>
      <c r="AC325">
        <v>36</v>
      </c>
      <c r="AD325">
        <v>34</v>
      </c>
      <c r="AE325">
        <v>32</v>
      </c>
    </row>
    <row r="326" spans="1:31" x14ac:dyDescent="0.2">
      <c r="A326">
        <v>2026</v>
      </c>
      <c r="B326">
        <v>99999999</v>
      </c>
      <c r="C326">
        <v>999</v>
      </c>
      <c r="D326">
        <v>6</v>
      </c>
      <c r="E326" t="s">
        <v>31</v>
      </c>
      <c r="F326">
        <v>2</v>
      </c>
      <c r="G326">
        <v>17</v>
      </c>
      <c r="H326">
        <v>32</v>
      </c>
      <c r="I326">
        <v>29</v>
      </c>
      <c r="J326">
        <v>31</v>
      </c>
      <c r="K326">
        <v>28</v>
      </c>
      <c r="L326">
        <v>29</v>
      </c>
      <c r="M326">
        <v>28</v>
      </c>
      <c r="N326">
        <v>25</v>
      </c>
      <c r="O326">
        <v>20</v>
      </c>
      <c r="P326">
        <v>23</v>
      </c>
      <c r="Q326">
        <v>25</v>
      </c>
      <c r="R326">
        <v>28</v>
      </c>
      <c r="S326">
        <v>30</v>
      </c>
      <c r="T326">
        <v>34</v>
      </c>
      <c r="U326">
        <v>35</v>
      </c>
      <c r="V326">
        <v>37</v>
      </c>
      <c r="W326">
        <v>35</v>
      </c>
      <c r="X326">
        <v>32</v>
      </c>
      <c r="Y326">
        <v>33</v>
      </c>
      <c r="Z326">
        <v>33</v>
      </c>
      <c r="AA326">
        <v>34</v>
      </c>
      <c r="AB326">
        <v>30</v>
      </c>
      <c r="AC326">
        <v>31</v>
      </c>
      <c r="AD326">
        <v>31</v>
      </c>
      <c r="AE326">
        <v>28</v>
      </c>
    </row>
    <row r="327" spans="1:31" x14ac:dyDescent="0.2">
      <c r="A327">
        <v>2026</v>
      </c>
      <c r="B327">
        <v>99999999</v>
      </c>
      <c r="C327">
        <v>999</v>
      </c>
      <c r="D327">
        <v>6</v>
      </c>
      <c r="E327" t="s">
        <v>31</v>
      </c>
      <c r="F327">
        <v>2</v>
      </c>
      <c r="G327">
        <v>18</v>
      </c>
      <c r="H327">
        <v>9999</v>
      </c>
      <c r="I327">
        <v>24</v>
      </c>
      <c r="J327">
        <v>24</v>
      </c>
      <c r="K327">
        <v>25</v>
      </c>
      <c r="L327">
        <v>21</v>
      </c>
      <c r="M327">
        <v>18</v>
      </c>
      <c r="N327">
        <v>17</v>
      </c>
      <c r="O327">
        <v>22</v>
      </c>
      <c r="P327">
        <v>25</v>
      </c>
      <c r="Q327">
        <v>30</v>
      </c>
      <c r="R327">
        <v>34</v>
      </c>
      <c r="S327">
        <v>37</v>
      </c>
      <c r="T327">
        <v>38</v>
      </c>
      <c r="U327">
        <v>41</v>
      </c>
      <c r="V327">
        <v>39</v>
      </c>
      <c r="W327">
        <v>37</v>
      </c>
      <c r="X327">
        <v>37</v>
      </c>
      <c r="Y327">
        <v>35</v>
      </c>
      <c r="Z327">
        <v>31</v>
      </c>
      <c r="AA327">
        <v>28</v>
      </c>
      <c r="AB327">
        <v>28</v>
      </c>
      <c r="AC327">
        <v>24</v>
      </c>
      <c r="AD327">
        <v>19</v>
      </c>
      <c r="AE327">
        <v>28</v>
      </c>
    </row>
    <row r="328" spans="1:31" x14ac:dyDescent="0.2">
      <c r="A328">
        <v>2026</v>
      </c>
      <c r="B328">
        <v>99999999</v>
      </c>
      <c r="C328">
        <v>999</v>
      </c>
      <c r="D328">
        <v>6</v>
      </c>
      <c r="E328" t="s">
        <v>31</v>
      </c>
      <c r="F328">
        <v>2</v>
      </c>
      <c r="G328">
        <v>19</v>
      </c>
      <c r="H328">
        <v>30</v>
      </c>
      <c r="I328">
        <v>32</v>
      </c>
      <c r="J328">
        <v>34</v>
      </c>
      <c r="K328">
        <v>32</v>
      </c>
      <c r="L328">
        <v>29</v>
      </c>
      <c r="M328">
        <v>25</v>
      </c>
      <c r="N328">
        <v>23</v>
      </c>
      <c r="O328">
        <v>18</v>
      </c>
      <c r="P328">
        <v>18</v>
      </c>
      <c r="Q328">
        <v>28</v>
      </c>
      <c r="R328">
        <v>28</v>
      </c>
      <c r="S328">
        <v>25</v>
      </c>
      <c r="T328">
        <v>29</v>
      </c>
      <c r="U328">
        <v>30</v>
      </c>
      <c r="V328">
        <v>28</v>
      </c>
      <c r="W328">
        <v>31</v>
      </c>
      <c r="X328">
        <v>28</v>
      </c>
      <c r="Y328">
        <v>36</v>
      </c>
      <c r="Z328">
        <v>36</v>
      </c>
      <c r="AA328">
        <v>38</v>
      </c>
      <c r="AB328">
        <v>38</v>
      </c>
      <c r="AC328">
        <v>38</v>
      </c>
      <c r="AD328">
        <v>36</v>
      </c>
      <c r="AE328">
        <v>37</v>
      </c>
    </row>
    <row r="329" spans="1:31" x14ac:dyDescent="0.2">
      <c r="A329">
        <v>2026</v>
      </c>
      <c r="B329">
        <v>99999999</v>
      </c>
      <c r="C329">
        <v>999</v>
      </c>
      <c r="D329">
        <v>6</v>
      </c>
      <c r="E329" t="s">
        <v>31</v>
      </c>
      <c r="F329">
        <v>2</v>
      </c>
      <c r="G329">
        <v>20</v>
      </c>
      <c r="H329">
        <v>38</v>
      </c>
      <c r="I329">
        <v>37</v>
      </c>
      <c r="J329">
        <v>37</v>
      </c>
      <c r="K329">
        <v>36</v>
      </c>
      <c r="L329">
        <v>35</v>
      </c>
      <c r="M329">
        <v>34</v>
      </c>
      <c r="N329">
        <v>29</v>
      </c>
      <c r="O329">
        <v>13</v>
      </c>
      <c r="P329">
        <v>5</v>
      </c>
      <c r="Q329">
        <v>11</v>
      </c>
      <c r="R329">
        <v>19</v>
      </c>
      <c r="S329">
        <v>23</v>
      </c>
      <c r="T329">
        <v>30</v>
      </c>
      <c r="U329">
        <v>15</v>
      </c>
      <c r="V329">
        <v>20</v>
      </c>
      <c r="W329">
        <v>16</v>
      </c>
      <c r="X329">
        <v>9</v>
      </c>
      <c r="Y329">
        <v>11</v>
      </c>
      <c r="Z329">
        <v>29</v>
      </c>
      <c r="AA329">
        <v>30</v>
      </c>
      <c r="AB329">
        <v>28</v>
      </c>
      <c r="AC329">
        <v>29</v>
      </c>
      <c r="AD329">
        <v>30</v>
      </c>
      <c r="AE329">
        <v>31</v>
      </c>
    </row>
    <row r="330" spans="1:31" x14ac:dyDescent="0.2">
      <c r="A330">
        <v>2026</v>
      </c>
      <c r="B330">
        <v>99999999</v>
      </c>
      <c r="C330">
        <v>999</v>
      </c>
      <c r="D330">
        <v>6</v>
      </c>
      <c r="E330" t="s">
        <v>31</v>
      </c>
      <c r="F330">
        <v>2</v>
      </c>
      <c r="G330">
        <v>21</v>
      </c>
      <c r="H330">
        <v>32</v>
      </c>
      <c r="I330">
        <v>34</v>
      </c>
      <c r="J330">
        <v>35</v>
      </c>
      <c r="K330">
        <v>36</v>
      </c>
      <c r="L330">
        <v>36</v>
      </c>
      <c r="M330">
        <v>35</v>
      </c>
      <c r="N330">
        <v>31</v>
      </c>
      <c r="O330">
        <v>26</v>
      </c>
      <c r="P330">
        <v>24</v>
      </c>
      <c r="Q330">
        <v>9999</v>
      </c>
      <c r="R330">
        <v>16</v>
      </c>
      <c r="S330">
        <v>18</v>
      </c>
      <c r="T330">
        <v>20</v>
      </c>
      <c r="U330">
        <v>17</v>
      </c>
      <c r="V330">
        <v>17</v>
      </c>
      <c r="W330">
        <v>18</v>
      </c>
      <c r="X330">
        <v>19</v>
      </c>
      <c r="Y330">
        <v>21</v>
      </c>
      <c r="Z330">
        <v>19</v>
      </c>
      <c r="AA330">
        <v>16</v>
      </c>
      <c r="AB330">
        <v>16</v>
      </c>
      <c r="AC330">
        <v>15</v>
      </c>
      <c r="AD330">
        <v>16</v>
      </c>
      <c r="AE330">
        <v>18</v>
      </c>
    </row>
    <row r="331" spans="1:31" x14ac:dyDescent="0.2">
      <c r="A331">
        <v>2026</v>
      </c>
      <c r="B331">
        <v>99999999</v>
      </c>
      <c r="C331">
        <v>999</v>
      </c>
      <c r="D331">
        <v>6</v>
      </c>
      <c r="E331" t="s">
        <v>31</v>
      </c>
      <c r="F331">
        <v>2</v>
      </c>
      <c r="G331">
        <v>22</v>
      </c>
      <c r="H331">
        <v>21</v>
      </c>
      <c r="I331">
        <v>22</v>
      </c>
      <c r="J331">
        <v>19</v>
      </c>
      <c r="K331">
        <v>23</v>
      </c>
      <c r="L331">
        <v>32</v>
      </c>
      <c r="M331">
        <v>31</v>
      </c>
      <c r="N331">
        <v>27</v>
      </c>
      <c r="O331">
        <v>16</v>
      </c>
      <c r="P331">
        <v>13</v>
      </c>
      <c r="Q331">
        <v>15</v>
      </c>
      <c r="R331">
        <v>22</v>
      </c>
      <c r="S331">
        <v>21</v>
      </c>
      <c r="T331">
        <v>21</v>
      </c>
      <c r="U331">
        <v>18</v>
      </c>
      <c r="V331">
        <v>26</v>
      </c>
      <c r="W331">
        <v>24</v>
      </c>
      <c r="X331">
        <v>25</v>
      </c>
      <c r="Y331">
        <v>25</v>
      </c>
      <c r="Z331">
        <v>27</v>
      </c>
      <c r="AA331">
        <v>28</v>
      </c>
      <c r="AB331">
        <v>32</v>
      </c>
      <c r="AC331">
        <v>31</v>
      </c>
      <c r="AD331">
        <v>29</v>
      </c>
      <c r="AE331">
        <v>30</v>
      </c>
    </row>
    <row r="332" spans="1:31" x14ac:dyDescent="0.2">
      <c r="A332">
        <v>2026</v>
      </c>
      <c r="B332">
        <v>99999999</v>
      </c>
      <c r="C332">
        <v>999</v>
      </c>
      <c r="D332">
        <v>6</v>
      </c>
      <c r="E332" t="s">
        <v>31</v>
      </c>
      <c r="F332">
        <v>2</v>
      </c>
      <c r="G332">
        <v>23</v>
      </c>
      <c r="H332">
        <v>30</v>
      </c>
      <c r="I332">
        <v>31</v>
      </c>
      <c r="J332">
        <v>33</v>
      </c>
      <c r="K332">
        <v>33</v>
      </c>
      <c r="L332">
        <v>31</v>
      </c>
      <c r="M332">
        <v>31</v>
      </c>
      <c r="N332">
        <v>33</v>
      </c>
      <c r="O332">
        <v>30</v>
      </c>
      <c r="P332">
        <v>28</v>
      </c>
      <c r="Q332">
        <v>26</v>
      </c>
      <c r="R332">
        <v>28</v>
      </c>
      <c r="S332">
        <v>28</v>
      </c>
      <c r="T332">
        <v>30</v>
      </c>
      <c r="U332">
        <v>30</v>
      </c>
      <c r="V332">
        <v>28</v>
      </c>
      <c r="W332">
        <v>27</v>
      </c>
      <c r="X332">
        <v>28</v>
      </c>
      <c r="Y332">
        <v>31</v>
      </c>
      <c r="Z332">
        <v>30</v>
      </c>
      <c r="AA332">
        <v>31</v>
      </c>
      <c r="AB332">
        <v>32</v>
      </c>
      <c r="AC332">
        <v>29</v>
      </c>
      <c r="AD332">
        <v>28</v>
      </c>
      <c r="AE332">
        <v>27</v>
      </c>
    </row>
    <row r="333" spans="1:31" x14ac:dyDescent="0.2">
      <c r="A333">
        <v>2026</v>
      </c>
      <c r="B333">
        <v>99999999</v>
      </c>
      <c r="C333">
        <v>999</v>
      </c>
      <c r="D333">
        <v>6</v>
      </c>
      <c r="E333" t="s">
        <v>31</v>
      </c>
      <c r="F333">
        <v>2</v>
      </c>
      <c r="G333">
        <v>24</v>
      </c>
      <c r="H333">
        <v>9999</v>
      </c>
      <c r="I333">
        <v>26</v>
      </c>
      <c r="J333">
        <v>26</v>
      </c>
      <c r="K333">
        <v>27</v>
      </c>
      <c r="L333">
        <v>28</v>
      </c>
      <c r="M333">
        <v>29</v>
      </c>
      <c r="N333">
        <v>28</v>
      </c>
      <c r="O333">
        <v>26</v>
      </c>
      <c r="P333">
        <v>27</v>
      </c>
      <c r="Q333">
        <v>32</v>
      </c>
      <c r="R333">
        <v>34</v>
      </c>
      <c r="S333">
        <v>33</v>
      </c>
      <c r="T333">
        <v>35</v>
      </c>
      <c r="U333">
        <v>35</v>
      </c>
      <c r="V333">
        <v>37</v>
      </c>
      <c r="W333">
        <v>37</v>
      </c>
      <c r="X333">
        <v>36</v>
      </c>
      <c r="Y333">
        <v>35</v>
      </c>
      <c r="Z333">
        <v>35</v>
      </c>
      <c r="AA333">
        <v>34</v>
      </c>
      <c r="AB333">
        <v>31</v>
      </c>
      <c r="AC333">
        <v>30</v>
      </c>
      <c r="AD333">
        <v>24</v>
      </c>
      <c r="AE333">
        <v>23</v>
      </c>
    </row>
    <row r="334" spans="1:31" x14ac:dyDescent="0.2">
      <c r="A334">
        <v>2026</v>
      </c>
      <c r="B334">
        <v>99999999</v>
      </c>
      <c r="C334">
        <v>999</v>
      </c>
      <c r="D334">
        <v>6</v>
      </c>
      <c r="E334" t="s">
        <v>31</v>
      </c>
      <c r="F334">
        <v>2</v>
      </c>
      <c r="G334">
        <v>25</v>
      </c>
      <c r="H334">
        <v>25</v>
      </c>
      <c r="I334">
        <v>27</v>
      </c>
      <c r="J334">
        <v>28</v>
      </c>
      <c r="K334">
        <v>28</v>
      </c>
      <c r="L334">
        <v>27</v>
      </c>
      <c r="M334">
        <v>28</v>
      </c>
      <c r="N334">
        <v>27</v>
      </c>
      <c r="O334">
        <v>26</v>
      </c>
      <c r="P334">
        <v>24</v>
      </c>
      <c r="Q334">
        <v>22</v>
      </c>
      <c r="R334">
        <v>23</v>
      </c>
      <c r="S334">
        <v>27</v>
      </c>
      <c r="T334">
        <v>28</v>
      </c>
      <c r="U334">
        <v>26</v>
      </c>
      <c r="V334">
        <v>23</v>
      </c>
      <c r="W334">
        <v>23</v>
      </c>
      <c r="X334">
        <v>25</v>
      </c>
      <c r="Y334">
        <v>25</v>
      </c>
      <c r="Z334">
        <v>25</v>
      </c>
      <c r="AA334">
        <v>26</v>
      </c>
      <c r="AB334">
        <v>28</v>
      </c>
      <c r="AC334">
        <v>30</v>
      </c>
      <c r="AD334">
        <v>32</v>
      </c>
      <c r="AE334">
        <v>31</v>
      </c>
    </row>
    <row r="335" spans="1:31" x14ac:dyDescent="0.2">
      <c r="A335">
        <v>2026</v>
      </c>
      <c r="B335">
        <v>99999999</v>
      </c>
      <c r="C335">
        <v>999</v>
      </c>
      <c r="D335">
        <v>6</v>
      </c>
      <c r="E335" t="s">
        <v>31</v>
      </c>
      <c r="F335">
        <v>2</v>
      </c>
      <c r="G335">
        <v>26</v>
      </c>
      <c r="H335">
        <v>31</v>
      </c>
      <c r="I335">
        <v>30</v>
      </c>
      <c r="J335">
        <v>30</v>
      </c>
      <c r="K335">
        <v>25</v>
      </c>
      <c r="L335">
        <v>24</v>
      </c>
      <c r="M335">
        <v>24</v>
      </c>
      <c r="N335">
        <v>29</v>
      </c>
      <c r="O335">
        <v>28</v>
      </c>
      <c r="P335">
        <v>31</v>
      </c>
      <c r="Q335">
        <v>34</v>
      </c>
      <c r="R335">
        <v>36</v>
      </c>
      <c r="S335">
        <v>36</v>
      </c>
      <c r="T335">
        <v>38</v>
      </c>
      <c r="U335">
        <v>37</v>
      </c>
      <c r="V335">
        <v>38</v>
      </c>
      <c r="W335">
        <v>36</v>
      </c>
      <c r="X335">
        <v>36</v>
      </c>
      <c r="Y335">
        <v>36</v>
      </c>
      <c r="Z335">
        <v>36</v>
      </c>
      <c r="AA335">
        <v>37</v>
      </c>
      <c r="AB335">
        <v>36</v>
      </c>
      <c r="AC335">
        <v>33</v>
      </c>
      <c r="AD335">
        <v>34</v>
      </c>
      <c r="AE335">
        <v>33</v>
      </c>
    </row>
    <row r="336" spans="1:31" x14ac:dyDescent="0.2">
      <c r="A336">
        <v>2026</v>
      </c>
      <c r="B336">
        <v>99999999</v>
      </c>
      <c r="C336">
        <v>999</v>
      </c>
      <c r="D336">
        <v>6</v>
      </c>
      <c r="E336" t="s">
        <v>31</v>
      </c>
      <c r="F336">
        <v>2</v>
      </c>
      <c r="G336">
        <v>27</v>
      </c>
      <c r="H336">
        <v>32</v>
      </c>
      <c r="I336">
        <v>34</v>
      </c>
      <c r="J336">
        <v>35</v>
      </c>
      <c r="K336">
        <v>36</v>
      </c>
      <c r="L336">
        <v>37</v>
      </c>
      <c r="M336">
        <v>38</v>
      </c>
      <c r="N336">
        <v>37</v>
      </c>
      <c r="O336">
        <v>36</v>
      </c>
      <c r="P336">
        <v>36</v>
      </c>
      <c r="Q336">
        <v>36</v>
      </c>
      <c r="R336">
        <v>9999</v>
      </c>
      <c r="S336">
        <v>9999</v>
      </c>
      <c r="T336">
        <v>9999</v>
      </c>
      <c r="U336">
        <v>9999</v>
      </c>
      <c r="V336">
        <v>9999</v>
      </c>
      <c r="W336">
        <v>32</v>
      </c>
      <c r="X336">
        <v>34</v>
      </c>
      <c r="Y336">
        <v>36</v>
      </c>
      <c r="Z336">
        <v>37</v>
      </c>
      <c r="AA336">
        <v>37</v>
      </c>
      <c r="AB336">
        <v>38</v>
      </c>
      <c r="AC336">
        <v>38</v>
      </c>
      <c r="AD336">
        <v>39</v>
      </c>
      <c r="AE336">
        <v>39</v>
      </c>
    </row>
    <row r="337" spans="1:31" x14ac:dyDescent="0.2">
      <c r="A337">
        <v>2026</v>
      </c>
      <c r="B337">
        <v>99999999</v>
      </c>
      <c r="C337">
        <v>999</v>
      </c>
      <c r="D337">
        <v>6</v>
      </c>
      <c r="E337" t="s">
        <v>31</v>
      </c>
      <c r="F337">
        <v>2</v>
      </c>
      <c r="G337">
        <v>28</v>
      </c>
      <c r="H337">
        <v>39</v>
      </c>
      <c r="I337">
        <v>38</v>
      </c>
      <c r="J337">
        <v>38</v>
      </c>
      <c r="K337">
        <v>36</v>
      </c>
      <c r="L337">
        <v>34</v>
      </c>
      <c r="M337">
        <v>37</v>
      </c>
      <c r="N337">
        <v>35</v>
      </c>
      <c r="O337">
        <v>34</v>
      </c>
      <c r="P337">
        <v>35</v>
      </c>
      <c r="Q337">
        <v>36</v>
      </c>
      <c r="R337">
        <v>9999</v>
      </c>
      <c r="S337">
        <v>38</v>
      </c>
      <c r="T337">
        <v>40</v>
      </c>
      <c r="U337">
        <v>40</v>
      </c>
      <c r="V337">
        <v>41</v>
      </c>
      <c r="W337">
        <v>41</v>
      </c>
      <c r="X337">
        <v>39</v>
      </c>
      <c r="Y337">
        <v>36</v>
      </c>
      <c r="Z337">
        <v>37</v>
      </c>
      <c r="AA337">
        <v>39</v>
      </c>
      <c r="AB337">
        <v>38</v>
      </c>
      <c r="AC337">
        <v>36</v>
      </c>
      <c r="AD337">
        <v>36</v>
      </c>
      <c r="AE337">
        <v>37</v>
      </c>
    </row>
    <row r="338" spans="1:31" x14ac:dyDescent="0.2">
      <c r="A338">
        <v>2026</v>
      </c>
      <c r="B338">
        <v>99999999</v>
      </c>
      <c r="C338">
        <v>999</v>
      </c>
      <c r="D338">
        <v>6</v>
      </c>
      <c r="E338" t="s">
        <v>31</v>
      </c>
      <c r="F338">
        <v>3</v>
      </c>
      <c r="G338">
        <v>1</v>
      </c>
      <c r="H338">
        <v>35</v>
      </c>
      <c r="I338">
        <v>33</v>
      </c>
      <c r="J338">
        <v>35</v>
      </c>
      <c r="K338">
        <v>35</v>
      </c>
      <c r="L338">
        <v>31</v>
      </c>
      <c r="M338">
        <v>23</v>
      </c>
      <c r="N338">
        <v>19</v>
      </c>
      <c r="O338">
        <v>14</v>
      </c>
      <c r="P338">
        <v>14</v>
      </c>
      <c r="Q338">
        <v>17</v>
      </c>
      <c r="R338">
        <v>21</v>
      </c>
      <c r="S338">
        <v>25</v>
      </c>
      <c r="T338">
        <v>30</v>
      </c>
      <c r="U338">
        <v>31</v>
      </c>
      <c r="V338">
        <v>28</v>
      </c>
      <c r="W338">
        <v>28</v>
      </c>
      <c r="X338">
        <v>31</v>
      </c>
      <c r="Y338">
        <v>29</v>
      </c>
      <c r="Z338">
        <v>28</v>
      </c>
      <c r="AA338">
        <v>23</v>
      </c>
      <c r="AB338">
        <v>20</v>
      </c>
      <c r="AC338">
        <v>16</v>
      </c>
      <c r="AD338">
        <v>23</v>
      </c>
      <c r="AE338">
        <v>25</v>
      </c>
    </row>
    <row r="339" spans="1:31" x14ac:dyDescent="0.2">
      <c r="A339">
        <v>2026</v>
      </c>
      <c r="B339">
        <v>99999999</v>
      </c>
      <c r="C339">
        <v>999</v>
      </c>
      <c r="D339">
        <v>6</v>
      </c>
      <c r="E339" t="s">
        <v>31</v>
      </c>
      <c r="F339">
        <v>3</v>
      </c>
      <c r="G339">
        <v>2</v>
      </c>
      <c r="H339">
        <v>9999</v>
      </c>
      <c r="I339">
        <v>31</v>
      </c>
      <c r="J339">
        <v>27</v>
      </c>
      <c r="K339">
        <v>27</v>
      </c>
      <c r="L339">
        <v>27</v>
      </c>
      <c r="M339">
        <v>29</v>
      </c>
      <c r="N339">
        <v>31</v>
      </c>
      <c r="O339">
        <v>27</v>
      </c>
      <c r="P339">
        <v>30</v>
      </c>
      <c r="Q339">
        <v>27</v>
      </c>
      <c r="R339">
        <v>32</v>
      </c>
      <c r="S339">
        <v>36</v>
      </c>
      <c r="T339">
        <v>38</v>
      </c>
      <c r="U339">
        <v>40</v>
      </c>
      <c r="V339">
        <v>41</v>
      </c>
      <c r="W339">
        <v>45</v>
      </c>
      <c r="X339">
        <v>44</v>
      </c>
      <c r="Y339">
        <v>41</v>
      </c>
      <c r="Z339">
        <v>33</v>
      </c>
      <c r="AA339">
        <v>30</v>
      </c>
      <c r="AB339">
        <v>18</v>
      </c>
      <c r="AC339">
        <v>14</v>
      </c>
      <c r="AD339">
        <v>29</v>
      </c>
      <c r="AE339">
        <v>33</v>
      </c>
    </row>
    <row r="340" spans="1:31" x14ac:dyDescent="0.2">
      <c r="A340">
        <v>2026</v>
      </c>
      <c r="B340">
        <v>99999999</v>
      </c>
      <c r="C340">
        <v>999</v>
      </c>
      <c r="D340">
        <v>6</v>
      </c>
      <c r="E340" t="s">
        <v>31</v>
      </c>
      <c r="F340">
        <v>3</v>
      </c>
      <c r="G340">
        <v>3</v>
      </c>
      <c r="H340">
        <v>41</v>
      </c>
      <c r="I340">
        <v>43</v>
      </c>
      <c r="J340">
        <v>43</v>
      </c>
      <c r="K340">
        <v>43</v>
      </c>
      <c r="L340">
        <v>42</v>
      </c>
      <c r="M340">
        <v>42</v>
      </c>
      <c r="N340">
        <v>42</v>
      </c>
      <c r="O340">
        <v>41</v>
      </c>
      <c r="P340">
        <v>42</v>
      </c>
      <c r="Q340">
        <v>42</v>
      </c>
      <c r="R340">
        <v>40</v>
      </c>
      <c r="S340">
        <v>43</v>
      </c>
      <c r="T340">
        <v>44</v>
      </c>
      <c r="U340">
        <v>43</v>
      </c>
      <c r="V340">
        <v>40</v>
      </c>
      <c r="W340">
        <v>42</v>
      </c>
      <c r="X340">
        <v>41</v>
      </c>
      <c r="Y340">
        <v>43</v>
      </c>
      <c r="Z340">
        <v>43</v>
      </c>
      <c r="AA340">
        <v>42</v>
      </c>
      <c r="AB340">
        <v>40</v>
      </c>
      <c r="AC340">
        <v>39</v>
      </c>
      <c r="AD340">
        <v>37</v>
      </c>
      <c r="AE340">
        <v>36</v>
      </c>
    </row>
    <row r="341" spans="1:31" x14ac:dyDescent="0.2">
      <c r="A341">
        <v>2026</v>
      </c>
      <c r="B341">
        <v>99999999</v>
      </c>
      <c r="C341">
        <v>999</v>
      </c>
      <c r="D341">
        <v>6</v>
      </c>
      <c r="E341" t="s">
        <v>31</v>
      </c>
      <c r="F341">
        <v>3</v>
      </c>
      <c r="G341">
        <v>4</v>
      </c>
      <c r="H341">
        <v>37</v>
      </c>
      <c r="I341">
        <v>38</v>
      </c>
      <c r="J341">
        <v>39</v>
      </c>
      <c r="K341">
        <v>37</v>
      </c>
      <c r="L341">
        <v>35</v>
      </c>
      <c r="M341">
        <v>35</v>
      </c>
      <c r="N341">
        <v>35</v>
      </c>
      <c r="O341">
        <v>35</v>
      </c>
      <c r="P341">
        <v>37</v>
      </c>
      <c r="Q341">
        <v>39</v>
      </c>
      <c r="R341">
        <v>33</v>
      </c>
      <c r="S341">
        <v>36</v>
      </c>
      <c r="T341">
        <v>39</v>
      </c>
      <c r="U341">
        <v>43</v>
      </c>
      <c r="V341">
        <v>47</v>
      </c>
      <c r="W341">
        <v>48</v>
      </c>
      <c r="X341">
        <v>46</v>
      </c>
      <c r="Y341">
        <v>43</v>
      </c>
      <c r="Z341">
        <v>39</v>
      </c>
      <c r="AA341">
        <v>35</v>
      </c>
      <c r="AB341">
        <v>37</v>
      </c>
      <c r="AC341">
        <v>44</v>
      </c>
      <c r="AD341">
        <v>42</v>
      </c>
      <c r="AE341">
        <v>44</v>
      </c>
    </row>
    <row r="342" spans="1:31" x14ac:dyDescent="0.2">
      <c r="A342">
        <v>2026</v>
      </c>
      <c r="B342">
        <v>99999999</v>
      </c>
      <c r="C342">
        <v>999</v>
      </c>
      <c r="D342">
        <v>6</v>
      </c>
      <c r="E342" t="s">
        <v>31</v>
      </c>
      <c r="F342">
        <v>3</v>
      </c>
      <c r="G342">
        <v>5</v>
      </c>
      <c r="H342">
        <v>42</v>
      </c>
      <c r="I342">
        <v>41</v>
      </c>
      <c r="J342">
        <v>41</v>
      </c>
      <c r="K342">
        <v>34</v>
      </c>
      <c r="L342">
        <v>27</v>
      </c>
      <c r="M342">
        <v>22</v>
      </c>
      <c r="N342">
        <v>19</v>
      </c>
      <c r="O342">
        <v>13</v>
      </c>
      <c r="P342">
        <v>20</v>
      </c>
      <c r="Q342">
        <v>28</v>
      </c>
      <c r="R342">
        <v>31</v>
      </c>
      <c r="S342">
        <v>29</v>
      </c>
      <c r="T342">
        <v>38</v>
      </c>
      <c r="U342">
        <v>42</v>
      </c>
      <c r="V342">
        <v>49</v>
      </c>
      <c r="W342">
        <v>54</v>
      </c>
      <c r="X342">
        <v>53</v>
      </c>
      <c r="Y342">
        <v>47</v>
      </c>
      <c r="Z342">
        <v>47</v>
      </c>
      <c r="AA342">
        <v>46</v>
      </c>
      <c r="AB342">
        <v>45</v>
      </c>
      <c r="AC342">
        <v>44</v>
      </c>
      <c r="AD342">
        <v>44</v>
      </c>
      <c r="AE342">
        <v>42</v>
      </c>
    </row>
    <row r="343" spans="1:31" x14ac:dyDescent="0.2">
      <c r="A343">
        <v>2026</v>
      </c>
      <c r="B343">
        <v>99999999</v>
      </c>
      <c r="C343">
        <v>999</v>
      </c>
      <c r="D343">
        <v>6</v>
      </c>
      <c r="E343" t="s">
        <v>31</v>
      </c>
      <c r="F343">
        <v>3</v>
      </c>
      <c r="G343">
        <v>6</v>
      </c>
      <c r="H343">
        <v>42</v>
      </c>
      <c r="I343">
        <v>34</v>
      </c>
      <c r="J343">
        <v>32</v>
      </c>
      <c r="K343">
        <v>34</v>
      </c>
      <c r="L343">
        <v>31</v>
      </c>
      <c r="M343">
        <v>26</v>
      </c>
      <c r="N343">
        <v>28</v>
      </c>
      <c r="O343">
        <v>24</v>
      </c>
      <c r="P343">
        <v>19</v>
      </c>
      <c r="Q343">
        <v>14</v>
      </c>
      <c r="R343">
        <v>23</v>
      </c>
      <c r="S343">
        <v>27</v>
      </c>
      <c r="T343">
        <v>28</v>
      </c>
      <c r="U343">
        <v>30</v>
      </c>
      <c r="V343">
        <v>30</v>
      </c>
      <c r="W343">
        <v>26</v>
      </c>
      <c r="X343">
        <v>26</v>
      </c>
      <c r="Y343">
        <v>28</v>
      </c>
      <c r="Z343">
        <v>32</v>
      </c>
      <c r="AA343">
        <v>34</v>
      </c>
      <c r="AB343">
        <v>37</v>
      </c>
      <c r="AC343">
        <v>39</v>
      </c>
      <c r="AD343">
        <v>41</v>
      </c>
      <c r="AE343">
        <v>38</v>
      </c>
    </row>
    <row r="344" spans="1:31" x14ac:dyDescent="0.2">
      <c r="A344">
        <v>2026</v>
      </c>
      <c r="B344">
        <v>99999999</v>
      </c>
      <c r="C344">
        <v>999</v>
      </c>
      <c r="D344">
        <v>6</v>
      </c>
      <c r="E344" t="s">
        <v>31</v>
      </c>
      <c r="F344">
        <v>3</v>
      </c>
      <c r="G344">
        <v>7</v>
      </c>
      <c r="H344">
        <v>34</v>
      </c>
      <c r="I344">
        <v>29</v>
      </c>
      <c r="J344">
        <v>28</v>
      </c>
      <c r="K344">
        <v>32</v>
      </c>
      <c r="L344">
        <v>32</v>
      </c>
      <c r="M344">
        <v>31</v>
      </c>
      <c r="N344">
        <v>29</v>
      </c>
      <c r="O344">
        <v>27</v>
      </c>
      <c r="P344">
        <v>21</v>
      </c>
      <c r="Q344">
        <v>27</v>
      </c>
      <c r="R344">
        <v>9999</v>
      </c>
      <c r="S344">
        <v>30</v>
      </c>
      <c r="T344">
        <v>32</v>
      </c>
      <c r="U344">
        <v>39</v>
      </c>
      <c r="V344">
        <v>41</v>
      </c>
      <c r="W344">
        <v>41</v>
      </c>
      <c r="X344">
        <v>40</v>
      </c>
      <c r="Y344">
        <v>37</v>
      </c>
      <c r="Z344">
        <v>35</v>
      </c>
      <c r="AA344">
        <v>32</v>
      </c>
      <c r="AB344">
        <v>41</v>
      </c>
      <c r="AC344">
        <v>41</v>
      </c>
      <c r="AD344">
        <v>41</v>
      </c>
      <c r="AE344">
        <v>41</v>
      </c>
    </row>
    <row r="345" spans="1:31" x14ac:dyDescent="0.2">
      <c r="A345">
        <v>2026</v>
      </c>
      <c r="B345">
        <v>99999999</v>
      </c>
      <c r="C345">
        <v>999</v>
      </c>
      <c r="D345">
        <v>6</v>
      </c>
      <c r="E345" t="s">
        <v>31</v>
      </c>
      <c r="F345">
        <v>3</v>
      </c>
      <c r="G345">
        <v>8</v>
      </c>
      <c r="H345">
        <v>9999</v>
      </c>
      <c r="I345">
        <v>42</v>
      </c>
      <c r="J345">
        <v>42</v>
      </c>
      <c r="K345">
        <v>43</v>
      </c>
      <c r="L345">
        <v>42</v>
      </c>
      <c r="M345">
        <v>39</v>
      </c>
      <c r="N345">
        <v>39</v>
      </c>
      <c r="O345">
        <v>36</v>
      </c>
      <c r="P345">
        <v>34</v>
      </c>
      <c r="Q345">
        <v>30</v>
      </c>
      <c r="R345">
        <v>35</v>
      </c>
      <c r="S345">
        <v>35</v>
      </c>
      <c r="T345">
        <v>38</v>
      </c>
      <c r="U345">
        <v>38</v>
      </c>
      <c r="V345">
        <v>38</v>
      </c>
      <c r="W345">
        <v>39</v>
      </c>
      <c r="X345">
        <v>41</v>
      </c>
      <c r="Y345">
        <v>40</v>
      </c>
      <c r="Z345">
        <v>43</v>
      </c>
      <c r="AA345">
        <v>44</v>
      </c>
      <c r="AB345">
        <v>44</v>
      </c>
      <c r="AC345">
        <v>44</v>
      </c>
      <c r="AD345">
        <v>44</v>
      </c>
      <c r="AE345">
        <v>44</v>
      </c>
    </row>
    <row r="346" spans="1:31" x14ac:dyDescent="0.2">
      <c r="A346">
        <v>2026</v>
      </c>
      <c r="B346">
        <v>99999999</v>
      </c>
      <c r="C346">
        <v>999</v>
      </c>
      <c r="D346">
        <v>6</v>
      </c>
      <c r="E346" t="s">
        <v>31</v>
      </c>
      <c r="F346">
        <v>3</v>
      </c>
      <c r="G346">
        <v>9</v>
      </c>
      <c r="H346">
        <v>42</v>
      </c>
      <c r="I346">
        <v>41</v>
      </c>
      <c r="J346">
        <v>40</v>
      </c>
      <c r="K346">
        <v>38</v>
      </c>
      <c r="L346">
        <v>35</v>
      </c>
      <c r="M346">
        <v>34</v>
      </c>
      <c r="N346">
        <v>31</v>
      </c>
      <c r="O346">
        <v>26</v>
      </c>
      <c r="P346">
        <v>24</v>
      </c>
      <c r="Q346">
        <v>22</v>
      </c>
      <c r="R346">
        <v>27</v>
      </c>
      <c r="S346">
        <v>32</v>
      </c>
      <c r="T346">
        <v>39</v>
      </c>
      <c r="U346">
        <v>39</v>
      </c>
      <c r="V346">
        <v>39</v>
      </c>
      <c r="W346">
        <v>42</v>
      </c>
      <c r="X346">
        <v>35</v>
      </c>
      <c r="Y346">
        <v>32</v>
      </c>
      <c r="Z346">
        <v>31</v>
      </c>
      <c r="AA346">
        <v>32</v>
      </c>
      <c r="AB346">
        <v>34</v>
      </c>
      <c r="AC346">
        <v>39</v>
      </c>
      <c r="AD346">
        <v>32</v>
      </c>
      <c r="AE346">
        <v>24</v>
      </c>
    </row>
    <row r="347" spans="1:31" x14ac:dyDescent="0.2">
      <c r="A347">
        <v>2026</v>
      </c>
      <c r="B347">
        <v>99999999</v>
      </c>
      <c r="C347">
        <v>999</v>
      </c>
      <c r="D347">
        <v>6</v>
      </c>
      <c r="E347" t="s">
        <v>31</v>
      </c>
      <c r="F347">
        <v>3</v>
      </c>
      <c r="G347">
        <v>10</v>
      </c>
      <c r="H347">
        <v>14</v>
      </c>
      <c r="I347">
        <v>14</v>
      </c>
      <c r="J347">
        <v>12</v>
      </c>
      <c r="K347">
        <v>13</v>
      </c>
      <c r="L347">
        <v>15</v>
      </c>
      <c r="M347">
        <v>18</v>
      </c>
      <c r="N347">
        <v>15</v>
      </c>
      <c r="O347">
        <v>24</v>
      </c>
      <c r="P347">
        <v>35</v>
      </c>
      <c r="Q347">
        <v>43</v>
      </c>
      <c r="R347">
        <v>45</v>
      </c>
      <c r="S347">
        <v>45</v>
      </c>
      <c r="T347">
        <v>46</v>
      </c>
      <c r="U347">
        <v>46</v>
      </c>
      <c r="V347">
        <v>46</v>
      </c>
      <c r="W347">
        <v>45</v>
      </c>
      <c r="X347">
        <v>46</v>
      </c>
      <c r="Y347">
        <v>46</v>
      </c>
      <c r="Z347">
        <v>46</v>
      </c>
      <c r="AA347">
        <v>45</v>
      </c>
      <c r="AB347">
        <v>45</v>
      </c>
      <c r="AC347">
        <v>41</v>
      </c>
      <c r="AD347">
        <v>40</v>
      </c>
      <c r="AE347">
        <v>40</v>
      </c>
    </row>
    <row r="348" spans="1:31" x14ac:dyDescent="0.2">
      <c r="A348">
        <v>2026</v>
      </c>
      <c r="B348">
        <v>99999999</v>
      </c>
      <c r="C348">
        <v>999</v>
      </c>
      <c r="D348">
        <v>6</v>
      </c>
      <c r="E348" t="s">
        <v>31</v>
      </c>
      <c r="F348">
        <v>3</v>
      </c>
      <c r="G348">
        <v>11</v>
      </c>
      <c r="H348">
        <v>40</v>
      </c>
      <c r="I348">
        <v>40</v>
      </c>
      <c r="J348">
        <v>41</v>
      </c>
      <c r="K348">
        <v>40</v>
      </c>
      <c r="L348">
        <v>38</v>
      </c>
      <c r="M348">
        <v>35</v>
      </c>
      <c r="N348">
        <v>30</v>
      </c>
      <c r="O348">
        <v>31</v>
      </c>
      <c r="P348">
        <v>39</v>
      </c>
      <c r="Q348">
        <v>43</v>
      </c>
      <c r="R348">
        <v>45</v>
      </c>
      <c r="S348">
        <v>47</v>
      </c>
      <c r="T348">
        <v>47</v>
      </c>
      <c r="U348">
        <v>47</v>
      </c>
      <c r="V348">
        <v>48</v>
      </c>
      <c r="W348">
        <v>47</v>
      </c>
      <c r="X348">
        <v>46</v>
      </c>
      <c r="Y348">
        <v>45</v>
      </c>
      <c r="Z348">
        <v>43</v>
      </c>
      <c r="AA348">
        <v>41</v>
      </c>
      <c r="AB348">
        <v>41</v>
      </c>
      <c r="AC348">
        <v>40</v>
      </c>
      <c r="AD348">
        <v>36</v>
      </c>
      <c r="AE348">
        <v>36</v>
      </c>
    </row>
    <row r="349" spans="1:31" x14ac:dyDescent="0.2">
      <c r="A349">
        <v>2026</v>
      </c>
      <c r="B349">
        <v>99999999</v>
      </c>
      <c r="C349">
        <v>999</v>
      </c>
      <c r="D349">
        <v>6</v>
      </c>
      <c r="E349" t="s">
        <v>31</v>
      </c>
      <c r="F349">
        <v>3</v>
      </c>
      <c r="G349">
        <v>12</v>
      </c>
      <c r="H349">
        <v>39</v>
      </c>
      <c r="I349">
        <v>41</v>
      </c>
      <c r="J349">
        <v>39</v>
      </c>
      <c r="K349">
        <v>38</v>
      </c>
      <c r="L349">
        <v>35</v>
      </c>
      <c r="M349">
        <v>33</v>
      </c>
      <c r="N349">
        <v>31</v>
      </c>
      <c r="O349">
        <v>24</v>
      </c>
      <c r="P349">
        <v>24</v>
      </c>
      <c r="Q349">
        <v>27</v>
      </c>
      <c r="R349">
        <v>27</v>
      </c>
      <c r="S349">
        <v>28</v>
      </c>
      <c r="T349">
        <v>26</v>
      </c>
      <c r="U349">
        <v>31</v>
      </c>
      <c r="V349">
        <v>35</v>
      </c>
      <c r="W349">
        <v>39</v>
      </c>
      <c r="X349">
        <v>34</v>
      </c>
      <c r="Y349">
        <v>40</v>
      </c>
      <c r="Z349">
        <v>36</v>
      </c>
      <c r="AA349">
        <v>30</v>
      </c>
      <c r="AB349">
        <v>33</v>
      </c>
      <c r="AC349">
        <v>36</v>
      </c>
      <c r="AD349">
        <v>38</v>
      </c>
      <c r="AE349">
        <v>29</v>
      </c>
    </row>
    <row r="350" spans="1:31" x14ac:dyDescent="0.2">
      <c r="A350">
        <v>2026</v>
      </c>
      <c r="B350">
        <v>99999999</v>
      </c>
      <c r="C350">
        <v>999</v>
      </c>
      <c r="D350">
        <v>6</v>
      </c>
      <c r="E350" t="s">
        <v>31</v>
      </c>
      <c r="F350">
        <v>3</v>
      </c>
      <c r="G350">
        <v>13</v>
      </c>
      <c r="H350">
        <v>17</v>
      </c>
      <c r="I350">
        <v>19</v>
      </c>
      <c r="J350">
        <v>24</v>
      </c>
      <c r="K350">
        <v>22</v>
      </c>
      <c r="L350">
        <v>14</v>
      </c>
      <c r="M350">
        <v>17</v>
      </c>
      <c r="N350">
        <v>13</v>
      </c>
      <c r="O350">
        <v>5</v>
      </c>
      <c r="P350">
        <v>8</v>
      </c>
      <c r="Q350">
        <v>6</v>
      </c>
      <c r="R350">
        <v>9999</v>
      </c>
      <c r="S350">
        <v>9999</v>
      </c>
      <c r="T350">
        <v>9999</v>
      </c>
      <c r="U350">
        <v>9999</v>
      </c>
      <c r="V350">
        <v>3</v>
      </c>
      <c r="W350">
        <v>5</v>
      </c>
      <c r="X350">
        <v>5</v>
      </c>
      <c r="Y350">
        <v>9</v>
      </c>
      <c r="Z350">
        <v>21</v>
      </c>
      <c r="AA350">
        <v>29</v>
      </c>
      <c r="AB350">
        <v>33</v>
      </c>
      <c r="AC350">
        <v>34</v>
      </c>
      <c r="AD350">
        <v>34</v>
      </c>
      <c r="AE350">
        <v>34</v>
      </c>
    </row>
    <row r="351" spans="1:31" x14ac:dyDescent="0.2">
      <c r="A351">
        <v>2026</v>
      </c>
      <c r="B351">
        <v>99999999</v>
      </c>
      <c r="C351">
        <v>999</v>
      </c>
      <c r="D351">
        <v>6</v>
      </c>
      <c r="E351" t="s">
        <v>31</v>
      </c>
      <c r="F351">
        <v>3</v>
      </c>
      <c r="G351">
        <v>14</v>
      </c>
      <c r="H351">
        <v>9999</v>
      </c>
      <c r="I351">
        <v>41</v>
      </c>
      <c r="J351">
        <v>41</v>
      </c>
      <c r="K351">
        <v>42</v>
      </c>
      <c r="L351">
        <v>46</v>
      </c>
      <c r="M351">
        <v>46</v>
      </c>
      <c r="N351">
        <v>46</v>
      </c>
      <c r="O351">
        <v>45</v>
      </c>
      <c r="P351">
        <v>43</v>
      </c>
      <c r="Q351">
        <v>44</v>
      </c>
      <c r="R351">
        <v>47</v>
      </c>
      <c r="S351">
        <v>47</v>
      </c>
      <c r="T351">
        <v>9999</v>
      </c>
      <c r="U351">
        <v>46</v>
      </c>
      <c r="V351">
        <v>46</v>
      </c>
      <c r="W351">
        <v>46</v>
      </c>
      <c r="X351">
        <v>46</v>
      </c>
      <c r="Y351">
        <v>45</v>
      </c>
      <c r="Z351">
        <v>43</v>
      </c>
      <c r="AA351">
        <v>42</v>
      </c>
      <c r="AB351">
        <v>42</v>
      </c>
      <c r="AC351">
        <v>42</v>
      </c>
      <c r="AD351">
        <v>42</v>
      </c>
      <c r="AE351">
        <v>43</v>
      </c>
    </row>
    <row r="352" spans="1:31" x14ac:dyDescent="0.2">
      <c r="A352">
        <v>2026</v>
      </c>
      <c r="B352">
        <v>99999999</v>
      </c>
      <c r="C352">
        <v>999</v>
      </c>
      <c r="D352">
        <v>6</v>
      </c>
      <c r="E352" t="s">
        <v>31</v>
      </c>
      <c r="F352">
        <v>3</v>
      </c>
      <c r="G352">
        <v>15</v>
      </c>
      <c r="H352">
        <v>44</v>
      </c>
      <c r="I352">
        <v>42</v>
      </c>
      <c r="J352">
        <v>40</v>
      </c>
      <c r="K352">
        <v>40</v>
      </c>
      <c r="L352">
        <v>37</v>
      </c>
      <c r="M352">
        <v>33</v>
      </c>
      <c r="N352">
        <v>26</v>
      </c>
      <c r="O352">
        <v>21</v>
      </c>
      <c r="P352">
        <v>21</v>
      </c>
      <c r="Q352">
        <v>25</v>
      </c>
      <c r="R352">
        <v>25</v>
      </c>
      <c r="S352">
        <v>28</v>
      </c>
      <c r="T352">
        <v>29</v>
      </c>
      <c r="U352">
        <v>38</v>
      </c>
      <c r="V352">
        <v>43</v>
      </c>
      <c r="W352">
        <v>46</v>
      </c>
      <c r="X352">
        <v>41</v>
      </c>
      <c r="Y352">
        <v>34</v>
      </c>
      <c r="Z352">
        <v>28</v>
      </c>
      <c r="AA352">
        <v>21</v>
      </c>
      <c r="AB352">
        <v>22</v>
      </c>
      <c r="AC352">
        <v>44</v>
      </c>
      <c r="AD352">
        <v>47</v>
      </c>
      <c r="AE352">
        <v>51</v>
      </c>
    </row>
    <row r="353" spans="1:31" x14ac:dyDescent="0.2">
      <c r="A353">
        <v>2026</v>
      </c>
      <c r="B353">
        <v>99999999</v>
      </c>
      <c r="C353">
        <v>999</v>
      </c>
      <c r="D353">
        <v>6</v>
      </c>
      <c r="E353" t="s">
        <v>31</v>
      </c>
      <c r="F353">
        <v>3</v>
      </c>
      <c r="G353">
        <v>16</v>
      </c>
      <c r="H353">
        <v>51</v>
      </c>
      <c r="I353">
        <v>49</v>
      </c>
      <c r="J353">
        <v>49</v>
      </c>
      <c r="K353">
        <v>49</v>
      </c>
      <c r="L353">
        <v>47</v>
      </c>
      <c r="M353">
        <v>45</v>
      </c>
      <c r="N353">
        <v>38</v>
      </c>
      <c r="O353">
        <v>18</v>
      </c>
      <c r="P353">
        <v>23</v>
      </c>
      <c r="Q353">
        <v>34</v>
      </c>
      <c r="R353">
        <v>9999</v>
      </c>
      <c r="S353">
        <v>9999</v>
      </c>
      <c r="T353">
        <v>49</v>
      </c>
      <c r="U353">
        <v>40</v>
      </c>
      <c r="V353">
        <v>59</v>
      </c>
      <c r="W353">
        <v>61</v>
      </c>
      <c r="X353">
        <v>58</v>
      </c>
      <c r="Y353">
        <v>51</v>
      </c>
      <c r="Z353">
        <v>44</v>
      </c>
      <c r="AA353">
        <v>30</v>
      </c>
      <c r="AB353">
        <v>19</v>
      </c>
      <c r="AC353">
        <v>6</v>
      </c>
      <c r="AD353">
        <v>17</v>
      </c>
      <c r="AE353">
        <v>41</v>
      </c>
    </row>
    <row r="354" spans="1:31" x14ac:dyDescent="0.2">
      <c r="A354">
        <v>2026</v>
      </c>
      <c r="B354">
        <v>99999999</v>
      </c>
      <c r="C354">
        <v>999</v>
      </c>
      <c r="D354">
        <v>6</v>
      </c>
      <c r="E354" t="s">
        <v>31</v>
      </c>
      <c r="F354">
        <v>3</v>
      </c>
      <c r="G354">
        <v>17</v>
      </c>
      <c r="H354">
        <v>48</v>
      </c>
      <c r="I354">
        <v>59</v>
      </c>
      <c r="J354">
        <v>65</v>
      </c>
      <c r="K354">
        <v>67</v>
      </c>
      <c r="L354">
        <v>67</v>
      </c>
      <c r="M354">
        <v>65</v>
      </c>
      <c r="N354">
        <v>61</v>
      </c>
      <c r="O354">
        <v>58</v>
      </c>
      <c r="P354">
        <v>58</v>
      </c>
      <c r="Q354">
        <v>61</v>
      </c>
      <c r="R354">
        <v>61</v>
      </c>
      <c r="S354">
        <v>59</v>
      </c>
      <c r="T354">
        <v>60</v>
      </c>
      <c r="U354">
        <v>58</v>
      </c>
      <c r="V354">
        <v>56</v>
      </c>
      <c r="W354">
        <v>53</v>
      </c>
      <c r="X354">
        <v>48</v>
      </c>
      <c r="Y354">
        <v>49</v>
      </c>
      <c r="Z354">
        <v>52</v>
      </c>
      <c r="AA354">
        <v>42</v>
      </c>
      <c r="AB354">
        <v>32</v>
      </c>
      <c r="AC354">
        <v>33</v>
      </c>
      <c r="AD354">
        <v>38</v>
      </c>
      <c r="AE354">
        <v>36</v>
      </c>
    </row>
    <row r="355" spans="1:31" x14ac:dyDescent="0.2">
      <c r="A355">
        <v>2026</v>
      </c>
      <c r="B355">
        <v>99999999</v>
      </c>
      <c r="C355">
        <v>999</v>
      </c>
      <c r="D355">
        <v>6</v>
      </c>
      <c r="E355" t="s">
        <v>31</v>
      </c>
      <c r="F355">
        <v>3</v>
      </c>
      <c r="G355">
        <v>18</v>
      </c>
      <c r="H355">
        <v>33</v>
      </c>
      <c r="I355">
        <v>29</v>
      </c>
      <c r="J355">
        <v>31</v>
      </c>
      <c r="K355">
        <v>33</v>
      </c>
      <c r="L355">
        <v>33</v>
      </c>
      <c r="M355">
        <v>28</v>
      </c>
      <c r="N355">
        <v>29</v>
      </c>
      <c r="O355">
        <v>34</v>
      </c>
      <c r="P355">
        <v>36</v>
      </c>
      <c r="Q355">
        <v>54</v>
      </c>
      <c r="R355">
        <v>67</v>
      </c>
      <c r="S355">
        <v>68</v>
      </c>
      <c r="T355">
        <v>68</v>
      </c>
      <c r="U355">
        <v>65</v>
      </c>
      <c r="V355">
        <v>65</v>
      </c>
      <c r="W355">
        <v>66</v>
      </c>
      <c r="X355">
        <v>64</v>
      </c>
      <c r="Y355">
        <v>60</v>
      </c>
      <c r="Z355">
        <v>54</v>
      </c>
      <c r="AA355">
        <v>51</v>
      </c>
      <c r="AB355">
        <v>48</v>
      </c>
      <c r="AC355">
        <v>47</v>
      </c>
      <c r="AD355">
        <v>54</v>
      </c>
      <c r="AE355">
        <v>54</v>
      </c>
    </row>
    <row r="356" spans="1:31" x14ac:dyDescent="0.2">
      <c r="A356">
        <v>2026</v>
      </c>
      <c r="B356">
        <v>99999999</v>
      </c>
      <c r="C356">
        <v>999</v>
      </c>
      <c r="D356">
        <v>6</v>
      </c>
      <c r="E356" t="s">
        <v>31</v>
      </c>
      <c r="F356">
        <v>3</v>
      </c>
      <c r="G356">
        <v>19</v>
      </c>
      <c r="H356">
        <v>50</v>
      </c>
      <c r="I356">
        <v>49</v>
      </c>
      <c r="J356">
        <v>49</v>
      </c>
      <c r="K356">
        <v>46</v>
      </c>
      <c r="L356">
        <v>45</v>
      </c>
      <c r="M356">
        <v>45</v>
      </c>
      <c r="N356">
        <v>44</v>
      </c>
      <c r="O356">
        <v>42</v>
      </c>
      <c r="P356">
        <v>39</v>
      </c>
      <c r="Q356">
        <v>9999</v>
      </c>
      <c r="R356">
        <v>9999</v>
      </c>
      <c r="S356">
        <v>39</v>
      </c>
      <c r="T356">
        <v>44</v>
      </c>
      <c r="U356">
        <v>42</v>
      </c>
      <c r="V356">
        <v>42</v>
      </c>
      <c r="W356">
        <v>43</v>
      </c>
      <c r="X356">
        <v>44</v>
      </c>
      <c r="Y356">
        <v>44</v>
      </c>
      <c r="Z356">
        <v>45</v>
      </c>
      <c r="AA356">
        <v>45</v>
      </c>
      <c r="AB356">
        <v>44</v>
      </c>
      <c r="AC356">
        <v>42</v>
      </c>
      <c r="AD356">
        <v>43</v>
      </c>
      <c r="AE356">
        <v>41</v>
      </c>
    </row>
    <row r="357" spans="1:31" x14ac:dyDescent="0.2">
      <c r="A357">
        <v>2026</v>
      </c>
      <c r="B357">
        <v>99999999</v>
      </c>
      <c r="C357">
        <v>999</v>
      </c>
      <c r="D357">
        <v>6</v>
      </c>
      <c r="E357" t="s">
        <v>31</v>
      </c>
      <c r="F357">
        <v>3</v>
      </c>
      <c r="G357">
        <v>20</v>
      </c>
      <c r="H357">
        <v>9999</v>
      </c>
      <c r="I357">
        <v>41</v>
      </c>
      <c r="J357">
        <v>43</v>
      </c>
      <c r="K357">
        <v>43</v>
      </c>
      <c r="L357">
        <v>43</v>
      </c>
      <c r="M357">
        <v>41</v>
      </c>
      <c r="N357">
        <v>39</v>
      </c>
      <c r="O357">
        <v>41</v>
      </c>
      <c r="P357">
        <v>43</v>
      </c>
      <c r="Q357">
        <v>42</v>
      </c>
      <c r="R357">
        <v>45</v>
      </c>
      <c r="S357">
        <v>44</v>
      </c>
      <c r="T357">
        <v>44</v>
      </c>
      <c r="U357">
        <v>38</v>
      </c>
      <c r="V357">
        <v>35</v>
      </c>
      <c r="W357">
        <v>36</v>
      </c>
      <c r="X357">
        <v>38</v>
      </c>
      <c r="Y357">
        <v>42</v>
      </c>
      <c r="Z357">
        <v>44</v>
      </c>
      <c r="AA357">
        <v>46</v>
      </c>
      <c r="AB357">
        <v>44</v>
      </c>
      <c r="AC357">
        <v>40</v>
      </c>
      <c r="AD357">
        <v>38</v>
      </c>
      <c r="AE357">
        <v>37</v>
      </c>
    </row>
    <row r="358" spans="1:31" x14ac:dyDescent="0.2">
      <c r="A358">
        <v>2026</v>
      </c>
      <c r="B358">
        <v>99999999</v>
      </c>
      <c r="C358">
        <v>999</v>
      </c>
      <c r="D358">
        <v>6</v>
      </c>
      <c r="E358" t="s">
        <v>31</v>
      </c>
      <c r="F358">
        <v>3</v>
      </c>
      <c r="G358">
        <v>21</v>
      </c>
      <c r="H358">
        <v>37</v>
      </c>
      <c r="I358">
        <v>29</v>
      </c>
      <c r="J358">
        <v>22</v>
      </c>
      <c r="K358">
        <v>17</v>
      </c>
      <c r="L358">
        <v>16</v>
      </c>
      <c r="M358">
        <v>13</v>
      </c>
      <c r="N358">
        <v>12</v>
      </c>
      <c r="O358">
        <v>45</v>
      </c>
      <c r="P358">
        <v>45</v>
      </c>
      <c r="Q358">
        <v>38</v>
      </c>
      <c r="R358">
        <v>40</v>
      </c>
      <c r="S358">
        <v>48</v>
      </c>
      <c r="T358">
        <v>47</v>
      </c>
      <c r="U358">
        <v>46</v>
      </c>
      <c r="V358">
        <v>45</v>
      </c>
      <c r="W358">
        <v>44</v>
      </c>
      <c r="X358">
        <v>46</v>
      </c>
      <c r="Y358">
        <v>44</v>
      </c>
      <c r="Z358">
        <v>44</v>
      </c>
      <c r="AA358">
        <v>43</v>
      </c>
      <c r="AB358">
        <v>42</v>
      </c>
      <c r="AC358">
        <v>41</v>
      </c>
      <c r="AD358">
        <v>40</v>
      </c>
      <c r="AE358">
        <v>41</v>
      </c>
    </row>
    <row r="359" spans="1:31" x14ac:dyDescent="0.2">
      <c r="A359">
        <v>2026</v>
      </c>
      <c r="B359">
        <v>99999999</v>
      </c>
      <c r="C359">
        <v>999</v>
      </c>
      <c r="D359">
        <v>6</v>
      </c>
      <c r="E359" t="s">
        <v>31</v>
      </c>
      <c r="F359">
        <v>3</v>
      </c>
      <c r="G359">
        <v>22</v>
      </c>
      <c r="H359">
        <v>41</v>
      </c>
      <c r="I359">
        <v>42</v>
      </c>
      <c r="J359">
        <v>41</v>
      </c>
      <c r="K359">
        <v>41</v>
      </c>
      <c r="L359">
        <v>42</v>
      </c>
      <c r="M359">
        <v>42</v>
      </c>
      <c r="N359">
        <v>41</v>
      </c>
      <c r="O359">
        <v>42</v>
      </c>
      <c r="P359">
        <v>43</v>
      </c>
      <c r="Q359">
        <v>39</v>
      </c>
      <c r="R359">
        <v>43</v>
      </c>
      <c r="S359">
        <v>41</v>
      </c>
      <c r="T359">
        <v>45</v>
      </c>
      <c r="U359">
        <v>43</v>
      </c>
      <c r="V359">
        <v>43</v>
      </c>
      <c r="W359">
        <v>44</v>
      </c>
      <c r="X359">
        <v>45</v>
      </c>
      <c r="Y359">
        <v>45</v>
      </c>
      <c r="Z359">
        <v>43</v>
      </c>
      <c r="AA359">
        <v>43</v>
      </c>
      <c r="AB359">
        <v>43</v>
      </c>
      <c r="AC359">
        <v>41</v>
      </c>
      <c r="AD359">
        <v>38</v>
      </c>
      <c r="AE359">
        <v>36</v>
      </c>
    </row>
    <row r="360" spans="1:31" x14ac:dyDescent="0.2">
      <c r="A360">
        <v>2026</v>
      </c>
      <c r="B360">
        <v>99999999</v>
      </c>
      <c r="C360">
        <v>999</v>
      </c>
      <c r="D360">
        <v>6</v>
      </c>
      <c r="E360" t="s">
        <v>31</v>
      </c>
      <c r="F360">
        <v>3</v>
      </c>
      <c r="G360">
        <v>23</v>
      </c>
      <c r="H360">
        <v>36</v>
      </c>
      <c r="I360">
        <v>35</v>
      </c>
      <c r="J360">
        <v>34</v>
      </c>
      <c r="K360">
        <v>35</v>
      </c>
      <c r="L360">
        <v>35</v>
      </c>
      <c r="M360">
        <v>38</v>
      </c>
      <c r="N360">
        <v>34</v>
      </c>
      <c r="O360">
        <v>38</v>
      </c>
      <c r="P360">
        <v>41</v>
      </c>
      <c r="Q360">
        <v>43</v>
      </c>
      <c r="R360">
        <v>42</v>
      </c>
      <c r="S360">
        <v>44</v>
      </c>
      <c r="T360">
        <v>45</v>
      </c>
      <c r="U360">
        <v>46</v>
      </c>
      <c r="V360">
        <v>45</v>
      </c>
      <c r="W360">
        <v>44</v>
      </c>
      <c r="X360">
        <v>44</v>
      </c>
      <c r="Y360">
        <v>45</v>
      </c>
      <c r="Z360">
        <v>44</v>
      </c>
      <c r="AA360">
        <v>43</v>
      </c>
      <c r="AB360">
        <v>39</v>
      </c>
      <c r="AC360">
        <v>34</v>
      </c>
      <c r="AD360">
        <v>36</v>
      </c>
      <c r="AE360">
        <v>34</v>
      </c>
    </row>
    <row r="361" spans="1:31" x14ac:dyDescent="0.2">
      <c r="A361">
        <v>2026</v>
      </c>
      <c r="B361">
        <v>99999999</v>
      </c>
      <c r="C361">
        <v>999</v>
      </c>
      <c r="D361">
        <v>6</v>
      </c>
      <c r="E361" t="s">
        <v>31</v>
      </c>
      <c r="F361">
        <v>3</v>
      </c>
      <c r="G361">
        <v>24</v>
      </c>
      <c r="H361">
        <v>28</v>
      </c>
      <c r="I361">
        <v>24</v>
      </c>
      <c r="J361">
        <v>23</v>
      </c>
      <c r="K361">
        <v>24</v>
      </c>
      <c r="L361">
        <v>25</v>
      </c>
      <c r="M361">
        <v>24</v>
      </c>
      <c r="N361">
        <v>21</v>
      </c>
      <c r="O361">
        <v>26</v>
      </c>
      <c r="P361">
        <v>20</v>
      </c>
      <c r="Q361">
        <v>18</v>
      </c>
      <c r="R361">
        <v>22</v>
      </c>
      <c r="S361">
        <v>25</v>
      </c>
      <c r="T361">
        <v>27</v>
      </c>
      <c r="U361">
        <v>29</v>
      </c>
      <c r="V361">
        <v>31</v>
      </c>
      <c r="W361">
        <v>31</v>
      </c>
      <c r="X361">
        <v>33</v>
      </c>
      <c r="Y361">
        <v>31</v>
      </c>
      <c r="Z361">
        <v>31</v>
      </c>
      <c r="AA361">
        <v>26</v>
      </c>
      <c r="AB361">
        <v>25</v>
      </c>
      <c r="AC361">
        <v>20</v>
      </c>
      <c r="AD361">
        <v>13</v>
      </c>
      <c r="AE361">
        <v>12</v>
      </c>
    </row>
    <row r="362" spans="1:31" x14ac:dyDescent="0.2">
      <c r="A362">
        <v>2026</v>
      </c>
      <c r="B362">
        <v>99999999</v>
      </c>
      <c r="C362">
        <v>999</v>
      </c>
      <c r="D362">
        <v>6</v>
      </c>
      <c r="E362" t="s">
        <v>31</v>
      </c>
      <c r="F362">
        <v>3</v>
      </c>
      <c r="G362">
        <v>25</v>
      </c>
      <c r="H362">
        <v>12</v>
      </c>
      <c r="I362">
        <v>16</v>
      </c>
      <c r="J362">
        <v>16</v>
      </c>
      <c r="K362">
        <v>16</v>
      </c>
      <c r="L362">
        <v>16</v>
      </c>
      <c r="M362">
        <v>11</v>
      </c>
      <c r="N362">
        <v>8</v>
      </c>
      <c r="O362">
        <v>8</v>
      </c>
      <c r="P362">
        <v>10</v>
      </c>
      <c r="Q362">
        <v>13</v>
      </c>
      <c r="R362">
        <v>18</v>
      </c>
      <c r="S362">
        <v>30</v>
      </c>
      <c r="T362">
        <v>37</v>
      </c>
      <c r="U362">
        <v>40</v>
      </c>
      <c r="V362">
        <v>36</v>
      </c>
      <c r="W362">
        <v>34</v>
      </c>
      <c r="X362">
        <v>30</v>
      </c>
      <c r="Y362">
        <v>29</v>
      </c>
      <c r="Z362">
        <v>26</v>
      </c>
      <c r="AA362">
        <v>19</v>
      </c>
      <c r="AB362">
        <v>15</v>
      </c>
      <c r="AC362">
        <v>11</v>
      </c>
      <c r="AD362">
        <v>15</v>
      </c>
      <c r="AE362">
        <v>17</v>
      </c>
    </row>
    <row r="363" spans="1:31" x14ac:dyDescent="0.2">
      <c r="A363">
        <v>2026</v>
      </c>
      <c r="B363">
        <v>99999999</v>
      </c>
      <c r="C363">
        <v>999</v>
      </c>
      <c r="D363">
        <v>6</v>
      </c>
      <c r="E363" t="s">
        <v>31</v>
      </c>
      <c r="F363">
        <v>3</v>
      </c>
      <c r="G363">
        <v>26</v>
      </c>
      <c r="H363">
        <v>9999</v>
      </c>
      <c r="I363">
        <v>24</v>
      </c>
      <c r="J363">
        <v>20</v>
      </c>
      <c r="K363">
        <v>18</v>
      </c>
      <c r="L363">
        <v>25</v>
      </c>
      <c r="M363">
        <v>28</v>
      </c>
      <c r="N363">
        <v>21</v>
      </c>
      <c r="O363">
        <v>9</v>
      </c>
      <c r="P363">
        <v>9</v>
      </c>
      <c r="Q363">
        <v>7</v>
      </c>
      <c r="R363">
        <v>9</v>
      </c>
      <c r="S363">
        <v>15</v>
      </c>
      <c r="T363">
        <v>23</v>
      </c>
      <c r="U363">
        <v>27</v>
      </c>
      <c r="V363">
        <v>34</v>
      </c>
      <c r="W363">
        <v>28</v>
      </c>
      <c r="X363">
        <v>22</v>
      </c>
      <c r="Y363">
        <v>23</v>
      </c>
      <c r="Z363">
        <v>20</v>
      </c>
      <c r="AA363">
        <v>15</v>
      </c>
      <c r="AB363">
        <v>12</v>
      </c>
      <c r="AC363">
        <v>6</v>
      </c>
      <c r="AD363">
        <v>3</v>
      </c>
      <c r="AE363">
        <v>7</v>
      </c>
    </row>
    <row r="364" spans="1:31" x14ac:dyDescent="0.2">
      <c r="A364">
        <v>2026</v>
      </c>
      <c r="B364">
        <v>99999999</v>
      </c>
      <c r="C364">
        <v>999</v>
      </c>
      <c r="D364">
        <v>6</v>
      </c>
      <c r="E364" t="s">
        <v>31</v>
      </c>
      <c r="F364">
        <v>3</v>
      </c>
      <c r="G364">
        <v>27</v>
      </c>
      <c r="H364">
        <v>8</v>
      </c>
      <c r="I364">
        <v>6</v>
      </c>
      <c r="J364">
        <v>13</v>
      </c>
      <c r="K364">
        <v>22</v>
      </c>
      <c r="L364">
        <v>24</v>
      </c>
      <c r="M364">
        <v>26</v>
      </c>
      <c r="N364">
        <v>26</v>
      </c>
      <c r="O364">
        <v>22</v>
      </c>
      <c r="P364">
        <v>19</v>
      </c>
      <c r="Q364">
        <v>18</v>
      </c>
      <c r="R364">
        <v>18</v>
      </c>
      <c r="S364">
        <v>23</v>
      </c>
      <c r="T364">
        <v>28</v>
      </c>
      <c r="U364">
        <v>29</v>
      </c>
      <c r="V364">
        <v>31</v>
      </c>
      <c r="W364">
        <v>29</v>
      </c>
      <c r="X364">
        <v>31</v>
      </c>
      <c r="Y364">
        <v>35</v>
      </c>
      <c r="Z364">
        <v>39</v>
      </c>
      <c r="AA364">
        <v>42</v>
      </c>
      <c r="AB364">
        <v>43</v>
      </c>
      <c r="AC364">
        <v>42</v>
      </c>
      <c r="AD364">
        <v>42</v>
      </c>
      <c r="AE364">
        <v>40</v>
      </c>
    </row>
    <row r="365" spans="1:31" x14ac:dyDescent="0.2">
      <c r="A365">
        <v>2026</v>
      </c>
      <c r="B365">
        <v>99999999</v>
      </c>
      <c r="C365">
        <v>999</v>
      </c>
      <c r="D365">
        <v>6</v>
      </c>
      <c r="E365" t="s">
        <v>31</v>
      </c>
      <c r="F365">
        <v>3</v>
      </c>
      <c r="G365">
        <v>28</v>
      </c>
      <c r="H365">
        <v>41</v>
      </c>
      <c r="I365">
        <v>43</v>
      </c>
      <c r="J365">
        <v>40</v>
      </c>
      <c r="K365">
        <v>37</v>
      </c>
      <c r="L365">
        <v>34</v>
      </c>
      <c r="M365">
        <v>33</v>
      </c>
      <c r="N365">
        <v>31</v>
      </c>
      <c r="O365">
        <v>35</v>
      </c>
      <c r="P365">
        <v>31</v>
      </c>
      <c r="Q365">
        <v>38</v>
      </c>
      <c r="R365">
        <v>9999</v>
      </c>
      <c r="S365">
        <v>40</v>
      </c>
      <c r="T365">
        <v>39</v>
      </c>
      <c r="U365">
        <v>41</v>
      </c>
      <c r="V365">
        <v>44</v>
      </c>
      <c r="W365">
        <v>45</v>
      </c>
      <c r="X365">
        <v>45</v>
      </c>
      <c r="Y365">
        <v>43</v>
      </c>
      <c r="Z365">
        <v>39</v>
      </c>
      <c r="AA365">
        <v>38</v>
      </c>
      <c r="AB365">
        <v>39</v>
      </c>
      <c r="AC365">
        <v>40</v>
      </c>
      <c r="AD365">
        <v>37</v>
      </c>
      <c r="AE365">
        <v>29</v>
      </c>
    </row>
    <row r="366" spans="1:31" x14ac:dyDescent="0.2">
      <c r="A366">
        <v>2026</v>
      </c>
      <c r="B366">
        <v>99999999</v>
      </c>
      <c r="C366">
        <v>999</v>
      </c>
      <c r="D366">
        <v>6</v>
      </c>
      <c r="E366" t="s">
        <v>31</v>
      </c>
      <c r="F366">
        <v>3</v>
      </c>
      <c r="G366">
        <v>29</v>
      </c>
      <c r="H366">
        <v>28</v>
      </c>
      <c r="I366">
        <v>23</v>
      </c>
      <c r="J366">
        <v>15</v>
      </c>
      <c r="K366">
        <v>19</v>
      </c>
      <c r="L366">
        <v>11</v>
      </c>
      <c r="M366">
        <v>11</v>
      </c>
      <c r="N366">
        <v>14</v>
      </c>
      <c r="O366">
        <v>12</v>
      </c>
      <c r="P366">
        <v>13</v>
      </c>
      <c r="Q366">
        <v>23</v>
      </c>
      <c r="R366">
        <v>22</v>
      </c>
      <c r="S366">
        <v>17</v>
      </c>
      <c r="T366">
        <v>17</v>
      </c>
      <c r="U366">
        <v>15</v>
      </c>
      <c r="V366">
        <v>22</v>
      </c>
      <c r="W366">
        <v>26</v>
      </c>
      <c r="X366">
        <v>16</v>
      </c>
      <c r="Y366">
        <v>12</v>
      </c>
      <c r="Z366">
        <v>14</v>
      </c>
      <c r="AA366">
        <v>15</v>
      </c>
      <c r="AB366">
        <v>12</v>
      </c>
      <c r="AC366">
        <v>31</v>
      </c>
      <c r="AD366">
        <v>40</v>
      </c>
      <c r="AE366">
        <v>40</v>
      </c>
    </row>
    <row r="367" spans="1:31" x14ac:dyDescent="0.2">
      <c r="A367">
        <v>2026</v>
      </c>
      <c r="B367">
        <v>99999999</v>
      </c>
      <c r="C367">
        <v>999</v>
      </c>
      <c r="D367">
        <v>6</v>
      </c>
      <c r="E367" t="s">
        <v>31</v>
      </c>
      <c r="F367">
        <v>3</v>
      </c>
      <c r="G367">
        <v>30</v>
      </c>
      <c r="H367">
        <v>42</v>
      </c>
      <c r="I367">
        <v>37</v>
      </c>
      <c r="J367">
        <v>44</v>
      </c>
      <c r="K367">
        <v>41</v>
      </c>
      <c r="L367">
        <v>43</v>
      </c>
      <c r="M367">
        <v>43</v>
      </c>
      <c r="N367">
        <v>44</v>
      </c>
      <c r="O367">
        <v>42</v>
      </c>
      <c r="P367">
        <v>42</v>
      </c>
      <c r="Q367">
        <v>42</v>
      </c>
      <c r="R367">
        <v>37</v>
      </c>
      <c r="S367">
        <v>41</v>
      </c>
      <c r="T367">
        <v>42</v>
      </c>
      <c r="U367">
        <v>40</v>
      </c>
      <c r="V367">
        <v>41</v>
      </c>
      <c r="W367">
        <v>42</v>
      </c>
      <c r="X367">
        <v>38</v>
      </c>
      <c r="Y367">
        <v>39</v>
      </c>
      <c r="Z367">
        <v>37</v>
      </c>
      <c r="AA367">
        <v>21</v>
      </c>
      <c r="AB367">
        <v>17</v>
      </c>
      <c r="AC367">
        <v>6</v>
      </c>
      <c r="AD367">
        <v>7</v>
      </c>
      <c r="AE367">
        <v>5</v>
      </c>
    </row>
    <row r="368" spans="1:31" x14ac:dyDescent="0.2">
      <c r="A368">
        <v>2026</v>
      </c>
      <c r="B368">
        <v>99999999</v>
      </c>
      <c r="C368">
        <v>999</v>
      </c>
      <c r="D368">
        <v>6</v>
      </c>
      <c r="E368" t="s">
        <v>31</v>
      </c>
      <c r="F368">
        <v>3</v>
      </c>
      <c r="G368">
        <v>31</v>
      </c>
      <c r="H368">
        <v>2</v>
      </c>
      <c r="I368">
        <v>2</v>
      </c>
      <c r="J368">
        <v>0</v>
      </c>
      <c r="K368">
        <v>0</v>
      </c>
      <c r="L368">
        <v>1</v>
      </c>
      <c r="M368">
        <v>2</v>
      </c>
      <c r="N368">
        <v>4</v>
      </c>
      <c r="O368">
        <v>13</v>
      </c>
      <c r="P368">
        <v>18</v>
      </c>
      <c r="Q368">
        <v>23</v>
      </c>
      <c r="R368">
        <v>41</v>
      </c>
      <c r="S368">
        <v>44</v>
      </c>
      <c r="T368">
        <v>49</v>
      </c>
      <c r="U368">
        <v>55</v>
      </c>
      <c r="V368">
        <v>61</v>
      </c>
      <c r="W368">
        <v>62</v>
      </c>
      <c r="X368">
        <v>44</v>
      </c>
      <c r="Y368">
        <v>48</v>
      </c>
      <c r="Z368">
        <v>32</v>
      </c>
      <c r="AA368">
        <v>30</v>
      </c>
      <c r="AB368">
        <v>25</v>
      </c>
      <c r="AC368">
        <v>15</v>
      </c>
      <c r="AD368">
        <v>22</v>
      </c>
      <c r="AE368">
        <v>19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7E53C-5846-4E20-8684-EDC175FD19A6}">
  <dimension ref="A1:CQ368"/>
  <sheetViews>
    <sheetView zoomScale="80" zoomScaleNormal="80" workbookViewId="0">
      <pane ySplit="2" topLeftCell="A3" activePane="bottomLeft" state="frozen"/>
      <selection pane="bottomLeft" activeCell="N25" sqref="N25"/>
    </sheetView>
  </sheetViews>
  <sheetFormatPr defaultRowHeight="13" x14ac:dyDescent="0.2"/>
  <cols>
    <col min="8" max="55" width="4.6328125" customWidth="1"/>
    <col min="63" max="86" width="6.08984375" customWidth="1"/>
  </cols>
  <sheetData>
    <row r="1" spans="1:95" x14ac:dyDescent="0.2">
      <c r="BD1" s="3"/>
      <c r="BE1" s="3"/>
      <c r="BF1" s="3"/>
      <c r="BG1" s="3"/>
      <c r="BH1" s="3"/>
      <c r="BI1" s="3"/>
      <c r="BJ1" s="3"/>
      <c r="BK1" s="3" t="s">
        <v>32</v>
      </c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</row>
    <row r="2" spans="1:95" ht="6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2" t="s">
        <v>7</v>
      </c>
      <c r="AG2" s="2" t="s">
        <v>8</v>
      </c>
      <c r="AH2" s="2" t="s">
        <v>9</v>
      </c>
      <c r="AI2" s="2" t="s">
        <v>10</v>
      </c>
      <c r="AJ2" s="2" t="s">
        <v>11</v>
      </c>
      <c r="AK2" s="2" t="s">
        <v>12</v>
      </c>
      <c r="AL2" s="2" t="s">
        <v>13</v>
      </c>
      <c r="AM2" s="2" t="s">
        <v>14</v>
      </c>
      <c r="AN2" s="2" t="s">
        <v>15</v>
      </c>
      <c r="AO2" s="2" t="s">
        <v>16</v>
      </c>
      <c r="AP2" s="2" t="s">
        <v>17</v>
      </c>
      <c r="AQ2" s="2" t="s">
        <v>18</v>
      </c>
      <c r="AR2" s="2" t="s">
        <v>19</v>
      </c>
      <c r="AS2" s="2" t="s">
        <v>20</v>
      </c>
      <c r="AT2" s="2" t="s">
        <v>21</v>
      </c>
      <c r="AU2" s="2" t="s">
        <v>22</v>
      </c>
      <c r="AV2" s="2" t="s">
        <v>23</v>
      </c>
      <c r="AW2" s="2" t="s">
        <v>24</v>
      </c>
      <c r="AX2" s="2" t="s">
        <v>25</v>
      </c>
      <c r="AY2" s="2" t="s">
        <v>26</v>
      </c>
      <c r="AZ2" s="2" t="s">
        <v>27</v>
      </c>
      <c r="BA2" s="2" t="s">
        <v>28</v>
      </c>
      <c r="BB2" s="2" t="s">
        <v>29</v>
      </c>
      <c r="BC2" s="2" t="s">
        <v>30</v>
      </c>
      <c r="BD2" s="3" t="s">
        <v>0</v>
      </c>
      <c r="BE2" s="3" t="s">
        <v>1</v>
      </c>
      <c r="BF2" s="3" t="s">
        <v>2</v>
      </c>
      <c r="BG2" s="3" t="s">
        <v>3</v>
      </c>
      <c r="BH2" s="3" t="s">
        <v>4</v>
      </c>
      <c r="BI2" s="3" t="s">
        <v>5</v>
      </c>
      <c r="BJ2" s="3" t="s">
        <v>6</v>
      </c>
      <c r="BK2" s="3" t="s">
        <v>7</v>
      </c>
      <c r="BL2" s="3" t="s">
        <v>8</v>
      </c>
      <c r="BM2" s="3" t="s">
        <v>9</v>
      </c>
      <c r="BN2" s="3" t="s">
        <v>10</v>
      </c>
      <c r="BO2" s="3" t="s">
        <v>11</v>
      </c>
      <c r="BP2" s="3" t="s">
        <v>12</v>
      </c>
      <c r="BQ2" s="3" t="s">
        <v>13</v>
      </c>
      <c r="BR2" s="3" t="s">
        <v>14</v>
      </c>
      <c r="BS2" s="3" t="s">
        <v>15</v>
      </c>
      <c r="BT2" s="3" t="s">
        <v>16</v>
      </c>
      <c r="BU2" s="3" t="s">
        <v>17</v>
      </c>
      <c r="BV2" s="3" t="s">
        <v>18</v>
      </c>
      <c r="BW2" s="3" t="s">
        <v>19</v>
      </c>
      <c r="BX2" s="3" t="s">
        <v>20</v>
      </c>
      <c r="BY2" s="3" t="s">
        <v>21</v>
      </c>
      <c r="BZ2" s="3" t="s">
        <v>22</v>
      </c>
      <c r="CA2" s="3" t="s">
        <v>23</v>
      </c>
      <c r="CB2" s="3" t="s">
        <v>24</v>
      </c>
      <c r="CC2" s="3" t="s">
        <v>25</v>
      </c>
      <c r="CD2" s="3" t="s">
        <v>26</v>
      </c>
      <c r="CE2" s="3" t="s">
        <v>27</v>
      </c>
      <c r="CF2" s="3" t="s">
        <v>28</v>
      </c>
      <c r="CG2" s="3" t="s">
        <v>29</v>
      </c>
      <c r="CH2" s="3" t="s">
        <v>30</v>
      </c>
      <c r="CI2" s="4" t="s">
        <v>33</v>
      </c>
      <c r="CJ2" s="4" t="s">
        <v>34</v>
      </c>
      <c r="CK2" s="4" t="s">
        <v>35</v>
      </c>
      <c r="CL2" s="4" t="s">
        <v>36</v>
      </c>
      <c r="CM2" s="4" t="s">
        <v>37</v>
      </c>
      <c r="CN2" s="4" t="s">
        <v>38</v>
      </c>
      <c r="CO2" s="4" t="s">
        <v>39</v>
      </c>
      <c r="CP2" s="4" t="s">
        <v>40</v>
      </c>
      <c r="CQ2" s="4" t="s">
        <v>78</v>
      </c>
    </row>
    <row r="3" spans="1:95" x14ac:dyDescent="0.2">
      <c r="A3">
        <f>値貼付け用シート!A3</f>
        <v>2025</v>
      </c>
      <c r="B3">
        <f>値貼付け用シート!B3</f>
        <v>99999999</v>
      </c>
      <c r="C3">
        <f>値貼付け用シート!C3</f>
        <v>999</v>
      </c>
      <c r="D3">
        <f>値貼付け用シート!D3</f>
        <v>6</v>
      </c>
      <c r="E3" t="str">
        <f>値貼付け用シート!E3</f>
        <v>PPB</v>
      </c>
      <c r="F3">
        <f>値貼付け用シート!F3</f>
        <v>3</v>
      </c>
      <c r="G3">
        <f>値貼付け用シート!G3</f>
        <v>31</v>
      </c>
      <c r="H3" t="str">
        <f>IF(値貼付け用シート!H3&gt;9990,"",値貼付け用シート!H3)</f>
        <v/>
      </c>
      <c r="I3">
        <f>IF(値貼付け用シート!I3&gt;9990,"",値貼付け用シート!I3)</f>
        <v>24</v>
      </c>
      <c r="J3">
        <f>IF(値貼付け用シート!J3&gt;9990,"",値貼付け用シート!J3)</f>
        <v>17</v>
      </c>
      <c r="K3">
        <f>IF(値貼付け用シート!K3&gt;9990,"",値貼付け用シート!K3)</f>
        <v>10</v>
      </c>
      <c r="L3">
        <f>IF(値貼付け用シート!L3&gt;9990,"",値貼付け用シート!L3)</f>
        <v>13</v>
      </c>
      <c r="M3">
        <f>IF(値貼付け用シート!M3&gt;9990,"",値貼付け用シート!M3)</f>
        <v>14</v>
      </c>
      <c r="N3">
        <f>IF(値貼付け用シート!N3&gt;9990,"",値貼付け用シート!N3)</f>
        <v>11</v>
      </c>
      <c r="O3">
        <f>IF(値貼付け用シート!O3&gt;9990,"",値貼付け用シート!O3)</f>
        <v>17</v>
      </c>
      <c r="P3">
        <f>IF(値貼付け用シート!P3&gt;9990,"",値貼付け用シート!P3)</f>
        <v>21</v>
      </c>
      <c r="Q3">
        <f>IF(値貼付け用シート!Q3&gt;9990,"",値貼付け用シート!Q3)</f>
        <v>32</v>
      </c>
      <c r="R3">
        <f>IF(値貼付け用シート!R3&gt;9990,"",値貼付け用シート!R3)</f>
        <v>46</v>
      </c>
      <c r="S3">
        <f>IF(値貼付け用シート!S3&gt;9990,"",値貼付け用シート!S3)</f>
        <v>48</v>
      </c>
      <c r="T3">
        <f>IF(値貼付け用シート!T3&gt;9990,"",値貼付け用シート!T3)</f>
        <v>46</v>
      </c>
      <c r="U3">
        <f>IF(値貼付け用シート!U3&gt;9990,"",値貼付け用シート!U3)</f>
        <v>42</v>
      </c>
      <c r="V3">
        <f>IF(値貼付け用シート!V3&gt;9990,"",値貼付け用シート!V3)</f>
        <v>42</v>
      </c>
      <c r="W3">
        <f>IF(値貼付け用シート!W3&gt;9990,"",値貼付け用シート!W3)</f>
        <v>44</v>
      </c>
      <c r="X3">
        <f>IF(値貼付け用シート!X3&gt;9990,"",値貼付け用シート!X3)</f>
        <v>45</v>
      </c>
      <c r="Y3">
        <f>IF(値貼付け用シート!Y3&gt;9990,"",値貼付け用シート!Y3)</f>
        <v>44</v>
      </c>
      <c r="Z3">
        <f>IF(値貼付け用シート!Z3&gt;9990,"",値貼付け用シート!Z3)</f>
        <v>43</v>
      </c>
      <c r="AA3">
        <f>IF(値貼付け用シート!AA3&gt;9990,"",値貼付け用シート!AA3)</f>
        <v>41</v>
      </c>
      <c r="AB3">
        <f>IF(値貼付け用シート!AB3&gt;9990,"",値貼付け用シート!AB3)</f>
        <v>39</v>
      </c>
      <c r="AC3">
        <f>IF(値貼付け用シート!AC3&gt;9990,"",値貼付け用シート!AC3)</f>
        <v>32</v>
      </c>
      <c r="AD3">
        <f>IF(値貼付け用シート!AD3&gt;9990,"",値貼付け用シート!AD3)</f>
        <v>28</v>
      </c>
      <c r="AE3">
        <f>IF(値貼付け用シート!AE3&gt;9990,"",値貼付け用シート!AE3)</f>
        <v>24</v>
      </c>
      <c r="AF3">
        <f>H4</f>
        <v>16</v>
      </c>
      <c r="AG3">
        <f t="shared" ref="AG3:BC14" si="0">I4</f>
        <v>14</v>
      </c>
      <c r="AH3">
        <f t="shared" si="0"/>
        <v>10</v>
      </c>
      <c r="AI3">
        <f t="shared" si="0"/>
        <v>10</v>
      </c>
      <c r="AJ3">
        <f t="shared" si="0"/>
        <v>12</v>
      </c>
      <c r="AK3">
        <f t="shared" si="0"/>
        <v>16</v>
      </c>
      <c r="AL3">
        <f t="shared" si="0"/>
        <v>25</v>
      </c>
      <c r="AM3">
        <f t="shared" si="0"/>
        <v>28</v>
      </c>
      <c r="AN3">
        <f t="shared" si="0"/>
        <v>38</v>
      </c>
      <c r="AO3">
        <f t="shared" si="0"/>
        <v>43</v>
      </c>
      <c r="AP3">
        <f t="shared" si="0"/>
        <v>51</v>
      </c>
      <c r="AQ3">
        <f t="shared" si="0"/>
        <v>55</v>
      </c>
      <c r="AR3">
        <f t="shared" si="0"/>
        <v>64</v>
      </c>
      <c r="AS3">
        <f t="shared" si="0"/>
        <v>76</v>
      </c>
      <c r="AT3">
        <f t="shared" si="0"/>
        <v>74</v>
      </c>
      <c r="AU3">
        <f t="shared" si="0"/>
        <v>69</v>
      </c>
      <c r="AV3">
        <f t="shared" si="0"/>
        <v>67</v>
      </c>
      <c r="AW3">
        <f t="shared" si="0"/>
        <v>66</v>
      </c>
      <c r="AX3">
        <f t="shared" si="0"/>
        <v>60</v>
      </c>
      <c r="AY3">
        <f t="shared" si="0"/>
        <v>60</v>
      </c>
      <c r="AZ3">
        <f t="shared" si="0"/>
        <v>57</v>
      </c>
      <c r="BA3">
        <f t="shared" si="0"/>
        <v>53</v>
      </c>
      <c r="BB3">
        <f t="shared" si="0"/>
        <v>52</v>
      </c>
      <c r="BC3">
        <f t="shared" si="0"/>
        <v>50</v>
      </c>
      <c r="BD3">
        <f>A4</f>
        <v>2026</v>
      </c>
      <c r="BE3">
        <f t="shared" ref="BE3:BJ3" si="1">B4</f>
        <v>99999999</v>
      </c>
      <c r="BF3">
        <f t="shared" si="1"/>
        <v>999</v>
      </c>
      <c r="BG3">
        <f t="shared" si="1"/>
        <v>6</v>
      </c>
      <c r="BH3" t="str">
        <f t="shared" si="1"/>
        <v>PPB</v>
      </c>
      <c r="BI3">
        <f t="shared" si="1"/>
        <v>4</v>
      </c>
      <c r="BJ3">
        <f t="shared" si="1"/>
        <v>1</v>
      </c>
      <c r="BK3">
        <f>IF(COUNT(Y3:AF3)&gt;=6,ROUND(SUM(Y3:AF3)/COUNT(Y3:AF3),0),"")</f>
        <v>33</v>
      </c>
      <c r="BL3">
        <f t="shared" ref="BL3:CG3" si="2">IF(COUNT(Z3:AG3)&gt;=6,ROUND(SUM(Z3:AG3)/COUNT(Z3:AG3),0),"")</f>
        <v>30</v>
      </c>
      <c r="BM3">
        <f t="shared" si="2"/>
        <v>26</v>
      </c>
      <c r="BN3">
        <f t="shared" si="2"/>
        <v>22</v>
      </c>
      <c r="BO3">
        <f t="shared" si="2"/>
        <v>18</v>
      </c>
      <c r="BP3">
        <f t="shared" si="2"/>
        <v>16</v>
      </c>
      <c r="BQ3">
        <f t="shared" si="2"/>
        <v>16</v>
      </c>
      <c r="BR3">
        <f t="shared" si="2"/>
        <v>16</v>
      </c>
      <c r="BS3">
        <f t="shared" si="2"/>
        <v>19</v>
      </c>
      <c r="BT3">
        <f t="shared" si="2"/>
        <v>23</v>
      </c>
      <c r="BU3">
        <f t="shared" si="2"/>
        <v>28</v>
      </c>
      <c r="BV3">
        <f t="shared" si="2"/>
        <v>34</v>
      </c>
      <c r="BW3">
        <f t="shared" si="2"/>
        <v>40</v>
      </c>
      <c r="BX3">
        <f t="shared" si="2"/>
        <v>48</v>
      </c>
      <c r="BY3">
        <f t="shared" si="2"/>
        <v>54</v>
      </c>
      <c r="BZ3">
        <f t="shared" si="2"/>
        <v>59</v>
      </c>
      <c r="CA3">
        <f t="shared" si="2"/>
        <v>62</v>
      </c>
      <c r="CB3">
        <f t="shared" si="2"/>
        <v>65</v>
      </c>
      <c r="CC3">
        <f t="shared" si="2"/>
        <v>66</v>
      </c>
      <c r="CD3">
        <f t="shared" si="2"/>
        <v>67</v>
      </c>
      <c r="CE3">
        <f t="shared" si="2"/>
        <v>66</v>
      </c>
      <c r="CF3">
        <f t="shared" si="2"/>
        <v>63</v>
      </c>
      <c r="CG3">
        <f t="shared" si="2"/>
        <v>61</v>
      </c>
      <c r="CH3">
        <f>IF(COUNT(AV3:BC3)&gt;=6,ROUND(SUM(AV3:BC3)/COUNT(AV3:BC3),0),"")</f>
        <v>58</v>
      </c>
      <c r="CI3">
        <f>COUNT($AF3:$BC3)</f>
        <v>24</v>
      </c>
      <c r="CJ3">
        <f>COUNT($BK3:$CH3)</f>
        <v>24</v>
      </c>
      <c r="CK3">
        <f>IF(AND($CI3&gt;=20,$CJ3&gt;=20),1,0)</f>
        <v>1</v>
      </c>
      <c r="CL3">
        <f>IF($CK3=1,MAX($BK3:$CH3),"")</f>
        <v>67</v>
      </c>
      <c r="CM3">
        <f>IF(CK3=1,IF(CL3&lt;=70,1,0),"")</f>
        <v>1</v>
      </c>
      <c r="CN3">
        <f>IF(COUNTIF($AF3:$BC3,"")=24,"",MAX($AF3:$BC3))</f>
        <v>76</v>
      </c>
      <c r="CO3">
        <f>IF(COUNTIF($AK3:$AY3,"")=15,"",MAX($AK3:$AY3))</f>
        <v>76</v>
      </c>
      <c r="CP3">
        <f>COUNTIF($AF3:$BC3,"&gt;=120")</f>
        <v>0</v>
      </c>
      <c r="CQ3">
        <f>COUNTIF(CP3,"&gt;=1")</f>
        <v>0</v>
      </c>
    </row>
    <row r="4" spans="1:95" x14ac:dyDescent="0.2">
      <c r="A4">
        <f>値貼付け用シート!A4</f>
        <v>2026</v>
      </c>
      <c r="B4">
        <f>値貼付け用シート!B4</f>
        <v>99999999</v>
      </c>
      <c r="C4">
        <f>値貼付け用シート!C4</f>
        <v>999</v>
      </c>
      <c r="D4">
        <f>値貼付け用シート!D4</f>
        <v>6</v>
      </c>
      <c r="E4" t="str">
        <f>値貼付け用シート!E4</f>
        <v>PPB</v>
      </c>
      <c r="F4">
        <f>値貼付け用シート!F4</f>
        <v>4</v>
      </c>
      <c r="G4">
        <f>値貼付け用シート!G4</f>
        <v>1</v>
      </c>
      <c r="H4">
        <f>IF(値貼付け用シート!H4&gt;9990,"",値貼付け用シート!H4)</f>
        <v>16</v>
      </c>
      <c r="I4">
        <f>IF(値貼付け用シート!I4&gt;9990,"",値貼付け用シート!I4)</f>
        <v>14</v>
      </c>
      <c r="J4">
        <f>IF(値貼付け用シート!J4&gt;9990,"",値貼付け用シート!J4)</f>
        <v>10</v>
      </c>
      <c r="K4">
        <f>IF(値貼付け用シート!K4&gt;9990,"",値貼付け用シート!K4)</f>
        <v>10</v>
      </c>
      <c r="L4">
        <f>IF(値貼付け用シート!L4&gt;9990,"",値貼付け用シート!L4)</f>
        <v>12</v>
      </c>
      <c r="M4">
        <f>IF(値貼付け用シート!M4&gt;9990,"",値貼付け用シート!M4)</f>
        <v>16</v>
      </c>
      <c r="N4">
        <f>IF(値貼付け用シート!N4&gt;9990,"",値貼付け用シート!N4)</f>
        <v>25</v>
      </c>
      <c r="O4">
        <f>IF(値貼付け用シート!O4&gt;9990,"",値貼付け用シート!O4)</f>
        <v>28</v>
      </c>
      <c r="P4">
        <f>IF(値貼付け用シート!P4&gt;9990,"",値貼付け用シート!P4)</f>
        <v>38</v>
      </c>
      <c r="Q4">
        <f>IF(値貼付け用シート!Q4&gt;9990,"",値貼付け用シート!Q4)</f>
        <v>43</v>
      </c>
      <c r="R4">
        <f>IF(値貼付け用シート!R4&gt;9990,"",値貼付け用シート!R4)</f>
        <v>51</v>
      </c>
      <c r="S4">
        <f>IF(値貼付け用シート!S4&gt;9990,"",値貼付け用シート!S4)</f>
        <v>55</v>
      </c>
      <c r="T4">
        <f>IF(値貼付け用シート!T4&gt;9990,"",値貼付け用シート!T4)</f>
        <v>64</v>
      </c>
      <c r="U4">
        <f>IF(値貼付け用シート!U4&gt;9990,"",値貼付け用シート!U4)</f>
        <v>76</v>
      </c>
      <c r="V4">
        <f>IF(値貼付け用シート!V4&gt;9990,"",値貼付け用シート!V4)</f>
        <v>74</v>
      </c>
      <c r="W4">
        <f>IF(値貼付け用シート!W4&gt;9990,"",値貼付け用シート!W4)</f>
        <v>69</v>
      </c>
      <c r="X4">
        <f>IF(値貼付け用シート!X4&gt;9990,"",値貼付け用シート!X4)</f>
        <v>67</v>
      </c>
      <c r="Y4">
        <f>IF(値貼付け用シート!Y4&gt;9990,"",値貼付け用シート!Y4)</f>
        <v>66</v>
      </c>
      <c r="Z4">
        <f>IF(値貼付け用シート!Z4&gt;9990,"",値貼付け用シート!Z4)</f>
        <v>60</v>
      </c>
      <c r="AA4">
        <f>IF(値貼付け用シート!AA4&gt;9990,"",値貼付け用シート!AA4)</f>
        <v>60</v>
      </c>
      <c r="AB4">
        <f>IF(値貼付け用シート!AB4&gt;9990,"",値貼付け用シート!AB4)</f>
        <v>57</v>
      </c>
      <c r="AC4">
        <f>IF(値貼付け用シート!AC4&gt;9990,"",値貼付け用シート!AC4)</f>
        <v>53</v>
      </c>
      <c r="AD4">
        <f>IF(値貼付け用シート!AD4&gt;9990,"",値貼付け用シート!AD4)</f>
        <v>52</v>
      </c>
      <c r="AE4">
        <f>IF(値貼付け用シート!AE4&gt;9990,"",値貼付け用シート!AE4)</f>
        <v>50</v>
      </c>
      <c r="AF4">
        <f t="shared" ref="AF4:AU42" si="3">H5</f>
        <v>44</v>
      </c>
      <c r="AG4">
        <f t="shared" si="0"/>
        <v>41</v>
      </c>
      <c r="AH4">
        <f t="shared" si="0"/>
        <v>38</v>
      </c>
      <c r="AI4">
        <f t="shared" si="0"/>
        <v>37</v>
      </c>
      <c r="AJ4">
        <f t="shared" si="0"/>
        <v>35</v>
      </c>
      <c r="AK4">
        <f t="shared" si="0"/>
        <v>41</v>
      </c>
      <c r="AL4">
        <f t="shared" si="0"/>
        <v>43</v>
      </c>
      <c r="AM4">
        <f t="shared" si="0"/>
        <v>41</v>
      </c>
      <c r="AN4">
        <f t="shared" si="0"/>
        <v>40</v>
      </c>
      <c r="AO4">
        <f t="shared" si="0"/>
        <v>47</v>
      </c>
      <c r="AP4">
        <f t="shared" si="0"/>
        <v>51</v>
      </c>
      <c r="AQ4">
        <f t="shared" si="0"/>
        <v>53</v>
      </c>
      <c r="AR4">
        <f t="shared" si="0"/>
        <v>54</v>
      </c>
      <c r="AS4">
        <f t="shared" si="0"/>
        <v>54</v>
      </c>
      <c r="AT4">
        <f t="shared" si="0"/>
        <v>55</v>
      </c>
      <c r="AU4">
        <f t="shared" si="0"/>
        <v>54</v>
      </c>
      <c r="AV4">
        <f t="shared" si="0"/>
        <v>54</v>
      </c>
      <c r="AW4">
        <f t="shared" si="0"/>
        <v>52</v>
      </c>
      <c r="AX4">
        <f t="shared" si="0"/>
        <v>52</v>
      </c>
      <c r="AY4">
        <f t="shared" si="0"/>
        <v>53</v>
      </c>
      <c r="AZ4">
        <f t="shared" si="0"/>
        <v>52</v>
      </c>
      <c r="BA4">
        <f t="shared" si="0"/>
        <v>53</v>
      </c>
      <c r="BB4">
        <f t="shared" si="0"/>
        <v>53</v>
      </c>
      <c r="BC4">
        <f t="shared" si="0"/>
        <v>50</v>
      </c>
      <c r="BD4">
        <f t="shared" ref="BD4:BD67" si="4">A5</f>
        <v>2026</v>
      </c>
      <c r="BE4">
        <f t="shared" ref="BE4:BE67" si="5">B5</f>
        <v>99999999</v>
      </c>
      <c r="BF4">
        <f t="shared" ref="BF4:BF67" si="6">C5</f>
        <v>999</v>
      </c>
      <c r="BG4">
        <f t="shared" ref="BG4:BG67" si="7">D5</f>
        <v>6</v>
      </c>
      <c r="BH4" t="str">
        <f t="shared" ref="BH4:BH67" si="8">E5</f>
        <v>PPB</v>
      </c>
      <c r="BI4">
        <f t="shared" ref="BI4:BI67" si="9">F5</f>
        <v>4</v>
      </c>
      <c r="BJ4">
        <f t="shared" ref="BJ4:BJ67" si="10">G5</f>
        <v>2</v>
      </c>
      <c r="BK4">
        <f t="shared" ref="BK4:BK67" si="11">IF(COUNT(Y4:AF4)&gt;=6,ROUND(SUM(Y4:AF4)/COUNT(Y4:AF4),0),"")</f>
        <v>55</v>
      </c>
      <c r="BL4">
        <f t="shared" ref="BL4:BL67" si="12">IF(COUNT(Z4:AG4)&gt;=6,ROUND(SUM(Z4:AG4)/COUNT(Z4:AG4),0),"")</f>
        <v>52</v>
      </c>
      <c r="BM4">
        <f t="shared" ref="BM4:BM67" si="13">IF(COUNT(AA4:AH4)&gt;=6,ROUND(SUM(AA4:AH4)/COUNT(AA4:AH4),0),"")</f>
        <v>49</v>
      </c>
      <c r="BN4">
        <f t="shared" ref="BN4:BN67" si="14">IF(COUNT(AB4:AI4)&gt;=6,ROUND(SUM(AB4:AI4)/COUNT(AB4:AI4),0),"")</f>
        <v>47</v>
      </c>
      <c r="BO4">
        <f t="shared" ref="BO4:BO67" si="15">IF(COUNT(AC4:AJ4)&gt;=6,ROUND(SUM(AC4:AJ4)/COUNT(AC4:AJ4),0),"")</f>
        <v>44</v>
      </c>
      <c r="BP4">
        <f t="shared" ref="BP4:BP67" si="16">IF(COUNT(AD4:AK4)&gt;=6,ROUND(SUM(AD4:AK4)/COUNT(AD4:AK4),0),"")</f>
        <v>42</v>
      </c>
      <c r="BQ4">
        <f t="shared" ref="BQ4:BQ67" si="17">IF(COUNT(AE4:AL4)&gt;=6,ROUND(SUM(AE4:AL4)/COUNT(AE4:AL4),0),"")</f>
        <v>41</v>
      </c>
      <c r="BR4">
        <f t="shared" ref="BR4:BR67" si="18">IF(COUNT(AF4:AM4)&gt;=6,ROUND(SUM(AF4:AM4)/COUNT(AF4:AM4),0),"")</f>
        <v>40</v>
      </c>
      <c r="BS4">
        <f t="shared" ref="BS4:BS67" si="19">IF(COUNT(AG4:AN4)&gt;=6,ROUND(SUM(AG4:AN4)/COUNT(AG4:AN4),0),"")</f>
        <v>40</v>
      </c>
      <c r="BT4">
        <f t="shared" ref="BT4:BT67" si="20">IF(COUNT(AH4:AO4)&gt;=6,ROUND(SUM(AH4:AO4)/COUNT(AH4:AO4),0),"")</f>
        <v>40</v>
      </c>
      <c r="BU4">
        <f t="shared" ref="BU4:BU67" si="21">IF(COUNT(AI4:AP4)&gt;=6,ROUND(SUM(AI4:AP4)/COUNT(AI4:AP4),0),"")</f>
        <v>42</v>
      </c>
      <c r="BV4">
        <f t="shared" ref="BV4:BV67" si="22">IF(COUNT(AJ4:AQ4)&gt;=6,ROUND(SUM(AJ4:AQ4)/COUNT(AJ4:AQ4),0),"")</f>
        <v>44</v>
      </c>
      <c r="BW4">
        <f t="shared" ref="BW4:BW67" si="23">IF(COUNT(AK4:AR4)&gt;=6,ROUND(SUM(AK4:AR4)/COUNT(AK4:AR4),0),"")</f>
        <v>46</v>
      </c>
      <c r="BX4">
        <f t="shared" ref="BX4:BX67" si="24">IF(COUNT(AL4:AS4)&gt;=6,ROUND(SUM(AL4:AS4)/COUNT(AL4:AS4),0),"")</f>
        <v>48</v>
      </c>
      <c r="BY4">
        <f t="shared" ref="BY4:BY67" si="25">IF(COUNT(AM4:AT4)&gt;=6,ROUND(SUM(AM4:AT4)/COUNT(AM4:AT4),0),"")</f>
        <v>49</v>
      </c>
      <c r="BZ4">
        <f t="shared" ref="BZ4:BZ67" si="26">IF(COUNT(AN4:AU4)&gt;=6,ROUND(SUM(AN4:AU4)/COUNT(AN4:AU4),0),"")</f>
        <v>51</v>
      </c>
      <c r="CA4">
        <f t="shared" ref="CA4:CA67" si="27">IF(COUNT(AO4:AV4)&gt;=6,ROUND(SUM(AO4:AV4)/COUNT(AO4:AV4),0),"")</f>
        <v>53</v>
      </c>
      <c r="CB4">
        <f t="shared" ref="CB4:CB67" si="28">IF(COUNT(AP4:AW4)&gt;=6,ROUND(SUM(AP4:AW4)/COUNT(AP4:AW4),0),"")</f>
        <v>53</v>
      </c>
      <c r="CC4">
        <f t="shared" ref="CC4:CC67" si="29">IF(COUNT(AQ4:AX4)&gt;=6,ROUND(SUM(AQ4:AX4)/COUNT(AQ4:AX4),0),"")</f>
        <v>54</v>
      </c>
      <c r="CD4">
        <f t="shared" ref="CD4:CD67" si="30">IF(COUNT(AR4:AY4)&gt;=6,ROUND(SUM(AR4:AY4)/COUNT(AR4:AY4),0),"")</f>
        <v>54</v>
      </c>
      <c r="CE4">
        <f t="shared" ref="CE4:CE67" si="31">IF(COUNT(AS4:AZ4)&gt;=6,ROUND(SUM(AS4:AZ4)/COUNT(AS4:AZ4),0),"")</f>
        <v>53</v>
      </c>
      <c r="CF4">
        <f t="shared" ref="CF4:CF67" si="32">IF(COUNT(AT4:BA4)&gt;=6,ROUND(SUM(AT4:BA4)/COUNT(AT4:BA4),0),"")</f>
        <v>53</v>
      </c>
      <c r="CG4">
        <f t="shared" ref="CG4:CG67" si="33">IF(COUNT(AU4:BB4)&gt;=6,ROUND(SUM(AU4:BB4)/COUNT(AU4:BB4),0),"")</f>
        <v>53</v>
      </c>
      <c r="CH4">
        <f t="shared" ref="CH4:CH67" si="34">IF(COUNT(AV4:BC4)&gt;=6,ROUND(SUM(AV4:BC4)/COUNT(AV4:BC4),0),"")</f>
        <v>52</v>
      </c>
      <c r="CI4">
        <f t="shared" ref="CI4:CI19" si="35">COUNT($AF4:$BC4)</f>
        <v>24</v>
      </c>
      <c r="CJ4">
        <f>COUNT($BK4:$CH4)</f>
        <v>24</v>
      </c>
      <c r="CK4">
        <f>IF(AND($CI4&gt;=20,$CJ4&gt;=20),1,0)</f>
        <v>1</v>
      </c>
      <c r="CL4">
        <f t="shared" ref="CL4:CL67" si="36">IF($CK4=1,MAX($BK4:$CH4),"")</f>
        <v>55</v>
      </c>
      <c r="CM4">
        <f t="shared" ref="CM4:CM67" si="37">IF(CK4=1,IF(CL4&lt;=70,1,0),"")</f>
        <v>1</v>
      </c>
      <c r="CN4">
        <f t="shared" ref="CN4:CN67" si="38">IF(COUNTIF($AF4:$BC4,"")=24,"",MAX($AF4:$BC4))</f>
        <v>55</v>
      </c>
      <c r="CO4">
        <f t="shared" ref="CO4:CO67" si="39">IF(COUNTIF($AK4:$AY4,"")=15,"",MAX($AK4:$AY4))</f>
        <v>55</v>
      </c>
      <c r="CP4">
        <f t="shared" ref="CP4:CP67" si="40">COUNTIF($AF4:$BC4,"&gt;=120")</f>
        <v>0</v>
      </c>
      <c r="CQ4">
        <f t="shared" ref="CQ4:CQ67" si="41">COUNTIF(CP4,"&gt;=1")</f>
        <v>0</v>
      </c>
    </row>
    <row r="5" spans="1:95" x14ac:dyDescent="0.2">
      <c r="A5">
        <f>値貼付け用シート!A5</f>
        <v>2026</v>
      </c>
      <c r="B5">
        <f>値貼付け用シート!B5</f>
        <v>99999999</v>
      </c>
      <c r="C5">
        <f>値貼付け用シート!C5</f>
        <v>999</v>
      </c>
      <c r="D5">
        <f>値貼付け用シート!D5</f>
        <v>6</v>
      </c>
      <c r="E5" t="str">
        <f>値貼付け用シート!E5</f>
        <v>PPB</v>
      </c>
      <c r="F5">
        <f>値貼付け用シート!F5</f>
        <v>4</v>
      </c>
      <c r="G5">
        <f>値貼付け用シート!G5</f>
        <v>2</v>
      </c>
      <c r="H5">
        <f>IF(値貼付け用シート!H5&gt;9990,"",値貼付け用シート!H5)</f>
        <v>44</v>
      </c>
      <c r="I5">
        <f>IF(値貼付け用シート!I5&gt;9990,"",値貼付け用シート!I5)</f>
        <v>41</v>
      </c>
      <c r="J5">
        <f>IF(値貼付け用シート!J5&gt;9990,"",値貼付け用シート!J5)</f>
        <v>38</v>
      </c>
      <c r="K5">
        <f>IF(値貼付け用シート!K5&gt;9990,"",値貼付け用シート!K5)</f>
        <v>37</v>
      </c>
      <c r="L5">
        <f>IF(値貼付け用シート!L5&gt;9990,"",値貼付け用シート!L5)</f>
        <v>35</v>
      </c>
      <c r="M5">
        <f>IF(値貼付け用シート!M5&gt;9990,"",値貼付け用シート!M5)</f>
        <v>41</v>
      </c>
      <c r="N5">
        <f>IF(値貼付け用シート!N5&gt;9990,"",値貼付け用シート!N5)</f>
        <v>43</v>
      </c>
      <c r="O5">
        <f>IF(値貼付け用シート!O5&gt;9990,"",値貼付け用シート!O5)</f>
        <v>41</v>
      </c>
      <c r="P5">
        <f>IF(値貼付け用シート!P5&gt;9990,"",値貼付け用シート!P5)</f>
        <v>40</v>
      </c>
      <c r="Q5">
        <f>IF(値貼付け用シート!Q5&gt;9990,"",値貼付け用シート!Q5)</f>
        <v>47</v>
      </c>
      <c r="R5">
        <f>IF(値貼付け用シート!R5&gt;9990,"",値貼付け用シート!R5)</f>
        <v>51</v>
      </c>
      <c r="S5">
        <f>IF(値貼付け用シート!S5&gt;9990,"",値貼付け用シート!S5)</f>
        <v>53</v>
      </c>
      <c r="T5">
        <f>IF(値貼付け用シート!T5&gt;9990,"",値貼付け用シート!T5)</f>
        <v>54</v>
      </c>
      <c r="U5">
        <f>IF(値貼付け用シート!U5&gt;9990,"",値貼付け用シート!U5)</f>
        <v>54</v>
      </c>
      <c r="V5">
        <f>IF(値貼付け用シート!V5&gt;9990,"",値貼付け用シート!V5)</f>
        <v>55</v>
      </c>
      <c r="W5">
        <f>IF(値貼付け用シート!W5&gt;9990,"",値貼付け用シート!W5)</f>
        <v>54</v>
      </c>
      <c r="X5">
        <f>IF(値貼付け用シート!X5&gt;9990,"",値貼付け用シート!X5)</f>
        <v>54</v>
      </c>
      <c r="Y5">
        <f>IF(値貼付け用シート!Y5&gt;9990,"",値貼付け用シート!Y5)</f>
        <v>52</v>
      </c>
      <c r="Z5">
        <f>IF(値貼付け用シート!Z5&gt;9990,"",値貼付け用シート!Z5)</f>
        <v>52</v>
      </c>
      <c r="AA5">
        <f>IF(値貼付け用シート!AA5&gt;9990,"",値貼付け用シート!AA5)</f>
        <v>53</v>
      </c>
      <c r="AB5">
        <f>IF(値貼付け用シート!AB5&gt;9990,"",値貼付け用シート!AB5)</f>
        <v>52</v>
      </c>
      <c r="AC5">
        <f>IF(値貼付け用シート!AC5&gt;9990,"",値貼付け用シート!AC5)</f>
        <v>53</v>
      </c>
      <c r="AD5">
        <f>IF(値貼付け用シート!AD5&gt;9990,"",値貼付け用シート!AD5)</f>
        <v>53</v>
      </c>
      <c r="AE5">
        <f>IF(値貼付け用シート!AE5&gt;9990,"",値貼付け用シート!AE5)</f>
        <v>50</v>
      </c>
      <c r="AF5">
        <f t="shared" si="3"/>
        <v>49</v>
      </c>
      <c r="AG5">
        <f t="shared" si="0"/>
        <v>48</v>
      </c>
      <c r="AH5">
        <f t="shared" si="0"/>
        <v>47</v>
      </c>
      <c r="AI5">
        <f t="shared" si="0"/>
        <v>45</v>
      </c>
      <c r="AJ5">
        <f t="shared" si="0"/>
        <v>44</v>
      </c>
      <c r="AK5">
        <f t="shared" si="0"/>
        <v>43</v>
      </c>
      <c r="AL5">
        <f t="shared" si="0"/>
        <v>38</v>
      </c>
      <c r="AM5">
        <f t="shared" si="0"/>
        <v>37</v>
      </c>
      <c r="AN5">
        <f t="shared" si="0"/>
        <v>38</v>
      </c>
      <c r="AO5">
        <f t="shared" si="0"/>
        <v>44</v>
      </c>
      <c r="AP5">
        <f t="shared" si="0"/>
        <v>50</v>
      </c>
      <c r="AQ5">
        <f t="shared" si="0"/>
        <v>51</v>
      </c>
      <c r="AR5">
        <f t="shared" si="0"/>
        <v>53</v>
      </c>
      <c r="AS5">
        <f t="shared" si="0"/>
        <v>55</v>
      </c>
      <c r="AT5">
        <f t="shared" si="0"/>
        <v>53</v>
      </c>
      <c r="AU5">
        <f t="shared" si="0"/>
        <v>52</v>
      </c>
      <c r="AV5">
        <f t="shared" si="0"/>
        <v>49</v>
      </c>
      <c r="AW5">
        <f t="shared" si="0"/>
        <v>48</v>
      </c>
      <c r="AX5">
        <f t="shared" si="0"/>
        <v>47</v>
      </c>
      <c r="AY5">
        <f t="shared" si="0"/>
        <v>46</v>
      </c>
      <c r="AZ5">
        <f t="shared" si="0"/>
        <v>45</v>
      </c>
      <c r="BA5">
        <f t="shared" si="0"/>
        <v>46</v>
      </c>
      <c r="BB5">
        <f t="shared" si="0"/>
        <v>43</v>
      </c>
      <c r="BC5">
        <f t="shared" si="0"/>
        <v>38</v>
      </c>
      <c r="BD5">
        <f t="shared" si="4"/>
        <v>2026</v>
      </c>
      <c r="BE5">
        <f t="shared" si="5"/>
        <v>99999999</v>
      </c>
      <c r="BF5">
        <f t="shared" si="6"/>
        <v>999</v>
      </c>
      <c r="BG5">
        <f t="shared" si="7"/>
        <v>6</v>
      </c>
      <c r="BH5" t="str">
        <f t="shared" si="8"/>
        <v>PPB</v>
      </c>
      <c r="BI5">
        <f t="shared" si="9"/>
        <v>4</v>
      </c>
      <c r="BJ5">
        <f t="shared" si="10"/>
        <v>3</v>
      </c>
      <c r="BK5">
        <f t="shared" si="11"/>
        <v>52</v>
      </c>
      <c r="BL5">
        <f t="shared" si="12"/>
        <v>51</v>
      </c>
      <c r="BM5">
        <f t="shared" si="13"/>
        <v>51</v>
      </c>
      <c r="BN5">
        <f t="shared" si="14"/>
        <v>50</v>
      </c>
      <c r="BO5">
        <f t="shared" si="15"/>
        <v>49</v>
      </c>
      <c r="BP5">
        <f t="shared" si="16"/>
        <v>47</v>
      </c>
      <c r="BQ5">
        <f t="shared" si="17"/>
        <v>46</v>
      </c>
      <c r="BR5">
        <f t="shared" si="18"/>
        <v>44</v>
      </c>
      <c r="BS5">
        <f t="shared" si="19"/>
        <v>43</v>
      </c>
      <c r="BT5">
        <f t="shared" si="20"/>
        <v>42</v>
      </c>
      <c r="BU5">
        <f t="shared" si="21"/>
        <v>42</v>
      </c>
      <c r="BV5">
        <f t="shared" si="22"/>
        <v>43</v>
      </c>
      <c r="BW5">
        <f t="shared" si="23"/>
        <v>44</v>
      </c>
      <c r="BX5">
        <f t="shared" si="24"/>
        <v>46</v>
      </c>
      <c r="BY5">
        <f t="shared" si="25"/>
        <v>48</v>
      </c>
      <c r="BZ5">
        <f t="shared" si="26"/>
        <v>50</v>
      </c>
      <c r="CA5">
        <f t="shared" si="27"/>
        <v>51</v>
      </c>
      <c r="CB5">
        <f t="shared" si="28"/>
        <v>51</v>
      </c>
      <c r="CC5">
        <f t="shared" si="29"/>
        <v>51</v>
      </c>
      <c r="CD5">
        <f t="shared" si="30"/>
        <v>50</v>
      </c>
      <c r="CE5">
        <f t="shared" si="31"/>
        <v>49</v>
      </c>
      <c r="CF5">
        <f t="shared" si="32"/>
        <v>48</v>
      </c>
      <c r="CG5">
        <f t="shared" si="33"/>
        <v>47</v>
      </c>
      <c r="CH5">
        <f t="shared" si="34"/>
        <v>45</v>
      </c>
      <c r="CI5">
        <f t="shared" si="35"/>
        <v>24</v>
      </c>
      <c r="CJ5">
        <f>COUNT($BK5:$CH5)</f>
        <v>24</v>
      </c>
      <c r="CK5">
        <f>IF(AND($CI5&gt;=20,$CJ5&gt;=20),1,0)</f>
        <v>1</v>
      </c>
      <c r="CL5">
        <f t="shared" si="36"/>
        <v>52</v>
      </c>
      <c r="CM5">
        <f t="shared" si="37"/>
        <v>1</v>
      </c>
      <c r="CN5">
        <f t="shared" si="38"/>
        <v>55</v>
      </c>
      <c r="CO5">
        <f t="shared" si="39"/>
        <v>55</v>
      </c>
      <c r="CP5">
        <f t="shared" si="40"/>
        <v>0</v>
      </c>
      <c r="CQ5">
        <f t="shared" si="41"/>
        <v>0</v>
      </c>
    </row>
    <row r="6" spans="1:95" x14ac:dyDescent="0.2">
      <c r="A6">
        <f>値貼付け用シート!A6</f>
        <v>2026</v>
      </c>
      <c r="B6">
        <f>値貼付け用シート!B6</f>
        <v>99999999</v>
      </c>
      <c r="C6">
        <f>値貼付け用シート!C6</f>
        <v>999</v>
      </c>
      <c r="D6">
        <f>値貼付け用シート!D6</f>
        <v>6</v>
      </c>
      <c r="E6" t="str">
        <f>値貼付け用シート!E6</f>
        <v>PPB</v>
      </c>
      <c r="F6">
        <f>値貼付け用シート!F6</f>
        <v>4</v>
      </c>
      <c r="G6">
        <f>値貼付け用シート!G6</f>
        <v>3</v>
      </c>
      <c r="H6">
        <f>IF(値貼付け用シート!H6&gt;9990,"",値貼付け用シート!H6)</f>
        <v>49</v>
      </c>
      <c r="I6">
        <f>IF(値貼付け用シート!I6&gt;9990,"",値貼付け用シート!I6)</f>
        <v>48</v>
      </c>
      <c r="J6">
        <f>IF(値貼付け用シート!J6&gt;9990,"",値貼付け用シート!J6)</f>
        <v>47</v>
      </c>
      <c r="K6">
        <f>IF(値貼付け用シート!K6&gt;9990,"",値貼付け用シート!K6)</f>
        <v>45</v>
      </c>
      <c r="L6">
        <f>IF(値貼付け用シート!L6&gt;9990,"",値貼付け用シート!L6)</f>
        <v>44</v>
      </c>
      <c r="M6">
        <f>IF(値貼付け用シート!M6&gt;9990,"",値貼付け用シート!M6)</f>
        <v>43</v>
      </c>
      <c r="N6">
        <f>IF(値貼付け用シート!N6&gt;9990,"",値貼付け用シート!N6)</f>
        <v>38</v>
      </c>
      <c r="O6">
        <f>IF(値貼付け用シート!O6&gt;9990,"",値貼付け用シート!O6)</f>
        <v>37</v>
      </c>
      <c r="P6">
        <f>IF(値貼付け用シート!P6&gt;9990,"",値貼付け用シート!P6)</f>
        <v>38</v>
      </c>
      <c r="Q6">
        <f>IF(値貼付け用シート!Q6&gt;9990,"",値貼付け用シート!Q6)</f>
        <v>44</v>
      </c>
      <c r="R6">
        <f>IF(値貼付け用シート!R6&gt;9990,"",値貼付け用シート!R6)</f>
        <v>50</v>
      </c>
      <c r="S6">
        <f>IF(値貼付け用シート!S6&gt;9990,"",値貼付け用シート!S6)</f>
        <v>51</v>
      </c>
      <c r="T6">
        <f>IF(値貼付け用シート!T6&gt;9990,"",値貼付け用シート!T6)</f>
        <v>53</v>
      </c>
      <c r="U6">
        <f>IF(値貼付け用シート!U6&gt;9990,"",値貼付け用シート!U6)</f>
        <v>55</v>
      </c>
      <c r="V6">
        <f>IF(値貼付け用シート!V6&gt;9990,"",値貼付け用シート!V6)</f>
        <v>53</v>
      </c>
      <c r="W6">
        <f>IF(値貼付け用シート!W6&gt;9990,"",値貼付け用シート!W6)</f>
        <v>52</v>
      </c>
      <c r="X6">
        <f>IF(値貼付け用シート!X6&gt;9990,"",値貼付け用シート!X6)</f>
        <v>49</v>
      </c>
      <c r="Y6">
        <f>IF(値貼付け用シート!Y6&gt;9990,"",値貼付け用シート!Y6)</f>
        <v>48</v>
      </c>
      <c r="Z6">
        <f>IF(値貼付け用シート!Z6&gt;9990,"",値貼付け用シート!Z6)</f>
        <v>47</v>
      </c>
      <c r="AA6">
        <f>IF(値貼付け用シート!AA6&gt;9990,"",値貼付け用シート!AA6)</f>
        <v>46</v>
      </c>
      <c r="AB6">
        <f>IF(値貼付け用シート!AB6&gt;9990,"",値貼付け用シート!AB6)</f>
        <v>45</v>
      </c>
      <c r="AC6">
        <f>IF(値貼付け用シート!AC6&gt;9990,"",値貼付け用シート!AC6)</f>
        <v>46</v>
      </c>
      <c r="AD6">
        <f>IF(値貼付け用シート!AD6&gt;9990,"",値貼付け用シート!AD6)</f>
        <v>43</v>
      </c>
      <c r="AE6">
        <f>IF(値貼付け用シート!AE6&gt;9990,"",値貼付け用シート!AE6)</f>
        <v>38</v>
      </c>
      <c r="AF6">
        <f t="shared" si="3"/>
        <v>35</v>
      </c>
      <c r="AG6">
        <f t="shared" si="0"/>
        <v>32</v>
      </c>
      <c r="AH6">
        <f t="shared" si="0"/>
        <v>31</v>
      </c>
      <c r="AI6">
        <f t="shared" si="0"/>
        <v>28</v>
      </c>
      <c r="AJ6">
        <f t="shared" si="0"/>
        <v>20</v>
      </c>
      <c r="AK6">
        <f t="shared" si="0"/>
        <v>12</v>
      </c>
      <c r="AL6">
        <f t="shared" si="0"/>
        <v>16</v>
      </c>
      <c r="AM6">
        <f t="shared" si="0"/>
        <v>25</v>
      </c>
      <c r="AN6">
        <f t="shared" si="0"/>
        <v>29</v>
      </c>
      <c r="AO6">
        <f t="shared" si="0"/>
        <v>32</v>
      </c>
      <c r="AP6">
        <f t="shared" si="0"/>
        <v>41</v>
      </c>
      <c r="AQ6">
        <f t="shared" si="0"/>
        <v>48</v>
      </c>
      <c r="AR6">
        <f t="shared" si="0"/>
        <v>54</v>
      </c>
      <c r="AS6">
        <f t="shared" si="0"/>
        <v>55</v>
      </c>
      <c r="AT6">
        <f t="shared" si="0"/>
        <v>56</v>
      </c>
      <c r="AU6">
        <f t="shared" si="0"/>
        <v>49</v>
      </c>
      <c r="AV6">
        <f t="shared" si="0"/>
        <v>53</v>
      </c>
      <c r="AW6">
        <f t="shared" si="0"/>
        <v>51</v>
      </c>
      <c r="AX6">
        <f t="shared" si="0"/>
        <v>47</v>
      </c>
      <c r="AY6">
        <f t="shared" si="0"/>
        <v>54</v>
      </c>
      <c r="AZ6">
        <f t="shared" si="0"/>
        <v>54</v>
      </c>
      <c r="BA6">
        <f t="shared" si="0"/>
        <v>49</v>
      </c>
      <c r="BB6">
        <f t="shared" si="0"/>
        <v>36</v>
      </c>
      <c r="BC6">
        <f t="shared" si="0"/>
        <v>21</v>
      </c>
      <c r="BD6">
        <f t="shared" si="4"/>
        <v>2026</v>
      </c>
      <c r="BE6">
        <f t="shared" si="5"/>
        <v>99999999</v>
      </c>
      <c r="BF6">
        <f t="shared" si="6"/>
        <v>999</v>
      </c>
      <c r="BG6">
        <f t="shared" si="7"/>
        <v>6</v>
      </c>
      <c r="BH6" t="str">
        <f t="shared" si="8"/>
        <v>PPB</v>
      </c>
      <c r="BI6">
        <f t="shared" si="9"/>
        <v>4</v>
      </c>
      <c r="BJ6">
        <f t="shared" si="10"/>
        <v>4</v>
      </c>
      <c r="BK6">
        <f t="shared" si="11"/>
        <v>44</v>
      </c>
      <c r="BL6">
        <f t="shared" si="12"/>
        <v>42</v>
      </c>
      <c r="BM6">
        <f t="shared" si="13"/>
        <v>40</v>
      </c>
      <c r="BN6">
        <f t="shared" si="14"/>
        <v>37</v>
      </c>
      <c r="BO6">
        <f t="shared" si="15"/>
        <v>34</v>
      </c>
      <c r="BP6">
        <f t="shared" si="16"/>
        <v>30</v>
      </c>
      <c r="BQ6">
        <f t="shared" si="17"/>
        <v>27</v>
      </c>
      <c r="BR6">
        <f t="shared" si="18"/>
        <v>25</v>
      </c>
      <c r="BS6">
        <f t="shared" si="19"/>
        <v>24</v>
      </c>
      <c r="BT6">
        <f t="shared" si="20"/>
        <v>24</v>
      </c>
      <c r="BU6">
        <f t="shared" si="21"/>
        <v>25</v>
      </c>
      <c r="BV6">
        <f t="shared" si="22"/>
        <v>28</v>
      </c>
      <c r="BW6">
        <f t="shared" si="23"/>
        <v>32</v>
      </c>
      <c r="BX6">
        <f t="shared" si="24"/>
        <v>38</v>
      </c>
      <c r="BY6">
        <f t="shared" si="25"/>
        <v>43</v>
      </c>
      <c r="BZ6">
        <f t="shared" si="26"/>
        <v>46</v>
      </c>
      <c r="CA6">
        <f t="shared" si="27"/>
        <v>49</v>
      </c>
      <c r="CB6">
        <f t="shared" si="28"/>
        <v>51</v>
      </c>
      <c r="CC6">
        <f t="shared" si="29"/>
        <v>52</v>
      </c>
      <c r="CD6">
        <f t="shared" si="30"/>
        <v>52</v>
      </c>
      <c r="CE6">
        <f t="shared" si="31"/>
        <v>52</v>
      </c>
      <c r="CF6">
        <f t="shared" si="32"/>
        <v>52</v>
      </c>
      <c r="CG6">
        <f t="shared" si="33"/>
        <v>49</v>
      </c>
      <c r="CH6">
        <f t="shared" si="34"/>
        <v>46</v>
      </c>
      <c r="CI6">
        <f t="shared" si="35"/>
        <v>24</v>
      </c>
      <c r="CJ6">
        <f>COUNT($BK6:$CH6)</f>
        <v>24</v>
      </c>
      <c r="CK6">
        <f t="shared" ref="CK6:CK67" si="42">IF(AND($CI6&gt;=20,$CJ6&gt;=20),1,0)</f>
        <v>1</v>
      </c>
      <c r="CL6">
        <f t="shared" si="36"/>
        <v>52</v>
      </c>
      <c r="CM6">
        <f t="shared" si="37"/>
        <v>1</v>
      </c>
      <c r="CN6">
        <f t="shared" si="38"/>
        <v>56</v>
      </c>
      <c r="CO6">
        <f t="shared" si="39"/>
        <v>56</v>
      </c>
      <c r="CP6">
        <f t="shared" si="40"/>
        <v>0</v>
      </c>
      <c r="CQ6">
        <f t="shared" si="41"/>
        <v>0</v>
      </c>
    </row>
    <row r="7" spans="1:95" x14ac:dyDescent="0.2">
      <c r="A7">
        <f>値貼付け用シート!A7</f>
        <v>2026</v>
      </c>
      <c r="B7">
        <f>値貼付け用シート!B7</f>
        <v>99999999</v>
      </c>
      <c r="C7">
        <f>値貼付け用シート!C7</f>
        <v>999</v>
      </c>
      <c r="D7">
        <f>値貼付け用シート!D7</f>
        <v>6</v>
      </c>
      <c r="E7" t="str">
        <f>値貼付け用シート!E7</f>
        <v>PPB</v>
      </c>
      <c r="F7">
        <f>値貼付け用シート!F7</f>
        <v>4</v>
      </c>
      <c r="G7">
        <f>値貼付け用シート!G7</f>
        <v>4</v>
      </c>
      <c r="H7">
        <f>IF(値貼付け用シート!H7&gt;9990,"",値貼付け用シート!H7)</f>
        <v>35</v>
      </c>
      <c r="I7">
        <f>IF(値貼付け用シート!I7&gt;9990,"",値貼付け用シート!I7)</f>
        <v>32</v>
      </c>
      <c r="J7">
        <f>IF(値貼付け用シート!J7&gt;9990,"",値貼付け用シート!J7)</f>
        <v>31</v>
      </c>
      <c r="K7">
        <f>IF(値貼付け用シート!K7&gt;9990,"",値貼付け用シート!K7)</f>
        <v>28</v>
      </c>
      <c r="L7">
        <f>IF(値貼付け用シート!L7&gt;9990,"",値貼付け用シート!L7)</f>
        <v>20</v>
      </c>
      <c r="M7">
        <f>IF(値貼付け用シート!M7&gt;9990,"",値貼付け用シート!M7)</f>
        <v>12</v>
      </c>
      <c r="N7">
        <f>IF(値貼付け用シート!N7&gt;9990,"",値貼付け用シート!N7)</f>
        <v>16</v>
      </c>
      <c r="O7">
        <f>IF(値貼付け用シート!O7&gt;9990,"",値貼付け用シート!O7)</f>
        <v>25</v>
      </c>
      <c r="P7">
        <f>IF(値貼付け用シート!P7&gt;9990,"",値貼付け用シート!P7)</f>
        <v>29</v>
      </c>
      <c r="Q7">
        <f>IF(値貼付け用シート!Q7&gt;9990,"",値貼付け用シート!Q7)</f>
        <v>32</v>
      </c>
      <c r="R7">
        <f>IF(値貼付け用シート!R7&gt;9990,"",値貼付け用シート!R7)</f>
        <v>41</v>
      </c>
      <c r="S7">
        <f>IF(値貼付け用シート!S7&gt;9990,"",値貼付け用シート!S7)</f>
        <v>48</v>
      </c>
      <c r="T7">
        <f>IF(値貼付け用シート!T7&gt;9990,"",値貼付け用シート!T7)</f>
        <v>54</v>
      </c>
      <c r="U7">
        <f>IF(値貼付け用シート!U7&gt;9990,"",値貼付け用シート!U7)</f>
        <v>55</v>
      </c>
      <c r="V7">
        <f>IF(値貼付け用シート!V7&gt;9990,"",値貼付け用シート!V7)</f>
        <v>56</v>
      </c>
      <c r="W7">
        <f>IF(値貼付け用シート!W7&gt;9990,"",値貼付け用シート!W7)</f>
        <v>49</v>
      </c>
      <c r="X7">
        <f>IF(値貼付け用シート!X7&gt;9990,"",値貼付け用シート!X7)</f>
        <v>53</v>
      </c>
      <c r="Y7">
        <f>IF(値貼付け用シート!Y7&gt;9990,"",値貼付け用シート!Y7)</f>
        <v>51</v>
      </c>
      <c r="Z7">
        <f>IF(値貼付け用シート!Z7&gt;9990,"",値貼付け用シート!Z7)</f>
        <v>47</v>
      </c>
      <c r="AA7">
        <f>IF(値貼付け用シート!AA7&gt;9990,"",値貼付け用シート!AA7)</f>
        <v>54</v>
      </c>
      <c r="AB7">
        <f>IF(値貼付け用シート!AB7&gt;9990,"",値貼付け用シート!AB7)</f>
        <v>54</v>
      </c>
      <c r="AC7">
        <f>IF(値貼付け用シート!AC7&gt;9990,"",値貼付け用シート!AC7)</f>
        <v>49</v>
      </c>
      <c r="AD7">
        <f>IF(値貼付け用シート!AD7&gt;9990,"",値貼付け用シート!AD7)</f>
        <v>36</v>
      </c>
      <c r="AE7">
        <f>IF(値貼付け用シート!AE7&gt;9990,"",値貼付け用シート!AE7)</f>
        <v>21</v>
      </c>
      <c r="AF7">
        <f t="shared" si="3"/>
        <v>8</v>
      </c>
      <c r="AG7">
        <f t="shared" si="0"/>
        <v>6</v>
      </c>
      <c r="AH7">
        <f t="shared" si="0"/>
        <v>17</v>
      </c>
      <c r="AI7">
        <f t="shared" si="0"/>
        <v>13</v>
      </c>
      <c r="AJ7">
        <f t="shared" si="0"/>
        <v>7</v>
      </c>
      <c r="AK7">
        <f t="shared" si="0"/>
        <v>4</v>
      </c>
      <c r="AL7">
        <f t="shared" si="0"/>
        <v>15</v>
      </c>
      <c r="AM7">
        <f t="shared" si="0"/>
        <v>20</v>
      </c>
      <c r="AN7">
        <f t="shared" si="0"/>
        <v>25</v>
      </c>
      <c r="AO7">
        <f t="shared" si="0"/>
        <v>24</v>
      </c>
      <c r="AP7" t="str">
        <f t="shared" si="0"/>
        <v/>
      </c>
      <c r="AQ7">
        <f t="shared" si="0"/>
        <v>40</v>
      </c>
      <c r="AR7">
        <f t="shared" si="0"/>
        <v>57</v>
      </c>
      <c r="AS7">
        <f t="shared" si="0"/>
        <v>60</v>
      </c>
      <c r="AT7">
        <f t="shared" si="0"/>
        <v>58</v>
      </c>
      <c r="AU7">
        <f t="shared" si="0"/>
        <v>59</v>
      </c>
      <c r="AV7">
        <f t="shared" si="0"/>
        <v>55</v>
      </c>
      <c r="AW7">
        <f t="shared" si="0"/>
        <v>53</v>
      </c>
      <c r="AX7">
        <f t="shared" si="0"/>
        <v>51</v>
      </c>
      <c r="AY7">
        <f t="shared" si="0"/>
        <v>51</v>
      </c>
      <c r="AZ7">
        <f t="shared" si="0"/>
        <v>50</v>
      </c>
      <c r="BA7">
        <f t="shared" si="0"/>
        <v>47</v>
      </c>
      <c r="BB7">
        <f t="shared" si="0"/>
        <v>48</v>
      </c>
      <c r="BC7">
        <f t="shared" si="0"/>
        <v>45</v>
      </c>
      <c r="BD7">
        <f t="shared" si="4"/>
        <v>2026</v>
      </c>
      <c r="BE7">
        <f t="shared" si="5"/>
        <v>99999999</v>
      </c>
      <c r="BF7">
        <f t="shared" si="6"/>
        <v>999</v>
      </c>
      <c r="BG7">
        <f t="shared" si="7"/>
        <v>6</v>
      </c>
      <c r="BH7" t="str">
        <f t="shared" si="8"/>
        <v>PPB</v>
      </c>
      <c r="BI7">
        <f t="shared" si="9"/>
        <v>4</v>
      </c>
      <c r="BJ7">
        <f t="shared" si="10"/>
        <v>5</v>
      </c>
      <c r="BK7">
        <f t="shared" si="11"/>
        <v>40</v>
      </c>
      <c r="BL7">
        <f t="shared" si="12"/>
        <v>34</v>
      </c>
      <c r="BM7">
        <f t="shared" si="13"/>
        <v>31</v>
      </c>
      <c r="BN7">
        <f t="shared" si="14"/>
        <v>26</v>
      </c>
      <c r="BO7">
        <f t="shared" si="15"/>
        <v>20</v>
      </c>
      <c r="BP7">
        <f t="shared" si="16"/>
        <v>14</v>
      </c>
      <c r="BQ7">
        <f t="shared" si="17"/>
        <v>11</v>
      </c>
      <c r="BR7">
        <f t="shared" si="18"/>
        <v>11</v>
      </c>
      <c r="BS7">
        <f t="shared" si="19"/>
        <v>13</v>
      </c>
      <c r="BT7">
        <f t="shared" si="20"/>
        <v>16</v>
      </c>
      <c r="BU7">
        <f t="shared" si="21"/>
        <v>15</v>
      </c>
      <c r="BV7">
        <f t="shared" si="22"/>
        <v>19</v>
      </c>
      <c r="BW7">
        <f t="shared" si="23"/>
        <v>26</v>
      </c>
      <c r="BX7">
        <f t="shared" si="24"/>
        <v>34</v>
      </c>
      <c r="BY7">
        <f t="shared" si="25"/>
        <v>41</v>
      </c>
      <c r="BZ7">
        <f t="shared" si="26"/>
        <v>46</v>
      </c>
      <c r="CA7">
        <f t="shared" si="27"/>
        <v>50</v>
      </c>
      <c r="CB7">
        <f t="shared" si="28"/>
        <v>55</v>
      </c>
      <c r="CC7">
        <f t="shared" si="29"/>
        <v>54</v>
      </c>
      <c r="CD7">
        <f t="shared" si="30"/>
        <v>56</v>
      </c>
      <c r="CE7">
        <f t="shared" si="31"/>
        <v>55</v>
      </c>
      <c r="CF7">
        <f t="shared" si="32"/>
        <v>53</v>
      </c>
      <c r="CG7">
        <f t="shared" si="33"/>
        <v>52</v>
      </c>
      <c r="CH7">
        <f t="shared" si="34"/>
        <v>50</v>
      </c>
      <c r="CI7">
        <f>COUNT($AF7:$BC7)</f>
        <v>23</v>
      </c>
      <c r="CJ7">
        <f t="shared" ref="CJ7:CJ67" si="43">COUNT($BK7:$CH7)</f>
        <v>24</v>
      </c>
      <c r="CK7">
        <f t="shared" si="42"/>
        <v>1</v>
      </c>
      <c r="CL7">
        <f t="shared" si="36"/>
        <v>56</v>
      </c>
      <c r="CM7">
        <f t="shared" si="37"/>
        <v>1</v>
      </c>
      <c r="CN7">
        <f t="shared" si="38"/>
        <v>60</v>
      </c>
      <c r="CO7">
        <f t="shared" si="39"/>
        <v>60</v>
      </c>
      <c r="CP7">
        <f t="shared" si="40"/>
        <v>0</v>
      </c>
      <c r="CQ7">
        <f t="shared" si="41"/>
        <v>0</v>
      </c>
    </row>
    <row r="8" spans="1:95" x14ac:dyDescent="0.2">
      <c r="A8">
        <f>値貼付け用シート!A8</f>
        <v>2026</v>
      </c>
      <c r="B8">
        <f>値貼付け用シート!B8</f>
        <v>99999999</v>
      </c>
      <c r="C8">
        <f>値貼付け用シート!C8</f>
        <v>999</v>
      </c>
      <c r="D8">
        <f>値貼付け用シート!D8</f>
        <v>6</v>
      </c>
      <c r="E8" t="str">
        <f>値貼付け用シート!E8</f>
        <v>PPB</v>
      </c>
      <c r="F8">
        <f>値貼付け用シート!F8</f>
        <v>4</v>
      </c>
      <c r="G8">
        <f>値貼付け用シート!G8</f>
        <v>5</v>
      </c>
      <c r="H8">
        <f>IF(値貼付け用シート!H8&gt;9990,"",値貼付け用シート!H8)</f>
        <v>8</v>
      </c>
      <c r="I8">
        <f>IF(値貼付け用シート!I8&gt;9990,"",値貼付け用シート!I8)</f>
        <v>6</v>
      </c>
      <c r="J8">
        <f>IF(値貼付け用シート!J8&gt;9990,"",値貼付け用シート!J8)</f>
        <v>17</v>
      </c>
      <c r="K8">
        <f>IF(値貼付け用シート!K8&gt;9990,"",値貼付け用シート!K8)</f>
        <v>13</v>
      </c>
      <c r="L8">
        <f>IF(値貼付け用シート!L8&gt;9990,"",値貼付け用シート!L8)</f>
        <v>7</v>
      </c>
      <c r="M8">
        <f>IF(値貼付け用シート!M8&gt;9990,"",値貼付け用シート!M8)</f>
        <v>4</v>
      </c>
      <c r="N8">
        <f>IF(値貼付け用シート!N8&gt;9990,"",値貼付け用シート!N8)</f>
        <v>15</v>
      </c>
      <c r="O8">
        <f>IF(値貼付け用シート!O8&gt;9990,"",値貼付け用シート!O8)</f>
        <v>20</v>
      </c>
      <c r="P8">
        <f>IF(値貼付け用シート!P8&gt;9990,"",値貼付け用シート!P8)</f>
        <v>25</v>
      </c>
      <c r="Q8">
        <f>IF(値貼付け用シート!Q8&gt;9990,"",値貼付け用シート!Q8)</f>
        <v>24</v>
      </c>
      <c r="R8" t="str">
        <f>IF(値貼付け用シート!R8&gt;9990,"",値貼付け用シート!R8)</f>
        <v/>
      </c>
      <c r="S8">
        <f>IF(値貼付け用シート!S8&gt;9990,"",値貼付け用シート!S8)</f>
        <v>40</v>
      </c>
      <c r="T8">
        <f>IF(値貼付け用シート!T8&gt;9990,"",値貼付け用シート!T8)</f>
        <v>57</v>
      </c>
      <c r="U8">
        <f>IF(値貼付け用シート!U8&gt;9990,"",値貼付け用シート!U8)</f>
        <v>60</v>
      </c>
      <c r="V8">
        <f>IF(値貼付け用シート!V8&gt;9990,"",値貼付け用シート!V8)</f>
        <v>58</v>
      </c>
      <c r="W8">
        <f>IF(値貼付け用シート!W8&gt;9990,"",値貼付け用シート!W8)</f>
        <v>59</v>
      </c>
      <c r="X8">
        <f>IF(値貼付け用シート!X8&gt;9990,"",値貼付け用シート!X8)</f>
        <v>55</v>
      </c>
      <c r="Y8">
        <f>IF(値貼付け用シート!Y8&gt;9990,"",値貼付け用シート!Y8)</f>
        <v>53</v>
      </c>
      <c r="Z8">
        <f>IF(値貼付け用シート!Z8&gt;9990,"",値貼付け用シート!Z8)</f>
        <v>51</v>
      </c>
      <c r="AA8">
        <f>IF(値貼付け用シート!AA8&gt;9990,"",値貼付け用シート!AA8)</f>
        <v>51</v>
      </c>
      <c r="AB8">
        <f>IF(値貼付け用シート!AB8&gt;9990,"",値貼付け用シート!AB8)</f>
        <v>50</v>
      </c>
      <c r="AC8">
        <f>IF(値貼付け用シート!AC8&gt;9990,"",値貼付け用シート!AC8)</f>
        <v>47</v>
      </c>
      <c r="AD8">
        <f>IF(値貼付け用シート!AD8&gt;9990,"",値貼付け用シート!AD8)</f>
        <v>48</v>
      </c>
      <c r="AE8">
        <f>IF(値貼付け用シート!AE8&gt;9990,"",値貼付け用シート!AE8)</f>
        <v>45</v>
      </c>
      <c r="AF8" t="str">
        <f t="shared" si="3"/>
        <v/>
      </c>
      <c r="AG8">
        <f t="shared" si="0"/>
        <v>46</v>
      </c>
      <c r="AH8">
        <f t="shared" si="0"/>
        <v>47</v>
      </c>
      <c r="AI8">
        <f t="shared" si="0"/>
        <v>47</v>
      </c>
      <c r="AJ8">
        <f t="shared" si="0"/>
        <v>49</v>
      </c>
      <c r="AK8">
        <f t="shared" si="0"/>
        <v>48</v>
      </c>
      <c r="AL8">
        <f t="shared" si="0"/>
        <v>46</v>
      </c>
      <c r="AM8">
        <f t="shared" si="0"/>
        <v>44</v>
      </c>
      <c r="AN8">
        <f t="shared" si="0"/>
        <v>45</v>
      </c>
      <c r="AO8">
        <f t="shared" si="0"/>
        <v>46</v>
      </c>
      <c r="AP8">
        <f t="shared" si="0"/>
        <v>50</v>
      </c>
      <c r="AQ8">
        <f t="shared" si="0"/>
        <v>51</v>
      </c>
      <c r="AR8">
        <f t="shared" si="0"/>
        <v>54</v>
      </c>
      <c r="AS8">
        <f t="shared" si="0"/>
        <v>52</v>
      </c>
      <c r="AT8">
        <f t="shared" si="0"/>
        <v>51</v>
      </c>
      <c r="AU8">
        <f t="shared" si="0"/>
        <v>48</v>
      </c>
      <c r="AV8">
        <f t="shared" si="0"/>
        <v>47</v>
      </c>
      <c r="AW8">
        <f t="shared" si="0"/>
        <v>46</v>
      </c>
      <c r="AX8">
        <f t="shared" si="0"/>
        <v>43</v>
      </c>
      <c r="AY8">
        <f t="shared" si="0"/>
        <v>42</v>
      </c>
      <c r="AZ8">
        <f t="shared" si="0"/>
        <v>42</v>
      </c>
      <c r="BA8">
        <f t="shared" si="0"/>
        <v>41</v>
      </c>
      <c r="BB8">
        <f t="shared" si="0"/>
        <v>40</v>
      </c>
      <c r="BC8">
        <f t="shared" si="0"/>
        <v>40</v>
      </c>
      <c r="BD8">
        <f t="shared" si="4"/>
        <v>2026</v>
      </c>
      <c r="BE8">
        <f t="shared" si="5"/>
        <v>99999999</v>
      </c>
      <c r="BF8">
        <f t="shared" si="6"/>
        <v>999</v>
      </c>
      <c r="BG8">
        <f t="shared" si="7"/>
        <v>6</v>
      </c>
      <c r="BH8" t="str">
        <f t="shared" si="8"/>
        <v>PPB</v>
      </c>
      <c r="BI8">
        <f t="shared" si="9"/>
        <v>4</v>
      </c>
      <c r="BJ8">
        <f t="shared" si="10"/>
        <v>6</v>
      </c>
      <c r="BK8">
        <f t="shared" si="11"/>
        <v>49</v>
      </c>
      <c r="BL8">
        <f t="shared" si="12"/>
        <v>48</v>
      </c>
      <c r="BM8">
        <f t="shared" si="13"/>
        <v>48</v>
      </c>
      <c r="BN8">
        <f t="shared" si="14"/>
        <v>47</v>
      </c>
      <c r="BO8">
        <f t="shared" si="15"/>
        <v>47</v>
      </c>
      <c r="BP8">
        <f t="shared" si="16"/>
        <v>47</v>
      </c>
      <c r="BQ8">
        <f t="shared" si="17"/>
        <v>47</v>
      </c>
      <c r="BR8">
        <f t="shared" si="18"/>
        <v>47</v>
      </c>
      <c r="BS8">
        <f t="shared" si="19"/>
        <v>47</v>
      </c>
      <c r="BT8">
        <f t="shared" si="20"/>
        <v>47</v>
      </c>
      <c r="BU8">
        <f t="shared" si="21"/>
        <v>47</v>
      </c>
      <c r="BV8">
        <f t="shared" si="22"/>
        <v>47</v>
      </c>
      <c r="BW8">
        <f t="shared" si="23"/>
        <v>48</v>
      </c>
      <c r="BX8">
        <f t="shared" si="24"/>
        <v>49</v>
      </c>
      <c r="BY8">
        <f t="shared" si="25"/>
        <v>49</v>
      </c>
      <c r="BZ8">
        <f t="shared" si="26"/>
        <v>50</v>
      </c>
      <c r="CA8">
        <f t="shared" si="27"/>
        <v>50</v>
      </c>
      <c r="CB8">
        <f t="shared" si="28"/>
        <v>50</v>
      </c>
      <c r="CC8">
        <f t="shared" si="29"/>
        <v>49</v>
      </c>
      <c r="CD8">
        <f t="shared" si="30"/>
        <v>48</v>
      </c>
      <c r="CE8">
        <f t="shared" si="31"/>
        <v>46</v>
      </c>
      <c r="CF8">
        <f t="shared" si="32"/>
        <v>45</v>
      </c>
      <c r="CG8">
        <f t="shared" si="33"/>
        <v>44</v>
      </c>
      <c r="CH8">
        <f t="shared" si="34"/>
        <v>43</v>
      </c>
      <c r="CI8">
        <f t="shared" si="35"/>
        <v>23</v>
      </c>
      <c r="CJ8">
        <f t="shared" si="43"/>
        <v>24</v>
      </c>
      <c r="CK8">
        <f t="shared" si="42"/>
        <v>1</v>
      </c>
      <c r="CL8">
        <f t="shared" si="36"/>
        <v>50</v>
      </c>
      <c r="CM8">
        <f t="shared" si="37"/>
        <v>1</v>
      </c>
      <c r="CN8">
        <f t="shared" si="38"/>
        <v>54</v>
      </c>
      <c r="CO8">
        <f t="shared" si="39"/>
        <v>54</v>
      </c>
      <c r="CP8">
        <f t="shared" si="40"/>
        <v>0</v>
      </c>
      <c r="CQ8">
        <f t="shared" si="41"/>
        <v>0</v>
      </c>
    </row>
    <row r="9" spans="1:95" x14ac:dyDescent="0.2">
      <c r="A9">
        <f>値貼付け用シート!A9</f>
        <v>2026</v>
      </c>
      <c r="B9">
        <f>値貼付け用シート!B9</f>
        <v>99999999</v>
      </c>
      <c r="C9">
        <f>値貼付け用シート!C9</f>
        <v>999</v>
      </c>
      <c r="D9">
        <f>値貼付け用シート!D9</f>
        <v>6</v>
      </c>
      <c r="E9" t="str">
        <f>値貼付け用シート!E9</f>
        <v>PPB</v>
      </c>
      <c r="F9">
        <f>値貼付け用シート!F9</f>
        <v>4</v>
      </c>
      <c r="G9">
        <f>値貼付け用シート!G9</f>
        <v>6</v>
      </c>
      <c r="H9" t="str">
        <f>IF(値貼付け用シート!H9&gt;9990,"",値貼付け用シート!H9)</f>
        <v/>
      </c>
      <c r="I9">
        <f>IF(値貼付け用シート!I9&gt;9990,"",値貼付け用シート!I9)</f>
        <v>46</v>
      </c>
      <c r="J9">
        <f>IF(値貼付け用シート!J9&gt;9990,"",値貼付け用シート!J9)</f>
        <v>47</v>
      </c>
      <c r="K9">
        <f>IF(値貼付け用シート!K9&gt;9990,"",値貼付け用シート!K9)</f>
        <v>47</v>
      </c>
      <c r="L9">
        <f>IF(値貼付け用シート!L9&gt;9990,"",値貼付け用シート!L9)</f>
        <v>49</v>
      </c>
      <c r="M9">
        <f>IF(値貼付け用シート!M9&gt;9990,"",値貼付け用シート!M9)</f>
        <v>48</v>
      </c>
      <c r="N9">
        <f>IF(値貼付け用シート!N9&gt;9990,"",値貼付け用シート!N9)</f>
        <v>46</v>
      </c>
      <c r="O9">
        <f>IF(値貼付け用シート!O9&gt;9990,"",値貼付け用シート!O9)</f>
        <v>44</v>
      </c>
      <c r="P9">
        <f>IF(値貼付け用シート!P9&gt;9990,"",値貼付け用シート!P9)</f>
        <v>45</v>
      </c>
      <c r="Q9">
        <f>IF(値貼付け用シート!Q9&gt;9990,"",値貼付け用シート!Q9)</f>
        <v>46</v>
      </c>
      <c r="R9">
        <f>IF(値貼付け用シート!R9&gt;9990,"",値貼付け用シート!R9)</f>
        <v>50</v>
      </c>
      <c r="S9">
        <f>IF(値貼付け用シート!S9&gt;9990,"",値貼付け用シート!S9)</f>
        <v>51</v>
      </c>
      <c r="T9">
        <f>IF(値貼付け用シート!T9&gt;9990,"",値貼付け用シート!T9)</f>
        <v>54</v>
      </c>
      <c r="U9">
        <f>IF(値貼付け用シート!U9&gt;9990,"",値貼付け用シート!U9)</f>
        <v>52</v>
      </c>
      <c r="V9">
        <f>IF(値貼付け用シート!V9&gt;9990,"",値貼付け用シート!V9)</f>
        <v>51</v>
      </c>
      <c r="W9">
        <f>IF(値貼付け用シート!W9&gt;9990,"",値貼付け用シート!W9)</f>
        <v>48</v>
      </c>
      <c r="X9">
        <f>IF(値貼付け用シート!X9&gt;9990,"",値貼付け用シート!X9)</f>
        <v>47</v>
      </c>
      <c r="Y9">
        <f>IF(値貼付け用シート!Y9&gt;9990,"",値貼付け用シート!Y9)</f>
        <v>46</v>
      </c>
      <c r="Z9">
        <f>IF(値貼付け用シート!Z9&gt;9990,"",値貼付け用シート!Z9)</f>
        <v>43</v>
      </c>
      <c r="AA9">
        <f>IF(値貼付け用シート!AA9&gt;9990,"",値貼付け用シート!AA9)</f>
        <v>42</v>
      </c>
      <c r="AB9">
        <f>IF(値貼付け用シート!AB9&gt;9990,"",値貼付け用シート!AB9)</f>
        <v>42</v>
      </c>
      <c r="AC9">
        <f>IF(値貼付け用シート!AC9&gt;9990,"",値貼付け用シート!AC9)</f>
        <v>41</v>
      </c>
      <c r="AD9">
        <f>IF(値貼付け用シート!AD9&gt;9990,"",値貼付け用シート!AD9)</f>
        <v>40</v>
      </c>
      <c r="AE9">
        <f>IF(値貼付け用シート!AE9&gt;9990,"",値貼付け用シート!AE9)</f>
        <v>40</v>
      </c>
      <c r="AF9">
        <f t="shared" si="3"/>
        <v>41</v>
      </c>
      <c r="AG9">
        <f t="shared" si="0"/>
        <v>41</v>
      </c>
      <c r="AH9">
        <f t="shared" si="0"/>
        <v>40</v>
      </c>
      <c r="AI9">
        <f t="shared" si="0"/>
        <v>40</v>
      </c>
      <c r="AJ9">
        <f t="shared" si="0"/>
        <v>40</v>
      </c>
      <c r="AK9">
        <f t="shared" si="0"/>
        <v>41</v>
      </c>
      <c r="AL9">
        <f t="shared" si="0"/>
        <v>42</v>
      </c>
      <c r="AM9">
        <f t="shared" si="0"/>
        <v>40</v>
      </c>
      <c r="AN9">
        <f t="shared" si="0"/>
        <v>40</v>
      </c>
      <c r="AO9">
        <f t="shared" si="0"/>
        <v>40</v>
      </c>
      <c r="AP9">
        <f t="shared" si="0"/>
        <v>40</v>
      </c>
      <c r="AQ9">
        <f t="shared" si="0"/>
        <v>39</v>
      </c>
      <c r="AR9">
        <f t="shared" si="0"/>
        <v>39</v>
      </c>
      <c r="AS9">
        <f t="shared" si="0"/>
        <v>39</v>
      </c>
      <c r="AT9">
        <f t="shared" si="0"/>
        <v>38</v>
      </c>
      <c r="AU9">
        <f t="shared" si="0"/>
        <v>37</v>
      </c>
      <c r="AV9">
        <f t="shared" si="0"/>
        <v>37</v>
      </c>
      <c r="AW9">
        <f t="shared" si="0"/>
        <v>38</v>
      </c>
      <c r="AX9">
        <f t="shared" si="0"/>
        <v>36</v>
      </c>
      <c r="AY9">
        <f t="shared" si="0"/>
        <v>42</v>
      </c>
      <c r="AZ9">
        <f t="shared" si="0"/>
        <v>42</v>
      </c>
      <c r="BA9">
        <f t="shared" si="0"/>
        <v>40</v>
      </c>
      <c r="BB9">
        <f t="shared" si="0"/>
        <v>40</v>
      </c>
      <c r="BC9">
        <f t="shared" si="0"/>
        <v>40</v>
      </c>
      <c r="BD9">
        <f t="shared" si="4"/>
        <v>2026</v>
      </c>
      <c r="BE9">
        <f t="shared" si="5"/>
        <v>99999999</v>
      </c>
      <c r="BF9">
        <f t="shared" si="6"/>
        <v>999</v>
      </c>
      <c r="BG9">
        <f t="shared" si="7"/>
        <v>6</v>
      </c>
      <c r="BH9" t="str">
        <f t="shared" si="8"/>
        <v>PPB</v>
      </c>
      <c r="BI9">
        <f t="shared" si="9"/>
        <v>4</v>
      </c>
      <c r="BJ9">
        <f t="shared" si="10"/>
        <v>7</v>
      </c>
      <c r="BK9">
        <f t="shared" si="11"/>
        <v>42</v>
      </c>
      <c r="BL9">
        <f t="shared" si="12"/>
        <v>41</v>
      </c>
      <c r="BM9">
        <f t="shared" si="13"/>
        <v>41</v>
      </c>
      <c r="BN9">
        <f t="shared" si="14"/>
        <v>41</v>
      </c>
      <c r="BO9">
        <f t="shared" si="15"/>
        <v>40</v>
      </c>
      <c r="BP9">
        <f t="shared" si="16"/>
        <v>40</v>
      </c>
      <c r="BQ9">
        <f t="shared" si="17"/>
        <v>41</v>
      </c>
      <c r="BR9">
        <f t="shared" si="18"/>
        <v>41</v>
      </c>
      <c r="BS9">
        <f t="shared" si="19"/>
        <v>41</v>
      </c>
      <c r="BT9">
        <f t="shared" si="20"/>
        <v>40</v>
      </c>
      <c r="BU9">
        <f t="shared" si="21"/>
        <v>40</v>
      </c>
      <c r="BV9">
        <f t="shared" si="22"/>
        <v>40</v>
      </c>
      <c r="BW9">
        <f t="shared" si="23"/>
        <v>40</v>
      </c>
      <c r="BX9">
        <f t="shared" si="24"/>
        <v>40</v>
      </c>
      <c r="BY9">
        <f t="shared" si="25"/>
        <v>39</v>
      </c>
      <c r="BZ9">
        <f t="shared" si="26"/>
        <v>39</v>
      </c>
      <c r="CA9">
        <f t="shared" si="27"/>
        <v>39</v>
      </c>
      <c r="CB9">
        <f t="shared" si="28"/>
        <v>38</v>
      </c>
      <c r="CC9">
        <f t="shared" si="29"/>
        <v>38</v>
      </c>
      <c r="CD9">
        <f t="shared" si="30"/>
        <v>38</v>
      </c>
      <c r="CE9">
        <f t="shared" si="31"/>
        <v>39</v>
      </c>
      <c r="CF9">
        <f t="shared" si="32"/>
        <v>39</v>
      </c>
      <c r="CG9">
        <f t="shared" si="33"/>
        <v>39</v>
      </c>
      <c r="CH9">
        <f t="shared" si="34"/>
        <v>39</v>
      </c>
      <c r="CI9">
        <f t="shared" si="35"/>
        <v>24</v>
      </c>
      <c r="CJ9">
        <f t="shared" si="43"/>
        <v>24</v>
      </c>
      <c r="CK9">
        <f>IF(AND($CI9&gt;=20,$CJ9&gt;=20),1,0)</f>
        <v>1</v>
      </c>
      <c r="CL9">
        <f t="shared" si="36"/>
        <v>42</v>
      </c>
      <c r="CM9">
        <f t="shared" si="37"/>
        <v>1</v>
      </c>
      <c r="CN9">
        <f t="shared" si="38"/>
        <v>42</v>
      </c>
      <c r="CO9">
        <f t="shared" si="39"/>
        <v>42</v>
      </c>
      <c r="CP9">
        <f t="shared" si="40"/>
        <v>0</v>
      </c>
      <c r="CQ9">
        <f t="shared" si="41"/>
        <v>0</v>
      </c>
    </row>
    <row r="10" spans="1:95" x14ac:dyDescent="0.2">
      <c r="A10">
        <f>値貼付け用シート!A10</f>
        <v>2026</v>
      </c>
      <c r="B10">
        <f>値貼付け用シート!B10</f>
        <v>99999999</v>
      </c>
      <c r="C10">
        <f>値貼付け用シート!C10</f>
        <v>999</v>
      </c>
      <c r="D10">
        <f>値貼付け用シート!D10</f>
        <v>6</v>
      </c>
      <c r="E10" t="str">
        <f>値貼付け用シート!E10</f>
        <v>PPB</v>
      </c>
      <c r="F10">
        <f>値貼付け用シート!F10</f>
        <v>4</v>
      </c>
      <c r="G10">
        <f>値貼付け用シート!G10</f>
        <v>7</v>
      </c>
      <c r="H10">
        <f>IF(値貼付け用シート!H10&gt;9990,"",値貼付け用シート!H10)</f>
        <v>41</v>
      </c>
      <c r="I10">
        <f>IF(値貼付け用シート!I10&gt;9990,"",値貼付け用シート!I10)</f>
        <v>41</v>
      </c>
      <c r="J10">
        <f>IF(値貼付け用シート!J10&gt;9990,"",値貼付け用シート!J10)</f>
        <v>40</v>
      </c>
      <c r="K10">
        <f>IF(値貼付け用シート!K10&gt;9990,"",値貼付け用シート!K10)</f>
        <v>40</v>
      </c>
      <c r="L10">
        <f>IF(値貼付け用シート!L10&gt;9990,"",値貼付け用シート!L10)</f>
        <v>40</v>
      </c>
      <c r="M10">
        <f>IF(値貼付け用シート!M10&gt;9990,"",値貼付け用シート!M10)</f>
        <v>41</v>
      </c>
      <c r="N10">
        <f>IF(値貼付け用シート!N10&gt;9990,"",値貼付け用シート!N10)</f>
        <v>42</v>
      </c>
      <c r="O10">
        <f>IF(値貼付け用シート!O10&gt;9990,"",値貼付け用シート!O10)</f>
        <v>40</v>
      </c>
      <c r="P10">
        <f>IF(値貼付け用シート!P10&gt;9990,"",値貼付け用シート!P10)</f>
        <v>40</v>
      </c>
      <c r="Q10">
        <f>IF(値貼付け用シート!Q10&gt;9990,"",値貼付け用シート!Q10)</f>
        <v>40</v>
      </c>
      <c r="R10">
        <f>IF(値貼付け用シート!R10&gt;9990,"",値貼付け用シート!R10)</f>
        <v>40</v>
      </c>
      <c r="S10">
        <f>IF(値貼付け用シート!S10&gt;9990,"",値貼付け用シート!S10)</f>
        <v>39</v>
      </c>
      <c r="T10">
        <f>IF(値貼付け用シート!T10&gt;9990,"",値貼付け用シート!T10)</f>
        <v>39</v>
      </c>
      <c r="U10">
        <f>IF(値貼付け用シート!U10&gt;9990,"",値貼付け用シート!U10)</f>
        <v>39</v>
      </c>
      <c r="V10">
        <f>IF(値貼付け用シート!V10&gt;9990,"",値貼付け用シート!V10)</f>
        <v>38</v>
      </c>
      <c r="W10">
        <f>IF(値貼付け用シート!W10&gt;9990,"",値貼付け用シート!W10)</f>
        <v>37</v>
      </c>
      <c r="X10">
        <f>IF(値貼付け用シート!X10&gt;9990,"",値貼付け用シート!X10)</f>
        <v>37</v>
      </c>
      <c r="Y10">
        <f>IF(値貼付け用シート!Y10&gt;9990,"",値貼付け用シート!Y10)</f>
        <v>38</v>
      </c>
      <c r="Z10">
        <f>IF(値貼付け用シート!Z10&gt;9990,"",値貼付け用シート!Z10)</f>
        <v>36</v>
      </c>
      <c r="AA10">
        <f>IF(値貼付け用シート!AA10&gt;9990,"",値貼付け用シート!AA10)</f>
        <v>42</v>
      </c>
      <c r="AB10">
        <f>IF(値貼付け用シート!AB10&gt;9990,"",値貼付け用シート!AB10)</f>
        <v>42</v>
      </c>
      <c r="AC10">
        <f>IF(値貼付け用シート!AC10&gt;9990,"",値貼付け用シート!AC10)</f>
        <v>40</v>
      </c>
      <c r="AD10">
        <f>IF(値貼付け用シート!AD10&gt;9990,"",値貼付け用シート!AD10)</f>
        <v>40</v>
      </c>
      <c r="AE10">
        <f>IF(値貼付け用シート!AE10&gt;9990,"",値貼付け用シート!AE10)</f>
        <v>40</v>
      </c>
      <c r="AF10">
        <f t="shared" si="3"/>
        <v>37</v>
      </c>
      <c r="AG10">
        <f t="shared" si="0"/>
        <v>32</v>
      </c>
      <c r="AH10">
        <f t="shared" si="0"/>
        <v>32</v>
      </c>
      <c r="AI10">
        <f t="shared" si="0"/>
        <v>34</v>
      </c>
      <c r="AJ10">
        <f t="shared" si="0"/>
        <v>36</v>
      </c>
      <c r="AK10">
        <f t="shared" si="0"/>
        <v>32</v>
      </c>
      <c r="AL10">
        <f t="shared" si="0"/>
        <v>31</v>
      </c>
      <c r="AM10">
        <f t="shared" si="0"/>
        <v>33</v>
      </c>
      <c r="AN10">
        <f t="shared" si="0"/>
        <v>39</v>
      </c>
      <c r="AO10">
        <f t="shared" si="0"/>
        <v>40</v>
      </c>
      <c r="AP10">
        <f t="shared" si="0"/>
        <v>39</v>
      </c>
      <c r="AQ10">
        <f t="shared" si="0"/>
        <v>39</v>
      </c>
      <c r="AR10">
        <f t="shared" si="0"/>
        <v>40</v>
      </c>
      <c r="AS10">
        <f t="shared" si="0"/>
        <v>41</v>
      </c>
      <c r="AT10">
        <f t="shared" si="0"/>
        <v>43</v>
      </c>
      <c r="AU10">
        <f t="shared" si="0"/>
        <v>40</v>
      </c>
      <c r="AV10">
        <f t="shared" si="0"/>
        <v>38</v>
      </c>
      <c r="AW10">
        <f t="shared" si="0"/>
        <v>36</v>
      </c>
      <c r="AX10">
        <f t="shared" si="0"/>
        <v>46</v>
      </c>
      <c r="AY10">
        <f t="shared" si="0"/>
        <v>45</v>
      </c>
      <c r="AZ10">
        <f t="shared" si="0"/>
        <v>44</v>
      </c>
      <c r="BA10">
        <f t="shared" si="0"/>
        <v>44</v>
      </c>
      <c r="BB10">
        <f t="shared" si="0"/>
        <v>44</v>
      </c>
      <c r="BC10">
        <f t="shared" si="0"/>
        <v>43</v>
      </c>
      <c r="BD10">
        <f t="shared" si="4"/>
        <v>2026</v>
      </c>
      <c r="BE10">
        <f t="shared" si="5"/>
        <v>99999999</v>
      </c>
      <c r="BF10">
        <f t="shared" si="6"/>
        <v>999</v>
      </c>
      <c r="BG10">
        <f t="shared" si="7"/>
        <v>6</v>
      </c>
      <c r="BH10" t="str">
        <f t="shared" si="8"/>
        <v>PPB</v>
      </c>
      <c r="BI10">
        <f t="shared" si="9"/>
        <v>4</v>
      </c>
      <c r="BJ10">
        <f t="shared" si="10"/>
        <v>8</v>
      </c>
      <c r="BK10">
        <f t="shared" si="11"/>
        <v>39</v>
      </c>
      <c r="BL10">
        <f t="shared" si="12"/>
        <v>39</v>
      </c>
      <c r="BM10">
        <f t="shared" si="13"/>
        <v>38</v>
      </c>
      <c r="BN10">
        <f t="shared" si="14"/>
        <v>37</v>
      </c>
      <c r="BO10">
        <f t="shared" si="15"/>
        <v>36</v>
      </c>
      <c r="BP10">
        <f t="shared" si="16"/>
        <v>35</v>
      </c>
      <c r="BQ10">
        <f t="shared" si="17"/>
        <v>34</v>
      </c>
      <c r="BR10">
        <f t="shared" si="18"/>
        <v>33</v>
      </c>
      <c r="BS10">
        <f t="shared" si="19"/>
        <v>34</v>
      </c>
      <c r="BT10">
        <f t="shared" si="20"/>
        <v>35</v>
      </c>
      <c r="BU10">
        <f t="shared" si="21"/>
        <v>36</v>
      </c>
      <c r="BV10">
        <f t="shared" si="22"/>
        <v>36</v>
      </c>
      <c r="BW10">
        <f t="shared" si="23"/>
        <v>37</v>
      </c>
      <c r="BX10">
        <f t="shared" si="24"/>
        <v>38</v>
      </c>
      <c r="BY10">
        <f t="shared" si="25"/>
        <v>39</v>
      </c>
      <c r="BZ10">
        <f t="shared" si="26"/>
        <v>40</v>
      </c>
      <c r="CA10">
        <f t="shared" si="27"/>
        <v>40</v>
      </c>
      <c r="CB10">
        <f t="shared" si="28"/>
        <v>40</v>
      </c>
      <c r="CC10">
        <f t="shared" si="29"/>
        <v>40</v>
      </c>
      <c r="CD10">
        <f t="shared" si="30"/>
        <v>41</v>
      </c>
      <c r="CE10">
        <f t="shared" si="31"/>
        <v>42</v>
      </c>
      <c r="CF10">
        <f t="shared" si="32"/>
        <v>42</v>
      </c>
      <c r="CG10">
        <f t="shared" si="33"/>
        <v>42</v>
      </c>
      <c r="CH10">
        <f t="shared" si="34"/>
        <v>43</v>
      </c>
      <c r="CI10">
        <f t="shared" si="35"/>
        <v>24</v>
      </c>
      <c r="CJ10">
        <f t="shared" si="43"/>
        <v>24</v>
      </c>
      <c r="CK10">
        <f t="shared" si="42"/>
        <v>1</v>
      </c>
      <c r="CL10">
        <f t="shared" si="36"/>
        <v>43</v>
      </c>
      <c r="CM10">
        <f t="shared" si="37"/>
        <v>1</v>
      </c>
      <c r="CN10">
        <f t="shared" si="38"/>
        <v>46</v>
      </c>
      <c r="CO10">
        <f t="shared" si="39"/>
        <v>46</v>
      </c>
      <c r="CP10">
        <f t="shared" si="40"/>
        <v>0</v>
      </c>
      <c r="CQ10">
        <f t="shared" si="41"/>
        <v>0</v>
      </c>
    </row>
    <row r="11" spans="1:95" x14ac:dyDescent="0.2">
      <c r="A11">
        <f>値貼付け用シート!A11</f>
        <v>2026</v>
      </c>
      <c r="B11">
        <f>値貼付け用シート!B11</f>
        <v>99999999</v>
      </c>
      <c r="C11">
        <f>値貼付け用シート!C11</f>
        <v>999</v>
      </c>
      <c r="D11">
        <f>値貼付け用シート!D11</f>
        <v>6</v>
      </c>
      <c r="E11" t="str">
        <f>値貼付け用シート!E11</f>
        <v>PPB</v>
      </c>
      <c r="F11">
        <f>値貼付け用シート!F11</f>
        <v>4</v>
      </c>
      <c r="G11">
        <f>値貼付け用シート!G11</f>
        <v>8</v>
      </c>
      <c r="H11">
        <f>IF(値貼付け用シート!H11&gt;9990,"",値貼付け用シート!H11)</f>
        <v>37</v>
      </c>
      <c r="I11">
        <f>IF(値貼付け用シート!I11&gt;9990,"",値貼付け用シート!I11)</f>
        <v>32</v>
      </c>
      <c r="J11">
        <f>IF(値貼付け用シート!J11&gt;9990,"",値貼付け用シート!J11)</f>
        <v>32</v>
      </c>
      <c r="K11">
        <f>IF(値貼付け用シート!K11&gt;9990,"",値貼付け用シート!K11)</f>
        <v>34</v>
      </c>
      <c r="L11">
        <f>IF(値貼付け用シート!L11&gt;9990,"",値貼付け用シート!L11)</f>
        <v>36</v>
      </c>
      <c r="M11">
        <f>IF(値貼付け用シート!M11&gt;9990,"",値貼付け用シート!M11)</f>
        <v>32</v>
      </c>
      <c r="N11">
        <f>IF(値貼付け用シート!N11&gt;9990,"",値貼付け用シート!N11)</f>
        <v>31</v>
      </c>
      <c r="O11">
        <f>IF(値貼付け用シート!O11&gt;9990,"",値貼付け用シート!O11)</f>
        <v>33</v>
      </c>
      <c r="P11">
        <f>IF(値貼付け用シート!P11&gt;9990,"",値貼付け用シート!P11)</f>
        <v>39</v>
      </c>
      <c r="Q11">
        <f>IF(値貼付け用シート!Q11&gt;9990,"",値貼付け用シート!Q11)</f>
        <v>40</v>
      </c>
      <c r="R11">
        <f>IF(値貼付け用シート!R11&gt;9990,"",値貼付け用シート!R11)</f>
        <v>39</v>
      </c>
      <c r="S11">
        <f>IF(値貼付け用シート!S11&gt;9990,"",値貼付け用シート!S11)</f>
        <v>39</v>
      </c>
      <c r="T11">
        <f>IF(値貼付け用シート!T11&gt;9990,"",値貼付け用シート!T11)</f>
        <v>40</v>
      </c>
      <c r="U11">
        <f>IF(値貼付け用シート!U11&gt;9990,"",値貼付け用シート!U11)</f>
        <v>41</v>
      </c>
      <c r="V11">
        <f>IF(値貼付け用シート!V11&gt;9990,"",値貼付け用シート!V11)</f>
        <v>43</v>
      </c>
      <c r="W11">
        <f>IF(値貼付け用シート!W11&gt;9990,"",値貼付け用シート!W11)</f>
        <v>40</v>
      </c>
      <c r="X11">
        <f>IF(値貼付け用シート!X11&gt;9990,"",値貼付け用シート!X11)</f>
        <v>38</v>
      </c>
      <c r="Y11">
        <f>IF(値貼付け用シート!Y11&gt;9990,"",値貼付け用シート!Y11)</f>
        <v>36</v>
      </c>
      <c r="Z11">
        <f>IF(値貼付け用シート!Z11&gt;9990,"",値貼付け用シート!Z11)</f>
        <v>46</v>
      </c>
      <c r="AA11">
        <f>IF(値貼付け用シート!AA11&gt;9990,"",値貼付け用シート!AA11)</f>
        <v>45</v>
      </c>
      <c r="AB11">
        <f>IF(値貼付け用シート!AB11&gt;9990,"",値貼付け用シート!AB11)</f>
        <v>44</v>
      </c>
      <c r="AC11">
        <f>IF(値貼付け用シート!AC11&gt;9990,"",値貼付け用シート!AC11)</f>
        <v>44</v>
      </c>
      <c r="AD11">
        <f>IF(値貼付け用シート!AD11&gt;9990,"",値貼付け用シート!AD11)</f>
        <v>44</v>
      </c>
      <c r="AE11">
        <f>IF(値貼付け用シート!AE11&gt;9990,"",値貼付け用シート!AE11)</f>
        <v>43</v>
      </c>
      <c r="AF11">
        <f t="shared" si="3"/>
        <v>44</v>
      </c>
      <c r="AG11">
        <f t="shared" si="0"/>
        <v>46</v>
      </c>
      <c r="AH11">
        <f t="shared" si="0"/>
        <v>45</v>
      </c>
      <c r="AI11">
        <f t="shared" si="0"/>
        <v>44</v>
      </c>
      <c r="AJ11">
        <f t="shared" si="0"/>
        <v>43</v>
      </c>
      <c r="AK11">
        <f t="shared" si="0"/>
        <v>43</v>
      </c>
      <c r="AL11">
        <f t="shared" si="0"/>
        <v>44</v>
      </c>
      <c r="AM11">
        <f t="shared" si="0"/>
        <v>48</v>
      </c>
      <c r="AN11">
        <f t="shared" si="0"/>
        <v>49</v>
      </c>
      <c r="AO11">
        <f t="shared" si="0"/>
        <v>50</v>
      </c>
      <c r="AP11">
        <f t="shared" si="0"/>
        <v>50</v>
      </c>
      <c r="AQ11">
        <f t="shared" si="0"/>
        <v>52</v>
      </c>
      <c r="AR11">
        <f t="shared" si="0"/>
        <v>53</v>
      </c>
      <c r="AS11">
        <f t="shared" si="0"/>
        <v>54</v>
      </c>
      <c r="AT11">
        <f t="shared" si="0"/>
        <v>55</v>
      </c>
      <c r="AU11">
        <f t="shared" si="0"/>
        <v>56</v>
      </c>
      <c r="AV11">
        <f t="shared" si="0"/>
        <v>56</v>
      </c>
      <c r="AW11">
        <f t="shared" si="0"/>
        <v>58</v>
      </c>
      <c r="AX11">
        <f t="shared" si="0"/>
        <v>57</v>
      </c>
      <c r="AY11">
        <f t="shared" si="0"/>
        <v>56</v>
      </c>
      <c r="AZ11">
        <f t="shared" si="0"/>
        <v>53</v>
      </c>
      <c r="BA11">
        <f t="shared" si="0"/>
        <v>47</v>
      </c>
      <c r="BB11">
        <f t="shared" si="0"/>
        <v>41</v>
      </c>
      <c r="BC11">
        <f t="shared" si="0"/>
        <v>36</v>
      </c>
      <c r="BD11">
        <f t="shared" si="4"/>
        <v>2026</v>
      </c>
      <c r="BE11">
        <f t="shared" si="5"/>
        <v>99999999</v>
      </c>
      <c r="BF11">
        <f t="shared" si="6"/>
        <v>999</v>
      </c>
      <c r="BG11">
        <f t="shared" si="7"/>
        <v>6</v>
      </c>
      <c r="BH11" t="str">
        <f t="shared" si="8"/>
        <v>PPB</v>
      </c>
      <c r="BI11">
        <f t="shared" si="9"/>
        <v>4</v>
      </c>
      <c r="BJ11">
        <f t="shared" si="10"/>
        <v>9</v>
      </c>
      <c r="BK11">
        <f t="shared" si="11"/>
        <v>43</v>
      </c>
      <c r="BL11">
        <f t="shared" si="12"/>
        <v>45</v>
      </c>
      <c r="BM11">
        <f t="shared" si="13"/>
        <v>44</v>
      </c>
      <c r="BN11">
        <f t="shared" si="14"/>
        <v>44</v>
      </c>
      <c r="BO11">
        <f t="shared" si="15"/>
        <v>44</v>
      </c>
      <c r="BP11">
        <f t="shared" si="16"/>
        <v>44</v>
      </c>
      <c r="BQ11">
        <f t="shared" si="17"/>
        <v>44</v>
      </c>
      <c r="BR11">
        <f t="shared" si="18"/>
        <v>45</v>
      </c>
      <c r="BS11">
        <f t="shared" si="19"/>
        <v>45</v>
      </c>
      <c r="BT11">
        <f t="shared" si="20"/>
        <v>46</v>
      </c>
      <c r="BU11">
        <f t="shared" si="21"/>
        <v>46</v>
      </c>
      <c r="BV11">
        <f t="shared" si="22"/>
        <v>47</v>
      </c>
      <c r="BW11">
        <f t="shared" si="23"/>
        <v>49</v>
      </c>
      <c r="BX11">
        <f t="shared" si="24"/>
        <v>50</v>
      </c>
      <c r="BY11">
        <f t="shared" si="25"/>
        <v>51</v>
      </c>
      <c r="BZ11">
        <f t="shared" si="26"/>
        <v>52</v>
      </c>
      <c r="CA11">
        <f t="shared" si="27"/>
        <v>53</v>
      </c>
      <c r="CB11">
        <f t="shared" si="28"/>
        <v>54</v>
      </c>
      <c r="CC11">
        <f t="shared" si="29"/>
        <v>55</v>
      </c>
      <c r="CD11">
        <f t="shared" si="30"/>
        <v>56</v>
      </c>
      <c r="CE11">
        <f t="shared" si="31"/>
        <v>56</v>
      </c>
      <c r="CF11">
        <f t="shared" si="32"/>
        <v>55</v>
      </c>
      <c r="CG11">
        <f t="shared" si="33"/>
        <v>53</v>
      </c>
      <c r="CH11">
        <f t="shared" si="34"/>
        <v>51</v>
      </c>
      <c r="CI11">
        <f t="shared" si="35"/>
        <v>24</v>
      </c>
      <c r="CJ11">
        <f t="shared" si="43"/>
        <v>24</v>
      </c>
      <c r="CK11">
        <f t="shared" si="42"/>
        <v>1</v>
      </c>
      <c r="CL11">
        <f t="shared" si="36"/>
        <v>56</v>
      </c>
      <c r="CM11">
        <f t="shared" si="37"/>
        <v>1</v>
      </c>
      <c r="CN11">
        <f t="shared" si="38"/>
        <v>58</v>
      </c>
      <c r="CO11">
        <f t="shared" si="39"/>
        <v>58</v>
      </c>
      <c r="CP11">
        <f t="shared" si="40"/>
        <v>0</v>
      </c>
      <c r="CQ11">
        <f t="shared" si="41"/>
        <v>0</v>
      </c>
    </row>
    <row r="12" spans="1:95" x14ac:dyDescent="0.2">
      <c r="A12">
        <f>値貼付け用シート!A12</f>
        <v>2026</v>
      </c>
      <c r="B12">
        <f>値貼付け用シート!B12</f>
        <v>99999999</v>
      </c>
      <c r="C12">
        <f>値貼付け用シート!C12</f>
        <v>999</v>
      </c>
      <c r="D12">
        <f>値貼付け用シート!D12</f>
        <v>6</v>
      </c>
      <c r="E12" t="str">
        <f>値貼付け用シート!E12</f>
        <v>PPB</v>
      </c>
      <c r="F12">
        <f>値貼付け用シート!F12</f>
        <v>4</v>
      </c>
      <c r="G12">
        <f>値貼付け用シート!G12</f>
        <v>9</v>
      </c>
      <c r="H12">
        <f>IF(値貼付け用シート!H12&gt;9990,"",値貼付け用シート!H12)</f>
        <v>44</v>
      </c>
      <c r="I12">
        <f>IF(値貼付け用シート!I12&gt;9990,"",値貼付け用シート!I12)</f>
        <v>46</v>
      </c>
      <c r="J12">
        <f>IF(値貼付け用シート!J12&gt;9990,"",値貼付け用シート!J12)</f>
        <v>45</v>
      </c>
      <c r="K12">
        <f>IF(値貼付け用シート!K12&gt;9990,"",値貼付け用シート!K12)</f>
        <v>44</v>
      </c>
      <c r="L12">
        <f>IF(値貼付け用シート!L12&gt;9990,"",値貼付け用シート!L12)</f>
        <v>43</v>
      </c>
      <c r="M12">
        <f>IF(値貼付け用シート!M12&gt;9990,"",値貼付け用シート!M12)</f>
        <v>43</v>
      </c>
      <c r="N12">
        <f>IF(値貼付け用シート!N12&gt;9990,"",値貼付け用シート!N12)</f>
        <v>44</v>
      </c>
      <c r="O12">
        <f>IF(値貼付け用シート!O12&gt;9990,"",値貼付け用シート!O12)</f>
        <v>48</v>
      </c>
      <c r="P12">
        <f>IF(値貼付け用シート!P12&gt;9990,"",値貼付け用シート!P12)</f>
        <v>49</v>
      </c>
      <c r="Q12">
        <f>IF(値貼付け用シート!Q12&gt;9990,"",値貼付け用シート!Q12)</f>
        <v>50</v>
      </c>
      <c r="R12">
        <f>IF(値貼付け用シート!R12&gt;9990,"",値貼付け用シート!R12)</f>
        <v>50</v>
      </c>
      <c r="S12">
        <f>IF(値貼付け用シート!S12&gt;9990,"",値貼付け用シート!S12)</f>
        <v>52</v>
      </c>
      <c r="T12">
        <f>IF(値貼付け用シート!T12&gt;9990,"",値貼付け用シート!T12)</f>
        <v>53</v>
      </c>
      <c r="U12">
        <f>IF(値貼付け用シート!U12&gt;9990,"",値貼付け用シート!U12)</f>
        <v>54</v>
      </c>
      <c r="V12">
        <f>IF(値貼付け用シート!V12&gt;9990,"",値貼付け用シート!V12)</f>
        <v>55</v>
      </c>
      <c r="W12">
        <f>IF(値貼付け用シート!W12&gt;9990,"",値貼付け用シート!W12)</f>
        <v>56</v>
      </c>
      <c r="X12">
        <f>IF(値貼付け用シート!X12&gt;9990,"",値貼付け用シート!X12)</f>
        <v>56</v>
      </c>
      <c r="Y12">
        <f>IF(値貼付け用シート!Y12&gt;9990,"",値貼付け用シート!Y12)</f>
        <v>58</v>
      </c>
      <c r="Z12">
        <f>IF(値貼付け用シート!Z12&gt;9990,"",値貼付け用シート!Z12)</f>
        <v>57</v>
      </c>
      <c r="AA12">
        <f>IF(値貼付け用シート!AA12&gt;9990,"",値貼付け用シート!AA12)</f>
        <v>56</v>
      </c>
      <c r="AB12">
        <f>IF(値貼付け用シート!AB12&gt;9990,"",値貼付け用シート!AB12)</f>
        <v>53</v>
      </c>
      <c r="AC12">
        <f>IF(値貼付け用シート!AC12&gt;9990,"",値貼付け用シート!AC12)</f>
        <v>47</v>
      </c>
      <c r="AD12">
        <f>IF(値貼付け用シート!AD12&gt;9990,"",値貼付け用シート!AD12)</f>
        <v>41</v>
      </c>
      <c r="AE12">
        <f>IF(値貼付け用シート!AE12&gt;9990,"",値貼付け用シート!AE12)</f>
        <v>36</v>
      </c>
      <c r="AF12">
        <f t="shared" si="3"/>
        <v>36</v>
      </c>
      <c r="AG12">
        <f t="shared" si="0"/>
        <v>35</v>
      </c>
      <c r="AH12">
        <f t="shared" si="0"/>
        <v>34</v>
      </c>
      <c r="AI12">
        <f t="shared" si="0"/>
        <v>31</v>
      </c>
      <c r="AJ12">
        <f t="shared" si="0"/>
        <v>29</v>
      </c>
      <c r="AK12">
        <f t="shared" si="0"/>
        <v>32</v>
      </c>
      <c r="AL12">
        <f t="shared" si="0"/>
        <v>34</v>
      </c>
      <c r="AM12">
        <f t="shared" si="0"/>
        <v>32</v>
      </c>
      <c r="AN12">
        <f t="shared" si="0"/>
        <v>33</v>
      </c>
      <c r="AO12">
        <f t="shared" si="0"/>
        <v>32</v>
      </c>
      <c r="AP12">
        <f t="shared" si="0"/>
        <v>29</v>
      </c>
      <c r="AQ12">
        <f t="shared" si="0"/>
        <v>35</v>
      </c>
      <c r="AR12">
        <f t="shared" si="0"/>
        <v>46</v>
      </c>
      <c r="AS12">
        <f t="shared" si="0"/>
        <v>54</v>
      </c>
      <c r="AT12">
        <f t="shared" si="0"/>
        <v>56</v>
      </c>
      <c r="AU12">
        <f t="shared" si="0"/>
        <v>57</v>
      </c>
      <c r="AV12">
        <f t="shared" si="0"/>
        <v>57</v>
      </c>
      <c r="AW12">
        <f t="shared" si="0"/>
        <v>56</v>
      </c>
      <c r="AX12">
        <f t="shared" si="0"/>
        <v>55</v>
      </c>
      <c r="AY12">
        <f t="shared" si="0"/>
        <v>53</v>
      </c>
      <c r="AZ12">
        <f t="shared" si="0"/>
        <v>53</v>
      </c>
      <c r="BA12">
        <f t="shared" si="0"/>
        <v>52</v>
      </c>
      <c r="BB12">
        <f t="shared" si="0"/>
        <v>51</v>
      </c>
      <c r="BC12">
        <f t="shared" si="0"/>
        <v>48</v>
      </c>
      <c r="BD12">
        <f t="shared" si="4"/>
        <v>2026</v>
      </c>
      <c r="BE12">
        <f t="shared" si="5"/>
        <v>99999999</v>
      </c>
      <c r="BF12">
        <f t="shared" si="6"/>
        <v>999</v>
      </c>
      <c r="BG12">
        <f t="shared" si="7"/>
        <v>6</v>
      </c>
      <c r="BH12" t="str">
        <f t="shared" si="8"/>
        <v>PPB</v>
      </c>
      <c r="BI12">
        <f t="shared" si="9"/>
        <v>4</v>
      </c>
      <c r="BJ12">
        <f t="shared" si="10"/>
        <v>10</v>
      </c>
      <c r="BK12">
        <f t="shared" si="11"/>
        <v>48</v>
      </c>
      <c r="BL12">
        <f t="shared" si="12"/>
        <v>45</v>
      </c>
      <c r="BM12">
        <f t="shared" si="13"/>
        <v>42</v>
      </c>
      <c r="BN12">
        <f t="shared" si="14"/>
        <v>39</v>
      </c>
      <c r="BO12">
        <f t="shared" si="15"/>
        <v>36</v>
      </c>
      <c r="BP12">
        <f t="shared" si="16"/>
        <v>34</v>
      </c>
      <c r="BQ12">
        <f t="shared" si="17"/>
        <v>33</v>
      </c>
      <c r="BR12">
        <f t="shared" si="18"/>
        <v>33</v>
      </c>
      <c r="BS12">
        <f t="shared" si="19"/>
        <v>33</v>
      </c>
      <c r="BT12">
        <f t="shared" si="20"/>
        <v>32</v>
      </c>
      <c r="BU12">
        <f t="shared" si="21"/>
        <v>32</v>
      </c>
      <c r="BV12">
        <f t="shared" si="22"/>
        <v>32</v>
      </c>
      <c r="BW12">
        <f t="shared" si="23"/>
        <v>34</v>
      </c>
      <c r="BX12">
        <f t="shared" si="24"/>
        <v>37</v>
      </c>
      <c r="BY12">
        <f t="shared" si="25"/>
        <v>40</v>
      </c>
      <c r="BZ12">
        <f t="shared" si="26"/>
        <v>43</v>
      </c>
      <c r="CA12">
        <f t="shared" si="27"/>
        <v>46</v>
      </c>
      <c r="CB12">
        <f t="shared" si="28"/>
        <v>49</v>
      </c>
      <c r="CC12">
        <f t="shared" si="29"/>
        <v>52</v>
      </c>
      <c r="CD12">
        <f t="shared" si="30"/>
        <v>54</v>
      </c>
      <c r="CE12">
        <f t="shared" si="31"/>
        <v>55</v>
      </c>
      <c r="CF12">
        <f t="shared" si="32"/>
        <v>55</v>
      </c>
      <c r="CG12">
        <f t="shared" si="33"/>
        <v>54</v>
      </c>
      <c r="CH12">
        <f t="shared" si="34"/>
        <v>53</v>
      </c>
      <c r="CI12">
        <f t="shared" si="35"/>
        <v>24</v>
      </c>
      <c r="CJ12">
        <f t="shared" si="43"/>
        <v>24</v>
      </c>
      <c r="CK12">
        <f t="shared" si="42"/>
        <v>1</v>
      </c>
      <c r="CL12">
        <f t="shared" si="36"/>
        <v>55</v>
      </c>
      <c r="CM12">
        <f t="shared" si="37"/>
        <v>1</v>
      </c>
      <c r="CN12">
        <f t="shared" si="38"/>
        <v>57</v>
      </c>
      <c r="CO12">
        <f t="shared" si="39"/>
        <v>57</v>
      </c>
      <c r="CP12">
        <f t="shared" si="40"/>
        <v>0</v>
      </c>
      <c r="CQ12">
        <f t="shared" si="41"/>
        <v>0</v>
      </c>
    </row>
    <row r="13" spans="1:95" x14ac:dyDescent="0.2">
      <c r="A13">
        <f>値貼付け用シート!A13</f>
        <v>2026</v>
      </c>
      <c r="B13">
        <f>値貼付け用シート!B13</f>
        <v>99999999</v>
      </c>
      <c r="C13">
        <f>値貼付け用シート!C13</f>
        <v>999</v>
      </c>
      <c r="D13">
        <f>値貼付け用シート!D13</f>
        <v>6</v>
      </c>
      <c r="E13" t="str">
        <f>値貼付け用シート!E13</f>
        <v>PPB</v>
      </c>
      <c r="F13">
        <f>値貼付け用シート!F13</f>
        <v>4</v>
      </c>
      <c r="G13">
        <f>値貼付け用シート!G13</f>
        <v>10</v>
      </c>
      <c r="H13">
        <f>IF(値貼付け用シート!H13&gt;9990,"",値貼付け用シート!H13)</f>
        <v>36</v>
      </c>
      <c r="I13">
        <f>IF(値貼付け用シート!I13&gt;9990,"",値貼付け用シート!I13)</f>
        <v>35</v>
      </c>
      <c r="J13">
        <f>IF(値貼付け用シート!J13&gt;9990,"",値貼付け用シート!J13)</f>
        <v>34</v>
      </c>
      <c r="K13">
        <f>IF(値貼付け用シート!K13&gt;9990,"",値貼付け用シート!K13)</f>
        <v>31</v>
      </c>
      <c r="L13">
        <f>IF(値貼付け用シート!L13&gt;9990,"",値貼付け用シート!L13)</f>
        <v>29</v>
      </c>
      <c r="M13">
        <f>IF(値貼付け用シート!M13&gt;9990,"",値貼付け用シート!M13)</f>
        <v>32</v>
      </c>
      <c r="N13">
        <f>IF(値貼付け用シート!N13&gt;9990,"",値貼付け用シート!N13)</f>
        <v>34</v>
      </c>
      <c r="O13">
        <f>IF(値貼付け用シート!O13&gt;9990,"",値貼付け用シート!O13)</f>
        <v>32</v>
      </c>
      <c r="P13">
        <f>IF(値貼付け用シート!P13&gt;9990,"",値貼付け用シート!P13)</f>
        <v>33</v>
      </c>
      <c r="Q13">
        <f>IF(値貼付け用シート!Q13&gt;9990,"",値貼付け用シート!Q13)</f>
        <v>32</v>
      </c>
      <c r="R13">
        <f>IF(値貼付け用シート!R13&gt;9990,"",値貼付け用シート!R13)</f>
        <v>29</v>
      </c>
      <c r="S13">
        <f>IF(値貼付け用シート!S13&gt;9990,"",値貼付け用シート!S13)</f>
        <v>35</v>
      </c>
      <c r="T13">
        <f>IF(値貼付け用シート!T13&gt;9990,"",値貼付け用シート!T13)</f>
        <v>46</v>
      </c>
      <c r="U13">
        <f>IF(値貼付け用シート!U13&gt;9990,"",値貼付け用シート!U13)</f>
        <v>54</v>
      </c>
      <c r="V13">
        <f>IF(値貼付け用シート!V13&gt;9990,"",値貼付け用シート!V13)</f>
        <v>56</v>
      </c>
      <c r="W13">
        <f>IF(値貼付け用シート!W13&gt;9990,"",値貼付け用シート!W13)</f>
        <v>57</v>
      </c>
      <c r="X13">
        <f>IF(値貼付け用シート!X13&gt;9990,"",値貼付け用シート!X13)</f>
        <v>57</v>
      </c>
      <c r="Y13">
        <f>IF(値貼付け用シート!Y13&gt;9990,"",値貼付け用シート!Y13)</f>
        <v>56</v>
      </c>
      <c r="Z13">
        <f>IF(値貼付け用シート!Z13&gt;9990,"",値貼付け用シート!Z13)</f>
        <v>55</v>
      </c>
      <c r="AA13">
        <f>IF(値貼付け用シート!AA13&gt;9990,"",値貼付け用シート!AA13)</f>
        <v>53</v>
      </c>
      <c r="AB13">
        <f>IF(値貼付け用シート!AB13&gt;9990,"",値貼付け用シート!AB13)</f>
        <v>53</v>
      </c>
      <c r="AC13">
        <f>IF(値貼付け用シート!AC13&gt;9990,"",値貼付け用シート!AC13)</f>
        <v>52</v>
      </c>
      <c r="AD13">
        <f>IF(値貼付け用シート!AD13&gt;9990,"",値貼付け用シート!AD13)</f>
        <v>51</v>
      </c>
      <c r="AE13">
        <f>IF(値貼付け用シート!AE13&gt;9990,"",値貼付け用シート!AE13)</f>
        <v>48</v>
      </c>
      <c r="AF13">
        <f t="shared" si="3"/>
        <v>48</v>
      </c>
      <c r="AG13">
        <f t="shared" si="0"/>
        <v>42</v>
      </c>
      <c r="AH13">
        <f t="shared" si="0"/>
        <v>36</v>
      </c>
      <c r="AI13">
        <f t="shared" si="0"/>
        <v>30</v>
      </c>
      <c r="AJ13">
        <f t="shared" si="0"/>
        <v>21</v>
      </c>
      <c r="AK13">
        <f t="shared" si="0"/>
        <v>16</v>
      </c>
      <c r="AL13">
        <f t="shared" si="0"/>
        <v>14</v>
      </c>
      <c r="AM13">
        <f t="shared" si="0"/>
        <v>24</v>
      </c>
      <c r="AN13">
        <f t="shared" si="0"/>
        <v>35</v>
      </c>
      <c r="AO13">
        <f t="shared" si="0"/>
        <v>39</v>
      </c>
      <c r="AP13">
        <f t="shared" si="0"/>
        <v>50</v>
      </c>
      <c r="AQ13">
        <f t="shared" si="0"/>
        <v>53</v>
      </c>
      <c r="AR13">
        <f t="shared" si="0"/>
        <v>54</v>
      </c>
      <c r="AS13">
        <f t="shared" si="0"/>
        <v>53</v>
      </c>
      <c r="AT13">
        <f t="shared" si="0"/>
        <v>53</v>
      </c>
      <c r="AU13">
        <f t="shared" si="0"/>
        <v>51</v>
      </c>
      <c r="AV13">
        <f t="shared" si="0"/>
        <v>50</v>
      </c>
      <c r="AW13">
        <f t="shared" si="0"/>
        <v>49</v>
      </c>
      <c r="AX13">
        <f t="shared" si="0"/>
        <v>50</v>
      </c>
      <c r="AY13">
        <f t="shared" si="0"/>
        <v>50</v>
      </c>
      <c r="AZ13">
        <f t="shared" si="0"/>
        <v>49</v>
      </c>
      <c r="BA13">
        <f t="shared" si="0"/>
        <v>49</v>
      </c>
      <c r="BB13">
        <f t="shared" si="0"/>
        <v>50</v>
      </c>
      <c r="BC13">
        <f t="shared" si="0"/>
        <v>49</v>
      </c>
      <c r="BD13">
        <f t="shared" si="4"/>
        <v>2026</v>
      </c>
      <c r="BE13">
        <f t="shared" si="5"/>
        <v>99999999</v>
      </c>
      <c r="BF13">
        <f t="shared" si="6"/>
        <v>999</v>
      </c>
      <c r="BG13">
        <f t="shared" si="7"/>
        <v>6</v>
      </c>
      <c r="BH13" t="str">
        <f t="shared" si="8"/>
        <v>PPB</v>
      </c>
      <c r="BI13">
        <f t="shared" si="9"/>
        <v>4</v>
      </c>
      <c r="BJ13">
        <f t="shared" si="10"/>
        <v>11</v>
      </c>
      <c r="BK13">
        <f t="shared" si="11"/>
        <v>52</v>
      </c>
      <c r="BL13">
        <f t="shared" si="12"/>
        <v>50</v>
      </c>
      <c r="BM13">
        <f t="shared" si="13"/>
        <v>48</v>
      </c>
      <c r="BN13">
        <f t="shared" si="14"/>
        <v>45</v>
      </c>
      <c r="BO13">
        <f t="shared" si="15"/>
        <v>41</v>
      </c>
      <c r="BP13">
        <f t="shared" si="16"/>
        <v>37</v>
      </c>
      <c r="BQ13">
        <f t="shared" si="17"/>
        <v>32</v>
      </c>
      <c r="BR13">
        <f t="shared" si="18"/>
        <v>29</v>
      </c>
      <c r="BS13">
        <f t="shared" si="19"/>
        <v>27</v>
      </c>
      <c r="BT13">
        <f t="shared" si="20"/>
        <v>27</v>
      </c>
      <c r="BU13">
        <f t="shared" si="21"/>
        <v>29</v>
      </c>
      <c r="BV13">
        <f t="shared" si="22"/>
        <v>32</v>
      </c>
      <c r="BW13">
        <f t="shared" si="23"/>
        <v>36</v>
      </c>
      <c r="BX13">
        <f t="shared" si="24"/>
        <v>40</v>
      </c>
      <c r="BY13">
        <f t="shared" si="25"/>
        <v>45</v>
      </c>
      <c r="BZ13">
        <f t="shared" si="26"/>
        <v>49</v>
      </c>
      <c r="CA13">
        <f t="shared" si="27"/>
        <v>50</v>
      </c>
      <c r="CB13">
        <f t="shared" si="28"/>
        <v>52</v>
      </c>
      <c r="CC13">
        <f t="shared" si="29"/>
        <v>52</v>
      </c>
      <c r="CD13">
        <f t="shared" si="30"/>
        <v>51</v>
      </c>
      <c r="CE13">
        <f t="shared" si="31"/>
        <v>51</v>
      </c>
      <c r="CF13">
        <f t="shared" si="32"/>
        <v>50</v>
      </c>
      <c r="CG13">
        <f t="shared" si="33"/>
        <v>50</v>
      </c>
      <c r="CH13">
        <f t="shared" si="34"/>
        <v>50</v>
      </c>
      <c r="CI13">
        <f t="shared" si="35"/>
        <v>24</v>
      </c>
      <c r="CJ13">
        <f t="shared" si="43"/>
        <v>24</v>
      </c>
      <c r="CK13">
        <f t="shared" si="42"/>
        <v>1</v>
      </c>
      <c r="CL13">
        <f t="shared" si="36"/>
        <v>52</v>
      </c>
      <c r="CM13">
        <f t="shared" si="37"/>
        <v>1</v>
      </c>
      <c r="CN13">
        <f t="shared" si="38"/>
        <v>54</v>
      </c>
      <c r="CO13">
        <f t="shared" si="39"/>
        <v>54</v>
      </c>
      <c r="CP13">
        <f t="shared" si="40"/>
        <v>0</v>
      </c>
      <c r="CQ13">
        <f t="shared" si="41"/>
        <v>0</v>
      </c>
    </row>
    <row r="14" spans="1:95" x14ac:dyDescent="0.2">
      <c r="A14">
        <f>値貼付け用シート!A14</f>
        <v>2026</v>
      </c>
      <c r="B14">
        <f>値貼付け用シート!B14</f>
        <v>99999999</v>
      </c>
      <c r="C14">
        <f>値貼付け用シート!C14</f>
        <v>999</v>
      </c>
      <c r="D14">
        <f>値貼付け用シート!D14</f>
        <v>6</v>
      </c>
      <c r="E14" t="str">
        <f>値貼付け用シート!E14</f>
        <v>PPB</v>
      </c>
      <c r="F14">
        <f>値貼付け用シート!F14</f>
        <v>4</v>
      </c>
      <c r="G14">
        <f>値貼付け用シート!G14</f>
        <v>11</v>
      </c>
      <c r="H14">
        <f>IF(値貼付け用シート!H14&gt;9990,"",値貼付け用シート!H14)</f>
        <v>48</v>
      </c>
      <c r="I14">
        <f>IF(値貼付け用シート!I14&gt;9990,"",値貼付け用シート!I14)</f>
        <v>42</v>
      </c>
      <c r="J14">
        <f>IF(値貼付け用シート!J14&gt;9990,"",値貼付け用シート!J14)</f>
        <v>36</v>
      </c>
      <c r="K14">
        <f>IF(値貼付け用シート!K14&gt;9990,"",値貼付け用シート!K14)</f>
        <v>30</v>
      </c>
      <c r="L14">
        <f>IF(値貼付け用シート!L14&gt;9990,"",値貼付け用シート!L14)</f>
        <v>21</v>
      </c>
      <c r="M14">
        <f>IF(値貼付け用シート!M14&gt;9990,"",値貼付け用シート!M14)</f>
        <v>16</v>
      </c>
      <c r="N14">
        <f>IF(値貼付け用シート!N14&gt;9990,"",値貼付け用シート!N14)</f>
        <v>14</v>
      </c>
      <c r="O14">
        <f>IF(値貼付け用シート!O14&gt;9990,"",値貼付け用シート!O14)</f>
        <v>24</v>
      </c>
      <c r="P14">
        <f>IF(値貼付け用シート!P14&gt;9990,"",値貼付け用シート!P14)</f>
        <v>35</v>
      </c>
      <c r="Q14">
        <f>IF(値貼付け用シート!Q14&gt;9990,"",値貼付け用シート!Q14)</f>
        <v>39</v>
      </c>
      <c r="R14">
        <f>IF(値貼付け用シート!R14&gt;9990,"",値貼付け用シート!R14)</f>
        <v>50</v>
      </c>
      <c r="S14">
        <f>IF(値貼付け用シート!S14&gt;9990,"",値貼付け用シート!S14)</f>
        <v>53</v>
      </c>
      <c r="T14">
        <f>IF(値貼付け用シート!T14&gt;9990,"",値貼付け用シート!T14)</f>
        <v>54</v>
      </c>
      <c r="U14">
        <f>IF(値貼付け用シート!U14&gt;9990,"",値貼付け用シート!U14)</f>
        <v>53</v>
      </c>
      <c r="V14">
        <f>IF(値貼付け用シート!V14&gt;9990,"",値貼付け用シート!V14)</f>
        <v>53</v>
      </c>
      <c r="W14">
        <f>IF(値貼付け用シート!W14&gt;9990,"",値貼付け用シート!W14)</f>
        <v>51</v>
      </c>
      <c r="X14">
        <f>IF(値貼付け用シート!X14&gt;9990,"",値貼付け用シート!X14)</f>
        <v>50</v>
      </c>
      <c r="Y14">
        <f>IF(値貼付け用シート!Y14&gt;9990,"",値貼付け用シート!Y14)</f>
        <v>49</v>
      </c>
      <c r="Z14">
        <f>IF(値貼付け用シート!Z14&gt;9990,"",値貼付け用シート!Z14)</f>
        <v>50</v>
      </c>
      <c r="AA14">
        <f>IF(値貼付け用シート!AA14&gt;9990,"",値貼付け用シート!AA14)</f>
        <v>50</v>
      </c>
      <c r="AB14">
        <f>IF(値貼付け用シート!AB14&gt;9990,"",値貼付け用シート!AB14)</f>
        <v>49</v>
      </c>
      <c r="AC14">
        <f>IF(値貼付け用シート!AC14&gt;9990,"",値貼付け用シート!AC14)</f>
        <v>49</v>
      </c>
      <c r="AD14">
        <f>IF(値貼付け用シート!AD14&gt;9990,"",値貼付け用シート!AD14)</f>
        <v>50</v>
      </c>
      <c r="AE14">
        <f>IF(値貼付け用シート!AE14&gt;9990,"",値貼付け用シート!AE14)</f>
        <v>49</v>
      </c>
      <c r="AF14" t="str">
        <f t="shared" si="3"/>
        <v/>
      </c>
      <c r="AG14">
        <f t="shared" si="0"/>
        <v>50</v>
      </c>
      <c r="AH14">
        <f t="shared" si="0"/>
        <v>51</v>
      </c>
      <c r="AI14">
        <f t="shared" ref="AI14:AX29" si="44">K15</f>
        <v>48</v>
      </c>
      <c r="AJ14">
        <f t="shared" si="44"/>
        <v>46</v>
      </c>
      <c r="AK14">
        <f t="shared" si="44"/>
        <v>46</v>
      </c>
      <c r="AL14">
        <f t="shared" si="44"/>
        <v>43</v>
      </c>
      <c r="AM14">
        <f t="shared" si="44"/>
        <v>42</v>
      </c>
      <c r="AN14">
        <f t="shared" si="44"/>
        <v>44</v>
      </c>
      <c r="AO14" t="str">
        <f t="shared" si="44"/>
        <v/>
      </c>
      <c r="AP14">
        <f t="shared" si="44"/>
        <v>45</v>
      </c>
      <c r="AQ14">
        <f t="shared" si="44"/>
        <v>48</v>
      </c>
      <c r="AR14">
        <f t="shared" si="44"/>
        <v>48</v>
      </c>
      <c r="AS14">
        <f t="shared" si="44"/>
        <v>45</v>
      </c>
      <c r="AT14">
        <f t="shared" si="44"/>
        <v>43</v>
      </c>
      <c r="AU14">
        <f t="shared" si="44"/>
        <v>42</v>
      </c>
      <c r="AV14">
        <f t="shared" si="44"/>
        <v>42</v>
      </c>
      <c r="AW14">
        <f t="shared" si="44"/>
        <v>40</v>
      </c>
      <c r="AX14">
        <f t="shared" si="44"/>
        <v>28</v>
      </c>
      <c r="AY14">
        <f t="shared" ref="AY14:BC64" si="45">AA15</f>
        <v>29</v>
      </c>
      <c r="AZ14">
        <f t="shared" si="45"/>
        <v>25</v>
      </c>
      <c r="BA14">
        <f t="shared" si="45"/>
        <v>26</v>
      </c>
      <c r="BB14">
        <f t="shared" si="45"/>
        <v>27</v>
      </c>
      <c r="BC14">
        <f t="shared" si="45"/>
        <v>27</v>
      </c>
      <c r="BD14">
        <f t="shared" si="4"/>
        <v>2026</v>
      </c>
      <c r="BE14">
        <f t="shared" si="5"/>
        <v>99999999</v>
      </c>
      <c r="BF14">
        <f t="shared" si="6"/>
        <v>999</v>
      </c>
      <c r="BG14">
        <f t="shared" si="7"/>
        <v>6</v>
      </c>
      <c r="BH14" t="str">
        <f t="shared" si="8"/>
        <v>PPB</v>
      </c>
      <c r="BI14">
        <f t="shared" si="9"/>
        <v>4</v>
      </c>
      <c r="BJ14">
        <f t="shared" si="10"/>
        <v>12</v>
      </c>
      <c r="BK14">
        <f t="shared" si="11"/>
        <v>49</v>
      </c>
      <c r="BL14">
        <f t="shared" si="12"/>
        <v>50</v>
      </c>
      <c r="BM14">
        <f t="shared" si="13"/>
        <v>50</v>
      </c>
      <c r="BN14">
        <f t="shared" si="14"/>
        <v>49</v>
      </c>
      <c r="BO14">
        <f t="shared" si="15"/>
        <v>49</v>
      </c>
      <c r="BP14">
        <f t="shared" si="16"/>
        <v>49</v>
      </c>
      <c r="BQ14">
        <f t="shared" si="17"/>
        <v>48</v>
      </c>
      <c r="BR14">
        <f t="shared" si="18"/>
        <v>47</v>
      </c>
      <c r="BS14">
        <f t="shared" si="19"/>
        <v>46</v>
      </c>
      <c r="BT14">
        <f t="shared" si="20"/>
        <v>46</v>
      </c>
      <c r="BU14">
        <f t="shared" si="21"/>
        <v>45</v>
      </c>
      <c r="BV14">
        <f t="shared" si="22"/>
        <v>45</v>
      </c>
      <c r="BW14">
        <f t="shared" si="23"/>
        <v>45</v>
      </c>
      <c r="BX14">
        <f t="shared" si="24"/>
        <v>45</v>
      </c>
      <c r="BY14">
        <f t="shared" si="25"/>
        <v>45</v>
      </c>
      <c r="BZ14">
        <f t="shared" si="26"/>
        <v>45</v>
      </c>
      <c r="CA14">
        <f t="shared" si="27"/>
        <v>45</v>
      </c>
      <c r="CB14">
        <f t="shared" si="28"/>
        <v>44</v>
      </c>
      <c r="CC14">
        <f t="shared" si="29"/>
        <v>42</v>
      </c>
      <c r="CD14">
        <f t="shared" si="30"/>
        <v>40</v>
      </c>
      <c r="CE14">
        <f t="shared" si="31"/>
        <v>37</v>
      </c>
      <c r="CF14">
        <f t="shared" si="32"/>
        <v>34</v>
      </c>
      <c r="CG14">
        <f t="shared" si="33"/>
        <v>32</v>
      </c>
      <c r="CH14">
        <f t="shared" si="34"/>
        <v>31</v>
      </c>
      <c r="CI14">
        <f t="shared" si="35"/>
        <v>22</v>
      </c>
      <c r="CJ14">
        <f t="shared" si="43"/>
        <v>24</v>
      </c>
      <c r="CK14">
        <f t="shared" si="42"/>
        <v>1</v>
      </c>
      <c r="CL14">
        <f t="shared" si="36"/>
        <v>50</v>
      </c>
      <c r="CM14">
        <f t="shared" si="37"/>
        <v>1</v>
      </c>
      <c r="CN14">
        <f t="shared" si="38"/>
        <v>51</v>
      </c>
      <c r="CO14">
        <f t="shared" si="39"/>
        <v>48</v>
      </c>
      <c r="CP14">
        <f t="shared" si="40"/>
        <v>0</v>
      </c>
      <c r="CQ14">
        <f t="shared" si="41"/>
        <v>0</v>
      </c>
    </row>
    <row r="15" spans="1:95" x14ac:dyDescent="0.2">
      <c r="A15">
        <f>値貼付け用シート!A15</f>
        <v>2026</v>
      </c>
      <c r="B15">
        <f>値貼付け用シート!B15</f>
        <v>99999999</v>
      </c>
      <c r="C15">
        <f>値貼付け用シート!C15</f>
        <v>999</v>
      </c>
      <c r="D15">
        <f>値貼付け用シート!D15</f>
        <v>6</v>
      </c>
      <c r="E15" t="str">
        <f>値貼付け用シート!E15</f>
        <v>PPB</v>
      </c>
      <c r="F15">
        <f>値貼付け用シート!F15</f>
        <v>4</v>
      </c>
      <c r="G15">
        <f>値貼付け用シート!G15</f>
        <v>12</v>
      </c>
      <c r="H15" t="str">
        <f>IF(値貼付け用シート!H15&gt;9990,"",値貼付け用シート!H15)</f>
        <v/>
      </c>
      <c r="I15">
        <f>IF(値貼付け用シート!I15&gt;9990,"",値貼付け用シート!I15)</f>
        <v>50</v>
      </c>
      <c r="J15">
        <f>IF(値貼付け用シート!J15&gt;9990,"",値貼付け用シート!J15)</f>
        <v>51</v>
      </c>
      <c r="K15">
        <f>IF(値貼付け用シート!K15&gt;9990,"",値貼付け用シート!K15)</f>
        <v>48</v>
      </c>
      <c r="L15">
        <f>IF(値貼付け用シート!L15&gt;9990,"",値貼付け用シート!L15)</f>
        <v>46</v>
      </c>
      <c r="M15">
        <f>IF(値貼付け用シート!M15&gt;9990,"",値貼付け用シート!M15)</f>
        <v>46</v>
      </c>
      <c r="N15">
        <f>IF(値貼付け用シート!N15&gt;9990,"",値貼付け用シート!N15)</f>
        <v>43</v>
      </c>
      <c r="O15">
        <f>IF(値貼付け用シート!O15&gt;9990,"",値貼付け用シート!O15)</f>
        <v>42</v>
      </c>
      <c r="P15">
        <f>IF(値貼付け用シート!P15&gt;9990,"",値貼付け用シート!P15)</f>
        <v>44</v>
      </c>
      <c r="Q15" t="str">
        <f>IF(値貼付け用シート!Q15&gt;9990,"",値貼付け用シート!Q15)</f>
        <v/>
      </c>
      <c r="R15">
        <f>IF(値貼付け用シート!R15&gt;9990,"",値貼付け用シート!R15)</f>
        <v>45</v>
      </c>
      <c r="S15">
        <f>IF(値貼付け用シート!S15&gt;9990,"",値貼付け用シート!S15)</f>
        <v>48</v>
      </c>
      <c r="T15">
        <f>IF(値貼付け用シート!T15&gt;9990,"",値貼付け用シート!T15)</f>
        <v>48</v>
      </c>
      <c r="U15">
        <f>IF(値貼付け用シート!U15&gt;9990,"",値貼付け用シート!U15)</f>
        <v>45</v>
      </c>
      <c r="V15">
        <f>IF(値貼付け用シート!V15&gt;9990,"",値貼付け用シート!V15)</f>
        <v>43</v>
      </c>
      <c r="W15">
        <f>IF(値貼付け用シート!W15&gt;9990,"",値貼付け用シート!W15)</f>
        <v>42</v>
      </c>
      <c r="X15">
        <f>IF(値貼付け用シート!X15&gt;9990,"",値貼付け用シート!X15)</f>
        <v>42</v>
      </c>
      <c r="Y15">
        <f>IF(値貼付け用シート!Y15&gt;9990,"",値貼付け用シート!Y15)</f>
        <v>40</v>
      </c>
      <c r="Z15">
        <f>IF(値貼付け用シート!Z15&gt;9990,"",値貼付け用シート!Z15)</f>
        <v>28</v>
      </c>
      <c r="AA15">
        <f>IF(値貼付け用シート!AA15&gt;9990,"",値貼付け用シート!AA15)</f>
        <v>29</v>
      </c>
      <c r="AB15">
        <f>IF(値貼付け用シート!AB15&gt;9990,"",値貼付け用シート!AB15)</f>
        <v>25</v>
      </c>
      <c r="AC15">
        <f>IF(値貼付け用シート!AC15&gt;9990,"",値貼付け用シート!AC15)</f>
        <v>26</v>
      </c>
      <c r="AD15">
        <f>IF(値貼付け用シート!AD15&gt;9990,"",値貼付け用シート!AD15)</f>
        <v>27</v>
      </c>
      <c r="AE15">
        <f>IF(値貼付け用シート!AE15&gt;9990,"",値貼付け用シート!AE15)</f>
        <v>27</v>
      </c>
      <c r="AF15">
        <f t="shared" si="3"/>
        <v>26</v>
      </c>
      <c r="AG15">
        <f t="shared" si="3"/>
        <v>29</v>
      </c>
      <c r="AH15">
        <f t="shared" si="3"/>
        <v>29</v>
      </c>
      <c r="AI15">
        <f t="shared" si="44"/>
        <v>39</v>
      </c>
      <c r="AJ15">
        <f t="shared" si="44"/>
        <v>42</v>
      </c>
      <c r="AK15">
        <f t="shared" si="44"/>
        <v>40</v>
      </c>
      <c r="AL15">
        <f t="shared" si="44"/>
        <v>43</v>
      </c>
      <c r="AM15">
        <f t="shared" si="44"/>
        <v>40</v>
      </c>
      <c r="AN15">
        <f t="shared" si="44"/>
        <v>40</v>
      </c>
      <c r="AO15">
        <f t="shared" si="44"/>
        <v>43</v>
      </c>
      <c r="AP15">
        <f t="shared" si="44"/>
        <v>45</v>
      </c>
      <c r="AQ15">
        <f t="shared" si="44"/>
        <v>47</v>
      </c>
      <c r="AR15">
        <f t="shared" si="44"/>
        <v>38</v>
      </c>
      <c r="AS15">
        <f t="shared" si="44"/>
        <v>41</v>
      </c>
      <c r="AT15">
        <f t="shared" si="44"/>
        <v>49</v>
      </c>
      <c r="AU15">
        <f t="shared" si="44"/>
        <v>53</v>
      </c>
      <c r="AV15">
        <f t="shared" si="44"/>
        <v>51</v>
      </c>
      <c r="AW15">
        <f t="shared" si="44"/>
        <v>47</v>
      </c>
      <c r="AX15">
        <f t="shared" si="44"/>
        <v>44</v>
      </c>
      <c r="AY15">
        <f t="shared" si="45"/>
        <v>43</v>
      </c>
      <c r="AZ15">
        <f t="shared" si="45"/>
        <v>42</v>
      </c>
      <c r="BA15">
        <f t="shared" si="45"/>
        <v>44</v>
      </c>
      <c r="BB15">
        <f t="shared" si="45"/>
        <v>43</v>
      </c>
      <c r="BC15">
        <f t="shared" si="45"/>
        <v>43</v>
      </c>
      <c r="BD15">
        <f t="shared" si="4"/>
        <v>2026</v>
      </c>
      <c r="BE15">
        <f t="shared" si="5"/>
        <v>99999999</v>
      </c>
      <c r="BF15">
        <f t="shared" si="6"/>
        <v>999</v>
      </c>
      <c r="BG15">
        <f t="shared" si="7"/>
        <v>6</v>
      </c>
      <c r="BH15" t="str">
        <f t="shared" si="8"/>
        <v>PPB</v>
      </c>
      <c r="BI15">
        <f t="shared" si="9"/>
        <v>4</v>
      </c>
      <c r="BJ15">
        <f t="shared" si="10"/>
        <v>13</v>
      </c>
      <c r="BK15">
        <f t="shared" si="11"/>
        <v>29</v>
      </c>
      <c r="BL15">
        <f t="shared" si="12"/>
        <v>27</v>
      </c>
      <c r="BM15">
        <f t="shared" si="13"/>
        <v>27</v>
      </c>
      <c r="BN15">
        <f t="shared" si="14"/>
        <v>29</v>
      </c>
      <c r="BO15">
        <f t="shared" si="15"/>
        <v>31</v>
      </c>
      <c r="BP15">
        <f t="shared" si="16"/>
        <v>32</v>
      </c>
      <c r="BQ15">
        <f t="shared" si="17"/>
        <v>34</v>
      </c>
      <c r="BR15">
        <f t="shared" si="18"/>
        <v>36</v>
      </c>
      <c r="BS15">
        <f t="shared" si="19"/>
        <v>38</v>
      </c>
      <c r="BT15">
        <f t="shared" si="20"/>
        <v>40</v>
      </c>
      <c r="BU15">
        <f t="shared" si="21"/>
        <v>42</v>
      </c>
      <c r="BV15">
        <f t="shared" si="22"/>
        <v>43</v>
      </c>
      <c r="BW15">
        <f t="shared" si="23"/>
        <v>42</v>
      </c>
      <c r="BX15">
        <f t="shared" si="24"/>
        <v>42</v>
      </c>
      <c r="BY15">
        <f t="shared" si="25"/>
        <v>43</v>
      </c>
      <c r="BZ15">
        <f t="shared" si="26"/>
        <v>45</v>
      </c>
      <c r="CA15">
        <f t="shared" si="27"/>
        <v>46</v>
      </c>
      <c r="CB15">
        <f t="shared" si="28"/>
        <v>46</v>
      </c>
      <c r="CC15">
        <f t="shared" si="29"/>
        <v>46</v>
      </c>
      <c r="CD15">
        <f t="shared" si="30"/>
        <v>46</v>
      </c>
      <c r="CE15">
        <f t="shared" si="31"/>
        <v>46</v>
      </c>
      <c r="CF15">
        <f t="shared" si="32"/>
        <v>47</v>
      </c>
      <c r="CG15">
        <f t="shared" si="33"/>
        <v>46</v>
      </c>
      <c r="CH15">
        <f t="shared" si="34"/>
        <v>45</v>
      </c>
      <c r="CI15">
        <f t="shared" si="35"/>
        <v>24</v>
      </c>
      <c r="CJ15">
        <f t="shared" si="43"/>
        <v>24</v>
      </c>
      <c r="CK15">
        <f t="shared" si="42"/>
        <v>1</v>
      </c>
      <c r="CL15">
        <f t="shared" si="36"/>
        <v>47</v>
      </c>
      <c r="CM15">
        <f t="shared" si="37"/>
        <v>1</v>
      </c>
      <c r="CN15">
        <f t="shared" si="38"/>
        <v>53</v>
      </c>
      <c r="CO15">
        <f t="shared" si="39"/>
        <v>53</v>
      </c>
      <c r="CP15">
        <f t="shared" si="40"/>
        <v>0</v>
      </c>
      <c r="CQ15">
        <f t="shared" si="41"/>
        <v>0</v>
      </c>
    </row>
    <row r="16" spans="1:95" x14ac:dyDescent="0.2">
      <c r="A16">
        <f>値貼付け用シート!A16</f>
        <v>2026</v>
      </c>
      <c r="B16">
        <f>値貼付け用シート!B16</f>
        <v>99999999</v>
      </c>
      <c r="C16">
        <f>値貼付け用シート!C16</f>
        <v>999</v>
      </c>
      <c r="D16">
        <f>値貼付け用シート!D16</f>
        <v>6</v>
      </c>
      <c r="E16" t="str">
        <f>値貼付け用シート!E16</f>
        <v>PPB</v>
      </c>
      <c r="F16">
        <f>値貼付け用シート!F16</f>
        <v>4</v>
      </c>
      <c r="G16">
        <f>値貼付け用シート!G16</f>
        <v>13</v>
      </c>
      <c r="H16">
        <f>IF(値貼付け用シート!H16&gt;9990,"",値貼付け用シート!H16)</f>
        <v>26</v>
      </c>
      <c r="I16">
        <f>IF(値貼付け用シート!I16&gt;9990,"",値貼付け用シート!I16)</f>
        <v>29</v>
      </c>
      <c r="J16">
        <f>IF(値貼付け用シート!J16&gt;9990,"",値貼付け用シート!J16)</f>
        <v>29</v>
      </c>
      <c r="K16">
        <f>IF(値貼付け用シート!K16&gt;9990,"",値貼付け用シート!K16)</f>
        <v>39</v>
      </c>
      <c r="L16">
        <f>IF(値貼付け用シート!L16&gt;9990,"",値貼付け用シート!L16)</f>
        <v>42</v>
      </c>
      <c r="M16">
        <f>IF(値貼付け用シート!M16&gt;9990,"",値貼付け用シート!M16)</f>
        <v>40</v>
      </c>
      <c r="N16">
        <f>IF(値貼付け用シート!N16&gt;9990,"",値貼付け用シート!N16)</f>
        <v>43</v>
      </c>
      <c r="O16">
        <f>IF(値貼付け用シート!O16&gt;9990,"",値貼付け用シート!O16)</f>
        <v>40</v>
      </c>
      <c r="P16">
        <f>IF(値貼付け用シート!P16&gt;9990,"",値貼付け用シート!P16)</f>
        <v>40</v>
      </c>
      <c r="Q16">
        <f>IF(値貼付け用シート!Q16&gt;9990,"",値貼付け用シート!Q16)</f>
        <v>43</v>
      </c>
      <c r="R16">
        <f>IF(値貼付け用シート!R16&gt;9990,"",値貼付け用シート!R16)</f>
        <v>45</v>
      </c>
      <c r="S16">
        <f>IF(値貼付け用シート!S16&gt;9990,"",値貼付け用シート!S16)</f>
        <v>47</v>
      </c>
      <c r="T16">
        <f>IF(値貼付け用シート!T16&gt;9990,"",値貼付け用シート!T16)</f>
        <v>38</v>
      </c>
      <c r="U16">
        <f>IF(値貼付け用シート!U16&gt;9990,"",値貼付け用シート!U16)</f>
        <v>41</v>
      </c>
      <c r="V16">
        <f>IF(値貼付け用シート!V16&gt;9990,"",値貼付け用シート!V16)</f>
        <v>49</v>
      </c>
      <c r="W16">
        <f>IF(値貼付け用シート!W16&gt;9990,"",値貼付け用シート!W16)</f>
        <v>53</v>
      </c>
      <c r="X16">
        <f>IF(値貼付け用シート!X16&gt;9990,"",値貼付け用シート!X16)</f>
        <v>51</v>
      </c>
      <c r="Y16">
        <f>IF(値貼付け用シート!Y16&gt;9990,"",値貼付け用シート!Y16)</f>
        <v>47</v>
      </c>
      <c r="Z16">
        <f>IF(値貼付け用シート!Z16&gt;9990,"",値貼付け用シート!Z16)</f>
        <v>44</v>
      </c>
      <c r="AA16">
        <f>IF(値貼付け用シート!AA16&gt;9990,"",値貼付け用シート!AA16)</f>
        <v>43</v>
      </c>
      <c r="AB16">
        <f>IF(値貼付け用シート!AB16&gt;9990,"",値貼付け用シート!AB16)</f>
        <v>42</v>
      </c>
      <c r="AC16">
        <f>IF(値貼付け用シート!AC16&gt;9990,"",値貼付け用シート!AC16)</f>
        <v>44</v>
      </c>
      <c r="AD16">
        <f>IF(値貼付け用シート!AD16&gt;9990,"",値貼付け用シート!AD16)</f>
        <v>43</v>
      </c>
      <c r="AE16">
        <f>IF(値貼付け用シート!AE16&gt;9990,"",値貼付け用シート!AE16)</f>
        <v>43</v>
      </c>
      <c r="AF16">
        <f t="shared" si="3"/>
        <v>43</v>
      </c>
      <c r="AG16">
        <f t="shared" si="3"/>
        <v>43</v>
      </c>
      <c r="AH16">
        <f t="shared" si="3"/>
        <v>41</v>
      </c>
      <c r="AI16">
        <f t="shared" si="44"/>
        <v>38</v>
      </c>
      <c r="AJ16">
        <f t="shared" si="44"/>
        <v>32</v>
      </c>
      <c r="AK16">
        <f t="shared" si="44"/>
        <v>27</v>
      </c>
      <c r="AL16">
        <f t="shared" si="44"/>
        <v>22</v>
      </c>
      <c r="AM16">
        <f t="shared" si="44"/>
        <v>25</v>
      </c>
      <c r="AN16">
        <f t="shared" si="44"/>
        <v>31</v>
      </c>
      <c r="AO16">
        <f t="shared" si="44"/>
        <v>42</v>
      </c>
      <c r="AP16">
        <f t="shared" si="44"/>
        <v>45</v>
      </c>
      <c r="AQ16">
        <f t="shared" si="44"/>
        <v>46</v>
      </c>
      <c r="AR16">
        <f t="shared" si="44"/>
        <v>47</v>
      </c>
      <c r="AS16">
        <f t="shared" si="44"/>
        <v>47</v>
      </c>
      <c r="AT16">
        <f t="shared" si="44"/>
        <v>48</v>
      </c>
      <c r="AU16">
        <f t="shared" si="44"/>
        <v>47</v>
      </c>
      <c r="AV16">
        <f t="shared" si="44"/>
        <v>44</v>
      </c>
      <c r="AW16">
        <f t="shared" si="44"/>
        <v>44</v>
      </c>
      <c r="AX16">
        <f t="shared" si="44"/>
        <v>44</v>
      </c>
      <c r="AY16">
        <f t="shared" si="45"/>
        <v>44</v>
      </c>
      <c r="AZ16">
        <f t="shared" si="45"/>
        <v>42</v>
      </c>
      <c r="BA16">
        <f t="shared" si="45"/>
        <v>43</v>
      </c>
      <c r="BB16">
        <f t="shared" si="45"/>
        <v>40</v>
      </c>
      <c r="BC16">
        <f t="shared" si="45"/>
        <v>38</v>
      </c>
      <c r="BD16">
        <f t="shared" si="4"/>
        <v>2026</v>
      </c>
      <c r="BE16">
        <f t="shared" si="5"/>
        <v>99999999</v>
      </c>
      <c r="BF16">
        <f t="shared" si="6"/>
        <v>999</v>
      </c>
      <c r="BG16">
        <f t="shared" si="7"/>
        <v>6</v>
      </c>
      <c r="BH16" t="str">
        <f t="shared" si="8"/>
        <v>PPB</v>
      </c>
      <c r="BI16">
        <f t="shared" si="9"/>
        <v>4</v>
      </c>
      <c r="BJ16">
        <f t="shared" si="10"/>
        <v>14</v>
      </c>
      <c r="BK16">
        <f t="shared" si="11"/>
        <v>44</v>
      </c>
      <c r="BL16">
        <f t="shared" si="12"/>
        <v>43</v>
      </c>
      <c r="BM16">
        <f t="shared" si="13"/>
        <v>43</v>
      </c>
      <c r="BN16">
        <f t="shared" si="14"/>
        <v>42</v>
      </c>
      <c r="BO16">
        <f t="shared" si="15"/>
        <v>41</v>
      </c>
      <c r="BP16">
        <f t="shared" si="16"/>
        <v>39</v>
      </c>
      <c r="BQ16">
        <f t="shared" si="17"/>
        <v>36</v>
      </c>
      <c r="BR16">
        <f t="shared" si="18"/>
        <v>34</v>
      </c>
      <c r="BS16">
        <f t="shared" si="19"/>
        <v>32</v>
      </c>
      <c r="BT16">
        <f t="shared" si="20"/>
        <v>32</v>
      </c>
      <c r="BU16">
        <f t="shared" si="21"/>
        <v>33</v>
      </c>
      <c r="BV16">
        <f t="shared" si="22"/>
        <v>34</v>
      </c>
      <c r="BW16">
        <f t="shared" si="23"/>
        <v>36</v>
      </c>
      <c r="BX16">
        <f t="shared" si="24"/>
        <v>38</v>
      </c>
      <c r="BY16">
        <f t="shared" si="25"/>
        <v>41</v>
      </c>
      <c r="BZ16">
        <f t="shared" si="26"/>
        <v>44</v>
      </c>
      <c r="CA16">
        <f t="shared" si="27"/>
        <v>46</v>
      </c>
      <c r="CB16">
        <f t="shared" si="28"/>
        <v>46</v>
      </c>
      <c r="CC16">
        <f t="shared" si="29"/>
        <v>46</v>
      </c>
      <c r="CD16">
        <f t="shared" si="30"/>
        <v>46</v>
      </c>
      <c r="CE16">
        <f t="shared" si="31"/>
        <v>45</v>
      </c>
      <c r="CF16">
        <f t="shared" si="32"/>
        <v>45</v>
      </c>
      <c r="CG16">
        <f t="shared" si="33"/>
        <v>44</v>
      </c>
      <c r="CH16">
        <f t="shared" si="34"/>
        <v>42</v>
      </c>
      <c r="CI16">
        <f t="shared" si="35"/>
        <v>24</v>
      </c>
      <c r="CJ16">
        <f t="shared" si="43"/>
        <v>24</v>
      </c>
      <c r="CK16">
        <f t="shared" si="42"/>
        <v>1</v>
      </c>
      <c r="CL16">
        <f t="shared" si="36"/>
        <v>46</v>
      </c>
      <c r="CM16">
        <f t="shared" si="37"/>
        <v>1</v>
      </c>
      <c r="CN16">
        <f t="shared" si="38"/>
        <v>48</v>
      </c>
      <c r="CO16">
        <f t="shared" si="39"/>
        <v>48</v>
      </c>
      <c r="CP16">
        <f t="shared" si="40"/>
        <v>0</v>
      </c>
      <c r="CQ16">
        <f t="shared" si="41"/>
        <v>0</v>
      </c>
    </row>
    <row r="17" spans="1:95" x14ac:dyDescent="0.2">
      <c r="A17">
        <f>値貼付け用シート!A17</f>
        <v>2026</v>
      </c>
      <c r="B17">
        <f>値貼付け用シート!B17</f>
        <v>99999999</v>
      </c>
      <c r="C17">
        <f>値貼付け用シート!C17</f>
        <v>999</v>
      </c>
      <c r="D17">
        <f>値貼付け用シート!D17</f>
        <v>6</v>
      </c>
      <c r="E17" t="str">
        <f>値貼付け用シート!E17</f>
        <v>PPB</v>
      </c>
      <c r="F17">
        <f>値貼付け用シート!F17</f>
        <v>4</v>
      </c>
      <c r="G17">
        <f>値貼付け用シート!G17</f>
        <v>14</v>
      </c>
      <c r="H17">
        <f>IF(値貼付け用シート!H17&gt;9990,"",値貼付け用シート!H17)</f>
        <v>43</v>
      </c>
      <c r="I17">
        <f>IF(値貼付け用シート!I17&gt;9990,"",値貼付け用シート!I17)</f>
        <v>43</v>
      </c>
      <c r="J17">
        <f>IF(値貼付け用シート!J17&gt;9990,"",値貼付け用シート!J17)</f>
        <v>41</v>
      </c>
      <c r="K17">
        <f>IF(値貼付け用シート!K17&gt;9990,"",値貼付け用シート!K17)</f>
        <v>38</v>
      </c>
      <c r="L17">
        <f>IF(値貼付け用シート!L17&gt;9990,"",値貼付け用シート!L17)</f>
        <v>32</v>
      </c>
      <c r="M17">
        <f>IF(値貼付け用シート!M17&gt;9990,"",値貼付け用シート!M17)</f>
        <v>27</v>
      </c>
      <c r="N17">
        <f>IF(値貼付け用シート!N17&gt;9990,"",値貼付け用シート!N17)</f>
        <v>22</v>
      </c>
      <c r="O17">
        <f>IF(値貼付け用シート!O17&gt;9990,"",値貼付け用シート!O17)</f>
        <v>25</v>
      </c>
      <c r="P17">
        <f>IF(値貼付け用シート!P17&gt;9990,"",値貼付け用シート!P17)</f>
        <v>31</v>
      </c>
      <c r="Q17">
        <f>IF(値貼付け用シート!Q17&gt;9990,"",値貼付け用シート!Q17)</f>
        <v>42</v>
      </c>
      <c r="R17">
        <f>IF(値貼付け用シート!R17&gt;9990,"",値貼付け用シート!R17)</f>
        <v>45</v>
      </c>
      <c r="S17">
        <f>IF(値貼付け用シート!S17&gt;9990,"",値貼付け用シート!S17)</f>
        <v>46</v>
      </c>
      <c r="T17">
        <f>IF(値貼付け用シート!T17&gt;9990,"",値貼付け用シート!T17)</f>
        <v>47</v>
      </c>
      <c r="U17">
        <f>IF(値貼付け用シート!U17&gt;9990,"",値貼付け用シート!U17)</f>
        <v>47</v>
      </c>
      <c r="V17">
        <f>IF(値貼付け用シート!V17&gt;9990,"",値貼付け用シート!V17)</f>
        <v>48</v>
      </c>
      <c r="W17">
        <f>IF(値貼付け用シート!W17&gt;9990,"",値貼付け用シート!W17)</f>
        <v>47</v>
      </c>
      <c r="X17">
        <f>IF(値貼付け用シート!X17&gt;9990,"",値貼付け用シート!X17)</f>
        <v>44</v>
      </c>
      <c r="Y17">
        <f>IF(値貼付け用シート!Y17&gt;9990,"",値貼付け用シート!Y17)</f>
        <v>44</v>
      </c>
      <c r="Z17">
        <f>IF(値貼付け用シート!Z17&gt;9990,"",値貼付け用シート!Z17)</f>
        <v>44</v>
      </c>
      <c r="AA17">
        <f>IF(値貼付け用シート!AA17&gt;9990,"",値貼付け用シート!AA17)</f>
        <v>44</v>
      </c>
      <c r="AB17">
        <f>IF(値貼付け用シート!AB17&gt;9990,"",値貼付け用シート!AB17)</f>
        <v>42</v>
      </c>
      <c r="AC17">
        <f>IF(値貼付け用シート!AC17&gt;9990,"",値貼付け用シート!AC17)</f>
        <v>43</v>
      </c>
      <c r="AD17">
        <f>IF(値貼付け用シート!AD17&gt;9990,"",値貼付け用シート!AD17)</f>
        <v>40</v>
      </c>
      <c r="AE17">
        <f>IF(値貼付け用シート!AE17&gt;9990,"",値貼付け用シート!AE17)</f>
        <v>38</v>
      </c>
      <c r="AF17">
        <f t="shared" si="3"/>
        <v>37</v>
      </c>
      <c r="AG17">
        <f t="shared" si="3"/>
        <v>43</v>
      </c>
      <c r="AH17">
        <f t="shared" si="3"/>
        <v>42</v>
      </c>
      <c r="AI17">
        <f t="shared" si="44"/>
        <v>40</v>
      </c>
      <c r="AJ17">
        <f t="shared" si="44"/>
        <v>36</v>
      </c>
      <c r="AK17">
        <f t="shared" si="44"/>
        <v>31</v>
      </c>
      <c r="AL17">
        <f t="shared" si="44"/>
        <v>33</v>
      </c>
      <c r="AM17">
        <f t="shared" si="44"/>
        <v>38</v>
      </c>
      <c r="AN17">
        <f t="shared" si="44"/>
        <v>37</v>
      </c>
      <c r="AO17">
        <f t="shared" si="44"/>
        <v>36</v>
      </c>
      <c r="AP17">
        <f t="shared" si="44"/>
        <v>29</v>
      </c>
      <c r="AQ17">
        <f t="shared" si="44"/>
        <v>24</v>
      </c>
      <c r="AR17">
        <f t="shared" si="44"/>
        <v>20</v>
      </c>
      <c r="AS17">
        <f t="shared" si="44"/>
        <v>30</v>
      </c>
      <c r="AT17">
        <f t="shared" si="44"/>
        <v>32</v>
      </c>
      <c r="AU17">
        <f t="shared" si="44"/>
        <v>34</v>
      </c>
      <c r="AV17">
        <f t="shared" si="44"/>
        <v>38</v>
      </c>
      <c r="AW17">
        <f t="shared" si="44"/>
        <v>36</v>
      </c>
      <c r="AX17">
        <f t="shared" si="44"/>
        <v>35</v>
      </c>
      <c r="AY17">
        <f t="shared" si="45"/>
        <v>35</v>
      </c>
      <c r="AZ17">
        <f t="shared" si="45"/>
        <v>34</v>
      </c>
      <c r="BA17">
        <f t="shared" si="45"/>
        <v>35</v>
      </c>
      <c r="BB17">
        <f t="shared" si="45"/>
        <v>36</v>
      </c>
      <c r="BC17">
        <f t="shared" si="45"/>
        <v>37</v>
      </c>
      <c r="BD17">
        <f t="shared" si="4"/>
        <v>2026</v>
      </c>
      <c r="BE17">
        <f t="shared" si="5"/>
        <v>99999999</v>
      </c>
      <c r="BF17">
        <f t="shared" si="6"/>
        <v>999</v>
      </c>
      <c r="BG17">
        <f t="shared" si="7"/>
        <v>6</v>
      </c>
      <c r="BH17" t="str">
        <f t="shared" si="8"/>
        <v>PPB</v>
      </c>
      <c r="BI17">
        <f t="shared" si="9"/>
        <v>4</v>
      </c>
      <c r="BJ17">
        <f t="shared" si="10"/>
        <v>15</v>
      </c>
      <c r="BK17">
        <f t="shared" si="11"/>
        <v>42</v>
      </c>
      <c r="BL17">
        <f t="shared" si="12"/>
        <v>41</v>
      </c>
      <c r="BM17">
        <f t="shared" si="13"/>
        <v>41</v>
      </c>
      <c r="BN17">
        <f t="shared" si="14"/>
        <v>41</v>
      </c>
      <c r="BO17">
        <f t="shared" si="15"/>
        <v>40</v>
      </c>
      <c r="BP17">
        <f t="shared" si="16"/>
        <v>38</v>
      </c>
      <c r="BQ17">
        <f t="shared" si="17"/>
        <v>38</v>
      </c>
      <c r="BR17">
        <f t="shared" si="18"/>
        <v>38</v>
      </c>
      <c r="BS17">
        <f t="shared" si="19"/>
        <v>38</v>
      </c>
      <c r="BT17">
        <f t="shared" si="20"/>
        <v>37</v>
      </c>
      <c r="BU17">
        <f t="shared" si="21"/>
        <v>35</v>
      </c>
      <c r="BV17">
        <f t="shared" si="22"/>
        <v>33</v>
      </c>
      <c r="BW17">
        <f t="shared" si="23"/>
        <v>31</v>
      </c>
      <c r="BX17">
        <f t="shared" si="24"/>
        <v>31</v>
      </c>
      <c r="BY17">
        <f t="shared" si="25"/>
        <v>31</v>
      </c>
      <c r="BZ17">
        <f t="shared" si="26"/>
        <v>30</v>
      </c>
      <c r="CA17">
        <f t="shared" si="27"/>
        <v>30</v>
      </c>
      <c r="CB17">
        <f t="shared" si="28"/>
        <v>30</v>
      </c>
      <c r="CC17">
        <f t="shared" si="29"/>
        <v>31</v>
      </c>
      <c r="CD17">
        <f t="shared" si="30"/>
        <v>33</v>
      </c>
      <c r="CE17">
        <f t="shared" si="31"/>
        <v>34</v>
      </c>
      <c r="CF17">
        <f t="shared" si="32"/>
        <v>35</v>
      </c>
      <c r="CG17">
        <f t="shared" si="33"/>
        <v>35</v>
      </c>
      <c r="CH17">
        <f t="shared" si="34"/>
        <v>36</v>
      </c>
      <c r="CI17">
        <f t="shared" si="35"/>
        <v>24</v>
      </c>
      <c r="CJ17">
        <f t="shared" si="43"/>
        <v>24</v>
      </c>
      <c r="CK17">
        <f t="shared" si="42"/>
        <v>1</v>
      </c>
      <c r="CL17">
        <f t="shared" si="36"/>
        <v>42</v>
      </c>
      <c r="CM17">
        <f t="shared" si="37"/>
        <v>1</v>
      </c>
      <c r="CN17">
        <f t="shared" si="38"/>
        <v>43</v>
      </c>
      <c r="CO17">
        <f t="shared" si="39"/>
        <v>38</v>
      </c>
      <c r="CP17">
        <f t="shared" si="40"/>
        <v>0</v>
      </c>
      <c r="CQ17">
        <f t="shared" si="41"/>
        <v>0</v>
      </c>
    </row>
    <row r="18" spans="1:95" x14ac:dyDescent="0.2">
      <c r="A18">
        <f>値貼付け用シート!A18</f>
        <v>2026</v>
      </c>
      <c r="B18">
        <f>値貼付け用シート!B18</f>
        <v>99999999</v>
      </c>
      <c r="C18">
        <f>値貼付け用シート!C18</f>
        <v>999</v>
      </c>
      <c r="D18">
        <f>値貼付け用シート!D18</f>
        <v>6</v>
      </c>
      <c r="E18" t="str">
        <f>値貼付け用シート!E18</f>
        <v>PPB</v>
      </c>
      <c r="F18">
        <f>値貼付け用シート!F18</f>
        <v>4</v>
      </c>
      <c r="G18">
        <f>値貼付け用シート!G18</f>
        <v>15</v>
      </c>
      <c r="H18">
        <f>IF(値貼付け用シート!H18&gt;9990,"",値貼付け用シート!H18)</f>
        <v>37</v>
      </c>
      <c r="I18">
        <f>IF(値貼付け用シート!I18&gt;9990,"",値貼付け用シート!I18)</f>
        <v>43</v>
      </c>
      <c r="J18">
        <f>IF(値貼付け用シート!J18&gt;9990,"",値貼付け用シート!J18)</f>
        <v>42</v>
      </c>
      <c r="K18">
        <f>IF(値貼付け用シート!K18&gt;9990,"",値貼付け用シート!K18)</f>
        <v>40</v>
      </c>
      <c r="L18">
        <f>IF(値貼付け用シート!L18&gt;9990,"",値貼付け用シート!L18)</f>
        <v>36</v>
      </c>
      <c r="M18">
        <f>IF(値貼付け用シート!M18&gt;9990,"",値貼付け用シート!M18)</f>
        <v>31</v>
      </c>
      <c r="N18">
        <f>IF(値貼付け用シート!N18&gt;9990,"",値貼付け用シート!N18)</f>
        <v>33</v>
      </c>
      <c r="O18">
        <f>IF(値貼付け用シート!O18&gt;9990,"",値貼付け用シート!O18)</f>
        <v>38</v>
      </c>
      <c r="P18">
        <f>IF(値貼付け用シート!P18&gt;9990,"",値貼付け用シート!P18)</f>
        <v>37</v>
      </c>
      <c r="Q18">
        <f>IF(値貼付け用シート!Q18&gt;9990,"",値貼付け用シート!Q18)</f>
        <v>36</v>
      </c>
      <c r="R18">
        <f>IF(値貼付け用シート!R18&gt;9990,"",値貼付け用シート!R18)</f>
        <v>29</v>
      </c>
      <c r="S18">
        <f>IF(値貼付け用シート!S18&gt;9990,"",値貼付け用シート!S18)</f>
        <v>24</v>
      </c>
      <c r="T18">
        <f>IF(値貼付け用シート!T18&gt;9990,"",値貼付け用シート!T18)</f>
        <v>20</v>
      </c>
      <c r="U18">
        <f>IF(値貼付け用シート!U18&gt;9990,"",値貼付け用シート!U18)</f>
        <v>30</v>
      </c>
      <c r="V18">
        <f>IF(値貼付け用シート!V18&gt;9990,"",値貼付け用シート!V18)</f>
        <v>32</v>
      </c>
      <c r="W18">
        <f>IF(値貼付け用シート!W18&gt;9990,"",値貼付け用シート!W18)</f>
        <v>34</v>
      </c>
      <c r="X18">
        <f>IF(値貼付け用シート!X18&gt;9990,"",値貼付け用シート!X18)</f>
        <v>38</v>
      </c>
      <c r="Y18">
        <f>IF(値貼付け用シート!Y18&gt;9990,"",値貼付け用シート!Y18)</f>
        <v>36</v>
      </c>
      <c r="Z18">
        <f>IF(値貼付け用シート!Z18&gt;9990,"",値貼付け用シート!Z18)</f>
        <v>35</v>
      </c>
      <c r="AA18">
        <f>IF(値貼付け用シート!AA18&gt;9990,"",値貼付け用シート!AA18)</f>
        <v>35</v>
      </c>
      <c r="AB18">
        <f>IF(値貼付け用シート!AB18&gt;9990,"",値貼付け用シート!AB18)</f>
        <v>34</v>
      </c>
      <c r="AC18">
        <f>IF(値貼付け用シート!AC18&gt;9990,"",値貼付け用シート!AC18)</f>
        <v>35</v>
      </c>
      <c r="AD18">
        <f>IF(値貼付け用シート!AD18&gt;9990,"",値貼付け用シート!AD18)</f>
        <v>36</v>
      </c>
      <c r="AE18">
        <f>IF(値貼付け用シート!AE18&gt;9990,"",値貼付け用シート!AE18)</f>
        <v>37</v>
      </c>
      <c r="AF18">
        <f t="shared" si="3"/>
        <v>34</v>
      </c>
      <c r="AG18">
        <f t="shared" si="3"/>
        <v>32</v>
      </c>
      <c r="AH18">
        <f t="shared" si="3"/>
        <v>28</v>
      </c>
      <c r="AI18">
        <f t="shared" si="44"/>
        <v>25</v>
      </c>
      <c r="AJ18">
        <f t="shared" si="44"/>
        <v>24</v>
      </c>
      <c r="AK18">
        <f t="shared" si="44"/>
        <v>20</v>
      </c>
      <c r="AL18">
        <f t="shared" si="44"/>
        <v>17</v>
      </c>
      <c r="AM18">
        <f t="shared" si="44"/>
        <v>17</v>
      </c>
      <c r="AN18">
        <f t="shared" si="44"/>
        <v>23</v>
      </c>
      <c r="AO18">
        <f t="shared" si="44"/>
        <v>30</v>
      </c>
      <c r="AP18">
        <f t="shared" si="44"/>
        <v>35</v>
      </c>
      <c r="AQ18">
        <f t="shared" si="44"/>
        <v>41</v>
      </c>
      <c r="AR18">
        <f t="shared" si="44"/>
        <v>47</v>
      </c>
      <c r="AS18">
        <f t="shared" si="44"/>
        <v>49</v>
      </c>
      <c r="AT18">
        <f t="shared" si="44"/>
        <v>44</v>
      </c>
      <c r="AU18">
        <f t="shared" si="44"/>
        <v>48</v>
      </c>
      <c r="AV18">
        <f t="shared" si="44"/>
        <v>43</v>
      </c>
      <c r="AW18">
        <f t="shared" si="44"/>
        <v>34</v>
      </c>
      <c r="AX18">
        <f t="shared" si="44"/>
        <v>30</v>
      </c>
      <c r="AY18">
        <f t="shared" si="45"/>
        <v>32</v>
      </c>
      <c r="AZ18">
        <f t="shared" si="45"/>
        <v>33</v>
      </c>
      <c r="BA18">
        <f t="shared" si="45"/>
        <v>29</v>
      </c>
      <c r="BB18">
        <f t="shared" si="45"/>
        <v>34</v>
      </c>
      <c r="BC18">
        <f t="shared" si="45"/>
        <v>39</v>
      </c>
      <c r="BD18">
        <f t="shared" si="4"/>
        <v>2026</v>
      </c>
      <c r="BE18">
        <f t="shared" si="5"/>
        <v>99999999</v>
      </c>
      <c r="BF18">
        <f t="shared" si="6"/>
        <v>999</v>
      </c>
      <c r="BG18">
        <f t="shared" si="7"/>
        <v>6</v>
      </c>
      <c r="BH18" t="str">
        <f t="shared" si="8"/>
        <v>PPB</v>
      </c>
      <c r="BI18">
        <f t="shared" si="9"/>
        <v>4</v>
      </c>
      <c r="BJ18">
        <f t="shared" si="10"/>
        <v>16</v>
      </c>
      <c r="BK18">
        <f t="shared" si="11"/>
        <v>35</v>
      </c>
      <c r="BL18">
        <f t="shared" si="12"/>
        <v>35</v>
      </c>
      <c r="BM18">
        <f t="shared" si="13"/>
        <v>34</v>
      </c>
      <c r="BN18">
        <f t="shared" si="14"/>
        <v>33</v>
      </c>
      <c r="BO18">
        <f t="shared" si="15"/>
        <v>31</v>
      </c>
      <c r="BP18">
        <f t="shared" si="16"/>
        <v>30</v>
      </c>
      <c r="BQ18">
        <f t="shared" si="17"/>
        <v>27</v>
      </c>
      <c r="BR18">
        <f t="shared" si="18"/>
        <v>25</v>
      </c>
      <c r="BS18">
        <f t="shared" si="19"/>
        <v>23</v>
      </c>
      <c r="BT18">
        <f t="shared" si="20"/>
        <v>23</v>
      </c>
      <c r="BU18">
        <f t="shared" si="21"/>
        <v>24</v>
      </c>
      <c r="BV18">
        <f t="shared" si="22"/>
        <v>26</v>
      </c>
      <c r="BW18">
        <f t="shared" si="23"/>
        <v>29</v>
      </c>
      <c r="BX18">
        <f t="shared" si="24"/>
        <v>32</v>
      </c>
      <c r="BY18">
        <f t="shared" si="25"/>
        <v>36</v>
      </c>
      <c r="BZ18">
        <f t="shared" si="26"/>
        <v>40</v>
      </c>
      <c r="CA18">
        <f t="shared" si="27"/>
        <v>42</v>
      </c>
      <c r="CB18">
        <f t="shared" si="28"/>
        <v>43</v>
      </c>
      <c r="CC18">
        <f t="shared" si="29"/>
        <v>42</v>
      </c>
      <c r="CD18">
        <f t="shared" si="30"/>
        <v>41</v>
      </c>
      <c r="CE18">
        <f t="shared" si="31"/>
        <v>39</v>
      </c>
      <c r="CF18">
        <f t="shared" si="32"/>
        <v>37</v>
      </c>
      <c r="CG18">
        <f t="shared" si="33"/>
        <v>35</v>
      </c>
      <c r="CH18">
        <f t="shared" si="34"/>
        <v>34</v>
      </c>
      <c r="CI18">
        <f t="shared" si="35"/>
        <v>24</v>
      </c>
      <c r="CJ18">
        <f t="shared" si="43"/>
        <v>24</v>
      </c>
      <c r="CK18">
        <f t="shared" si="42"/>
        <v>1</v>
      </c>
      <c r="CL18">
        <f t="shared" si="36"/>
        <v>43</v>
      </c>
      <c r="CM18">
        <f t="shared" si="37"/>
        <v>1</v>
      </c>
      <c r="CN18">
        <f t="shared" si="38"/>
        <v>49</v>
      </c>
      <c r="CO18">
        <f t="shared" si="39"/>
        <v>49</v>
      </c>
      <c r="CP18">
        <f t="shared" si="40"/>
        <v>0</v>
      </c>
      <c r="CQ18">
        <f t="shared" si="41"/>
        <v>0</v>
      </c>
    </row>
    <row r="19" spans="1:95" x14ac:dyDescent="0.2">
      <c r="A19">
        <f>値貼付け用シート!A19</f>
        <v>2026</v>
      </c>
      <c r="B19">
        <f>値貼付け用シート!B19</f>
        <v>99999999</v>
      </c>
      <c r="C19">
        <f>値貼付け用シート!C19</f>
        <v>999</v>
      </c>
      <c r="D19">
        <f>値貼付け用シート!D19</f>
        <v>6</v>
      </c>
      <c r="E19" t="str">
        <f>値貼付け用シート!E19</f>
        <v>PPB</v>
      </c>
      <c r="F19">
        <f>値貼付け用シート!F19</f>
        <v>4</v>
      </c>
      <c r="G19">
        <f>値貼付け用シート!G19</f>
        <v>16</v>
      </c>
      <c r="H19">
        <f>IF(値貼付け用シート!H19&gt;9990,"",値貼付け用シート!H19)</f>
        <v>34</v>
      </c>
      <c r="I19">
        <f>IF(値貼付け用シート!I19&gt;9990,"",値貼付け用シート!I19)</f>
        <v>32</v>
      </c>
      <c r="J19">
        <f>IF(値貼付け用シート!J19&gt;9990,"",値貼付け用シート!J19)</f>
        <v>28</v>
      </c>
      <c r="K19">
        <f>IF(値貼付け用シート!K19&gt;9990,"",値貼付け用シート!K19)</f>
        <v>25</v>
      </c>
      <c r="L19">
        <f>IF(値貼付け用シート!L19&gt;9990,"",値貼付け用シート!L19)</f>
        <v>24</v>
      </c>
      <c r="M19">
        <f>IF(値貼付け用シート!M19&gt;9990,"",値貼付け用シート!M19)</f>
        <v>20</v>
      </c>
      <c r="N19">
        <f>IF(値貼付け用シート!N19&gt;9990,"",値貼付け用シート!N19)</f>
        <v>17</v>
      </c>
      <c r="O19">
        <f>IF(値貼付け用シート!O19&gt;9990,"",値貼付け用シート!O19)</f>
        <v>17</v>
      </c>
      <c r="P19">
        <f>IF(値貼付け用シート!P19&gt;9990,"",値貼付け用シート!P19)</f>
        <v>23</v>
      </c>
      <c r="Q19">
        <f>IF(値貼付け用シート!Q19&gt;9990,"",値貼付け用シート!Q19)</f>
        <v>30</v>
      </c>
      <c r="R19">
        <f>IF(値貼付け用シート!R19&gt;9990,"",値貼付け用シート!R19)</f>
        <v>35</v>
      </c>
      <c r="S19">
        <f>IF(値貼付け用シート!S19&gt;9990,"",値貼付け用シート!S19)</f>
        <v>41</v>
      </c>
      <c r="T19">
        <f>IF(値貼付け用シート!T19&gt;9990,"",値貼付け用シート!T19)</f>
        <v>47</v>
      </c>
      <c r="U19">
        <f>IF(値貼付け用シート!U19&gt;9990,"",値貼付け用シート!U19)</f>
        <v>49</v>
      </c>
      <c r="V19">
        <f>IF(値貼付け用シート!V19&gt;9990,"",値貼付け用シート!V19)</f>
        <v>44</v>
      </c>
      <c r="W19">
        <f>IF(値貼付け用シート!W19&gt;9990,"",値貼付け用シート!W19)</f>
        <v>48</v>
      </c>
      <c r="X19">
        <f>IF(値貼付け用シート!X19&gt;9990,"",値貼付け用シート!X19)</f>
        <v>43</v>
      </c>
      <c r="Y19">
        <f>IF(値貼付け用シート!Y19&gt;9990,"",値貼付け用シート!Y19)</f>
        <v>34</v>
      </c>
      <c r="Z19">
        <f>IF(値貼付け用シート!Z19&gt;9990,"",値貼付け用シート!Z19)</f>
        <v>30</v>
      </c>
      <c r="AA19">
        <f>IF(値貼付け用シート!AA19&gt;9990,"",値貼付け用シート!AA19)</f>
        <v>32</v>
      </c>
      <c r="AB19">
        <f>IF(値貼付け用シート!AB19&gt;9990,"",値貼付け用シート!AB19)</f>
        <v>33</v>
      </c>
      <c r="AC19">
        <f>IF(値貼付け用シート!AC19&gt;9990,"",値貼付け用シート!AC19)</f>
        <v>29</v>
      </c>
      <c r="AD19">
        <f>IF(値貼付け用シート!AD19&gt;9990,"",値貼付け用シート!AD19)</f>
        <v>34</v>
      </c>
      <c r="AE19">
        <f>IF(値貼付け用シート!AE19&gt;9990,"",値貼付け用シート!AE19)</f>
        <v>39</v>
      </c>
      <c r="AF19">
        <f t="shared" si="3"/>
        <v>41</v>
      </c>
      <c r="AG19">
        <f t="shared" si="3"/>
        <v>43</v>
      </c>
      <c r="AH19">
        <f t="shared" si="3"/>
        <v>42</v>
      </c>
      <c r="AI19">
        <f t="shared" si="44"/>
        <v>43</v>
      </c>
      <c r="AJ19">
        <f t="shared" si="44"/>
        <v>42</v>
      </c>
      <c r="AK19">
        <f t="shared" si="44"/>
        <v>41</v>
      </c>
      <c r="AL19">
        <f t="shared" si="44"/>
        <v>37</v>
      </c>
      <c r="AM19">
        <f t="shared" si="44"/>
        <v>39</v>
      </c>
      <c r="AN19">
        <f t="shared" si="44"/>
        <v>42</v>
      </c>
      <c r="AO19">
        <f t="shared" si="44"/>
        <v>44</v>
      </c>
      <c r="AP19">
        <f t="shared" si="44"/>
        <v>45</v>
      </c>
      <c r="AQ19">
        <f t="shared" si="44"/>
        <v>47</v>
      </c>
      <c r="AR19">
        <f t="shared" si="44"/>
        <v>48</v>
      </c>
      <c r="AS19">
        <f t="shared" si="44"/>
        <v>49</v>
      </c>
      <c r="AT19">
        <f t="shared" si="44"/>
        <v>48</v>
      </c>
      <c r="AU19">
        <f t="shared" si="44"/>
        <v>50</v>
      </c>
      <c r="AV19">
        <f t="shared" si="44"/>
        <v>51</v>
      </c>
      <c r="AW19">
        <f t="shared" si="44"/>
        <v>51</v>
      </c>
      <c r="AX19">
        <f t="shared" si="44"/>
        <v>48</v>
      </c>
      <c r="AY19">
        <f t="shared" si="45"/>
        <v>46</v>
      </c>
      <c r="AZ19">
        <f t="shared" si="45"/>
        <v>45</v>
      </c>
      <c r="BA19">
        <f t="shared" si="45"/>
        <v>46</v>
      </c>
      <c r="BB19">
        <f t="shared" si="45"/>
        <v>46</v>
      </c>
      <c r="BC19">
        <f t="shared" si="45"/>
        <v>43</v>
      </c>
      <c r="BD19">
        <f t="shared" si="4"/>
        <v>2026</v>
      </c>
      <c r="BE19">
        <f t="shared" si="5"/>
        <v>99999999</v>
      </c>
      <c r="BF19">
        <f t="shared" si="6"/>
        <v>999</v>
      </c>
      <c r="BG19">
        <f t="shared" si="7"/>
        <v>6</v>
      </c>
      <c r="BH19" t="str">
        <f t="shared" si="8"/>
        <v>PPB</v>
      </c>
      <c r="BI19">
        <f t="shared" si="9"/>
        <v>4</v>
      </c>
      <c r="BJ19">
        <f t="shared" si="10"/>
        <v>17</v>
      </c>
      <c r="BK19">
        <f t="shared" si="11"/>
        <v>34</v>
      </c>
      <c r="BL19">
        <f t="shared" si="12"/>
        <v>35</v>
      </c>
      <c r="BM19">
        <f t="shared" si="13"/>
        <v>37</v>
      </c>
      <c r="BN19">
        <f t="shared" si="14"/>
        <v>38</v>
      </c>
      <c r="BO19">
        <f t="shared" si="15"/>
        <v>39</v>
      </c>
      <c r="BP19">
        <f t="shared" si="16"/>
        <v>41</v>
      </c>
      <c r="BQ19">
        <f t="shared" si="17"/>
        <v>41</v>
      </c>
      <c r="BR19">
        <f t="shared" si="18"/>
        <v>41</v>
      </c>
      <c r="BS19">
        <f t="shared" si="19"/>
        <v>41</v>
      </c>
      <c r="BT19">
        <f t="shared" si="20"/>
        <v>41</v>
      </c>
      <c r="BU19">
        <f t="shared" si="21"/>
        <v>42</v>
      </c>
      <c r="BV19">
        <f t="shared" si="22"/>
        <v>42</v>
      </c>
      <c r="BW19">
        <f t="shared" si="23"/>
        <v>43</v>
      </c>
      <c r="BX19">
        <f t="shared" si="24"/>
        <v>44</v>
      </c>
      <c r="BY19">
        <f t="shared" si="25"/>
        <v>45</v>
      </c>
      <c r="BZ19">
        <f t="shared" si="26"/>
        <v>47</v>
      </c>
      <c r="CA19">
        <f t="shared" si="27"/>
        <v>48</v>
      </c>
      <c r="CB19">
        <f t="shared" si="28"/>
        <v>49</v>
      </c>
      <c r="CC19">
        <f t="shared" si="29"/>
        <v>49</v>
      </c>
      <c r="CD19">
        <f t="shared" si="30"/>
        <v>49</v>
      </c>
      <c r="CE19">
        <f t="shared" si="31"/>
        <v>49</v>
      </c>
      <c r="CF19">
        <f t="shared" si="32"/>
        <v>48</v>
      </c>
      <c r="CG19">
        <f t="shared" si="33"/>
        <v>48</v>
      </c>
      <c r="CH19">
        <f t="shared" si="34"/>
        <v>47</v>
      </c>
      <c r="CI19">
        <f t="shared" si="35"/>
        <v>24</v>
      </c>
      <c r="CJ19">
        <f t="shared" si="43"/>
        <v>24</v>
      </c>
      <c r="CK19">
        <f t="shared" si="42"/>
        <v>1</v>
      </c>
      <c r="CL19">
        <f t="shared" si="36"/>
        <v>49</v>
      </c>
      <c r="CM19">
        <f t="shared" si="37"/>
        <v>1</v>
      </c>
      <c r="CN19">
        <f t="shared" si="38"/>
        <v>51</v>
      </c>
      <c r="CO19">
        <f t="shared" si="39"/>
        <v>51</v>
      </c>
      <c r="CP19">
        <f t="shared" si="40"/>
        <v>0</v>
      </c>
      <c r="CQ19">
        <f t="shared" si="41"/>
        <v>0</v>
      </c>
    </row>
    <row r="20" spans="1:95" x14ac:dyDescent="0.2">
      <c r="A20">
        <f>値貼付け用シート!A20</f>
        <v>2026</v>
      </c>
      <c r="B20">
        <f>値貼付け用シート!B20</f>
        <v>99999999</v>
      </c>
      <c r="C20">
        <f>値貼付け用シート!C20</f>
        <v>999</v>
      </c>
      <c r="D20">
        <f>値貼付け用シート!D20</f>
        <v>6</v>
      </c>
      <c r="E20" t="str">
        <f>値貼付け用シート!E20</f>
        <v>PPB</v>
      </c>
      <c r="F20">
        <f>値貼付け用シート!F20</f>
        <v>4</v>
      </c>
      <c r="G20">
        <f>値貼付け用シート!G20</f>
        <v>17</v>
      </c>
      <c r="H20">
        <f>IF(値貼付け用シート!H20&gt;9990,"",値貼付け用シート!H20)</f>
        <v>41</v>
      </c>
      <c r="I20">
        <f>IF(値貼付け用シート!I20&gt;9990,"",値貼付け用シート!I20)</f>
        <v>43</v>
      </c>
      <c r="J20">
        <f>IF(値貼付け用シート!J20&gt;9990,"",値貼付け用シート!J20)</f>
        <v>42</v>
      </c>
      <c r="K20">
        <f>IF(値貼付け用シート!K20&gt;9990,"",値貼付け用シート!K20)</f>
        <v>43</v>
      </c>
      <c r="L20">
        <f>IF(値貼付け用シート!L20&gt;9990,"",値貼付け用シート!L20)</f>
        <v>42</v>
      </c>
      <c r="M20">
        <f>IF(値貼付け用シート!M20&gt;9990,"",値貼付け用シート!M20)</f>
        <v>41</v>
      </c>
      <c r="N20">
        <f>IF(値貼付け用シート!N20&gt;9990,"",値貼付け用シート!N20)</f>
        <v>37</v>
      </c>
      <c r="O20">
        <f>IF(値貼付け用シート!O20&gt;9990,"",値貼付け用シート!O20)</f>
        <v>39</v>
      </c>
      <c r="P20">
        <f>IF(値貼付け用シート!P20&gt;9990,"",値貼付け用シート!P20)</f>
        <v>42</v>
      </c>
      <c r="Q20">
        <f>IF(値貼付け用シート!Q20&gt;9990,"",値貼付け用シート!Q20)</f>
        <v>44</v>
      </c>
      <c r="R20">
        <f>IF(値貼付け用シート!R20&gt;9990,"",値貼付け用シート!R20)</f>
        <v>45</v>
      </c>
      <c r="S20">
        <f>IF(値貼付け用シート!S20&gt;9990,"",値貼付け用シート!S20)</f>
        <v>47</v>
      </c>
      <c r="T20">
        <f>IF(値貼付け用シート!T20&gt;9990,"",値貼付け用シート!T20)</f>
        <v>48</v>
      </c>
      <c r="U20">
        <f>IF(値貼付け用シート!U20&gt;9990,"",値貼付け用シート!U20)</f>
        <v>49</v>
      </c>
      <c r="V20">
        <f>IF(値貼付け用シート!V20&gt;9990,"",値貼付け用シート!V20)</f>
        <v>48</v>
      </c>
      <c r="W20">
        <f>IF(値貼付け用シート!W20&gt;9990,"",値貼付け用シート!W20)</f>
        <v>50</v>
      </c>
      <c r="X20">
        <f>IF(値貼付け用シート!X20&gt;9990,"",値貼付け用シート!X20)</f>
        <v>51</v>
      </c>
      <c r="Y20">
        <f>IF(値貼付け用シート!Y20&gt;9990,"",値貼付け用シート!Y20)</f>
        <v>51</v>
      </c>
      <c r="Z20">
        <f>IF(値貼付け用シート!Z20&gt;9990,"",値貼付け用シート!Z20)</f>
        <v>48</v>
      </c>
      <c r="AA20">
        <f>IF(値貼付け用シート!AA20&gt;9990,"",値貼付け用シート!AA20)</f>
        <v>46</v>
      </c>
      <c r="AB20">
        <f>IF(値貼付け用シート!AB20&gt;9990,"",値貼付け用シート!AB20)</f>
        <v>45</v>
      </c>
      <c r="AC20">
        <f>IF(値貼付け用シート!AC20&gt;9990,"",値貼付け用シート!AC20)</f>
        <v>46</v>
      </c>
      <c r="AD20">
        <f>IF(値貼付け用シート!AD20&gt;9990,"",値貼付け用シート!AD20)</f>
        <v>46</v>
      </c>
      <c r="AE20">
        <f>IF(値貼付け用シート!AE20&gt;9990,"",値貼付け用シート!AE20)</f>
        <v>43</v>
      </c>
      <c r="AF20" t="str">
        <f t="shared" si="3"/>
        <v/>
      </c>
      <c r="AG20">
        <f t="shared" si="3"/>
        <v>41</v>
      </c>
      <c r="AH20">
        <f t="shared" si="3"/>
        <v>41</v>
      </c>
      <c r="AI20">
        <f t="shared" si="44"/>
        <v>37</v>
      </c>
      <c r="AJ20">
        <f t="shared" si="44"/>
        <v>36</v>
      </c>
      <c r="AK20">
        <f t="shared" si="44"/>
        <v>40</v>
      </c>
      <c r="AL20">
        <f t="shared" si="44"/>
        <v>37</v>
      </c>
      <c r="AM20">
        <f t="shared" si="44"/>
        <v>39</v>
      </c>
      <c r="AN20">
        <f t="shared" si="44"/>
        <v>37</v>
      </c>
      <c r="AO20">
        <f t="shared" si="44"/>
        <v>33</v>
      </c>
      <c r="AP20">
        <f t="shared" si="44"/>
        <v>34</v>
      </c>
      <c r="AQ20">
        <f t="shared" si="44"/>
        <v>43</v>
      </c>
      <c r="AR20">
        <f t="shared" si="44"/>
        <v>51</v>
      </c>
      <c r="AS20">
        <f t="shared" si="44"/>
        <v>52</v>
      </c>
      <c r="AT20">
        <f t="shared" si="44"/>
        <v>48</v>
      </c>
      <c r="AU20">
        <f t="shared" si="44"/>
        <v>39</v>
      </c>
      <c r="AV20">
        <f t="shared" si="44"/>
        <v>40</v>
      </c>
      <c r="AW20">
        <f t="shared" si="44"/>
        <v>42</v>
      </c>
      <c r="AX20">
        <f t="shared" si="44"/>
        <v>39</v>
      </c>
      <c r="AY20">
        <f t="shared" si="45"/>
        <v>34</v>
      </c>
      <c r="AZ20">
        <f t="shared" si="45"/>
        <v>30</v>
      </c>
      <c r="BA20">
        <f t="shared" si="45"/>
        <v>33</v>
      </c>
      <c r="BB20">
        <f t="shared" si="45"/>
        <v>30</v>
      </c>
      <c r="BC20">
        <f t="shared" si="45"/>
        <v>28</v>
      </c>
      <c r="BD20">
        <f t="shared" si="4"/>
        <v>2026</v>
      </c>
      <c r="BE20">
        <f t="shared" si="5"/>
        <v>99999999</v>
      </c>
      <c r="BF20">
        <f t="shared" si="6"/>
        <v>999</v>
      </c>
      <c r="BG20">
        <f t="shared" si="7"/>
        <v>6</v>
      </c>
      <c r="BH20" t="str">
        <f t="shared" si="8"/>
        <v>PPB</v>
      </c>
      <c r="BI20">
        <f t="shared" si="9"/>
        <v>4</v>
      </c>
      <c r="BJ20">
        <f t="shared" si="10"/>
        <v>18</v>
      </c>
      <c r="BK20">
        <f t="shared" si="11"/>
        <v>46</v>
      </c>
      <c r="BL20">
        <f t="shared" si="12"/>
        <v>45</v>
      </c>
      <c r="BM20">
        <f t="shared" si="13"/>
        <v>44</v>
      </c>
      <c r="BN20">
        <f t="shared" si="14"/>
        <v>43</v>
      </c>
      <c r="BO20">
        <f t="shared" si="15"/>
        <v>41</v>
      </c>
      <c r="BP20">
        <f t="shared" si="16"/>
        <v>41</v>
      </c>
      <c r="BQ20">
        <f t="shared" si="17"/>
        <v>39</v>
      </c>
      <c r="BR20">
        <f t="shared" si="18"/>
        <v>39</v>
      </c>
      <c r="BS20">
        <f t="shared" si="19"/>
        <v>39</v>
      </c>
      <c r="BT20">
        <f t="shared" si="20"/>
        <v>38</v>
      </c>
      <c r="BU20">
        <f t="shared" si="21"/>
        <v>37</v>
      </c>
      <c r="BV20">
        <f t="shared" si="22"/>
        <v>37</v>
      </c>
      <c r="BW20">
        <f t="shared" si="23"/>
        <v>39</v>
      </c>
      <c r="BX20">
        <f t="shared" si="24"/>
        <v>41</v>
      </c>
      <c r="BY20">
        <f t="shared" si="25"/>
        <v>42</v>
      </c>
      <c r="BZ20">
        <f t="shared" si="26"/>
        <v>42</v>
      </c>
      <c r="CA20">
        <f t="shared" si="27"/>
        <v>43</v>
      </c>
      <c r="CB20">
        <f t="shared" si="28"/>
        <v>44</v>
      </c>
      <c r="CC20">
        <f t="shared" si="29"/>
        <v>44</v>
      </c>
      <c r="CD20">
        <f t="shared" si="30"/>
        <v>43</v>
      </c>
      <c r="CE20">
        <f t="shared" si="31"/>
        <v>41</v>
      </c>
      <c r="CF20">
        <f t="shared" si="32"/>
        <v>38</v>
      </c>
      <c r="CG20">
        <f t="shared" si="33"/>
        <v>36</v>
      </c>
      <c r="CH20">
        <f t="shared" si="34"/>
        <v>35</v>
      </c>
      <c r="CI20">
        <f t="shared" ref="CI20:CI83" si="46">COUNT($AF20:$BC20)</f>
        <v>23</v>
      </c>
      <c r="CJ20">
        <f t="shared" si="43"/>
        <v>24</v>
      </c>
      <c r="CK20">
        <f t="shared" si="42"/>
        <v>1</v>
      </c>
      <c r="CL20">
        <f t="shared" si="36"/>
        <v>46</v>
      </c>
      <c r="CM20">
        <f t="shared" si="37"/>
        <v>1</v>
      </c>
      <c r="CN20">
        <f t="shared" si="38"/>
        <v>52</v>
      </c>
      <c r="CO20">
        <f t="shared" si="39"/>
        <v>52</v>
      </c>
      <c r="CP20">
        <f t="shared" si="40"/>
        <v>0</v>
      </c>
      <c r="CQ20">
        <f t="shared" si="41"/>
        <v>0</v>
      </c>
    </row>
    <row r="21" spans="1:95" x14ac:dyDescent="0.2">
      <c r="A21">
        <f>値貼付け用シート!A21</f>
        <v>2026</v>
      </c>
      <c r="B21">
        <f>値貼付け用シート!B21</f>
        <v>99999999</v>
      </c>
      <c r="C21">
        <f>値貼付け用シート!C21</f>
        <v>999</v>
      </c>
      <c r="D21">
        <f>値貼付け用シート!D21</f>
        <v>6</v>
      </c>
      <c r="E21" t="str">
        <f>値貼付け用シート!E21</f>
        <v>PPB</v>
      </c>
      <c r="F21">
        <f>値貼付け用シート!F21</f>
        <v>4</v>
      </c>
      <c r="G21">
        <f>値貼付け用シート!G21</f>
        <v>18</v>
      </c>
      <c r="H21" t="str">
        <f>IF(値貼付け用シート!H21&gt;9990,"",値貼付け用シート!H21)</f>
        <v/>
      </c>
      <c r="I21">
        <f>IF(値貼付け用シート!I21&gt;9990,"",値貼付け用シート!I21)</f>
        <v>41</v>
      </c>
      <c r="J21">
        <f>IF(値貼付け用シート!J21&gt;9990,"",値貼付け用シート!J21)</f>
        <v>41</v>
      </c>
      <c r="K21">
        <f>IF(値貼付け用シート!K21&gt;9990,"",値貼付け用シート!K21)</f>
        <v>37</v>
      </c>
      <c r="L21">
        <f>IF(値貼付け用シート!L21&gt;9990,"",値貼付け用シート!L21)</f>
        <v>36</v>
      </c>
      <c r="M21">
        <f>IF(値貼付け用シート!M21&gt;9990,"",値貼付け用シート!M21)</f>
        <v>40</v>
      </c>
      <c r="N21">
        <f>IF(値貼付け用シート!N21&gt;9990,"",値貼付け用シート!N21)</f>
        <v>37</v>
      </c>
      <c r="O21">
        <f>IF(値貼付け用シート!O21&gt;9990,"",値貼付け用シート!O21)</f>
        <v>39</v>
      </c>
      <c r="P21">
        <f>IF(値貼付け用シート!P21&gt;9990,"",値貼付け用シート!P21)</f>
        <v>37</v>
      </c>
      <c r="Q21">
        <f>IF(値貼付け用シート!Q21&gt;9990,"",値貼付け用シート!Q21)</f>
        <v>33</v>
      </c>
      <c r="R21">
        <f>IF(値貼付け用シート!R21&gt;9990,"",値貼付け用シート!R21)</f>
        <v>34</v>
      </c>
      <c r="S21">
        <f>IF(値貼付け用シート!S21&gt;9990,"",値貼付け用シート!S21)</f>
        <v>43</v>
      </c>
      <c r="T21">
        <f>IF(値貼付け用シート!T21&gt;9990,"",値貼付け用シート!T21)</f>
        <v>51</v>
      </c>
      <c r="U21">
        <f>IF(値貼付け用シート!U21&gt;9990,"",値貼付け用シート!U21)</f>
        <v>52</v>
      </c>
      <c r="V21">
        <f>IF(値貼付け用シート!V21&gt;9990,"",値貼付け用シート!V21)</f>
        <v>48</v>
      </c>
      <c r="W21">
        <f>IF(値貼付け用シート!W21&gt;9990,"",値貼付け用シート!W21)</f>
        <v>39</v>
      </c>
      <c r="X21">
        <f>IF(値貼付け用シート!X21&gt;9990,"",値貼付け用シート!X21)</f>
        <v>40</v>
      </c>
      <c r="Y21">
        <f>IF(値貼付け用シート!Y21&gt;9990,"",値貼付け用シート!Y21)</f>
        <v>42</v>
      </c>
      <c r="Z21">
        <f>IF(値貼付け用シート!Z21&gt;9990,"",値貼付け用シート!Z21)</f>
        <v>39</v>
      </c>
      <c r="AA21">
        <f>IF(値貼付け用シート!AA21&gt;9990,"",値貼付け用シート!AA21)</f>
        <v>34</v>
      </c>
      <c r="AB21">
        <f>IF(値貼付け用シート!AB21&gt;9990,"",値貼付け用シート!AB21)</f>
        <v>30</v>
      </c>
      <c r="AC21">
        <f>IF(値貼付け用シート!AC21&gt;9990,"",値貼付け用シート!AC21)</f>
        <v>33</v>
      </c>
      <c r="AD21">
        <f>IF(値貼付け用シート!AD21&gt;9990,"",値貼付け用シート!AD21)</f>
        <v>30</v>
      </c>
      <c r="AE21">
        <f>IF(値貼付け用シート!AE21&gt;9990,"",値貼付け用シート!AE21)</f>
        <v>28</v>
      </c>
      <c r="AF21">
        <f t="shared" si="3"/>
        <v>26</v>
      </c>
      <c r="AG21">
        <f t="shared" si="3"/>
        <v>23</v>
      </c>
      <c r="AH21">
        <f t="shared" si="3"/>
        <v>25</v>
      </c>
      <c r="AI21">
        <f t="shared" si="44"/>
        <v>25</v>
      </c>
      <c r="AJ21">
        <f t="shared" si="44"/>
        <v>24</v>
      </c>
      <c r="AK21">
        <f t="shared" si="44"/>
        <v>19</v>
      </c>
      <c r="AL21">
        <f t="shared" si="44"/>
        <v>18</v>
      </c>
      <c r="AM21">
        <f t="shared" si="44"/>
        <v>17</v>
      </c>
      <c r="AN21">
        <f t="shared" si="44"/>
        <v>21</v>
      </c>
      <c r="AO21" t="str">
        <f t="shared" si="44"/>
        <v/>
      </c>
      <c r="AP21" t="str">
        <f t="shared" si="44"/>
        <v/>
      </c>
      <c r="AQ21">
        <f t="shared" si="44"/>
        <v>34</v>
      </c>
      <c r="AR21">
        <f t="shared" si="44"/>
        <v>47</v>
      </c>
      <c r="AS21">
        <f t="shared" si="44"/>
        <v>50</v>
      </c>
      <c r="AT21">
        <f t="shared" si="44"/>
        <v>45</v>
      </c>
      <c r="AU21">
        <f t="shared" si="44"/>
        <v>38</v>
      </c>
      <c r="AV21">
        <f t="shared" si="44"/>
        <v>45</v>
      </c>
      <c r="AW21">
        <f t="shared" si="44"/>
        <v>43</v>
      </c>
      <c r="AX21">
        <f t="shared" si="44"/>
        <v>30</v>
      </c>
      <c r="AY21">
        <f t="shared" si="45"/>
        <v>44</v>
      </c>
      <c r="AZ21">
        <f t="shared" si="45"/>
        <v>55</v>
      </c>
      <c r="BA21">
        <f t="shared" si="45"/>
        <v>56</v>
      </c>
      <c r="BB21">
        <f t="shared" si="45"/>
        <v>53</v>
      </c>
      <c r="BC21">
        <f t="shared" si="45"/>
        <v>51</v>
      </c>
      <c r="BD21">
        <f t="shared" si="4"/>
        <v>2026</v>
      </c>
      <c r="BE21">
        <f t="shared" si="5"/>
        <v>99999999</v>
      </c>
      <c r="BF21">
        <f t="shared" si="6"/>
        <v>999</v>
      </c>
      <c r="BG21">
        <f t="shared" si="7"/>
        <v>6</v>
      </c>
      <c r="BH21" t="str">
        <f t="shared" si="8"/>
        <v>PPB</v>
      </c>
      <c r="BI21">
        <f t="shared" si="9"/>
        <v>4</v>
      </c>
      <c r="BJ21">
        <f t="shared" si="10"/>
        <v>19</v>
      </c>
      <c r="BK21">
        <f t="shared" si="11"/>
        <v>33</v>
      </c>
      <c r="BL21">
        <f t="shared" si="12"/>
        <v>30</v>
      </c>
      <c r="BM21">
        <f t="shared" si="13"/>
        <v>29</v>
      </c>
      <c r="BN21">
        <f t="shared" si="14"/>
        <v>28</v>
      </c>
      <c r="BO21">
        <f t="shared" si="15"/>
        <v>27</v>
      </c>
      <c r="BP21">
        <f t="shared" si="16"/>
        <v>25</v>
      </c>
      <c r="BQ21">
        <f t="shared" si="17"/>
        <v>24</v>
      </c>
      <c r="BR21">
        <f t="shared" si="18"/>
        <v>22</v>
      </c>
      <c r="BS21">
        <f t="shared" si="19"/>
        <v>22</v>
      </c>
      <c r="BT21">
        <f t="shared" si="20"/>
        <v>21</v>
      </c>
      <c r="BU21">
        <f t="shared" si="21"/>
        <v>21</v>
      </c>
      <c r="BV21">
        <f t="shared" si="22"/>
        <v>22</v>
      </c>
      <c r="BW21">
        <f t="shared" si="23"/>
        <v>26</v>
      </c>
      <c r="BX21">
        <f t="shared" si="24"/>
        <v>31</v>
      </c>
      <c r="BY21">
        <f t="shared" si="25"/>
        <v>36</v>
      </c>
      <c r="BZ21">
        <f t="shared" si="26"/>
        <v>39</v>
      </c>
      <c r="CA21">
        <f t="shared" si="27"/>
        <v>43</v>
      </c>
      <c r="CB21">
        <f t="shared" si="28"/>
        <v>43</v>
      </c>
      <c r="CC21">
        <f t="shared" si="29"/>
        <v>42</v>
      </c>
      <c r="CD21">
        <f t="shared" si="30"/>
        <v>43</v>
      </c>
      <c r="CE21">
        <f t="shared" si="31"/>
        <v>44</v>
      </c>
      <c r="CF21">
        <f t="shared" si="32"/>
        <v>45</v>
      </c>
      <c r="CG21">
        <f t="shared" si="33"/>
        <v>46</v>
      </c>
      <c r="CH21">
        <f t="shared" si="34"/>
        <v>47</v>
      </c>
      <c r="CI21">
        <f t="shared" si="46"/>
        <v>22</v>
      </c>
      <c r="CJ21">
        <f t="shared" si="43"/>
        <v>24</v>
      </c>
      <c r="CK21">
        <f t="shared" si="42"/>
        <v>1</v>
      </c>
      <c r="CL21">
        <f t="shared" si="36"/>
        <v>47</v>
      </c>
      <c r="CM21">
        <f t="shared" si="37"/>
        <v>1</v>
      </c>
      <c r="CN21">
        <f t="shared" si="38"/>
        <v>56</v>
      </c>
      <c r="CO21">
        <f t="shared" si="39"/>
        <v>50</v>
      </c>
      <c r="CP21">
        <f t="shared" si="40"/>
        <v>0</v>
      </c>
      <c r="CQ21">
        <f t="shared" si="41"/>
        <v>0</v>
      </c>
    </row>
    <row r="22" spans="1:95" x14ac:dyDescent="0.2">
      <c r="A22">
        <f>値貼付け用シート!A22</f>
        <v>2026</v>
      </c>
      <c r="B22">
        <f>値貼付け用シート!B22</f>
        <v>99999999</v>
      </c>
      <c r="C22">
        <f>値貼付け用シート!C22</f>
        <v>999</v>
      </c>
      <c r="D22">
        <f>値貼付け用シート!D22</f>
        <v>6</v>
      </c>
      <c r="E22" t="str">
        <f>値貼付け用シート!E22</f>
        <v>PPB</v>
      </c>
      <c r="F22">
        <f>値貼付け用シート!F22</f>
        <v>4</v>
      </c>
      <c r="G22">
        <f>値貼付け用シート!G22</f>
        <v>19</v>
      </c>
      <c r="H22">
        <f>IF(値貼付け用シート!H22&gt;9990,"",値貼付け用シート!H22)</f>
        <v>26</v>
      </c>
      <c r="I22">
        <f>IF(値貼付け用シート!I22&gt;9990,"",値貼付け用シート!I22)</f>
        <v>23</v>
      </c>
      <c r="J22">
        <f>IF(値貼付け用シート!J22&gt;9990,"",値貼付け用シート!J22)</f>
        <v>25</v>
      </c>
      <c r="K22">
        <f>IF(値貼付け用シート!K22&gt;9990,"",値貼付け用シート!K22)</f>
        <v>25</v>
      </c>
      <c r="L22">
        <f>IF(値貼付け用シート!L22&gt;9990,"",値貼付け用シート!L22)</f>
        <v>24</v>
      </c>
      <c r="M22">
        <f>IF(値貼付け用シート!M22&gt;9990,"",値貼付け用シート!M22)</f>
        <v>19</v>
      </c>
      <c r="N22">
        <f>IF(値貼付け用シート!N22&gt;9990,"",値貼付け用シート!N22)</f>
        <v>18</v>
      </c>
      <c r="O22">
        <f>IF(値貼付け用シート!O22&gt;9990,"",値貼付け用シート!O22)</f>
        <v>17</v>
      </c>
      <c r="P22">
        <f>IF(値貼付け用シート!P22&gt;9990,"",値貼付け用シート!P22)</f>
        <v>21</v>
      </c>
      <c r="Q22" t="str">
        <f>IF(値貼付け用シート!Q22&gt;9990,"",値貼付け用シート!Q22)</f>
        <v/>
      </c>
      <c r="R22" t="str">
        <f>IF(値貼付け用シート!R22&gt;9990,"",値貼付け用シート!R22)</f>
        <v/>
      </c>
      <c r="S22">
        <f>IF(値貼付け用シート!S22&gt;9990,"",値貼付け用シート!S22)</f>
        <v>34</v>
      </c>
      <c r="T22">
        <f>IF(値貼付け用シート!T22&gt;9990,"",値貼付け用シート!T22)</f>
        <v>47</v>
      </c>
      <c r="U22">
        <f>IF(値貼付け用シート!U22&gt;9990,"",値貼付け用シート!U22)</f>
        <v>50</v>
      </c>
      <c r="V22">
        <f>IF(値貼付け用シート!V22&gt;9990,"",値貼付け用シート!V22)</f>
        <v>45</v>
      </c>
      <c r="W22">
        <f>IF(値貼付け用シート!W22&gt;9990,"",値貼付け用シート!W22)</f>
        <v>38</v>
      </c>
      <c r="X22">
        <f>IF(値貼付け用シート!X22&gt;9990,"",値貼付け用シート!X22)</f>
        <v>45</v>
      </c>
      <c r="Y22">
        <f>IF(値貼付け用シート!Y22&gt;9990,"",値貼付け用シート!Y22)</f>
        <v>43</v>
      </c>
      <c r="Z22">
        <f>IF(値貼付け用シート!Z22&gt;9990,"",値貼付け用シート!Z22)</f>
        <v>30</v>
      </c>
      <c r="AA22">
        <f>IF(値貼付け用シート!AA22&gt;9990,"",値貼付け用シート!AA22)</f>
        <v>44</v>
      </c>
      <c r="AB22">
        <f>IF(値貼付け用シート!AB22&gt;9990,"",値貼付け用シート!AB22)</f>
        <v>55</v>
      </c>
      <c r="AC22">
        <f>IF(値貼付け用シート!AC22&gt;9990,"",値貼付け用シート!AC22)</f>
        <v>56</v>
      </c>
      <c r="AD22">
        <f>IF(値貼付け用シート!AD22&gt;9990,"",値貼付け用シート!AD22)</f>
        <v>53</v>
      </c>
      <c r="AE22">
        <f>IF(値貼付け用シート!AE22&gt;9990,"",値貼付け用シート!AE22)</f>
        <v>51</v>
      </c>
      <c r="AF22">
        <f t="shared" si="3"/>
        <v>51</v>
      </c>
      <c r="AG22">
        <f t="shared" si="3"/>
        <v>51</v>
      </c>
      <c r="AH22">
        <f t="shared" si="3"/>
        <v>50</v>
      </c>
      <c r="AI22">
        <f t="shared" si="44"/>
        <v>55</v>
      </c>
      <c r="AJ22">
        <f t="shared" si="44"/>
        <v>56</v>
      </c>
      <c r="AK22">
        <f t="shared" si="44"/>
        <v>45</v>
      </c>
      <c r="AL22">
        <f t="shared" si="44"/>
        <v>44</v>
      </c>
      <c r="AM22">
        <f t="shared" si="44"/>
        <v>49</v>
      </c>
      <c r="AN22">
        <f t="shared" si="44"/>
        <v>51</v>
      </c>
      <c r="AO22">
        <f t="shared" si="44"/>
        <v>55</v>
      </c>
      <c r="AP22">
        <f t="shared" si="44"/>
        <v>48</v>
      </c>
      <c r="AQ22">
        <f t="shared" si="44"/>
        <v>52</v>
      </c>
      <c r="AR22">
        <f t="shared" si="44"/>
        <v>65</v>
      </c>
      <c r="AS22">
        <f t="shared" si="44"/>
        <v>74</v>
      </c>
      <c r="AT22">
        <f t="shared" si="44"/>
        <v>71</v>
      </c>
      <c r="AU22">
        <f t="shared" si="44"/>
        <v>67</v>
      </c>
      <c r="AV22">
        <f t="shared" si="44"/>
        <v>61</v>
      </c>
      <c r="AW22">
        <f t="shared" si="44"/>
        <v>57</v>
      </c>
      <c r="AX22">
        <f t="shared" si="44"/>
        <v>50</v>
      </c>
      <c r="AY22">
        <f t="shared" si="45"/>
        <v>47</v>
      </c>
      <c r="AZ22">
        <f t="shared" si="45"/>
        <v>45</v>
      </c>
      <c r="BA22">
        <f t="shared" si="45"/>
        <v>43</v>
      </c>
      <c r="BB22">
        <f t="shared" si="45"/>
        <v>43</v>
      </c>
      <c r="BC22">
        <f t="shared" si="45"/>
        <v>44</v>
      </c>
      <c r="BD22">
        <f t="shared" si="4"/>
        <v>2026</v>
      </c>
      <c r="BE22">
        <f t="shared" si="5"/>
        <v>99999999</v>
      </c>
      <c r="BF22">
        <f t="shared" si="6"/>
        <v>999</v>
      </c>
      <c r="BG22">
        <f t="shared" si="7"/>
        <v>6</v>
      </c>
      <c r="BH22" t="str">
        <f t="shared" si="8"/>
        <v>PPB</v>
      </c>
      <c r="BI22">
        <f t="shared" si="9"/>
        <v>4</v>
      </c>
      <c r="BJ22">
        <f t="shared" si="10"/>
        <v>20</v>
      </c>
      <c r="BK22">
        <f t="shared" si="11"/>
        <v>48</v>
      </c>
      <c r="BL22">
        <f t="shared" si="12"/>
        <v>49</v>
      </c>
      <c r="BM22">
        <f t="shared" si="13"/>
        <v>51</v>
      </c>
      <c r="BN22">
        <f t="shared" si="14"/>
        <v>53</v>
      </c>
      <c r="BO22">
        <f t="shared" si="15"/>
        <v>53</v>
      </c>
      <c r="BP22">
        <f t="shared" si="16"/>
        <v>52</v>
      </c>
      <c r="BQ22">
        <f t="shared" si="17"/>
        <v>50</v>
      </c>
      <c r="BR22">
        <f t="shared" si="18"/>
        <v>50</v>
      </c>
      <c r="BS22">
        <f t="shared" si="19"/>
        <v>50</v>
      </c>
      <c r="BT22">
        <f t="shared" si="20"/>
        <v>51</v>
      </c>
      <c r="BU22">
        <f t="shared" si="21"/>
        <v>50</v>
      </c>
      <c r="BV22">
        <f t="shared" si="22"/>
        <v>50</v>
      </c>
      <c r="BW22">
        <f t="shared" si="23"/>
        <v>51</v>
      </c>
      <c r="BX22">
        <f t="shared" si="24"/>
        <v>55</v>
      </c>
      <c r="BY22">
        <f t="shared" si="25"/>
        <v>58</v>
      </c>
      <c r="BZ22">
        <f t="shared" si="26"/>
        <v>60</v>
      </c>
      <c r="CA22">
        <f t="shared" si="27"/>
        <v>62</v>
      </c>
      <c r="CB22">
        <f t="shared" si="28"/>
        <v>62</v>
      </c>
      <c r="CC22">
        <f t="shared" si="29"/>
        <v>62</v>
      </c>
      <c r="CD22">
        <f t="shared" si="30"/>
        <v>62</v>
      </c>
      <c r="CE22">
        <f t="shared" si="31"/>
        <v>59</v>
      </c>
      <c r="CF22">
        <f t="shared" si="32"/>
        <v>55</v>
      </c>
      <c r="CG22">
        <f t="shared" si="33"/>
        <v>52</v>
      </c>
      <c r="CH22">
        <f t="shared" si="34"/>
        <v>49</v>
      </c>
      <c r="CI22">
        <f t="shared" si="46"/>
        <v>24</v>
      </c>
      <c r="CJ22">
        <f t="shared" si="43"/>
        <v>24</v>
      </c>
      <c r="CK22">
        <f t="shared" si="42"/>
        <v>1</v>
      </c>
      <c r="CL22">
        <f t="shared" si="36"/>
        <v>62</v>
      </c>
      <c r="CM22">
        <f t="shared" si="37"/>
        <v>1</v>
      </c>
      <c r="CN22">
        <f t="shared" si="38"/>
        <v>74</v>
      </c>
      <c r="CO22">
        <f t="shared" si="39"/>
        <v>74</v>
      </c>
      <c r="CP22">
        <f t="shared" si="40"/>
        <v>0</v>
      </c>
      <c r="CQ22">
        <f t="shared" si="41"/>
        <v>0</v>
      </c>
    </row>
    <row r="23" spans="1:95" x14ac:dyDescent="0.2">
      <c r="A23">
        <f>値貼付け用シート!A23</f>
        <v>2026</v>
      </c>
      <c r="B23">
        <f>値貼付け用シート!B23</f>
        <v>99999999</v>
      </c>
      <c r="C23">
        <f>値貼付け用シート!C23</f>
        <v>999</v>
      </c>
      <c r="D23">
        <f>値貼付け用シート!D23</f>
        <v>6</v>
      </c>
      <c r="E23" t="str">
        <f>値貼付け用シート!E23</f>
        <v>PPB</v>
      </c>
      <c r="F23">
        <f>値貼付け用シート!F23</f>
        <v>4</v>
      </c>
      <c r="G23">
        <f>値貼付け用シート!G23</f>
        <v>20</v>
      </c>
      <c r="H23">
        <f>IF(値貼付け用シート!H23&gt;9990,"",値貼付け用シート!H23)</f>
        <v>51</v>
      </c>
      <c r="I23">
        <f>IF(値貼付け用シート!I23&gt;9990,"",値貼付け用シート!I23)</f>
        <v>51</v>
      </c>
      <c r="J23">
        <f>IF(値貼付け用シート!J23&gt;9990,"",値貼付け用シート!J23)</f>
        <v>50</v>
      </c>
      <c r="K23">
        <f>IF(値貼付け用シート!K23&gt;9990,"",値貼付け用シート!K23)</f>
        <v>55</v>
      </c>
      <c r="L23">
        <f>IF(値貼付け用シート!L23&gt;9990,"",値貼付け用シート!L23)</f>
        <v>56</v>
      </c>
      <c r="M23">
        <f>IF(値貼付け用シート!M23&gt;9990,"",値貼付け用シート!M23)</f>
        <v>45</v>
      </c>
      <c r="N23">
        <f>IF(値貼付け用シート!N23&gt;9990,"",値貼付け用シート!N23)</f>
        <v>44</v>
      </c>
      <c r="O23">
        <f>IF(値貼付け用シート!O23&gt;9990,"",値貼付け用シート!O23)</f>
        <v>49</v>
      </c>
      <c r="P23">
        <f>IF(値貼付け用シート!P23&gt;9990,"",値貼付け用シート!P23)</f>
        <v>51</v>
      </c>
      <c r="Q23">
        <f>IF(値貼付け用シート!Q23&gt;9990,"",値貼付け用シート!Q23)</f>
        <v>55</v>
      </c>
      <c r="R23">
        <f>IF(値貼付け用シート!R23&gt;9990,"",値貼付け用シート!R23)</f>
        <v>48</v>
      </c>
      <c r="S23">
        <f>IF(値貼付け用シート!S23&gt;9990,"",値貼付け用シート!S23)</f>
        <v>52</v>
      </c>
      <c r="T23">
        <f>IF(値貼付け用シート!T23&gt;9990,"",値貼付け用シート!T23)</f>
        <v>65</v>
      </c>
      <c r="U23">
        <f>IF(値貼付け用シート!U23&gt;9990,"",値貼付け用シート!U23)</f>
        <v>74</v>
      </c>
      <c r="V23">
        <f>IF(値貼付け用シート!V23&gt;9990,"",値貼付け用シート!V23)</f>
        <v>71</v>
      </c>
      <c r="W23">
        <f>IF(値貼付け用シート!W23&gt;9990,"",値貼付け用シート!W23)</f>
        <v>67</v>
      </c>
      <c r="X23">
        <f>IF(値貼付け用シート!X23&gt;9990,"",値貼付け用シート!X23)</f>
        <v>61</v>
      </c>
      <c r="Y23">
        <f>IF(値貼付け用シート!Y23&gt;9990,"",値貼付け用シート!Y23)</f>
        <v>57</v>
      </c>
      <c r="Z23">
        <f>IF(値貼付け用シート!Z23&gt;9990,"",値貼付け用シート!Z23)</f>
        <v>50</v>
      </c>
      <c r="AA23">
        <f>IF(値貼付け用シート!AA23&gt;9990,"",値貼付け用シート!AA23)</f>
        <v>47</v>
      </c>
      <c r="AB23">
        <f>IF(値貼付け用シート!AB23&gt;9990,"",値貼付け用シート!AB23)</f>
        <v>45</v>
      </c>
      <c r="AC23">
        <f>IF(値貼付け用シート!AC23&gt;9990,"",値貼付け用シート!AC23)</f>
        <v>43</v>
      </c>
      <c r="AD23">
        <f>IF(値貼付け用シート!AD23&gt;9990,"",値貼付け用シート!AD23)</f>
        <v>43</v>
      </c>
      <c r="AE23">
        <f>IF(値貼付け用シート!AE23&gt;9990,"",値貼付け用シート!AE23)</f>
        <v>44</v>
      </c>
      <c r="AF23">
        <f t="shared" si="3"/>
        <v>45</v>
      </c>
      <c r="AG23">
        <f t="shared" si="3"/>
        <v>44</v>
      </c>
      <c r="AH23">
        <f t="shared" si="3"/>
        <v>44</v>
      </c>
      <c r="AI23">
        <f t="shared" si="44"/>
        <v>41</v>
      </c>
      <c r="AJ23">
        <f t="shared" si="44"/>
        <v>42</v>
      </c>
      <c r="AK23">
        <f t="shared" si="44"/>
        <v>43</v>
      </c>
      <c r="AL23">
        <f t="shared" si="44"/>
        <v>38</v>
      </c>
      <c r="AM23">
        <f t="shared" si="44"/>
        <v>38</v>
      </c>
      <c r="AN23">
        <f t="shared" si="44"/>
        <v>41</v>
      </c>
      <c r="AO23">
        <f t="shared" si="44"/>
        <v>46</v>
      </c>
      <c r="AP23">
        <f t="shared" si="44"/>
        <v>49</v>
      </c>
      <c r="AQ23">
        <f t="shared" si="44"/>
        <v>55</v>
      </c>
      <c r="AR23">
        <f t="shared" si="44"/>
        <v>55</v>
      </c>
      <c r="AS23">
        <f t="shared" si="44"/>
        <v>53</v>
      </c>
      <c r="AT23">
        <f t="shared" si="44"/>
        <v>48</v>
      </c>
      <c r="AU23">
        <f t="shared" si="44"/>
        <v>48</v>
      </c>
      <c r="AV23">
        <f t="shared" si="44"/>
        <v>42</v>
      </c>
      <c r="AW23">
        <f t="shared" si="44"/>
        <v>43</v>
      </c>
      <c r="AX23">
        <f t="shared" si="44"/>
        <v>40</v>
      </c>
      <c r="AY23">
        <f t="shared" si="45"/>
        <v>39</v>
      </c>
      <c r="AZ23">
        <f t="shared" si="45"/>
        <v>38</v>
      </c>
      <c r="BA23">
        <f t="shared" si="45"/>
        <v>44</v>
      </c>
      <c r="BB23">
        <f t="shared" si="45"/>
        <v>52</v>
      </c>
      <c r="BC23">
        <f t="shared" si="45"/>
        <v>54</v>
      </c>
      <c r="BD23">
        <f t="shared" si="4"/>
        <v>2026</v>
      </c>
      <c r="BE23">
        <f t="shared" si="5"/>
        <v>99999999</v>
      </c>
      <c r="BF23">
        <f t="shared" si="6"/>
        <v>999</v>
      </c>
      <c r="BG23">
        <f t="shared" si="7"/>
        <v>6</v>
      </c>
      <c r="BH23" t="str">
        <f t="shared" si="8"/>
        <v>PPB</v>
      </c>
      <c r="BI23">
        <f t="shared" si="9"/>
        <v>4</v>
      </c>
      <c r="BJ23">
        <f t="shared" si="10"/>
        <v>21</v>
      </c>
      <c r="BK23">
        <f t="shared" si="11"/>
        <v>47</v>
      </c>
      <c r="BL23">
        <f t="shared" si="12"/>
        <v>45</v>
      </c>
      <c r="BM23">
        <f t="shared" si="13"/>
        <v>44</v>
      </c>
      <c r="BN23">
        <f t="shared" si="14"/>
        <v>44</v>
      </c>
      <c r="BO23">
        <f t="shared" si="15"/>
        <v>43</v>
      </c>
      <c r="BP23">
        <f t="shared" si="16"/>
        <v>43</v>
      </c>
      <c r="BQ23">
        <f t="shared" si="17"/>
        <v>43</v>
      </c>
      <c r="BR23">
        <f t="shared" si="18"/>
        <v>42</v>
      </c>
      <c r="BS23">
        <f t="shared" si="19"/>
        <v>41</v>
      </c>
      <c r="BT23">
        <f t="shared" si="20"/>
        <v>42</v>
      </c>
      <c r="BU23">
        <f t="shared" si="21"/>
        <v>42</v>
      </c>
      <c r="BV23">
        <f t="shared" si="22"/>
        <v>44</v>
      </c>
      <c r="BW23">
        <f t="shared" si="23"/>
        <v>46</v>
      </c>
      <c r="BX23">
        <f t="shared" si="24"/>
        <v>47</v>
      </c>
      <c r="BY23">
        <f t="shared" si="25"/>
        <v>48</v>
      </c>
      <c r="BZ23">
        <f t="shared" si="26"/>
        <v>49</v>
      </c>
      <c r="CA23">
        <f t="shared" si="27"/>
        <v>50</v>
      </c>
      <c r="CB23">
        <f t="shared" si="28"/>
        <v>49</v>
      </c>
      <c r="CC23">
        <f t="shared" si="29"/>
        <v>48</v>
      </c>
      <c r="CD23">
        <f t="shared" si="30"/>
        <v>46</v>
      </c>
      <c r="CE23">
        <f t="shared" si="31"/>
        <v>44</v>
      </c>
      <c r="CF23">
        <f t="shared" si="32"/>
        <v>43</v>
      </c>
      <c r="CG23">
        <f t="shared" si="33"/>
        <v>43</v>
      </c>
      <c r="CH23">
        <f t="shared" si="34"/>
        <v>44</v>
      </c>
      <c r="CI23">
        <f t="shared" si="46"/>
        <v>24</v>
      </c>
      <c r="CJ23">
        <f t="shared" si="43"/>
        <v>24</v>
      </c>
      <c r="CK23">
        <f t="shared" si="42"/>
        <v>1</v>
      </c>
      <c r="CL23">
        <f t="shared" si="36"/>
        <v>50</v>
      </c>
      <c r="CM23">
        <f t="shared" si="37"/>
        <v>1</v>
      </c>
      <c r="CN23">
        <f t="shared" si="38"/>
        <v>55</v>
      </c>
      <c r="CO23">
        <f t="shared" si="39"/>
        <v>55</v>
      </c>
      <c r="CP23">
        <f t="shared" si="40"/>
        <v>0</v>
      </c>
      <c r="CQ23">
        <f t="shared" si="41"/>
        <v>0</v>
      </c>
    </row>
    <row r="24" spans="1:95" x14ac:dyDescent="0.2">
      <c r="A24">
        <f>値貼付け用シート!A24</f>
        <v>2026</v>
      </c>
      <c r="B24">
        <f>値貼付け用シート!B24</f>
        <v>99999999</v>
      </c>
      <c r="C24">
        <f>値貼付け用シート!C24</f>
        <v>999</v>
      </c>
      <c r="D24">
        <f>値貼付け用シート!D24</f>
        <v>6</v>
      </c>
      <c r="E24" t="str">
        <f>値貼付け用シート!E24</f>
        <v>PPB</v>
      </c>
      <c r="F24">
        <f>値貼付け用シート!F24</f>
        <v>4</v>
      </c>
      <c r="G24">
        <f>値貼付け用シート!G24</f>
        <v>21</v>
      </c>
      <c r="H24">
        <f>IF(値貼付け用シート!H24&gt;9990,"",値貼付け用シート!H24)</f>
        <v>45</v>
      </c>
      <c r="I24">
        <f>IF(値貼付け用シート!I24&gt;9990,"",値貼付け用シート!I24)</f>
        <v>44</v>
      </c>
      <c r="J24">
        <f>IF(値貼付け用シート!J24&gt;9990,"",値貼付け用シート!J24)</f>
        <v>44</v>
      </c>
      <c r="K24">
        <f>IF(値貼付け用シート!K24&gt;9990,"",値貼付け用シート!K24)</f>
        <v>41</v>
      </c>
      <c r="L24">
        <f>IF(値貼付け用シート!L24&gt;9990,"",値貼付け用シート!L24)</f>
        <v>42</v>
      </c>
      <c r="M24">
        <f>IF(値貼付け用シート!M24&gt;9990,"",値貼付け用シート!M24)</f>
        <v>43</v>
      </c>
      <c r="N24">
        <f>IF(値貼付け用シート!N24&gt;9990,"",値貼付け用シート!N24)</f>
        <v>38</v>
      </c>
      <c r="O24">
        <f>IF(値貼付け用シート!O24&gt;9990,"",値貼付け用シート!O24)</f>
        <v>38</v>
      </c>
      <c r="P24">
        <f>IF(値貼付け用シート!P24&gt;9990,"",値貼付け用シート!P24)</f>
        <v>41</v>
      </c>
      <c r="Q24">
        <f>IF(値貼付け用シート!Q24&gt;9990,"",値貼付け用シート!Q24)</f>
        <v>46</v>
      </c>
      <c r="R24">
        <f>IF(値貼付け用シート!R24&gt;9990,"",値貼付け用シート!R24)</f>
        <v>49</v>
      </c>
      <c r="S24">
        <f>IF(値貼付け用シート!S24&gt;9990,"",値貼付け用シート!S24)</f>
        <v>55</v>
      </c>
      <c r="T24">
        <f>IF(値貼付け用シート!T24&gt;9990,"",値貼付け用シート!T24)</f>
        <v>55</v>
      </c>
      <c r="U24">
        <f>IF(値貼付け用シート!U24&gt;9990,"",値貼付け用シート!U24)</f>
        <v>53</v>
      </c>
      <c r="V24">
        <f>IF(値貼付け用シート!V24&gt;9990,"",値貼付け用シート!V24)</f>
        <v>48</v>
      </c>
      <c r="W24">
        <f>IF(値貼付け用シート!W24&gt;9990,"",値貼付け用シート!W24)</f>
        <v>48</v>
      </c>
      <c r="X24">
        <f>IF(値貼付け用シート!X24&gt;9990,"",値貼付け用シート!X24)</f>
        <v>42</v>
      </c>
      <c r="Y24">
        <f>IF(値貼付け用シート!Y24&gt;9990,"",値貼付け用シート!Y24)</f>
        <v>43</v>
      </c>
      <c r="Z24">
        <f>IF(値貼付け用シート!Z24&gt;9990,"",値貼付け用シート!Z24)</f>
        <v>40</v>
      </c>
      <c r="AA24">
        <f>IF(値貼付け用シート!AA24&gt;9990,"",値貼付け用シート!AA24)</f>
        <v>39</v>
      </c>
      <c r="AB24">
        <f>IF(値貼付け用シート!AB24&gt;9990,"",値貼付け用シート!AB24)</f>
        <v>38</v>
      </c>
      <c r="AC24">
        <f>IF(値貼付け用シート!AC24&gt;9990,"",値貼付け用シート!AC24)</f>
        <v>44</v>
      </c>
      <c r="AD24">
        <f>IF(値貼付け用シート!AD24&gt;9990,"",値貼付け用シート!AD24)</f>
        <v>52</v>
      </c>
      <c r="AE24">
        <f>IF(値貼付け用シート!AE24&gt;9990,"",値貼付け用シート!AE24)</f>
        <v>54</v>
      </c>
      <c r="AF24">
        <f t="shared" si="3"/>
        <v>51</v>
      </c>
      <c r="AG24">
        <f t="shared" si="3"/>
        <v>50</v>
      </c>
      <c r="AH24">
        <f t="shared" si="3"/>
        <v>51</v>
      </c>
      <c r="AI24">
        <f t="shared" si="44"/>
        <v>47</v>
      </c>
      <c r="AJ24">
        <f t="shared" si="44"/>
        <v>47</v>
      </c>
      <c r="AK24">
        <f t="shared" si="44"/>
        <v>48</v>
      </c>
      <c r="AL24">
        <f t="shared" si="44"/>
        <v>47</v>
      </c>
      <c r="AM24">
        <f t="shared" si="44"/>
        <v>46</v>
      </c>
      <c r="AN24">
        <f t="shared" si="44"/>
        <v>47</v>
      </c>
      <c r="AO24">
        <f t="shared" si="44"/>
        <v>45</v>
      </c>
      <c r="AP24">
        <f t="shared" si="44"/>
        <v>45</v>
      </c>
      <c r="AQ24">
        <f t="shared" si="44"/>
        <v>47</v>
      </c>
      <c r="AR24">
        <f t="shared" si="44"/>
        <v>48</v>
      </c>
      <c r="AS24">
        <f t="shared" si="44"/>
        <v>40</v>
      </c>
      <c r="AT24">
        <f t="shared" si="44"/>
        <v>36</v>
      </c>
      <c r="AU24">
        <f t="shared" si="44"/>
        <v>37</v>
      </c>
      <c r="AV24">
        <f t="shared" si="44"/>
        <v>36</v>
      </c>
      <c r="AW24">
        <f t="shared" si="44"/>
        <v>33</v>
      </c>
      <c r="AX24">
        <f t="shared" si="44"/>
        <v>31</v>
      </c>
      <c r="AY24">
        <f t="shared" si="45"/>
        <v>30</v>
      </c>
      <c r="AZ24">
        <f t="shared" si="45"/>
        <v>30</v>
      </c>
      <c r="BA24">
        <f t="shared" si="45"/>
        <v>31</v>
      </c>
      <c r="BB24">
        <f t="shared" si="45"/>
        <v>52</v>
      </c>
      <c r="BC24">
        <f t="shared" si="45"/>
        <v>50</v>
      </c>
      <c r="BD24">
        <f t="shared" si="4"/>
        <v>2026</v>
      </c>
      <c r="BE24">
        <f t="shared" si="5"/>
        <v>99999999</v>
      </c>
      <c r="BF24">
        <f t="shared" si="6"/>
        <v>999</v>
      </c>
      <c r="BG24">
        <f t="shared" si="7"/>
        <v>6</v>
      </c>
      <c r="BH24" t="str">
        <f t="shared" si="8"/>
        <v>PPB</v>
      </c>
      <c r="BI24">
        <f t="shared" si="9"/>
        <v>4</v>
      </c>
      <c r="BJ24">
        <f t="shared" si="10"/>
        <v>22</v>
      </c>
      <c r="BK24">
        <f t="shared" si="11"/>
        <v>45</v>
      </c>
      <c r="BL24">
        <f t="shared" si="12"/>
        <v>46</v>
      </c>
      <c r="BM24">
        <f t="shared" si="13"/>
        <v>47</v>
      </c>
      <c r="BN24">
        <f t="shared" si="14"/>
        <v>48</v>
      </c>
      <c r="BO24">
        <f t="shared" si="15"/>
        <v>50</v>
      </c>
      <c r="BP24">
        <f t="shared" si="16"/>
        <v>50</v>
      </c>
      <c r="BQ24">
        <f t="shared" si="17"/>
        <v>49</v>
      </c>
      <c r="BR24">
        <f t="shared" si="18"/>
        <v>48</v>
      </c>
      <c r="BS24">
        <f t="shared" si="19"/>
        <v>48</v>
      </c>
      <c r="BT24">
        <f t="shared" si="20"/>
        <v>47</v>
      </c>
      <c r="BU24">
        <f t="shared" si="21"/>
        <v>47</v>
      </c>
      <c r="BV24">
        <f t="shared" si="22"/>
        <v>47</v>
      </c>
      <c r="BW24">
        <f t="shared" si="23"/>
        <v>47</v>
      </c>
      <c r="BX24">
        <f t="shared" si="24"/>
        <v>46</v>
      </c>
      <c r="BY24">
        <f t="shared" si="25"/>
        <v>44</v>
      </c>
      <c r="BZ24">
        <f t="shared" si="26"/>
        <v>43</v>
      </c>
      <c r="CA24">
        <f t="shared" si="27"/>
        <v>42</v>
      </c>
      <c r="CB24">
        <f t="shared" si="28"/>
        <v>40</v>
      </c>
      <c r="CC24">
        <f t="shared" si="29"/>
        <v>39</v>
      </c>
      <c r="CD24">
        <f t="shared" si="30"/>
        <v>36</v>
      </c>
      <c r="CE24">
        <f t="shared" si="31"/>
        <v>34</v>
      </c>
      <c r="CF24">
        <f t="shared" si="32"/>
        <v>33</v>
      </c>
      <c r="CG24">
        <f t="shared" si="33"/>
        <v>35</v>
      </c>
      <c r="CH24">
        <f t="shared" si="34"/>
        <v>37</v>
      </c>
      <c r="CI24">
        <f t="shared" si="46"/>
        <v>24</v>
      </c>
      <c r="CJ24">
        <f t="shared" si="43"/>
        <v>24</v>
      </c>
      <c r="CK24">
        <f t="shared" si="42"/>
        <v>1</v>
      </c>
      <c r="CL24">
        <f t="shared" si="36"/>
        <v>50</v>
      </c>
      <c r="CM24">
        <f t="shared" si="37"/>
        <v>1</v>
      </c>
      <c r="CN24">
        <f t="shared" si="38"/>
        <v>52</v>
      </c>
      <c r="CO24">
        <f t="shared" si="39"/>
        <v>48</v>
      </c>
      <c r="CP24">
        <f t="shared" si="40"/>
        <v>0</v>
      </c>
      <c r="CQ24">
        <f t="shared" si="41"/>
        <v>0</v>
      </c>
    </row>
    <row r="25" spans="1:95" x14ac:dyDescent="0.2">
      <c r="A25">
        <f>値貼付け用シート!A25</f>
        <v>2026</v>
      </c>
      <c r="B25">
        <f>値貼付け用シート!B25</f>
        <v>99999999</v>
      </c>
      <c r="C25">
        <f>値貼付け用シート!C25</f>
        <v>999</v>
      </c>
      <c r="D25">
        <f>値貼付け用シート!D25</f>
        <v>6</v>
      </c>
      <c r="E25" t="str">
        <f>値貼付け用シート!E25</f>
        <v>PPB</v>
      </c>
      <c r="F25">
        <f>値貼付け用シート!F25</f>
        <v>4</v>
      </c>
      <c r="G25">
        <f>値貼付け用シート!G25</f>
        <v>22</v>
      </c>
      <c r="H25">
        <f>IF(値貼付け用シート!H25&gt;9990,"",値貼付け用シート!H25)</f>
        <v>51</v>
      </c>
      <c r="I25">
        <f>IF(値貼付け用シート!I25&gt;9990,"",値貼付け用シート!I25)</f>
        <v>50</v>
      </c>
      <c r="J25">
        <f>IF(値貼付け用シート!J25&gt;9990,"",値貼付け用シート!J25)</f>
        <v>51</v>
      </c>
      <c r="K25">
        <f>IF(値貼付け用シート!K25&gt;9990,"",値貼付け用シート!K25)</f>
        <v>47</v>
      </c>
      <c r="L25">
        <f>IF(値貼付け用シート!L25&gt;9990,"",値貼付け用シート!L25)</f>
        <v>47</v>
      </c>
      <c r="M25">
        <f>IF(値貼付け用シート!M25&gt;9990,"",値貼付け用シート!M25)</f>
        <v>48</v>
      </c>
      <c r="N25">
        <f>IF(値貼付け用シート!N25&gt;9990,"",値貼付け用シート!N25)</f>
        <v>47</v>
      </c>
      <c r="O25">
        <f>IF(値貼付け用シート!O25&gt;9990,"",値貼付け用シート!O25)</f>
        <v>46</v>
      </c>
      <c r="P25">
        <f>IF(値貼付け用シート!P25&gt;9990,"",値貼付け用シート!P25)</f>
        <v>47</v>
      </c>
      <c r="Q25">
        <f>IF(値貼付け用シート!Q25&gt;9990,"",値貼付け用シート!Q25)</f>
        <v>45</v>
      </c>
      <c r="R25">
        <f>IF(値貼付け用シート!R25&gt;9990,"",値貼付け用シート!R25)</f>
        <v>45</v>
      </c>
      <c r="S25">
        <f>IF(値貼付け用シート!S25&gt;9990,"",値貼付け用シート!S25)</f>
        <v>47</v>
      </c>
      <c r="T25">
        <f>IF(値貼付け用シート!T25&gt;9990,"",値貼付け用シート!T25)</f>
        <v>48</v>
      </c>
      <c r="U25">
        <f>IF(値貼付け用シート!U25&gt;9990,"",値貼付け用シート!U25)</f>
        <v>40</v>
      </c>
      <c r="V25">
        <f>IF(値貼付け用シート!V25&gt;9990,"",値貼付け用シート!V25)</f>
        <v>36</v>
      </c>
      <c r="W25">
        <f>IF(値貼付け用シート!W25&gt;9990,"",値貼付け用シート!W25)</f>
        <v>37</v>
      </c>
      <c r="X25">
        <f>IF(値貼付け用シート!X25&gt;9990,"",値貼付け用シート!X25)</f>
        <v>36</v>
      </c>
      <c r="Y25">
        <f>IF(値貼付け用シート!Y25&gt;9990,"",値貼付け用シート!Y25)</f>
        <v>33</v>
      </c>
      <c r="Z25">
        <f>IF(値貼付け用シート!Z25&gt;9990,"",値貼付け用シート!Z25)</f>
        <v>31</v>
      </c>
      <c r="AA25">
        <f>IF(値貼付け用シート!AA25&gt;9990,"",値貼付け用シート!AA25)</f>
        <v>30</v>
      </c>
      <c r="AB25">
        <f>IF(値貼付け用シート!AB25&gt;9990,"",値貼付け用シート!AB25)</f>
        <v>30</v>
      </c>
      <c r="AC25">
        <f>IF(値貼付け用シート!AC25&gt;9990,"",値貼付け用シート!AC25)</f>
        <v>31</v>
      </c>
      <c r="AD25">
        <f>IF(値貼付け用シート!AD25&gt;9990,"",値貼付け用シート!AD25)</f>
        <v>52</v>
      </c>
      <c r="AE25">
        <f>IF(値貼付け用シート!AE25&gt;9990,"",値貼付け用シート!AE25)</f>
        <v>50</v>
      </c>
      <c r="AF25">
        <f t="shared" si="3"/>
        <v>51</v>
      </c>
      <c r="AG25">
        <f t="shared" si="3"/>
        <v>49</v>
      </c>
      <c r="AH25">
        <f t="shared" si="3"/>
        <v>47</v>
      </c>
      <c r="AI25">
        <f t="shared" si="44"/>
        <v>48</v>
      </c>
      <c r="AJ25">
        <f t="shared" si="44"/>
        <v>46</v>
      </c>
      <c r="AK25">
        <f t="shared" si="44"/>
        <v>46</v>
      </c>
      <c r="AL25">
        <f t="shared" si="44"/>
        <v>45</v>
      </c>
      <c r="AM25">
        <f t="shared" si="44"/>
        <v>44</v>
      </c>
      <c r="AN25">
        <f t="shared" si="44"/>
        <v>46</v>
      </c>
      <c r="AO25">
        <f t="shared" si="44"/>
        <v>47</v>
      </c>
      <c r="AP25">
        <f t="shared" si="44"/>
        <v>50</v>
      </c>
      <c r="AQ25">
        <f t="shared" si="44"/>
        <v>54</v>
      </c>
      <c r="AR25">
        <f t="shared" si="44"/>
        <v>55</v>
      </c>
      <c r="AS25">
        <f t="shared" si="44"/>
        <v>55</v>
      </c>
      <c r="AT25">
        <f t="shared" si="44"/>
        <v>57</v>
      </c>
      <c r="AU25">
        <f t="shared" si="44"/>
        <v>55</v>
      </c>
      <c r="AV25">
        <f t="shared" si="44"/>
        <v>59</v>
      </c>
      <c r="AW25">
        <f t="shared" si="44"/>
        <v>56</v>
      </c>
      <c r="AX25">
        <f t="shared" si="44"/>
        <v>58</v>
      </c>
      <c r="AY25">
        <f t="shared" si="45"/>
        <v>57</v>
      </c>
      <c r="AZ25">
        <f t="shared" si="45"/>
        <v>55</v>
      </c>
      <c r="BA25">
        <f t="shared" si="45"/>
        <v>49</v>
      </c>
      <c r="BB25">
        <f t="shared" si="45"/>
        <v>50</v>
      </c>
      <c r="BC25">
        <f t="shared" si="45"/>
        <v>52</v>
      </c>
      <c r="BD25">
        <f t="shared" si="4"/>
        <v>2026</v>
      </c>
      <c r="BE25">
        <f t="shared" si="5"/>
        <v>99999999</v>
      </c>
      <c r="BF25">
        <f t="shared" si="6"/>
        <v>999</v>
      </c>
      <c r="BG25">
        <f t="shared" si="7"/>
        <v>6</v>
      </c>
      <c r="BH25" t="str">
        <f t="shared" si="8"/>
        <v>PPB</v>
      </c>
      <c r="BI25">
        <f t="shared" si="9"/>
        <v>4</v>
      </c>
      <c r="BJ25">
        <f t="shared" si="10"/>
        <v>23</v>
      </c>
      <c r="BK25">
        <f t="shared" si="11"/>
        <v>39</v>
      </c>
      <c r="BL25">
        <f t="shared" si="12"/>
        <v>41</v>
      </c>
      <c r="BM25">
        <f t="shared" si="13"/>
        <v>43</v>
      </c>
      <c r="BN25">
        <f t="shared" si="14"/>
        <v>45</v>
      </c>
      <c r="BO25">
        <f t="shared" si="15"/>
        <v>47</v>
      </c>
      <c r="BP25">
        <f t="shared" si="16"/>
        <v>49</v>
      </c>
      <c r="BQ25">
        <f t="shared" si="17"/>
        <v>48</v>
      </c>
      <c r="BR25">
        <f t="shared" si="18"/>
        <v>47</v>
      </c>
      <c r="BS25">
        <f t="shared" si="19"/>
        <v>46</v>
      </c>
      <c r="BT25">
        <f t="shared" si="20"/>
        <v>46</v>
      </c>
      <c r="BU25">
        <f t="shared" si="21"/>
        <v>47</v>
      </c>
      <c r="BV25">
        <f t="shared" si="22"/>
        <v>47</v>
      </c>
      <c r="BW25">
        <f t="shared" si="23"/>
        <v>48</v>
      </c>
      <c r="BX25">
        <f t="shared" si="24"/>
        <v>50</v>
      </c>
      <c r="BY25">
        <f t="shared" si="25"/>
        <v>51</v>
      </c>
      <c r="BZ25">
        <f t="shared" si="26"/>
        <v>52</v>
      </c>
      <c r="CA25">
        <f t="shared" si="27"/>
        <v>54</v>
      </c>
      <c r="CB25">
        <f t="shared" si="28"/>
        <v>55</v>
      </c>
      <c r="CC25">
        <f t="shared" si="29"/>
        <v>56</v>
      </c>
      <c r="CD25">
        <f t="shared" si="30"/>
        <v>57</v>
      </c>
      <c r="CE25">
        <f t="shared" si="31"/>
        <v>57</v>
      </c>
      <c r="CF25">
        <f t="shared" si="32"/>
        <v>56</v>
      </c>
      <c r="CG25">
        <f t="shared" si="33"/>
        <v>55</v>
      </c>
      <c r="CH25">
        <f t="shared" si="34"/>
        <v>55</v>
      </c>
      <c r="CI25">
        <f t="shared" si="46"/>
        <v>24</v>
      </c>
      <c r="CJ25">
        <f t="shared" si="43"/>
        <v>24</v>
      </c>
      <c r="CK25">
        <f t="shared" si="42"/>
        <v>1</v>
      </c>
      <c r="CL25">
        <f t="shared" si="36"/>
        <v>57</v>
      </c>
      <c r="CM25">
        <f t="shared" si="37"/>
        <v>1</v>
      </c>
      <c r="CN25">
        <f t="shared" si="38"/>
        <v>59</v>
      </c>
      <c r="CO25">
        <f t="shared" si="39"/>
        <v>59</v>
      </c>
      <c r="CP25">
        <f t="shared" si="40"/>
        <v>0</v>
      </c>
      <c r="CQ25">
        <f t="shared" si="41"/>
        <v>0</v>
      </c>
    </row>
    <row r="26" spans="1:95" x14ac:dyDescent="0.2">
      <c r="A26">
        <f>値貼付け用シート!A26</f>
        <v>2026</v>
      </c>
      <c r="B26">
        <f>値貼付け用シート!B26</f>
        <v>99999999</v>
      </c>
      <c r="C26">
        <f>値貼付け用シート!C26</f>
        <v>999</v>
      </c>
      <c r="D26">
        <f>値貼付け用シート!D26</f>
        <v>6</v>
      </c>
      <c r="E26" t="str">
        <f>値貼付け用シート!E26</f>
        <v>PPB</v>
      </c>
      <c r="F26">
        <f>値貼付け用シート!F26</f>
        <v>4</v>
      </c>
      <c r="G26">
        <f>値貼付け用シート!G26</f>
        <v>23</v>
      </c>
      <c r="H26">
        <f>IF(値貼付け用シート!H26&gt;9990,"",値貼付け用シート!H26)</f>
        <v>51</v>
      </c>
      <c r="I26">
        <f>IF(値貼付け用シート!I26&gt;9990,"",値貼付け用シート!I26)</f>
        <v>49</v>
      </c>
      <c r="J26">
        <f>IF(値貼付け用シート!J26&gt;9990,"",値貼付け用シート!J26)</f>
        <v>47</v>
      </c>
      <c r="K26">
        <f>IF(値貼付け用シート!K26&gt;9990,"",値貼付け用シート!K26)</f>
        <v>48</v>
      </c>
      <c r="L26">
        <f>IF(値貼付け用シート!L26&gt;9990,"",値貼付け用シート!L26)</f>
        <v>46</v>
      </c>
      <c r="M26">
        <f>IF(値貼付け用シート!M26&gt;9990,"",値貼付け用シート!M26)</f>
        <v>46</v>
      </c>
      <c r="N26">
        <f>IF(値貼付け用シート!N26&gt;9990,"",値貼付け用シート!N26)</f>
        <v>45</v>
      </c>
      <c r="O26">
        <f>IF(値貼付け用シート!O26&gt;9990,"",値貼付け用シート!O26)</f>
        <v>44</v>
      </c>
      <c r="P26">
        <f>IF(値貼付け用シート!P26&gt;9990,"",値貼付け用シート!P26)</f>
        <v>46</v>
      </c>
      <c r="Q26">
        <f>IF(値貼付け用シート!Q26&gt;9990,"",値貼付け用シート!Q26)</f>
        <v>47</v>
      </c>
      <c r="R26">
        <f>IF(値貼付け用シート!R26&gt;9990,"",値貼付け用シート!R26)</f>
        <v>50</v>
      </c>
      <c r="S26">
        <f>IF(値貼付け用シート!S26&gt;9990,"",値貼付け用シート!S26)</f>
        <v>54</v>
      </c>
      <c r="T26">
        <f>IF(値貼付け用シート!T26&gt;9990,"",値貼付け用シート!T26)</f>
        <v>55</v>
      </c>
      <c r="U26">
        <f>IF(値貼付け用シート!U26&gt;9990,"",値貼付け用シート!U26)</f>
        <v>55</v>
      </c>
      <c r="V26">
        <f>IF(値貼付け用シート!V26&gt;9990,"",値貼付け用シート!V26)</f>
        <v>57</v>
      </c>
      <c r="W26">
        <f>IF(値貼付け用シート!W26&gt;9990,"",値貼付け用シート!W26)</f>
        <v>55</v>
      </c>
      <c r="X26">
        <f>IF(値貼付け用シート!X26&gt;9990,"",値貼付け用シート!X26)</f>
        <v>59</v>
      </c>
      <c r="Y26">
        <f>IF(値貼付け用シート!Y26&gt;9990,"",値貼付け用シート!Y26)</f>
        <v>56</v>
      </c>
      <c r="Z26">
        <f>IF(値貼付け用シート!Z26&gt;9990,"",値貼付け用シート!Z26)</f>
        <v>58</v>
      </c>
      <c r="AA26">
        <f>IF(値貼付け用シート!AA26&gt;9990,"",値貼付け用シート!AA26)</f>
        <v>57</v>
      </c>
      <c r="AB26">
        <f>IF(値貼付け用シート!AB26&gt;9990,"",値貼付け用シート!AB26)</f>
        <v>55</v>
      </c>
      <c r="AC26">
        <f>IF(値貼付け用シート!AC26&gt;9990,"",値貼付け用シート!AC26)</f>
        <v>49</v>
      </c>
      <c r="AD26">
        <f>IF(値貼付け用シート!AD26&gt;9990,"",値貼付け用シート!AD26)</f>
        <v>50</v>
      </c>
      <c r="AE26">
        <f>IF(値貼付け用シート!AE26&gt;9990,"",値貼付け用シート!AE26)</f>
        <v>52</v>
      </c>
      <c r="AF26" t="str">
        <f t="shared" si="3"/>
        <v/>
      </c>
      <c r="AG26">
        <f t="shared" si="3"/>
        <v>54</v>
      </c>
      <c r="AH26">
        <f t="shared" si="3"/>
        <v>53</v>
      </c>
      <c r="AI26">
        <f t="shared" si="44"/>
        <v>52</v>
      </c>
      <c r="AJ26">
        <f t="shared" si="44"/>
        <v>51</v>
      </c>
      <c r="AK26">
        <f t="shared" si="44"/>
        <v>50</v>
      </c>
      <c r="AL26">
        <f t="shared" si="44"/>
        <v>49</v>
      </c>
      <c r="AM26">
        <f t="shared" si="44"/>
        <v>46</v>
      </c>
      <c r="AN26">
        <f t="shared" si="44"/>
        <v>46</v>
      </c>
      <c r="AO26">
        <f t="shared" si="44"/>
        <v>46</v>
      </c>
      <c r="AP26">
        <f t="shared" si="44"/>
        <v>47</v>
      </c>
      <c r="AQ26">
        <f t="shared" si="44"/>
        <v>49</v>
      </c>
      <c r="AR26">
        <f t="shared" si="44"/>
        <v>49</v>
      </c>
      <c r="AS26">
        <f t="shared" si="44"/>
        <v>40</v>
      </c>
      <c r="AT26">
        <f t="shared" si="44"/>
        <v>44</v>
      </c>
      <c r="AU26">
        <f t="shared" si="44"/>
        <v>45</v>
      </c>
      <c r="AV26">
        <f t="shared" si="44"/>
        <v>42</v>
      </c>
      <c r="AW26">
        <f t="shared" si="44"/>
        <v>43</v>
      </c>
      <c r="AX26">
        <f t="shared" si="44"/>
        <v>43</v>
      </c>
      <c r="AY26">
        <f t="shared" si="45"/>
        <v>38</v>
      </c>
      <c r="AZ26">
        <f t="shared" si="45"/>
        <v>32</v>
      </c>
      <c r="BA26">
        <f t="shared" si="45"/>
        <v>31</v>
      </c>
      <c r="BB26">
        <f t="shared" si="45"/>
        <v>35</v>
      </c>
      <c r="BC26">
        <f t="shared" si="45"/>
        <v>31</v>
      </c>
      <c r="BD26">
        <f t="shared" si="4"/>
        <v>2026</v>
      </c>
      <c r="BE26">
        <f t="shared" si="5"/>
        <v>99999999</v>
      </c>
      <c r="BF26">
        <f t="shared" si="6"/>
        <v>999</v>
      </c>
      <c r="BG26">
        <f t="shared" si="7"/>
        <v>6</v>
      </c>
      <c r="BH26" t="str">
        <f t="shared" si="8"/>
        <v>PPB</v>
      </c>
      <c r="BI26">
        <f t="shared" si="9"/>
        <v>4</v>
      </c>
      <c r="BJ26">
        <f t="shared" si="10"/>
        <v>24</v>
      </c>
      <c r="BK26">
        <f t="shared" si="11"/>
        <v>54</v>
      </c>
      <c r="BL26">
        <f t="shared" si="12"/>
        <v>54</v>
      </c>
      <c r="BM26">
        <f t="shared" si="13"/>
        <v>53</v>
      </c>
      <c r="BN26">
        <f t="shared" si="14"/>
        <v>52</v>
      </c>
      <c r="BO26">
        <f t="shared" si="15"/>
        <v>52</v>
      </c>
      <c r="BP26">
        <f t="shared" si="16"/>
        <v>52</v>
      </c>
      <c r="BQ26">
        <f t="shared" si="17"/>
        <v>52</v>
      </c>
      <c r="BR26">
        <f t="shared" si="18"/>
        <v>51</v>
      </c>
      <c r="BS26">
        <f t="shared" si="19"/>
        <v>50</v>
      </c>
      <c r="BT26">
        <f t="shared" si="20"/>
        <v>49</v>
      </c>
      <c r="BU26">
        <f t="shared" si="21"/>
        <v>48</v>
      </c>
      <c r="BV26">
        <f t="shared" si="22"/>
        <v>48</v>
      </c>
      <c r="BW26">
        <f t="shared" si="23"/>
        <v>48</v>
      </c>
      <c r="BX26">
        <f t="shared" si="24"/>
        <v>47</v>
      </c>
      <c r="BY26">
        <f t="shared" si="25"/>
        <v>46</v>
      </c>
      <c r="BZ26">
        <f t="shared" si="26"/>
        <v>46</v>
      </c>
      <c r="CA26">
        <f t="shared" si="27"/>
        <v>45</v>
      </c>
      <c r="CB26">
        <f t="shared" si="28"/>
        <v>45</v>
      </c>
      <c r="CC26">
        <f t="shared" si="29"/>
        <v>44</v>
      </c>
      <c r="CD26">
        <f t="shared" si="30"/>
        <v>43</v>
      </c>
      <c r="CE26">
        <f t="shared" si="31"/>
        <v>41</v>
      </c>
      <c r="CF26">
        <f t="shared" si="32"/>
        <v>40</v>
      </c>
      <c r="CG26">
        <f t="shared" si="33"/>
        <v>39</v>
      </c>
      <c r="CH26">
        <f t="shared" si="34"/>
        <v>37</v>
      </c>
      <c r="CI26">
        <f t="shared" si="46"/>
        <v>23</v>
      </c>
      <c r="CJ26">
        <f t="shared" si="43"/>
        <v>24</v>
      </c>
      <c r="CK26">
        <f t="shared" si="42"/>
        <v>1</v>
      </c>
      <c r="CL26">
        <f t="shared" si="36"/>
        <v>54</v>
      </c>
      <c r="CM26">
        <f t="shared" si="37"/>
        <v>1</v>
      </c>
      <c r="CN26">
        <f t="shared" si="38"/>
        <v>54</v>
      </c>
      <c r="CO26">
        <f t="shared" si="39"/>
        <v>50</v>
      </c>
      <c r="CP26">
        <f t="shared" si="40"/>
        <v>0</v>
      </c>
      <c r="CQ26">
        <f t="shared" si="41"/>
        <v>0</v>
      </c>
    </row>
    <row r="27" spans="1:95" x14ac:dyDescent="0.2">
      <c r="A27">
        <f>値貼付け用シート!A27</f>
        <v>2026</v>
      </c>
      <c r="B27">
        <f>値貼付け用シート!B27</f>
        <v>99999999</v>
      </c>
      <c r="C27">
        <f>値貼付け用シート!C27</f>
        <v>999</v>
      </c>
      <c r="D27">
        <f>値貼付け用シート!D27</f>
        <v>6</v>
      </c>
      <c r="E27" t="str">
        <f>値貼付け用シート!E27</f>
        <v>PPB</v>
      </c>
      <c r="F27">
        <f>値貼付け用シート!F27</f>
        <v>4</v>
      </c>
      <c r="G27">
        <f>値貼付け用シート!G27</f>
        <v>24</v>
      </c>
      <c r="H27" t="str">
        <f>IF(値貼付け用シート!H27&gt;9990,"",値貼付け用シート!H27)</f>
        <v/>
      </c>
      <c r="I27">
        <f>IF(値貼付け用シート!I27&gt;9990,"",値貼付け用シート!I27)</f>
        <v>54</v>
      </c>
      <c r="J27">
        <f>IF(値貼付け用シート!J27&gt;9990,"",値貼付け用シート!J27)</f>
        <v>53</v>
      </c>
      <c r="K27">
        <f>IF(値貼付け用シート!K27&gt;9990,"",値貼付け用シート!K27)</f>
        <v>52</v>
      </c>
      <c r="L27">
        <f>IF(値貼付け用シート!L27&gt;9990,"",値貼付け用シート!L27)</f>
        <v>51</v>
      </c>
      <c r="M27">
        <f>IF(値貼付け用シート!M27&gt;9990,"",値貼付け用シート!M27)</f>
        <v>50</v>
      </c>
      <c r="N27">
        <f>IF(値貼付け用シート!N27&gt;9990,"",値貼付け用シート!N27)</f>
        <v>49</v>
      </c>
      <c r="O27">
        <f>IF(値貼付け用シート!O27&gt;9990,"",値貼付け用シート!O27)</f>
        <v>46</v>
      </c>
      <c r="P27">
        <f>IF(値貼付け用シート!P27&gt;9990,"",値貼付け用シート!P27)</f>
        <v>46</v>
      </c>
      <c r="Q27">
        <f>IF(値貼付け用シート!Q27&gt;9990,"",値貼付け用シート!Q27)</f>
        <v>46</v>
      </c>
      <c r="R27">
        <f>IF(値貼付け用シート!R27&gt;9990,"",値貼付け用シート!R27)</f>
        <v>47</v>
      </c>
      <c r="S27">
        <f>IF(値貼付け用シート!S27&gt;9990,"",値貼付け用シート!S27)</f>
        <v>49</v>
      </c>
      <c r="T27">
        <f>IF(値貼付け用シート!T27&gt;9990,"",値貼付け用シート!T27)</f>
        <v>49</v>
      </c>
      <c r="U27">
        <f>IF(値貼付け用シート!U27&gt;9990,"",値貼付け用シート!U27)</f>
        <v>40</v>
      </c>
      <c r="V27">
        <f>IF(値貼付け用シート!V27&gt;9990,"",値貼付け用シート!V27)</f>
        <v>44</v>
      </c>
      <c r="W27">
        <f>IF(値貼付け用シート!W27&gt;9990,"",値貼付け用シート!W27)</f>
        <v>45</v>
      </c>
      <c r="X27">
        <f>IF(値貼付け用シート!X27&gt;9990,"",値貼付け用シート!X27)</f>
        <v>42</v>
      </c>
      <c r="Y27">
        <f>IF(値貼付け用シート!Y27&gt;9990,"",値貼付け用シート!Y27)</f>
        <v>43</v>
      </c>
      <c r="Z27">
        <f>IF(値貼付け用シート!Z27&gt;9990,"",値貼付け用シート!Z27)</f>
        <v>43</v>
      </c>
      <c r="AA27">
        <f>IF(値貼付け用シート!AA27&gt;9990,"",値貼付け用シート!AA27)</f>
        <v>38</v>
      </c>
      <c r="AB27">
        <f>IF(値貼付け用シート!AB27&gt;9990,"",値貼付け用シート!AB27)</f>
        <v>32</v>
      </c>
      <c r="AC27">
        <f>IF(値貼付け用シート!AC27&gt;9990,"",値貼付け用シート!AC27)</f>
        <v>31</v>
      </c>
      <c r="AD27">
        <f>IF(値貼付け用シート!AD27&gt;9990,"",値貼付け用シート!AD27)</f>
        <v>35</v>
      </c>
      <c r="AE27">
        <f>IF(値貼付け用シート!AE27&gt;9990,"",値貼付け用シート!AE27)</f>
        <v>31</v>
      </c>
      <c r="AF27">
        <f t="shared" si="3"/>
        <v>31</v>
      </c>
      <c r="AG27">
        <f t="shared" si="3"/>
        <v>35</v>
      </c>
      <c r="AH27">
        <f t="shared" si="3"/>
        <v>33</v>
      </c>
      <c r="AI27">
        <f t="shared" si="44"/>
        <v>28</v>
      </c>
      <c r="AJ27">
        <f t="shared" si="44"/>
        <v>20</v>
      </c>
      <c r="AK27">
        <f t="shared" si="44"/>
        <v>22</v>
      </c>
      <c r="AL27">
        <f t="shared" si="44"/>
        <v>27</v>
      </c>
      <c r="AM27">
        <f t="shared" si="44"/>
        <v>33</v>
      </c>
      <c r="AN27">
        <f t="shared" si="44"/>
        <v>36</v>
      </c>
      <c r="AO27">
        <f t="shared" si="44"/>
        <v>41</v>
      </c>
      <c r="AP27">
        <f t="shared" si="44"/>
        <v>48</v>
      </c>
      <c r="AQ27">
        <f t="shared" si="44"/>
        <v>56</v>
      </c>
      <c r="AR27">
        <f t="shared" si="44"/>
        <v>56</v>
      </c>
      <c r="AS27">
        <f t="shared" si="44"/>
        <v>50</v>
      </c>
      <c r="AT27">
        <f t="shared" si="44"/>
        <v>46</v>
      </c>
      <c r="AU27">
        <f t="shared" si="44"/>
        <v>44</v>
      </c>
      <c r="AV27">
        <f t="shared" si="44"/>
        <v>44</v>
      </c>
      <c r="AW27">
        <f t="shared" si="44"/>
        <v>39</v>
      </c>
      <c r="AX27">
        <f t="shared" si="44"/>
        <v>43</v>
      </c>
      <c r="AY27">
        <f t="shared" si="45"/>
        <v>44</v>
      </c>
      <c r="AZ27">
        <f t="shared" si="45"/>
        <v>48</v>
      </c>
      <c r="BA27">
        <f t="shared" si="45"/>
        <v>47</v>
      </c>
      <c r="BB27">
        <f t="shared" si="45"/>
        <v>47</v>
      </c>
      <c r="BC27">
        <f t="shared" si="45"/>
        <v>39</v>
      </c>
      <c r="BD27">
        <f t="shared" si="4"/>
        <v>2026</v>
      </c>
      <c r="BE27">
        <f t="shared" si="5"/>
        <v>99999999</v>
      </c>
      <c r="BF27">
        <f t="shared" si="6"/>
        <v>999</v>
      </c>
      <c r="BG27">
        <f t="shared" si="7"/>
        <v>6</v>
      </c>
      <c r="BH27" t="str">
        <f t="shared" si="8"/>
        <v>PPB</v>
      </c>
      <c r="BI27">
        <f t="shared" si="9"/>
        <v>4</v>
      </c>
      <c r="BJ27">
        <f t="shared" si="10"/>
        <v>25</v>
      </c>
      <c r="BK27">
        <f t="shared" si="11"/>
        <v>36</v>
      </c>
      <c r="BL27">
        <f t="shared" si="12"/>
        <v>35</v>
      </c>
      <c r="BM27">
        <f t="shared" si="13"/>
        <v>33</v>
      </c>
      <c r="BN27">
        <f t="shared" si="14"/>
        <v>32</v>
      </c>
      <c r="BO27">
        <f t="shared" si="15"/>
        <v>31</v>
      </c>
      <c r="BP27">
        <f t="shared" si="16"/>
        <v>29</v>
      </c>
      <c r="BQ27">
        <f t="shared" si="17"/>
        <v>28</v>
      </c>
      <c r="BR27">
        <f t="shared" si="18"/>
        <v>29</v>
      </c>
      <c r="BS27">
        <f t="shared" si="19"/>
        <v>29</v>
      </c>
      <c r="BT27">
        <f t="shared" si="20"/>
        <v>30</v>
      </c>
      <c r="BU27">
        <f t="shared" si="21"/>
        <v>32</v>
      </c>
      <c r="BV27">
        <f t="shared" si="22"/>
        <v>35</v>
      </c>
      <c r="BW27">
        <f t="shared" si="23"/>
        <v>40</v>
      </c>
      <c r="BX27">
        <f t="shared" si="24"/>
        <v>43</v>
      </c>
      <c r="BY27">
        <f t="shared" si="25"/>
        <v>46</v>
      </c>
      <c r="BZ27">
        <f t="shared" si="26"/>
        <v>47</v>
      </c>
      <c r="CA27">
        <f t="shared" si="27"/>
        <v>48</v>
      </c>
      <c r="CB27">
        <f t="shared" si="28"/>
        <v>48</v>
      </c>
      <c r="CC27">
        <f t="shared" si="29"/>
        <v>47</v>
      </c>
      <c r="CD27">
        <f t="shared" si="30"/>
        <v>46</v>
      </c>
      <c r="CE27">
        <f t="shared" si="31"/>
        <v>45</v>
      </c>
      <c r="CF27">
        <f t="shared" si="32"/>
        <v>44</v>
      </c>
      <c r="CG27">
        <f t="shared" si="33"/>
        <v>45</v>
      </c>
      <c r="CH27">
        <f t="shared" si="34"/>
        <v>44</v>
      </c>
      <c r="CI27">
        <f t="shared" si="46"/>
        <v>24</v>
      </c>
      <c r="CJ27">
        <f t="shared" si="43"/>
        <v>24</v>
      </c>
      <c r="CK27">
        <f t="shared" si="42"/>
        <v>1</v>
      </c>
      <c r="CL27">
        <f t="shared" si="36"/>
        <v>48</v>
      </c>
      <c r="CM27">
        <f t="shared" si="37"/>
        <v>1</v>
      </c>
      <c r="CN27">
        <f t="shared" si="38"/>
        <v>56</v>
      </c>
      <c r="CO27">
        <f t="shared" si="39"/>
        <v>56</v>
      </c>
      <c r="CP27">
        <f t="shared" si="40"/>
        <v>0</v>
      </c>
      <c r="CQ27">
        <f t="shared" si="41"/>
        <v>0</v>
      </c>
    </row>
    <row r="28" spans="1:95" x14ac:dyDescent="0.2">
      <c r="A28">
        <f>値貼付け用シート!A28</f>
        <v>2026</v>
      </c>
      <c r="B28">
        <f>値貼付け用シート!B28</f>
        <v>99999999</v>
      </c>
      <c r="C28">
        <f>値貼付け用シート!C28</f>
        <v>999</v>
      </c>
      <c r="D28">
        <f>値貼付け用シート!D28</f>
        <v>6</v>
      </c>
      <c r="E28" t="str">
        <f>値貼付け用シート!E28</f>
        <v>PPB</v>
      </c>
      <c r="F28">
        <f>値貼付け用シート!F28</f>
        <v>4</v>
      </c>
      <c r="G28">
        <f>値貼付け用シート!G28</f>
        <v>25</v>
      </c>
      <c r="H28">
        <f>IF(値貼付け用シート!H28&gt;9990,"",値貼付け用シート!H28)</f>
        <v>31</v>
      </c>
      <c r="I28">
        <f>IF(値貼付け用シート!I28&gt;9990,"",値貼付け用シート!I28)</f>
        <v>35</v>
      </c>
      <c r="J28">
        <f>IF(値貼付け用シート!J28&gt;9990,"",値貼付け用シート!J28)</f>
        <v>33</v>
      </c>
      <c r="K28">
        <f>IF(値貼付け用シート!K28&gt;9990,"",値貼付け用シート!K28)</f>
        <v>28</v>
      </c>
      <c r="L28">
        <f>IF(値貼付け用シート!L28&gt;9990,"",値貼付け用シート!L28)</f>
        <v>20</v>
      </c>
      <c r="M28">
        <f>IF(値貼付け用シート!M28&gt;9990,"",値貼付け用シート!M28)</f>
        <v>22</v>
      </c>
      <c r="N28">
        <f>IF(値貼付け用シート!N28&gt;9990,"",値貼付け用シート!N28)</f>
        <v>27</v>
      </c>
      <c r="O28">
        <f>IF(値貼付け用シート!O28&gt;9990,"",値貼付け用シート!O28)</f>
        <v>33</v>
      </c>
      <c r="P28">
        <f>IF(値貼付け用シート!P28&gt;9990,"",値貼付け用シート!P28)</f>
        <v>36</v>
      </c>
      <c r="Q28">
        <f>IF(値貼付け用シート!Q28&gt;9990,"",値貼付け用シート!Q28)</f>
        <v>41</v>
      </c>
      <c r="R28">
        <f>IF(値貼付け用シート!R28&gt;9990,"",値貼付け用シート!R28)</f>
        <v>48</v>
      </c>
      <c r="S28">
        <f>IF(値貼付け用シート!S28&gt;9990,"",値貼付け用シート!S28)</f>
        <v>56</v>
      </c>
      <c r="T28">
        <f>IF(値貼付け用シート!T28&gt;9990,"",値貼付け用シート!T28)</f>
        <v>56</v>
      </c>
      <c r="U28">
        <f>IF(値貼付け用シート!U28&gt;9990,"",値貼付け用シート!U28)</f>
        <v>50</v>
      </c>
      <c r="V28">
        <f>IF(値貼付け用シート!V28&gt;9990,"",値貼付け用シート!V28)</f>
        <v>46</v>
      </c>
      <c r="W28">
        <f>IF(値貼付け用シート!W28&gt;9990,"",値貼付け用シート!W28)</f>
        <v>44</v>
      </c>
      <c r="X28">
        <f>IF(値貼付け用シート!X28&gt;9990,"",値貼付け用シート!X28)</f>
        <v>44</v>
      </c>
      <c r="Y28">
        <f>IF(値貼付け用シート!Y28&gt;9990,"",値貼付け用シート!Y28)</f>
        <v>39</v>
      </c>
      <c r="Z28">
        <f>IF(値貼付け用シート!Z28&gt;9990,"",値貼付け用シート!Z28)</f>
        <v>43</v>
      </c>
      <c r="AA28">
        <f>IF(値貼付け用シート!AA28&gt;9990,"",値貼付け用シート!AA28)</f>
        <v>44</v>
      </c>
      <c r="AB28">
        <f>IF(値貼付け用シート!AB28&gt;9990,"",値貼付け用シート!AB28)</f>
        <v>48</v>
      </c>
      <c r="AC28">
        <f>IF(値貼付け用シート!AC28&gt;9990,"",値貼付け用シート!AC28)</f>
        <v>47</v>
      </c>
      <c r="AD28">
        <f>IF(値貼付け用シート!AD28&gt;9990,"",値貼付け用シート!AD28)</f>
        <v>47</v>
      </c>
      <c r="AE28">
        <f>IF(値貼付け用シート!AE28&gt;9990,"",値貼付け用シート!AE28)</f>
        <v>39</v>
      </c>
      <c r="AF28">
        <f t="shared" si="3"/>
        <v>34</v>
      </c>
      <c r="AG28">
        <f t="shared" si="3"/>
        <v>36</v>
      </c>
      <c r="AH28">
        <f t="shared" si="3"/>
        <v>41</v>
      </c>
      <c r="AI28">
        <f t="shared" si="44"/>
        <v>43</v>
      </c>
      <c r="AJ28">
        <f t="shared" si="44"/>
        <v>41</v>
      </c>
      <c r="AK28">
        <f t="shared" si="44"/>
        <v>35</v>
      </c>
      <c r="AL28">
        <f t="shared" si="44"/>
        <v>25</v>
      </c>
      <c r="AM28">
        <f t="shared" si="44"/>
        <v>14</v>
      </c>
      <c r="AN28">
        <f t="shared" si="44"/>
        <v>11</v>
      </c>
      <c r="AO28" t="str">
        <f t="shared" si="44"/>
        <v/>
      </c>
      <c r="AP28">
        <f t="shared" si="44"/>
        <v>11</v>
      </c>
      <c r="AQ28">
        <f t="shared" si="44"/>
        <v>30</v>
      </c>
      <c r="AR28">
        <f t="shared" si="44"/>
        <v>35</v>
      </c>
      <c r="AS28">
        <f t="shared" si="44"/>
        <v>34</v>
      </c>
      <c r="AT28">
        <f t="shared" si="44"/>
        <v>35</v>
      </c>
      <c r="AU28">
        <f t="shared" si="44"/>
        <v>35</v>
      </c>
      <c r="AV28">
        <f t="shared" si="44"/>
        <v>28</v>
      </c>
      <c r="AW28">
        <f t="shared" si="44"/>
        <v>34</v>
      </c>
      <c r="AX28">
        <f t="shared" si="44"/>
        <v>31</v>
      </c>
      <c r="AY28">
        <f t="shared" si="45"/>
        <v>31</v>
      </c>
      <c r="AZ28">
        <f t="shared" si="45"/>
        <v>39</v>
      </c>
      <c r="BA28">
        <f t="shared" si="45"/>
        <v>44</v>
      </c>
      <c r="BB28">
        <f t="shared" si="45"/>
        <v>46</v>
      </c>
      <c r="BC28">
        <f t="shared" si="45"/>
        <v>46</v>
      </c>
      <c r="BD28">
        <f t="shared" si="4"/>
        <v>2026</v>
      </c>
      <c r="BE28">
        <f t="shared" si="5"/>
        <v>99999999</v>
      </c>
      <c r="BF28">
        <f t="shared" si="6"/>
        <v>999</v>
      </c>
      <c r="BG28">
        <f t="shared" si="7"/>
        <v>6</v>
      </c>
      <c r="BH28" t="str">
        <f t="shared" si="8"/>
        <v>PPB</v>
      </c>
      <c r="BI28">
        <f t="shared" si="9"/>
        <v>4</v>
      </c>
      <c r="BJ28">
        <f t="shared" si="10"/>
        <v>26</v>
      </c>
      <c r="BK28">
        <f t="shared" si="11"/>
        <v>43</v>
      </c>
      <c r="BL28">
        <f t="shared" si="12"/>
        <v>42</v>
      </c>
      <c r="BM28">
        <f t="shared" si="13"/>
        <v>42</v>
      </c>
      <c r="BN28">
        <f t="shared" si="14"/>
        <v>42</v>
      </c>
      <c r="BO28">
        <f t="shared" si="15"/>
        <v>41</v>
      </c>
      <c r="BP28">
        <f t="shared" si="16"/>
        <v>40</v>
      </c>
      <c r="BQ28">
        <f t="shared" si="17"/>
        <v>37</v>
      </c>
      <c r="BR28">
        <f t="shared" si="18"/>
        <v>34</v>
      </c>
      <c r="BS28">
        <f t="shared" si="19"/>
        <v>31</v>
      </c>
      <c r="BT28">
        <f t="shared" si="20"/>
        <v>30</v>
      </c>
      <c r="BU28">
        <f t="shared" si="21"/>
        <v>26</v>
      </c>
      <c r="BV28">
        <f t="shared" si="22"/>
        <v>24</v>
      </c>
      <c r="BW28">
        <f t="shared" si="23"/>
        <v>23</v>
      </c>
      <c r="BX28">
        <f t="shared" si="24"/>
        <v>23</v>
      </c>
      <c r="BY28">
        <f t="shared" si="25"/>
        <v>24</v>
      </c>
      <c r="BZ28">
        <f t="shared" si="26"/>
        <v>27</v>
      </c>
      <c r="CA28">
        <f t="shared" si="27"/>
        <v>30</v>
      </c>
      <c r="CB28">
        <f t="shared" si="28"/>
        <v>30</v>
      </c>
      <c r="CC28">
        <f t="shared" si="29"/>
        <v>33</v>
      </c>
      <c r="CD28">
        <f t="shared" si="30"/>
        <v>33</v>
      </c>
      <c r="CE28">
        <f t="shared" si="31"/>
        <v>33</v>
      </c>
      <c r="CF28">
        <f t="shared" si="32"/>
        <v>35</v>
      </c>
      <c r="CG28">
        <f t="shared" si="33"/>
        <v>36</v>
      </c>
      <c r="CH28">
        <f t="shared" si="34"/>
        <v>37</v>
      </c>
      <c r="CI28">
        <f t="shared" si="46"/>
        <v>23</v>
      </c>
      <c r="CJ28">
        <f t="shared" si="43"/>
        <v>24</v>
      </c>
      <c r="CK28">
        <f t="shared" si="42"/>
        <v>1</v>
      </c>
      <c r="CL28">
        <f t="shared" si="36"/>
        <v>43</v>
      </c>
      <c r="CM28">
        <f t="shared" si="37"/>
        <v>1</v>
      </c>
      <c r="CN28">
        <f t="shared" si="38"/>
        <v>46</v>
      </c>
      <c r="CO28">
        <f t="shared" si="39"/>
        <v>35</v>
      </c>
      <c r="CP28">
        <f t="shared" si="40"/>
        <v>0</v>
      </c>
      <c r="CQ28">
        <f t="shared" si="41"/>
        <v>0</v>
      </c>
    </row>
    <row r="29" spans="1:95" x14ac:dyDescent="0.2">
      <c r="A29">
        <f>値貼付け用シート!A29</f>
        <v>2026</v>
      </c>
      <c r="B29">
        <f>値貼付け用シート!B29</f>
        <v>99999999</v>
      </c>
      <c r="C29">
        <f>値貼付け用シート!C29</f>
        <v>999</v>
      </c>
      <c r="D29">
        <f>値貼付け用シート!D29</f>
        <v>6</v>
      </c>
      <c r="E29" t="str">
        <f>値貼付け用シート!E29</f>
        <v>PPB</v>
      </c>
      <c r="F29">
        <f>値貼付け用シート!F29</f>
        <v>4</v>
      </c>
      <c r="G29">
        <f>値貼付け用シート!G29</f>
        <v>26</v>
      </c>
      <c r="H29">
        <f>IF(値貼付け用シート!H29&gt;9990,"",値貼付け用シート!H29)</f>
        <v>34</v>
      </c>
      <c r="I29">
        <f>IF(値貼付け用シート!I29&gt;9990,"",値貼付け用シート!I29)</f>
        <v>36</v>
      </c>
      <c r="J29">
        <f>IF(値貼付け用シート!J29&gt;9990,"",値貼付け用シート!J29)</f>
        <v>41</v>
      </c>
      <c r="K29">
        <f>IF(値貼付け用シート!K29&gt;9990,"",値貼付け用シート!K29)</f>
        <v>43</v>
      </c>
      <c r="L29">
        <f>IF(値貼付け用シート!L29&gt;9990,"",値貼付け用シート!L29)</f>
        <v>41</v>
      </c>
      <c r="M29">
        <f>IF(値貼付け用シート!M29&gt;9990,"",値貼付け用シート!M29)</f>
        <v>35</v>
      </c>
      <c r="N29">
        <f>IF(値貼付け用シート!N29&gt;9990,"",値貼付け用シート!N29)</f>
        <v>25</v>
      </c>
      <c r="O29">
        <f>IF(値貼付け用シート!O29&gt;9990,"",値貼付け用シート!O29)</f>
        <v>14</v>
      </c>
      <c r="P29">
        <f>IF(値貼付け用シート!P29&gt;9990,"",値貼付け用シート!P29)</f>
        <v>11</v>
      </c>
      <c r="Q29" t="str">
        <f>IF(値貼付け用シート!Q29&gt;9990,"",値貼付け用シート!Q29)</f>
        <v/>
      </c>
      <c r="R29">
        <f>IF(値貼付け用シート!R29&gt;9990,"",値貼付け用シート!R29)</f>
        <v>11</v>
      </c>
      <c r="S29">
        <f>IF(値貼付け用シート!S29&gt;9990,"",値貼付け用シート!S29)</f>
        <v>30</v>
      </c>
      <c r="T29">
        <f>IF(値貼付け用シート!T29&gt;9990,"",値貼付け用シート!T29)</f>
        <v>35</v>
      </c>
      <c r="U29">
        <f>IF(値貼付け用シート!U29&gt;9990,"",値貼付け用シート!U29)</f>
        <v>34</v>
      </c>
      <c r="V29">
        <f>IF(値貼付け用シート!V29&gt;9990,"",値貼付け用シート!V29)</f>
        <v>35</v>
      </c>
      <c r="W29">
        <f>IF(値貼付け用シート!W29&gt;9990,"",値貼付け用シート!W29)</f>
        <v>35</v>
      </c>
      <c r="X29">
        <f>IF(値貼付け用シート!X29&gt;9990,"",値貼付け用シート!X29)</f>
        <v>28</v>
      </c>
      <c r="Y29">
        <f>IF(値貼付け用シート!Y29&gt;9990,"",値貼付け用シート!Y29)</f>
        <v>34</v>
      </c>
      <c r="Z29">
        <f>IF(値貼付け用シート!Z29&gt;9990,"",値貼付け用シート!Z29)</f>
        <v>31</v>
      </c>
      <c r="AA29">
        <f>IF(値貼付け用シート!AA29&gt;9990,"",値貼付け用シート!AA29)</f>
        <v>31</v>
      </c>
      <c r="AB29">
        <f>IF(値貼付け用シート!AB29&gt;9990,"",値貼付け用シート!AB29)</f>
        <v>39</v>
      </c>
      <c r="AC29">
        <f>IF(値貼付け用シート!AC29&gt;9990,"",値貼付け用シート!AC29)</f>
        <v>44</v>
      </c>
      <c r="AD29">
        <f>IF(値貼付け用シート!AD29&gt;9990,"",値貼付け用シート!AD29)</f>
        <v>46</v>
      </c>
      <c r="AE29">
        <f>IF(値貼付け用シート!AE29&gt;9990,"",値貼付け用シート!AE29)</f>
        <v>46</v>
      </c>
      <c r="AF29">
        <f t="shared" si="3"/>
        <v>45</v>
      </c>
      <c r="AG29">
        <f t="shared" si="3"/>
        <v>44</v>
      </c>
      <c r="AH29">
        <f t="shared" si="3"/>
        <v>47</v>
      </c>
      <c r="AI29">
        <f t="shared" si="44"/>
        <v>46</v>
      </c>
      <c r="AJ29">
        <f t="shared" si="44"/>
        <v>42</v>
      </c>
      <c r="AK29">
        <f t="shared" si="44"/>
        <v>41</v>
      </c>
      <c r="AL29">
        <f t="shared" si="44"/>
        <v>42</v>
      </c>
      <c r="AM29">
        <f t="shared" si="44"/>
        <v>45</v>
      </c>
      <c r="AN29">
        <f t="shared" si="44"/>
        <v>51</v>
      </c>
      <c r="AO29">
        <f t="shared" si="44"/>
        <v>53</v>
      </c>
      <c r="AP29">
        <f t="shared" si="44"/>
        <v>57</v>
      </c>
      <c r="AQ29">
        <f t="shared" si="44"/>
        <v>59</v>
      </c>
      <c r="AR29">
        <f t="shared" si="44"/>
        <v>63</v>
      </c>
      <c r="AS29">
        <f t="shared" si="44"/>
        <v>63</v>
      </c>
      <c r="AT29">
        <f t="shared" si="44"/>
        <v>67</v>
      </c>
      <c r="AU29">
        <f t="shared" si="44"/>
        <v>67</v>
      </c>
      <c r="AV29">
        <f t="shared" si="44"/>
        <v>63</v>
      </c>
      <c r="AW29">
        <f t="shared" si="44"/>
        <v>65</v>
      </c>
      <c r="AX29">
        <f t="shared" ref="AX29:BC92" si="47">Z30</f>
        <v>64</v>
      </c>
      <c r="AY29">
        <f t="shared" si="45"/>
        <v>60</v>
      </c>
      <c r="AZ29">
        <f t="shared" si="45"/>
        <v>57</v>
      </c>
      <c r="BA29">
        <f t="shared" si="45"/>
        <v>57</v>
      </c>
      <c r="BB29">
        <f t="shared" si="45"/>
        <v>57</v>
      </c>
      <c r="BC29">
        <f t="shared" si="45"/>
        <v>55</v>
      </c>
      <c r="BD29">
        <f t="shared" si="4"/>
        <v>2026</v>
      </c>
      <c r="BE29">
        <f t="shared" si="5"/>
        <v>99999999</v>
      </c>
      <c r="BF29">
        <f t="shared" si="6"/>
        <v>999</v>
      </c>
      <c r="BG29">
        <f t="shared" si="7"/>
        <v>6</v>
      </c>
      <c r="BH29" t="str">
        <f t="shared" si="8"/>
        <v>PPB</v>
      </c>
      <c r="BI29">
        <f t="shared" si="9"/>
        <v>4</v>
      </c>
      <c r="BJ29">
        <f t="shared" si="10"/>
        <v>27</v>
      </c>
      <c r="BK29">
        <f t="shared" si="11"/>
        <v>40</v>
      </c>
      <c r="BL29">
        <f t="shared" si="12"/>
        <v>41</v>
      </c>
      <c r="BM29">
        <f t="shared" si="13"/>
        <v>43</v>
      </c>
      <c r="BN29">
        <f t="shared" si="14"/>
        <v>45</v>
      </c>
      <c r="BO29">
        <f t="shared" si="15"/>
        <v>45</v>
      </c>
      <c r="BP29">
        <f t="shared" si="16"/>
        <v>45</v>
      </c>
      <c r="BQ29">
        <f t="shared" si="17"/>
        <v>44</v>
      </c>
      <c r="BR29">
        <f t="shared" si="18"/>
        <v>44</v>
      </c>
      <c r="BS29">
        <f t="shared" si="19"/>
        <v>45</v>
      </c>
      <c r="BT29">
        <f t="shared" si="20"/>
        <v>46</v>
      </c>
      <c r="BU29">
        <f t="shared" si="21"/>
        <v>47</v>
      </c>
      <c r="BV29">
        <f t="shared" si="22"/>
        <v>49</v>
      </c>
      <c r="BW29">
        <f t="shared" si="23"/>
        <v>51</v>
      </c>
      <c r="BX29">
        <f t="shared" si="24"/>
        <v>54</v>
      </c>
      <c r="BY29">
        <f t="shared" si="25"/>
        <v>57</v>
      </c>
      <c r="BZ29">
        <f t="shared" si="26"/>
        <v>60</v>
      </c>
      <c r="CA29">
        <f t="shared" si="27"/>
        <v>62</v>
      </c>
      <c r="CB29">
        <f t="shared" si="28"/>
        <v>63</v>
      </c>
      <c r="CC29">
        <f t="shared" si="29"/>
        <v>64</v>
      </c>
      <c r="CD29">
        <f t="shared" si="30"/>
        <v>64</v>
      </c>
      <c r="CE29">
        <f t="shared" si="31"/>
        <v>63</v>
      </c>
      <c r="CF29">
        <f t="shared" si="32"/>
        <v>63</v>
      </c>
      <c r="CG29">
        <f t="shared" si="33"/>
        <v>61</v>
      </c>
      <c r="CH29">
        <f t="shared" si="34"/>
        <v>60</v>
      </c>
      <c r="CI29">
        <f t="shared" si="46"/>
        <v>24</v>
      </c>
      <c r="CJ29">
        <f t="shared" si="43"/>
        <v>24</v>
      </c>
      <c r="CK29">
        <f t="shared" si="42"/>
        <v>1</v>
      </c>
      <c r="CL29">
        <f t="shared" si="36"/>
        <v>64</v>
      </c>
      <c r="CM29">
        <f t="shared" si="37"/>
        <v>1</v>
      </c>
      <c r="CN29">
        <f t="shared" si="38"/>
        <v>67</v>
      </c>
      <c r="CO29">
        <f t="shared" si="39"/>
        <v>67</v>
      </c>
      <c r="CP29">
        <f t="shared" si="40"/>
        <v>0</v>
      </c>
      <c r="CQ29">
        <f t="shared" si="41"/>
        <v>0</v>
      </c>
    </row>
    <row r="30" spans="1:95" x14ac:dyDescent="0.2">
      <c r="A30">
        <f>値貼付け用シート!A30</f>
        <v>2026</v>
      </c>
      <c r="B30">
        <f>値貼付け用シート!B30</f>
        <v>99999999</v>
      </c>
      <c r="C30">
        <f>値貼付け用シート!C30</f>
        <v>999</v>
      </c>
      <c r="D30">
        <f>値貼付け用シート!D30</f>
        <v>6</v>
      </c>
      <c r="E30" t="str">
        <f>値貼付け用シート!E30</f>
        <v>PPB</v>
      </c>
      <c r="F30">
        <f>値貼付け用シート!F30</f>
        <v>4</v>
      </c>
      <c r="G30">
        <f>値貼付け用シート!G30</f>
        <v>27</v>
      </c>
      <c r="H30">
        <f>IF(値貼付け用シート!H30&gt;9990,"",値貼付け用シート!H30)</f>
        <v>45</v>
      </c>
      <c r="I30">
        <f>IF(値貼付け用シート!I30&gt;9990,"",値貼付け用シート!I30)</f>
        <v>44</v>
      </c>
      <c r="J30">
        <f>IF(値貼付け用シート!J30&gt;9990,"",値貼付け用シート!J30)</f>
        <v>47</v>
      </c>
      <c r="K30">
        <f>IF(値貼付け用シート!K30&gt;9990,"",値貼付け用シート!K30)</f>
        <v>46</v>
      </c>
      <c r="L30">
        <f>IF(値貼付け用シート!L30&gt;9990,"",値貼付け用シート!L30)</f>
        <v>42</v>
      </c>
      <c r="M30">
        <f>IF(値貼付け用シート!M30&gt;9990,"",値貼付け用シート!M30)</f>
        <v>41</v>
      </c>
      <c r="N30">
        <f>IF(値貼付け用シート!N30&gt;9990,"",値貼付け用シート!N30)</f>
        <v>42</v>
      </c>
      <c r="O30">
        <f>IF(値貼付け用シート!O30&gt;9990,"",値貼付け用シート!O30)</f>
        <v>45</v>
      </c>
      <c r="P30">
        <f>IF(値貼付け用シート!P30&gt;9990,"",値貼付け用シート!P30)</f>
        <v>51</v>
      </c>
      <c r="Q30">
        <f>IF(値貼付け用シート!Q30&gt;9990,"",値貼付け用シート!Q30)</f>
        <v>53</v>
      </c>
      <c r="R30">
        <f>IF(値貼付け用シート!R30&gt;9990,"",値貼付け用シート!R30)</f>
        <v>57</v>
      </c>
      <c r="S30">
        <f>IF(値貼付け用シート!S30&gt;9990,"",値貼付け用シート!S30)</f>
        <v>59</v>
      </c>
      <c r="T30">
        <f>IF(値貼付け用シート!T30&gt;9990,"",値貼付け用シート!T30)</f>
        <v>63</v>
      </c>
      <c r="U30">
        <f>IF(値貼付け用シート!U30&gt;9990,"",値貼付け用シート!U30)</f>
        <v>63</v>
      </c>
      <c r="V30">
        <f>IF(値貼付け用シート!V30&gt;9990,"",値貼付け用シート!V30)</f>
        <v>67</v>
      </c>
      <c r="W30">
        <f>IF(値貼付け用シート!W30&gt;9990,"",値貼付け用シート!W30)</f>
        <v>67</v>
      </c>
      <c r="X30">
        <f>IF(値貼付け用シート!X30&gt;9990,"",値貼付け用シート!X30)</f>
        <v>63</v>
      </c>
      <c r="Y30">
        <f>IF(値貼付け用シート!Y30&gt;9990,"",値貼付け用シート!Y30)</f>
        <v>65</v>
      </c>
      <c r="Z30">
        <f>IF(値貼付け用シート!Z30&gt;9990,"",値貼付け用シート!Z30)</f>
        <v>64</v>
      </c>
      <c r="AA30">
        <f>IF(値貼付け用シート!AA30&gt;9990,"",値貼付け用シート!AA30)</f>
        <v>60</v>
      </c>
      <c r="AB30">
        <f>IF(値貼付け用シート!AB30&gt;9990,"",値貼付け用シート!AB30)</f>
        <v>57</v>
      </c>
      <c r="AC30">
        <f>IF(値貼付け用シート!AC30&gt;9990,"",値貼付け用シート!AC30)</f>
        <v>57</v>
      </c>
      <c r="AD30">
        <f>IF(値貼付け用シート!AD30&gt;9990,"",値貼付け用シート!AD30)</f>
        <v>57</v>
      </c>
      <c r="AE30">
        <f>IF(値貼付け用シート!AE30&gt;9990,"",値貼付け用シート!AE30)</f>
        <v>55</v>
      </c>
      <c r="AF30">
        <f t="shared" si="3"/>
        <v>53</v>
      </c>
      <c r="AG30">
        <f t="shared" si="3"/>
        <v>52</v>
      </c>
      <c r="AH30">
        <f t="shared" si="3"/>
        <v>52</v>
      </c>
      <c r="AI30">
        <f t="shared" si="3"/>
        <v>45</v>
      </c>
      <c r="AJ30">
        <f t="shared" si="3"/>
        <v>39</v>
      </c>
      <c r="AK30">
        <f t="shared" si="3"/>
        <v>34</v>
      </c>
      <c r="AL30">
        <f t="shared" si="3"/>
        <v>32</v>
      </c>
      <c r="AM30">
        <f t="shared" si="3"/>
        <v>48</v>
      </c>
      <c r="AN30">
        <f t="shared" si="3"/>
        <v>51</v>
      </c>
      <c r="AO30">
        <f t="shared" si="3"/>
        <v>58</v>
      </c>
      <c r="AP30">
        <f t="shared" si="3"/>
        <v>65</v>
      </c>
      <c r="AQ30">
        <f t="shared" si="3"/>
        <v>67</v>
      </c>
      <c r="AR30">
        <f t="shared" si="3"/>
        <v>67</v>
      </c>
      <c r="AS30">
        <f t="shared" si="3"/>
        <v>68</v>
      </c>
      <c r="AT30">
        <f t="shared" si="3"/>
        <v>66</v>
      </c>
      <c r="AU30">
        <f t="shared" si="3"/>
        <v>65</v>
      </c>
      <c r="AV30">
        <f t="shared" ref="AV30:BC93" si="48">X31</f>
        <v>64</v>
      </c>
      <c r="AW30">
        <f t="shared" si="48"/>
        <v>61</v>
      </c>
      <c r="AX30">
        <f t="shared" si="47"/>
        <v>55</v>
      </c>
      <c r="AY30">
        <f t="shared" si="45"/>
        <v>56</v>
      </c>
      <c r="AZ30">
        <f t="shared" si="45"/>
        <v>57</v>
      </c>
      <c r="BA30">
        <f t="shared" si="45"/>
        <v>60</v>
      </c>
      <c r="BB30">
        <f t="shared" si="45"/>
        <v>57</v>
      </c>
      <c r="BC30">
        <f t="shared" si="45"/>
        <v>56</v>
      </c>
      <c r="BD30">
        <f t="shared" si="4"/>
        <v>2026</v>
      </c>
      <c r="BE30">
        <f t="shared" si="5"/>
        <v>99999999</v>
      </c>
      <c r="BF30">
        <f t="shared" si="6"/>
        <v>999</v>
      </c>
      <c r="BG30">
        <f t="shared" si="7"/>
        <v>6</v>
      </c>
      <c r="BH30" t="str">
        <f t="shared" si="8"/>
        <v>PPB</v>
      </c>
      <c r="BI30">
        <f t="shared" si="9"/>
        <v>4</v>
      </c>
      <c r="BJ30">
        <f t="shared" si="10"/>
        <v>28</v>
      </c>
      <c r="BK30">
        <f t="shared" si="11"/>
        <v>59</v>
      </c>
      <c r="BL30">
        <f t="shared" si="12"/>
        <v>57</v>
      </c>
      <c r="BM30">
        <f t="shared" si="13"/>
        <v>55</v>
      </c>
      <c r="BN30">
        <f t="shared" si="14"/>
        <v>54</v>
      </c>
      <c r="BO30">
        <f t="shared" si="15"/>
        <v>51</v>
      </c>
      <c r="BP30">
        <f t="shared" si="16"/>
        <v>48</v>
      </c>
      <c r="BQ30">
        <f t="shared" si="17"/>
        <v>45</v>
      </c>
      <c r="BR30">
        <f t="shared" si="18"/>
        <v>44</v>
      </c>
      <c r="BS30">
        <f t="shared" si="19"/>
        <v>44</v>
      </c>
      <c r="BT30">
        <f t="shared" si="20"/>
        <v>45</v>
      </c>
      <c r="BU30">
        <f t="shared" si="21"/>
        <v>47</v>
      </c>
      <c r="BV30">
        <f t="shared" si="22"/>
        <v>49</v>
      </c>
      <c r="BW30">
        <f t="shared" si="23"/>
        <v>53</v>
      </c>
      <c r="BX30">
        <f t="shared" si="24"/>
        <v>57</v>
      </c>
      <c r="BY30">
        <f t="shared" si="25"/>
        <v>61</v>
      </c>
      <c r="BZ30">
        <f t="shared" si="26"/>
        <v>63</v>
      </c>
      <c r="CA30">
        <f t="shared" si="27"/>
        <v>65</v>
      </c>
      <c r="CB30">
        <f t="shared" si="28"/>
        <v>65</v>
      </c>
      <c r="CC30">
        <f t="shared" si="29"/>
        <v>64</v>
      </c>
      <c r="CD30">
        <f t="shared" si="30"/>
        <v>63</v>
      </c>
      <c r="CE30">
        <f t="shared" si="31"/>
        <v>62</v>
      </c>
      <c r="CF30">
        <f t="shared" si="32"/>
        <v>61</v>
      </c>
      <c r="CG30">
        <f t="shared" si="33"/>
        <v>59</v>
      </c>
      <c r="CH30">
        <f t="shared" si="34"/>
        <v>58</v>
      </c>
      <c r="CI30">
        <f t="shared" si="46"/>
        <v>24</v>
      </c>
      <c r="CJ30">
        <f t="shared" si="43"/>
        <v>24</v>
      </c>
      <c r="CK30">
        <f t="shared" si="42"/>
        <v>1</v>
      </c>
      <c r="CL30">
        <f t="shared" si="36"/>
        <v>65</v>
      </c>
      <c r="CM30">
        <f t="shared" si="37"/>
        <v>1</v>
      </c>
      <c r="CN30">
        <f t="shared" si="38"/>
        <v>68</v>
      </c>
      <c r="CO30">
        <f t="shared" si="39"/>
        <v>68</v>
      </c>
      <c r="CP30">
        <f t="shared" si="40"/>
        <v>0</v>
      </c>
      <c r="CQ30">
        <f t="shared" si="41"/>
        <v>0</v>
      </c>
    </row>
    <row r="31" spans="1:95" x14ac:dyDescent="0.2">
      <c r="A31">
        <f>値貼付け用シート!A31</f>
        <v>2026</v>
      </c>
      <c r="B31">
        <f>値貼付け用シート!B31</f>
        <v>99999999</v>
      </c>
      <c r="C31">
        <f>値貼付け用シート!C31</f>
        <v>999</v>
      </c>
      <c r="D31">
        <f>値貼付け用シート!D31</f>
        <v>6</v>
      </c>
      <c r="E31" t="str">
        <f>値貼付け用シート!E31</f>
        <v>PPB</v>
      </c>
      <c r="F31">
        <f>値貼付け用シート!F31</f>
        <v>4</v>
      </c>
      <c r="G31">
        <f>値貼付け用シート!G31</f>
        <v>28</v>
      </c>
      <c r="H31">
        <f>IF(値貼付け用シート!H31&gt;9990,"",値貼付け用シート!H31)</f>
        <v>53</v>
      </c>
      <c r="I31">
        <f>IF(値貼付け用シート!I31&gt;9990,"",値貼付け用シート!I31)</f>
        <v>52</v>
      </c>
      <c r="J31">
        <f>IF(値貼付け用シート!J31&gt;9990,"",値貼付け用シート!J31)</f>
        <v>52</v>
      </c>
      <c r="K31">
        <f>IF(値貼付け用シート!K31&gt;9990,"",値貼付け用シート!K31)</f>
        <v>45</v>
      </c>
      <c r="L31">
        <f>IF(値貼付け用シート!L31&gt;9990,"",値貼付け用シート!L31)</f>
        <v>39</v>
      </c>
      <c r="M31">
        <f>IF(値貼付け用シート!M31&gt;9990,"",値貼付け用シート!M31)</f>
        <v>34</v>
      </c>
      <c r="N31">
        <f>IF(値貼付け用シート!N31&gt;9990,"",値貼付け用シート!N31)</f>
        <v>32</v>
      </c>
      <c r="O31">
        <f>IF(値貼付け用シート!O31&gt;9990,"",値貼付け用シート!O31)</f>
        <v>48</v>
      </c>
      <c r="P31">
        <f>IF(値貼付け用シート!P31&gt;9990,"",値貼付け用シート!P31)</f>
        <v>51</v>
      </c>
      <c r="Q31">
        <f>IF(値貼付け用シート!Q31&gt;9990,"",値貼付け用シート!Q31)</f>
        <v>58</v>
      </c>
      <c r="R31">
        <f>IF(値貼付け用シート!R31&gt;9990,"",値貼付け用シート!R31)</f>
        <v>65</v>
      </c>
      <c r="S31">
        <f>IF(値貼付け用シート!S31&gt;9990,"",値貼付け用シート!S31)</f>
        <v>67</v>
      </c>
      <c r="T31">
        <f>IF(値貼付け用シート!T31&gt;9990,"",値貼付け用シート!T31)</f>
        <v>67</v>
      </c>
      <c r="U31">
        <f>IF(値貼付け用シート!U31&gt;9990,"",値貼付け用シート!U31)</f>
        <v>68</v>
      </c>
      <c r="V31">
        <f>IF(値貼付け用シート!V31&gt;9990,"",値貼付け用シート!V31)</f>
        <v>66</v>
      </c>
      <c r="W31">
        <f>IF(値貼付け用シート!W31&gt;9990,"",値貼付け用シート!W31)</f>
        <v>65</v>
      </c>
      <c r="X31">
        <f>IF(値貼付け用シート!X31&gt;9990,"",値貼付け用シート!X31)</f>
        <v>64</v>
      </c>
      <c r="Y31">
        <f>IF(値貼付け用シート!Y31&gt;9990,"",値貼付け用シート!Y31)</f>
        <v>61</v>
      </c>
      <c r="Z31">
        <f>IF(値貼付け用シート!Z31&gt;9990,"",値貼付け用シート!Z31)</f>
        <v>55</v>
      </c>
      <c r="AA31">
        <f>IF(値貼付け用シート!AA31&gt;9990,"",値貼付け用シート!AA31)</f>
        <v>56</v>
      </c>
      <c r="AB31">
        <f>IF(値貼付け用シート!AB31&gt;9990,"",値貼付け用シート!AB31)</f>
        <v>57</v>
      </c>
      <c r="AC31">
        <f>IF(値貼付け用シート!AC31&gt;9990,"",値貼付け用シート!AC31)</f>
        <v>60</v>
      </c>
      <c r="AD31">
        <f>IF(値貼付け用シート!AD31&gt;9990,"",値貼付け用シート!AD31)</f>
        <v>57</v>
      </c>
      <c r="AE31">
        <f>IF(値貼付け用シート!AE31&gt;9990,"",値貼付け用シート!AE31)</f>
        <v>56</v>
      </c>
      <c r="AF31">
        <f t="shared" si="3"/>
        <v>56</v>
      </c>
      <c r="AG31">
        <f t="shared" si="3"/>
        <v>55</v>
      </c>
      <c r="AH31">
        <f t="shared" si="3"/>
        <v>56</v>
      </c>
      <c r="AI31">
        <f t="shared" si="3"/>
        <v>55</v>
      </c>
      <c r="AJ31">
        <f t="shared" si="3"/>
        <v>54</v>
      </c>
      <c r="AK31">
        <f t="shared" si="3"/>
        <v>52</v>
      </c>
      <c r="AL31">
        <f t="shared" si="3"/>
        <v>52</v>
      </c>
      <c r="AM31">
        <f t="shared" si="3"/>
        <v>52</v>
      </c>
      <c r="AN31">
        <f t="shared" si="3"/>
        <v>57</v>
      </c>
      <c r="AO31">
        <f t="shared" si="3"/>
        <v>58</v>
      </c>
      <c r="AP31">
        <f t="shared" si="3"/>
        <v>57</v>
      </c>
      <c r="AQ31">
        <f t="shared" si="3"/>
        <v>57</v>
      </c>
      <c r="AR31">
        <f t="shared" si="3"/>
        <v>56</v>
      </c>
      <c r="AS31">
        <f t="shared" si="3"/>
        <v>55</v>
      </c>
      <c r="AT31">
        <f t="shared" si="3"/>
        <v>55</v>
      </c>
      <c r="AU31">
        <f t="shared" si="3"/>
        <v>54</v>
      </c>
      <c r="AV31">
        <f t="shared" si="48"/>
        <v>52</v>
      </c>
      <c r="AW31">
        <f t="shared" si="48"/>
        <v>50</v>
      </c>
      <c r="AX31">
        <f t="shared" si="47"/>
        <v>48</v>
      </c>
      <c r="AY31">
        <f t="shared" si="45"/>
        <v>48</v>
      </c>
      <c r="AZ31">
        <f t="shared" si="45"/>
        <v>47</v>
      </c>
      <c r="BA31">
        <f t="shared" si="45"/>
        <v>46</v>
      </c>
      <c r="BB31">
        <f t="shared" si="45"/>
        <v>46</v>
      </c>
      <c r="BC31">
        <f t="shared" si="45"/>
        <v>45</v>
      </c>
      <c r="BD31">
        <f t="shared" si="4"/>
        <v>2026</v>
      </c>
      <c r="BE31">
        <f t="shared" si="5"/>
        <v>99999999</v>
      </c>
      <c r="BF31">
        <f t="shared" si="6"/>
        <v>999</v>
      </c>
      <c r="BG31">
        <f t="shared" si="7"/>
        <v>6</v>
      </c>
      <c r="BH31" t="str">
        <f t="shared" si="8"/>
        <v>PPB</v>
      </c>
      <c r="BI31">
        <f t="shared" si="9"/>
        <v>4</v>
      </c>
      <c r="BJ31">
        <f t="shared" si="10"/>
        <v>29</v>
      </c>
      <c r="BK31">
        <f t="shared" si="11"/>
        <v>57</v>
      </c>
      <c r="BL31">
        <f t="shared" si="12"/>
        <v>57</v>
      </c>
      <c r="BM31">
        <f t="shared" si="13"/>
        <v>57</v>
      </c>
      <c r="BN31">
        <f t="shared" si="14"/>
        <v>57</v>
      </c>
      <c r="BO31">
        <f t="shared" si="15"/>
        <v>56</v>
      </c>
      <c r="BP31">
        <f t="shared" si="16"/>
        <v>55</v>
      </c>
      <c r="BQ31">
        <f t="shared" si="17"/>
        <v>55</v>
      </c>
      <c r="BR31">
        <f t="shared" si="18"/>
        <v>54</v>
      </c>
      <c r="BS31">
        <f t="shared" si="19"/>
        <v>54</v>
      </c>
      <c r="BT31">
        <f t="shared" si="20"/>
        <v>55</v>
      </c>
      <c r="BU31">
        <f t="shared" si="21"/>
        <v>55</v>
      </c>
      <c r="BV31">
        <f t="shared" si="22"/>
        <v>55</v>
      </c>
      <c r="BW31">
        <f t="shared" si="23"/>
        <v>55</v>
      </c>
      <c r="BX31">
        <f t="shared" si="24"/>
        <v>56</v>
      </c>
      <c r="BY31">
        <f t="shared" si="25"/>
        <v>56</v>
      </c>
      <c r="BZ31">
        <f t="shared" si="26"/>
        <v>56</v>
      </c>
      <c r="CA31">
        <f t="shared" si="27"/>
        <v>56</v>
      </c>
      <c r="CB31">
        <f t="shared" si="28"/>
        <v>55</v>
      </c>
      <c r="CC31">
        <f t="shared" si="29"/>
        <v>53</v>
      </c>
      <c r="CD31">
        <f t="shared" si="30"/>
        <v>52</v>
      </c>
      <c r="CE31">
        <f t="shared" si="31"/>
        <v>51</v>
      </c>
      <c r="CF31">
        <f t="shared" si="32"/>
        <v>50</v>
      </c>
      <c r="CG31">
        <f t="shared" si="33"/>
        <v>49</v>
      </c>
      <c r="CH31">
        <f t="shared" si="34"/>
        <v>48</v>
      </c>
      <c r="CI31">
        <f t="shared" si="46"/>
        <v>24</v>
      </c>
      <c r="CJ31">
        <f t="shared" si="43"/>
        <v>24</v>
      </c>
      <c r="CK31">
        <f t="shared" si="42"/>
        <v>1</v>
      </c>
      <c r="CL31">
        <f t="shared" si="36"/>
        <v>57</v>
      </c>
      <c r="CM31">
        <f t="shared" si="37"/>
        <v>1</v>
      </c>
      <c r="CN31">
        <f t="shared" si="38"/>
        <v>58</v>
      </c>
      <c r="CO31">
        <f t="shared" si="39"/>
        <v>58</v>
      </c>
      <c r="CP31">
        <f t="shared" si="40"/>
        <v>0</v>
      </c>
      <c r="CQ31">
        <f t="shared" si="41"/>
        <v>0</v>
      </c>
    </row>
    <row r="32" spans="1:95" x14ac:dyDescent="0.2">
      <c r="A32">
        <f>値貼付け用シート!A32</f>
        <v>2026</v>
      </c>
      <c r="B32">
        <f>値貼付け用シート!B32</f>
        <v>99999999</v>
      </c>
      <c r="C32">
        <f>値貼付け用シート!C32</f>
        <v>999</v>
      </c>
      <c r="D32">
        <f>値貼付け用シート!D32</f>
        <v>6</v>
      </c>
      <c r="E32" t="str">
        <f>値貼付け用シート!E32</f>
        <v>PPB</v>
      </c>
      <c r="F32">
        <f>値貼付け用シート!F32</f>
        <v>4</v>
      </c>
      <c r="G32">
        <f>値貼付け用シート!G32</f>
        <v>29</v>
      </c>
      <c r="H32">
        <f>IF(値貼付け用シート!H32&gt;9990,"",値貼付け用シート!H32)</f>
        <v>56</v>
      </c>
      <c r="I32">
        <f>IF(値貼付け用シート!I32&gt;9990,"",値貼付け用シート!I32)</f>
        <v>55</v>
      </c>
      <c r="J32">
        <f>IF(値貼付け用シート!J32&gt;9990,"",値貼付け用シート!J32)</f>
        <v>56</v>
      </c>
      <c r="K32">
        <f>IF(値貼付け用シート!K32&gt;9990,"",値貼付け用シート!K32)</f>
        <v>55</v>
      </c>
      <c r="L32">
        <f>IF(値貼付け用シート!L32&gt;9990,"",値貼付け用シート!L32)</f>
        <v>54</v>
      </c>
      <c r="M32">
        <f>IF(値貼付け用シート!M32&gt;9990,"",値貼付け用シート!M32)</f>
        <v>52</v>
      </c>
      <c r="N32">
        <f>IF(値貼付け用シート!N32&gt;9990,"",値貼付け用シート!N32)</f>
        <v>52</v>
      </c>
      <c r="O32">
        <f>IF(値貼付け用シート!O32&gt;9990,"",値貼付け用シート!O32)</f>
        <v>52</v>
      </c>
      <c r="P32">
        <f>IF(値貼付け用シート!P32&gt;9990,"",値貼付け用シート!P32)</f>
        <v>57</v>
      </c>
      <c r="Q32">
        <f>IF(値貼付け用シート!Q32&gt;9990,"",値貼付け用シート!Q32)</f>
        <v>58</v>
      </c>
      <c r="R32">
        <f>IF(値貼付け用シート!R32&gt;9990,"",値貼付け用シート!R32)</f>
        <v>57</v>
      </c>
      <c r="S32">
        <f>IF(値貼付け用シート!S32&gt;9990,"",値貼付け用シート!S32)</f>
        <v>57</v>
      </c>
      <c r="T32">
        <f>IF(値貼付け用シート!T32&gt;9990,"",値貼付け用シート!T32)</f>
        <v>56</v>
      </c>
      <c r="U32">
        <f>IF(値貼付け用シート!U32&gt;9990,"",値貼付け用シート!U32)</f>
        <v>55</v>
      </c>
      <c r="V32">
        <f>IF(値貼付け用シート!V32&gt;9990,"",値貼付け用シート!V32)</f>
        <v>55</v>
      </c>
      <c r="W32">
        <f>IF(値貼付け用シート!W32&gt;9990,"",値貼付け用シート!W32)</f>
        <v>54</v>
      </c>
      <c r="X32">
        <f>IF(値貼付け用シート!X32&gt;9990,"",値貼付け用シート!X32)</f>
        <v>52</v>
      </c>
      <c r="Y32">
        <f>IF(値貼付け用シート!Y32&gt;9990,"",値貼付け用シート!Y32)</f>
        <v>50</v>
      </c>
      <c r="Z32">
        <f>IF(値貼付け用シート!Z32&gt;9990,"",値貼付け用シート!Z32)</f>
        <v>48</v>
      </c>
      <c r="AA32">
        <f>IF(値貼付け用シート!AA32&gt;9990,"",値貼付け用シート!AA32)</f>
        <v>48</v>
      </c>
      <c r="AB32">
        <f>IF(値貼付け用シート!AB32&gt;9990,"",値貼付け用シート!AB32)</f>
        <v>47</v>
      </c>
      <c r="AC32">
        <f>IF(値貼付け用シート!AC32&gt;9990,"",値貼付け用シート!AC32)</f>
        <v>46</v>
      </c>
      <c r="AD32">
        <f>IF(値貼付け用シート!AD32&gt;9990,"",値貼付け用シート!AD32)</f>
        <v>46</v>
      </c>
      <c r="AE32">
        <f>IF(値貼付け用シート!AE32&gt;9990,"",値貼付け用シート!AE32)</f>
        <v>45</v>
      </c>
      <c r="AF32" t="str">
        <f t="shared" si="3"/>
        <v/>
      </c>
      <c r="AG32">
        <f t="shared" si="3"/>
        <v>42</v>
      </c>
      <c r="AH32">
        <f t="shared" si="3"/>
        <v>39</v>
      </c>
      <c r="AI32">
        <f t="shared" si="3"/>
        <v>31</v>
      </c>
      <c r="AJ32">
        <f t="shared" si="3"/>
        <v>26</v>
      </c>
      <c r="AK32">
        <f t="shared" si="3"/>
        <v>21</v>
      </c>
      <c r="AL32">
        <f t="shared" si="3"/>
        <v>17</v>
      </c>
      <c r="AM32">
        <f t="shared" si="3"/>
        <v>16</v>
      </c>
      <c r="AN32">
        <f t="shared" si="3"/>
        <v>18</v>
      </c>
      <c r="AO32">
        <f t="shared" si="3"/>
        <v>26</v>
      </c>
      <c r="AP32">
        <f t="shared" si="3"/>
        <v>27</v>
      </c>
      <c r="AQ32">
        <f t="shared" si="3"/>
        <v>25</v>
      </c>
      <c r="AR32">
        <f t="shared" si="3"/>
        <v>30</v>
      </c>
      <c r="AS32">
        <f t="shared" si="3"/>
        <v>32</v>
      </c>
      <c r="AT32">
        <f t="shared" si="3"/>
        <v>32</v>
      </c>
      <c r="AU32">
        <f t="shared" si="3"/>
        <v>37</v>
      </c>
      <c r="AV32">
        <f t="shared" si="48"/>
        <v>42</v>
      </c>
      <c r="AW32">
        <f t="shared" si="48"/>
        <v>39</v>
      </c>
      <c r="AX32">
        <f t="shared" si="47"/>
        <v>32</v>
      </c>
      <c r="AY32">
        <f t="shared" si="45"/>
        <v>26</v>
      </c>
      <c r="AZ32">
        <f t="shared" si="45"/>
        <v>26</v>
      </c>
      <c r="BA32">
        <f t="shared" si="45"/>
        <v>31</v>
      </c>
      <c r="BB32">
        <f t="shared" si="45"/>
        <v>36</v>
      </c>
      <c r="BC32">
        <f t="shared" si="45"/>
        <v>38</v>
      </c>
      <c r="BD32">
        <f t="shared" si="4"/>
        <v>2026</v>
      </c>
      <c r="BE32">
        <f t="shared" si="5"/>
        <v>99999999</v>
      </c>
      <c r="BF32">
        <f t="shared" si="6"/>
        <v>999</v>
      </c>
      <c r="BG32">
        <f t="shared" si="7"/>
        <v>6</v>
      </c>
      <c r="BH32" t="str">
        <f t="shared" si="8"/>
        <v>PPB</v>
      </c>
      <c r="BI32">
        <f t="shared" si="9"/>
        <v>4</v>
      </c>
      <c r="BJ32">
        <f t="shared" si="10"/>
        <v>30</v>
      </c>
      <c r="BK32">
        <f t="shared" si="11"/>
        <v>47</v>
      </c>
      <c r="BL32">
        <f t="shared" si="12"/>
        <v>46</v>
      </c>
      <c r="BM32">
        <f t="shared" si="13"/>
        <v>45</v>
      </c>
      <c r="BN32">
        <f t="shared" si="14"/>
        <v>42</v>
      </c>
      <c r="BO32">
        <f t="shared" si="15"/>
        <v>39</v>
      </c>
      <c r="BP32">
        <f t="shared" si="16"/>
        <v>36</v>
      </c>
      <c r="BQ32">
        <f t="shared" si="17"/>
        <v>32</v>
      </c>
      <c r="BR32">
        <f t="shared" si="18"/>
        <v>27</v>
      </c>
      <c r="BS32">
        <f t="shared" si="19"/>
        <v>26</v>
      </c>
      <c r="BT32">
        <f t="shared" si="20"/>
        <v>24</v>
      </c>
      <c r="BU32">
        <f t="shared" si="21"/>
        <v>23</v>
      </c>
      <c r="BV32">
        <f t="shared" si="22"/>
        <v>22</v>
      </c>
      <c r="BW32">
        <f t="shared" si="23"/>
        <v>23</v>
      </c>
      <c r="BX32">
        <f t="shared" si="24"/>
        <v>24</v>
      </c>
      <c r="BY32">
        <f t="shared" si="25"/>
        <v>26</v>
      </c>
      <c r="BZ32">
        <f t="shared" si="26"/>
        <v>28</v>
      </c>
      <c r="CA32">
        <f t="shared" si="27"/>
        <v>31</v>
      </c>
      <c r="CB32">
        <f t="shared" si="28"/>
        <v>33</v>
      </c>
      <c r="CC32">
        <f t="shared" si="29"/>
        <v>34</v>
      </c>
      <c r="CD32">
        <f t="shared" si="30"/>
        <v>34</v>
      </c>
      <c r="CE32">
        <f t="shared" si="31"/>
        <v>33</v>
      </c>
      <c r="CF32">
        <f t="shared" si="32"/>
        <v>33</v>
      </c>
      <c r="CG32">
        <f t="shared" si="33"/>
        <v>34</v>
      </c>
      <c r="CH32">
        <f t="shared" si="34"/>
        <v>34</v>
      </c>
      <c r="CI32">
        <f t="shared" si="46"/>
        <v>23</v>
      </c>
      <c r="CJ32">
        <f t="shared" si="43"/>
        <v>24</v>
      </c>
      <c r="CK32">
        <f t="shared" si="42"/>
        <v>1</v>
      </c>
      <c r="CL32">
        <f t="shared" si="36"/>
        <v>47</v>
      </c>
      <c r="CM32">
        <f t="shared" si="37"/>
        <v>1</v>
      </c>
      <c r="CN32">
        <f t="shared" si="38"/>
        <v>42</v>
      </c>
      <c r="CO32">
        <f t="shared" si="39"/>
        <v>42</v>
      </c>
      <c r="CP32">
        <f t="shared" si="40"/>
        <v>0</v>
      </c>
      <c r="CQ32">
        <f t="shared" si="41"/>
        <v>0</v>
      </c>
    </row>
    <row r="33" spans="1:95" x14ac:dyDescent="0.2">
      <c r="A33">
        <f>値貼付け用シート!A33</f>
        <v>2026</v>
      </c>
      <c r="B33">
        <f>値貼付け用シート!B33</f>
        <v>99999999</v>
      </c>
      <c r="C33">
        <f>値貼付け用シート!C33</f>
        <v>999</v>
      </c>
      <c r="D33">
        <f>値貼付け用シート!D33</f>
        <v>6</v>
      </c>
      <c r="E33" t="str">
        <f>値貼付け用シート!E33</f>
        <v>PPB</v>
      </c>
      <c r="F33">
        <f>値貼付け用シート!F33</f>
        <v>4</v>
      </c>
      <c r="G33">
        <f>値貼付け用シート!G33</f>
        <v>30</v>
      </c>
      <c r="H33" t="str">
        <f>IF(値貼付け用シート!H33&gt;9990,"",値貼付け用シート!H33)</f>
        <v/>
      </c>
      <c r="I33">
        <f>IF(値貼付け用シート!I33&gt;9990,"",値貼付け用シート!I33)</f>
        <v>42</v>
      </c>
      <c r="J33">
        <f>IF(値貼付け用シート!J33&gt;9990,"",値貼付け用シート!J33)</f>
        <v>39</v>
      </c>
      <c r="K33">
        <f>IF(値貼付け用シート!K33&gt;9990,"",値貼付け用シート!K33)</f>
        <v>31</v>
      </c>
      <c r="L33">
        <f>IF(値貼付け用シート!L33&gt;9990,"",値貼付け用シート!L33)</f>
        <v>26</v>
      </c>
      <c r="M33">
        <f>IF(値貼付け用シート!M33&gt;9990,"",値貼付け用シート!M33)</f>
        <v>21</v>
      </c>
      <c r="N33">
        <f>IF(値貼付け用シート!N33&gt;9990,"",値貼付け用シート!N33)</f>
        <v>17</v>
      </c>
      <c r="O33">
        <f>IF(値貼付け用シート!O33&gt;9990,"",値貼付け用シート!O33)</f>
        <v>16</v>
      </c>
      <c r="P33">
        <f>IF(値貼付け用シート!P33&gt;9990,"",値貼付け用シート!P33)</f>
        <v>18</v>
      </c>
      <c r="Q33">
        <f>IF(値貼付け用シート!Q33&gt;9990,"",値貼付け用シート!Q33)</f>
        <v>26</v>
      </c>
      <c r="R33">
        <f>IF(値貼付け用シート!R33&gt;9990,"",値貼付け用シート!R33)</f>
        <v>27</v>
      </c>
      <c r="S33">
        <f>IF(値貼付け用シート!S33&gt;9990,"",値貼付け用シート!S33)</f>
        <v>25</v>
      </c>
      <c r="T33">
        <f>IF(値貼付け用シート!T33&gt;9990,"",値貼付け用シート!T33)</f>
        <v>30</v>
      </c>
      <c r="U33">
        <f>IF(値貼付け用シート!U33&gt;9990,"",値貼付け用シート!U33)</f>
        <v>32</v>
      </c>
      <c r="V33">
        <f>IF(値貼付け用シート!V33&gt;9990,"",値貼付け用シート!V33)</f>
        <v>32</v>
      </c>
      <c r="W33">
        <f>IF(値貼付け用シート!W33&gt;9990,"",値貼付け用シート!W33)</f>
        <v>37</v>
      </c>
      <c r="X33">
        <f>IF(値貼付け用シート!X33&gt;9990,"",値貼付け用シート!X33)</f>
        <v>42</v>
      </c>
      <c r="Y33">
        <f>IF(値貼付け用シート!Y33&gt;9990,"",値貼付け用シート!Y33)</f>
        <v>39</v>
      </c>
      <c r="Z33">
        <f>IF(値貼付け用シート!Z33&gt;9990,"",値貼付け用シート!Z33)</f>
        <v>32</v>
      </c>
      <c r="AA33">
        <f>IF(値貼付け用シート!AA33&gt;9990,"",値貼付け用シート!AA33)</f>
        <v>26</v>
      </c>
      <c r="AB33">
        <f>IF(値貼付け用シート!AB33&gt;9990,"",値貼付け用シート!AB33)</f>
        <v>26</v>
      </c>
      <c r="AC33">
        <f>IF(値貼付け用シート!AC33&gt;9990,"",値貼付け用シート!AC33)</f>
        <v>31</v>
      </c>
      <c r="AD33">
        <f>IF(値貼付け用シート!AD33&gt;9990,"",値貼付け用シート!AD33)</f>
        <v>36</v>
      </c>
      <c r="AE33">
        <f>IF(値貼付け用シート!AE33&gt;9990,"",値貼付け用シート!AE33)</f>
        <v>38</v>
      </c>
      <c r="AF33">
        <f t="shared" si="3"/>
        <v>41</v>
      </c>
      <c r="AG33">
        <f t="shared" si="3"/>
        <v>42</v>
      </c>
      <c r="AH33">
        <f t="shared" si="3"/>
        <v>42</v>
      </c>
      <c r="AI33">
        <f t="shared" si="3"/>
        <v>43</v>
      </c>
      <c r="AJ33">
        <f t="shared" si="3"/>
        <v>41</v>
      </c>
      <c r="AK33">
        <f t="shared" si="3"/>
        <v>41</v>
      </c>
      <c r="AL33">
        <f t="shared" si="3"/>
        <v>40</v>
      </c>
      <c r="AM33">
        <f t="shared" si="3"/>
        <v>35</v>
      </c>
      <c r="AN33">
        <f t="shared" si="3"/>
        <v>33</v>
      </c>
      <c r="AO33">
        <f t="shared" si="3"/>
        <v>35</v>
      </c>
      <c r="AP33">
        <f t="shared" si="3"/>
        <v>41</v>
      </c>
      <c r="AQ33">
        <f t="shared" si="3"/>
        <v>48</v>
      </c>
      <c r="AR33">
        <f t="shared" si="3"/>
        <v>56</v>
      </c>
      <c r="AS33">
        <f t="shared" si="3"/>
        <v>59</v>
      </c>
      <c r="AT33">
        <f t="shared" si="3"/>
        <v>57</v>
      </c>
      <c r="AU33">
        <f t="shared" si="3"/>
        <v>55</v>
      </c>
      <c r="AV33">
        <f t="shared" si="48"/>
        <v>54</v>
      </c>
      <c r="AW33">
        <f t="shared" si="48"/>
        <v>57</v>
      </c>
      <c r="AX33">
        <f t="shared" si="47"/>
        <v>55</v>
      </c>
      <c r="AY33">
        <f t="shared" si="45"/>
        <v>54</v>
      </c>
      <c r="AZ33">
        <f t="shared" si="45"/>
        <v>50</v>
      </c>
      <c r="BA33">
        <f t="shared" si="45"/>
        <v>50</v>
      </c>
      <c r="BB33">
        <f t="shared" si="45"/>
        <v>52</v>
      </c>
      <c r="BC33">
        <f t="shared" si="45"/>
        <v>51</v>
      </c>
      <c r="BD33">
        <f t="shared" si="4"/>
        <v>2026</v>
      </c>
      <c r="BE33">
        <f t="shared" si="5"/>
        <v>99999999</v>
      </c>
      <c r="BF33">
        <f t="shared" si="6"/>
        <v>999</v>
      </c>
      <c r="BG33">
        <f t="shared" si="7"/>
        <v>6</v>
      </c>
      <c r="BH33" t="str">
        <f t="shared" si="8"/>
        <v>PPB</v>
      </c>
      <c r="BI33">
        <f t="shared" si="9"/>
        <v>5</v>
      </c>
      <c r="BJ33">
        <f t="shared" si="10"/>
        <v>1</v>
      </c>
      <c r="BK33">
        <f t="shared" si="11"/>
        <v>34</v>
      </c>
      <c r="BL33">
        <f t="shared" si="12"/>
        <v>34</v>
      </c>
      <c r="BM33">
        <f t="shared" si="13"/>
        <v>35</v>
      </c>
      <c r="BN33">
        <f t="shared" si="14"/>
        <v>37</v>
      </c>
      <c r="BO33">
        <f t="shared" si="15"/>
        <v>39</v>
      </c>
      <c r="BP33">
        <f t="shared" si="16"/>
        <v>41</v>
      </c>
      <c r="BQ33">
        <f t="shared" si="17"/>
        <v>41</v>
      </c>
      <c r="BR33">
        <f t="shared" si="18"/>
        <v>41</v>
      </c>
      <c r="BS33">
        <f t="shared" si="19"/>
        <v>40</v>
      </c>
      <c r="BT33">
        <f t="shared" si="20"/>
        <v>39</v>
      </c>
      <c r="BU33">
        <f t="shared" si="21"/>
        <v>39</v>
      </c>
      <c r="BV33">
        <f t="shared" si="22"/>
        <v>39</v>
      </c>
      <c r="BW33">
        <f t="shared" si="23"/>
        <v>41</v>
      </c>
      <c r="BX33">
        <f t="shared" si="24"/>
        <v>43</v>
      </c>
      <c r="BY33">
        <f t="shared" si="25"/>
        <v>46</v>
      </c>
      <c r="BZ33">
        <f t="shared" si="26"/>
        <v>48</v>
      </c>
      <c r="CA33">
        <f t="shared" si="27"/>
        <v>51</v>
      </c>
      <c r="CB33">
        <f t="shared" si="28"/>
        <v>53</v>
      </c>
      <c r="CC33">
        <f t="shared" si="29"/>
        <v>55</v>
      </c>
      <c r="CD33">
        <f t="shared" si="30"/>
        <v>56</v>
      </c>
      <c r="CE33">
        <f t="shared" si="31"/>
        <v>55</v>
      </c>
      <c r="CF33">
        <f t="shared" si="32"/>
        <v>54</v>
      </c>
      <c r="CG33">
        <f t="shared" si="33"/>
        <v>53</v>
      </c>
      <c r="CH33">
        <f t="shared" si="34"/>
        <v>53</v>
      </c>
      <c r="CI33">
        <f t="shared" si="46"/>
        <v>24</v>
      </c>
      <c r="CJ33">
        <f t="shared" si="43"/>
        <v>24</v>
      </c>
      <c r="CK33">
        <f t="shared" si="42"/>
        <v>1</v>
      </c>
      <c r="CL33">
        <f t="shared" si="36"/>
        <v>56</v>
      </c>
      <c r="CM33">
        <f t="shared" si="37"/>
        <v>1</v>
      </c>
      <c r="CN33">
        <f t="shared" si="38"/>
        <v>59</v>
      </c>
      <c r="CO33">
        <f t="shared" si="39"/>
        <v>59</v>
      </c>
      <c r="CP33">
        <f t="shared" si="40"/>
        <v>0</v>
      </c>
      <c r="CQ33">
        <f t="shared" si="41"/>
        <v>0</v>
      </c>
    </row>
    <row r="34" spans="1:95" x14ac:dyDescent="0.2">
      <c r="A34">
        <f>値貼付け用シート!A34</f>
        <v>2026</v>
      </c>
      <c r="B34">
        <f>値貼付け用シート!B34</f>
        <v>99999999</v>
      </c>
      <c r="C34">
        <f>値貼付け用シート!C34</f>
        <v>999</v>
      </c>
      <c r="D34">
        <f>値貼付け用シート!D34</f>
        <v>6</v>
      </c>
      <c r="E34" t="str">
        <f>値貼付け用シート!E34</f>
        <v>PPB</v>
      </c>
      <c r="F34">
        <f>値貼付け用シート!F34</f>
        <v>5</v>
      </c>
      <c r="G34">
        <f>値貼付け用シート!G34</f>
        <v>1</v>
      </c>
      <c r="H34">
        <f>IF(値貼付け用シート!H34&gt;9990,"",値貼付け用シート!H34)</f>
        <v>41</v>
      </c>
      <c r="I34">
        <f>IF(値貼付け用シート!I34&gt;9990,"",値貼付け用シート!I34)</f>
        <v>42</v>
      </c>
      <c r="J34">
        <f>IF(値貼付け用シート!J34&gt;9990,"",値貼付け用シート!J34)</f>
        <v>42</v>
      </c>
      <c r="K34">
        <f>IF(値貼付け用シート!K34&gt;9990,"",値貼付け用シート!K34)</f>
        <v>43</v>
      </c>
      <c r="L34">
        <f>IF(値貼付け用シート!L34&gt;9990,"",値貼付け用シート!L34)</f>
        <v>41</v>
      </c>
      <c r="M34">
        <f>IF(値貼付け用シート!M34&gt;9990,"",値貼付け用シート!M34)</f>
        <v>41</v>
      </c>
      <c r="N34">
        <f>IF(値貼付け用シート!N34&gt;9990,"",値貼付け用シート!N34)</f>
        <v>40</v>
      </c>
      <c r="O34">
        <f>IF(値貼付け用シート!O34&gt;9990,"",値貼付け用シート!O34)</f>
        <v>35</v>
      </c>
      <c r="P34">
        <f>IF(値貼付け用シート!P34&gt;9990,"",値貼付け用シート!P34)</f>
        <v>33</v>
      </c>
      <c r="Q34">
        <f>IF(値貼付け用シート!Q34&gt;9990,"",値貼付け用シート!Q34)</f>
        <v>35</v>
      </c>
      <c r="R34">
        <f>IF(値貼付け用シート!R34&gt;9990,"",値貼付け用シート!R34)</f>
        <v>41</v>
      </c>
      <c r="S34">
        <f>IF(値貼付け用シート!S34&gt;9990,"",値貼付け用シート!S34)</f>
        <v>48</v>
      </c>
      <c r="T34">
        <f>IF(値貼付け用シート!T34&gt;9990,"",値貼付け用シート!T34)</f>
        <v>56</v>
      </c>
      <c r="U34">
        <f>IF(値貼付け用シート!U34&gt;9990,"",値貼付け用シート!U34)</f>
        <v>59</v>
      </c>
      <c r="V34">
        <f>IF(値貼付け用シート!V34&gt;9990,"",値貼付け用シート!V34)</f>
        <v>57</v>
      </c>
      <c r="W34">
        <f>IF(値貼付け用シート!W34&gt;9990,"",値貼付け用シート!W34)</f>
        <v>55</v>
      </c>
      <c r="X34">
        <f>IF(値貼付け用シート!X34&gt;9990,"",値貼付け用シート!X34)</f>
        <v>54</v>
      </c>
      <c r="Y34">
        <f>IF(値貼付け用シート!Y34&gt;9990,"",値貼付け用シート!Y34)</f>
        <v>57</v>
      </c>
      <c r="Z34">
        <f>IF(値貼付け用シート!Z34&gt;9990,"",値貼付け用シート!Z34)</f>
        <v>55</v>
      </c>
      <c r="AA34">
        <f>IF(値貼付け用シート!AA34&gt;9990,"",値貼付け用シート!AA34)</f>
        <v>54</v>
      </c>
      <c r="AB34">
        <f>IF(値貼付け用シート!AB34&gt;9990,"",値貼付け用シート!AB34)</f>
        <v>50</v>
      </c>
      <c r="AC34">
        <f>IF(値貼付け用シート!AC34&gt;9990,"",値貼付け用シート!AC34)</f>
        <v>50</v>
      </c>
      <c r="AD34">
        <f>IF(値貼付け用シート!AD34&gt;9990,"",値貼付け用シート!AD34)</f>
        <v>52</v>
      </c>
      <c r="AE34">
        <f>IF(値貼付け用シート!AE34&gt;9990,"",値貼付け用シート!AE34)</f>
        <v>51</v>
      </c>
      <c r="AF34">
        <f t="shared" si="3"/>
        <v>49</v>
      </c>
      <c r="AG34">
        <f t="shared" si="3"/>
        <v>49</v>
      </c>
      <c r="AH34">
        <f t="shared" si="3"/>
        <v>50</v>
      </c>
      <c r="AI34">
        <f t="shared" si="3"/>
        <v>50</v>
      </c>
      <c r="AJ34">
        <f t="shared" si="3"/>
        <v>50</v>
      </c>
      <c r="AK34">
        <f t="shared" si="3"/>
        <v>48</v>
      </c>
      <c r="AL34">
        <f t="shared" si="3"/>
        <v>49</v>
      </c>
      <c r="AM34">
        <f t="shared" si="3"/>
        <v>50</v>
      </c>
      <c r="AN34">
        <f t="shared" si="3"/>
        <v>51</v>
      </c>
      <c r="AO34">
        <f t="shared" si="3"/>
        <v>51</v>
      </c>
      <c r="AP34" t="str">
        <f t="shared" si="3"/>
        <v/>
      </c>
      <c r="AQ34">
        <f t="shared" si="3"/>
        <v>50</v>
      </c>
      <c r="AR34">
        <f t="shared" si="3"/>
        <v>52</v>
      </c>
      <c r="AS34">
        <f t="shared" si="3"/>
        <v>53</v>
      </c>
      <c r="AT34">
        <f t="shared" si="3"/>
        <v>55</v>
      </c>
      <c r="AU34">
        <f t="shared" si="3"/>
        <v>56</v>
      </c>
      <c r="AV34">
        <f t="shared" si="48"/>
        <v>56</v>
      </c>
      <c r="AW34">
        <f t="shared" si="48"/>
        <v>54</v>
      </c>
      <c r="AX34">
        <f t="shared" si="47"/>
        <v>52</v>
      </c>
      <c r="AY34">
        <f t="shared" si="45"/>
        <v>49</v>
      </c>
      <c r="AZ34">
        <f t="shared" si="45"/>
        <v>50</v>
      </c>
      <c r="BA34">
        <f t="shared" si="45"/>
        <v>50</v>
      </c>
      <c r="BB34">
        <f t="shared" si="45"/>
        <v>41</v>
      </c>
      <c r="BC34">
        <f t="shared" si="45"/>
        <v>32</v>
      </c>
      <c r="BD34">
        <f t="shared" si="4"/>
        <v>2026</v>
      </c>
      <c r="BE34">
        <f t="shared" si="5"/>
        <v>99999999</v>
      </c>
      <c r="BF34">
        <f t="shared" si="6"/>
        <v>999</v>
      </c>
      <c r="BG34">
        <f t="shared" si="7"/>
        <v>6</v>
      </c>
      <c r="BH34" t="str">
        <f t="shared" si="8"/>
        <v>PPB</v>
      </c>
      <c r="BI34">
        <f t="shared" si="9"/>
        <v>5</v>
      </c>
      <c r="BJ34">
        <f t="shared" si="10"/>
        <v>2</v>
      </c>
      <c r="BK34">
        <f t="shared" si="11"/>
        <v>52</v>
      </c>
      <c r="BL34">
        <f t="shared" si="12"/>
        <v>51</v>
      </c>
      <c r="BM34">
        <f t="shared" si="13"/>
        <v>51</v>
      </c>
      <c r="BN34">
        <f t="shared" si="14"/>
        <v>50</v>
      </c>
      <c r="BO34">
        <f t="shared" si="15"/>
        <v>50</v>
      </c>
      <c r="BP34">
        <f t="shared" si="16"/>
        <v>50</v>
      </c>
      <c r="BQ34">
        <f t="shared" si="17"/>
        <v>50</v>
      </c>
      <c r="BR34">
        <f t="shared" si="18"/>
        <v>49</v>
      </c>
      <c r="BS34">
        <f t="shared" si="19"/>
        <v>50</v>
      </c>
      <c r="BT34">
        <f t="shared" si="20"/>
        <v>50</v>
      </c>
      <c r="BU34">
        <f t="shared" si="21"/>
        <v>50</v>
      </c>
      <c r="BV34">
        <f t="shared" si="22"/>
        <v>50</v>
      </c>
      <c r="BW34">
        <f t="shared" si="23"/>
        <v>50</v>
      </c>
      <c r="BX34">
        <f t="shared" si="24"/>
        <v>51</v>
      </c>
      <c r="BY34">
        <f t="shared" si="25"/>
        <v>52</v>
      </c>
      <c r="BZ34">
        <f t="shared" si="26"/>
        <v>53</v>
      </c>
      <c r="CA34">
        <f t="shared" si="27"/>
        <v>53</v>
      </c>
      <c r="CB34">
        <f t="shared" si="28"/>
        <v>54</v>
      </c>
      <c r="CC34">
        <f t="shared" si="29"/>
        <v>54</v>
      </c>
      <c r="CD34">
        <f t="shared" si="30"/>
        <v>53</v>
      </c>
      <c r="CE34">
        <f t="shared" si="31"/>
        <v>53</v>
      </c>
      <c r="CF34">
        <f t="shared" si="32"/>
        <v>53</v>
      </c>
      <c r="CG34">
        <f t="shared" si="33"/>
        <v>51</v>
      </c>
      <c r="CH34">
        <f t="shared" si="34"/>
        <v>48</v>
      </c>
      <c r="CI34">
        <f t="shared" si="46"/>
        <v>23</v>
      </c>
      <c r="CJ34">
        <f t="shared" si="43"/>
        <v>24</v>
      </c>
      <c r="CK34">
        <f t="shared" si="42"/>
        <v>1</v>
      </c>
      <c r="CL34">
        <f t="shared" si="36"/>
        <v>54</v>
      </c>
      <c r="CM34">
        <f t="shared" si="37"/>
        <v>1</v>
      </c>
      <c r="CN34">
        <f t="shared" si="38"/>
        <v>56</v>
      </c>
      <c r="CO34">
        <f t="shared" si="39"/>
        <v>56</v>
      </c>
      <c r="CP34">
        <f t="shared" si="40"/>
        <v>0</v>
      </c>
      <c r="CQ34">
        <f t="shared" si="41"/>
        <v>0</v>
      </c>
    </row>
    <row r="35" spans="1:95" x14ac:dyDescent="0.2">
      <c r="A35">
        <f>値貼付け用シート!A35</f>
        <v>2026</v>
      </c>
      <c r="B35">
        <f>値貼付け用シート!B35</f>
        <v>99999999</v>
      </c>
      <c r="C35">
        <f>値貼付け用シート!C35</f>
        <v>999</v>
      </c>
      <c r="D35">
        <f>値貼付け用シート!D35</f>
        <v>6</v>
      </c>
      <c r="E35" t="str">
        <f>値貼付け用シート!E35</f>
        <v>PPB</v>
      </c>
      <c r="F35">
        <f>値貼付け用シート!F35</f>
        <v>5</v>
      </c>
      <c r="G35">
        <f>値貼付け用シート!G35</f>
        <v>2</v>
      </c>
      <c r="H35">
        <f>IF(値貼付け用シート!H35&gt;9990,"",値貼付け用シート!H35)</f>
        <v>49</v>
      </c>
      <c r="I35">
        <f>IF(値貼付け用シート!I35&gt;9990,"",値貼付け用シート!I35)</f>
        <v>49</v>
      </c>
      <c r="J35">
        <f>IF(値貼付け用シート!J35&gt;9990,"",値貼付け用シート!J35)</f>
        <v>50</v>
      </c>
      <c r="K35">
        <f>IF(値貼付け用シート!K35&gt;9990,"",値貼付け用シート!K35)</f>
        <v>50</v>
      </c>
      <c r="L35">
        <f>IF(値貼付け用シート!L35&gt;9990,"",値貼付け用シート!L35)</f>
        <v>50</v>
      </c>
      <c r="M35">
        <f>IF(値貼付け用シート!M35&gt;9990,"",値貼付け用シート!M35)</f>
        <v>48</v>
      </c>
      <c r="N35">
        <f>IF(値貼付け用シート!N35&gt;9990,"",値貼付け用シート!N35)</f>
        <v>49</v>
      </c>
      <c r="O35">
        <f>IF(値貼付け用シート!O35&gt;9990,"",値貼付け用シート!O35)</f>
        <v>50</v>
      </c>
      <c r="P35">
        <f>IF(値貼付け用シート!P35&gt;9990,"",値貼付け用シート!P35)</f>
        <v>51</v>
      </c>
      <c r="Q35">
        <f>IF(値貼付け用シート!Q35&gt;9990,"",値貼付け用シート!Q35)</f>
        <v>51</v>
      </c>
      <c r="R35" t="str">
        <f>IF(値貼付け用シート!R35&gt;9990,"",値貼付け用シート!R35)</f>
        <v/>
      </c>
      <c r="S35">
        <f>IF(値貼付け用シート!S35&gt;9990,"",値貼付け用シート!S35)</f>
        <v>50</v>
      </c>
      <c r="T35">
        <f>IF(値貼付け用シート!T35&gt;9990,"",値貼付け用シート!T35)</f>
        <v>52</v>
      </c>
      <c r="U35">
        <f>IF(値貼付け用シート!U35&gt;9990,"",値貼付け用シート!U35)</f>
        <v>53</v>
      </c>
      <c r="V35">
        <f>IF(値貼付け用シート!V35&gt;9990,"",値貼付け用シート!V35)</f>
        <v>55</v>
      </c>
      <c r="W35">
        <f>IF(値貼付け用シート!W35&gt;9990,"",値貼付け用シート!W35)</f>
        <v>56</v>
      </c>
      <c r="X35">
        <f>IF(値貼付け用シート!X35&gt;9990,"",値貼付け用シート!X35)</f>
        <v>56</v>
      </c>
      <c r="Y35">
        <f>IF(値貼付け用シート!Y35&gt;9990,"",値貼付け用シート!Y35)</f>
        <v>54</v>
      </c>
      <c r="Z35">
        <f>IF(値貼付け用シート!Z35&gt;9990,"",値貼付け用シート!Z35)</f>
        <v>52</v>
      </c>
      <c r="AA35">
        <f>IF(値貼付け用シート!AA35&gt;9990,"",値貼付け用シート!AA35)</f>
        <v>49</v>
      </c>
      <c r="AB35">
        <f>IF(値貼付け用シート!AB35&gt;9990,"",値貼付け用シート!AB35)</f>
        <v>50</v>
      </c>
      <c r="AC35">
        <f>IF(値貼付け用シート!AC35&gt;9990,"",値貼付け用シート!AC35)</f>
        <v>50</v>
      </c>
      <c r="AD35">
        <f>IF(値貼付け用シート!AD35&gt;9990,"",値貼付け用シート!AD35)</f>
        <v>41</v>
      </c>
      <c r="AE35">
        <f>IF(値貼付け用シート!AE35&gt;9990,"",値貼付け用シート!AE35)</f>
        <v>32</v>
      </c>
      <c r="AF35">
        <f t="shared" si="3"/>
        <v>30</v>
      </c>
      <c r="AG35">
        <f t="shared" si="3"/>
        <v>31</v>
      </c>
      <c r="AH35">
        <f t="shared" si="3"/>
        <v>32</v>
      </c>
      <c r="AI35">
        <f t="shared" si="3"/>
        <v>31</v>
      </c>
      <c r="AJ35">
        <f t="shared" si="3"/>
        <v>27</v>
      </c>
      <c r="AK35">
        <f t="shared" si="3"/>
        <v>28</v>
      </c>
      <c r="AL35">
        <f t="shared" si="3"/>
        <v>35</v>
      </c>
      <c r="AM35">
        <f t="shared" si="3"/>
        <v>35</v>
      </c>
      <c r="AN35">
        <f t="shared" si="3"/>
        <v>38</v>
      </c>
      <c r="AO35">
        <f t="shared" si="3"/>
        <v>48</v>
      </c>
      <c r="AP35">
        <f t="shared" si="3"/>
        <v>53</v>
      </c>
      <c r="AQ35">
        <f t="shared" si="3"/>
        <v>57</v>
      </c>
      <c r="AR35">
        <f t="shared" si="3"/>
        <v>59</v>
      </c>
      <c r="AS35">
        <f t="shared" si="3"/>
        <v>64</v>
      </c>
      <c r="AT35">
        <f t="shared" si="3"/>
        <v>66</v>
      </c>
      <c r="AU35">
        <f t="shared" si="3"/>
        <v>61</v>
      </c>
      <c r="AV35">
        <f t="shared" si="48"/>
        <v>59</v>
      </c>
      <c r="AW35">
        <f t="shared" si="48"/>
        <v>61</v>
      </c>
      <c r="AX35">
        <f t="shared" si="47"/>
        <v>56</v>
      </c>
      <c r="AY35">
        <f t="shared" si="45"/>
        <v>50</v>
      </c>
      <c r="AZ35">
        <f t="shared" si="45"/>
        <v>52</v>
      </c>
      <c r="BA35">
        <f t="shared" si="45"/>
        <v>53</v>
      </c>
      <c r="BB35">
        <f t="shared" si="45"/>
        <v>49</v>
      </c>
      <c r="BC35">
        <f t="shared" si="45"/>
        <v>48</v>
      </c>
      <c r="BD35">
        <f t="shared" si="4"/>
        <v>2026</v>
      </c>
      <c r="BE35">
        <f t="shared" si="5"/>
        <v>99999999</v>
      </c>
      <c r="BF35">
        <f t="shared" si="6"/>
        <v>999</v>
      </c>
      <c r="BG35">
        <f t="shared" si="7"/>
        <v>6</v>
      </c>
      <c r="BH35" t="str">
        <f t="shared" si="8"/>
        <v>PPB</v>
      </c>
      <c r="BI35">
        <f t="shared" si="9"/>
        <v>5</v>
      </c>
      <c r="BJ35">
        <f t="shared" si="10"/>
        <v>3</v>
      </c>
      <c r="BK35">
        <f t="shared" si="11"/>
        <v>45</v>
      </c>
      <c r="BL35">
        <f t="shared" si="12"/>
        <v>42</v>
      </c>
      <c r="BM35">
        <f t="shared" si="13"/>
        <v>39</v>
      </c>
      <c r="BN35">
        <f t="shared" si="14"/>
        <v>37</v>
      </c>
      <c r="BO35">
        <f t="shared" si="15"/>
        <v>34</v>
      </c>
      <c r="BP35">
        <f t="shared" si="16"/>
        <v>32</v>
      </c>
      <c r="BQ35">
        <f t="shared" si="17"/>
        <v>31</v>
      </c>
      <c r="BR35">
        <f t="shared" si="18"/>
        <v>31</v>
      </c>
      <c r="BS35">
        <f t="shared" si="19"/>
        <v>32</v>
      </c>
      <c r="BT35">
        <f t="shared" si="20"/>
        <v>34</v>
      </c>
      <c r="BU35">
        <f t="shared" si="21"/>
        <v>37</v>
      </c>
      <c r="BV35">
        <f t="shared" si="22"/>
        <v>40</v>
      </c>
      <c r="BW35">
        <f t="shared" si="23"/>
        <v>44</v>
      </c>
      <c r="BX35">
        <f t="shared" si="24"/>
        <v>49</v>
      </c>
      <c r="BY35">
        <f t="shared" si="25"/>
        <v>53</v>
      </c>
      <c r="BZ35">
        <f t="shared" si="26"/>
        <v>56</v>
      </c>
      <c r="CA35">
        <f t="shared" si="27"/>
        <v>58</v>
      </c>
      <c r="CB35">
        <f t="shared" si="28"/>
        <v>60</v>
      </c>
      <c r="CC35">
        <f t="shared" si="29"/>
        <v>60</v>
      </c>
      <c r="CD35">
        <f t="shared" si="30"/>
        <v>60</v>
      </c>
      <c r="CE35">
        <f t="shared" si="31"/>
        <v>59</v>
      </c>
      <c r="CF35">
        <f t="shared" si="32"/>
        <v>57</v>
      </c>
      <c r="CG35">
        <f t="shared" si="33"/>
        <v>55</v>
      </c>
      <c r="CH35">
        <f t="shared" si="34"/>
        <v>54</v>
      </c>
      <c r="CI35">
        <f t="shared" si="46"/>
        <v>24</v>
      </c>
      <c r="CJ35">
        <f t="shared" si="43"/>
        <v>24</v>
      </c>
      <c r="CK35">
        <f t="shared" si="42"/>
        <v>1</v>
      </c>
      <c r="CL35">
        <f t="shared" si="36"/>
        <v>60</v>
      </c>
      <c r="CM35">
        <f t="shared" si="37"/>
        <v>1</v>
      </c>
      <c r="CN35">
        <f t="shared" si="38"/>
        <v>66</v>
      </c>
      <c r="CO35">
        <f t="shared" si="39"/>
        <v>66</v>
      </c>
      <c r="CP35">
        <f t="shared" si="40"/>
        <v>0</v>
      </c>
      <c r="CQ35">
        <f t="shared" si="41"/>
        <v>0</v>
      </c>
    </row>
    <row r="36" spans="1:95" x14ac:dyDescent="0.2">
      <c r="A36">
        <f>値貼付け用シート!A36</f>
        <v>2026</v>
      </c>
      <c r="B36">
        <f>値貼付け用シート!B36</f>
        <v>99999999</v>
      </c>
      <c r="C36">
        <f>値貼付け用シート!C36</f>
        <v>999</v>
      </c>
      <c r="D36">
        <f>値貼付け用シート!D36</f>
        <v>6</v>
      </c>
      <c r="E36" t="str">
        <f>値貼付け用シート!E36</f>
        <v>PPB</v>
      </c>
      <c r="F36">
        <f>値貼付け用シート!F36</f>
        <v>5</v>
      </c>
      <c r="G36">
        <f>値貼付け用シート!G36</f>
        <v>3</v>
      </c>
      <c r="H36">
        <f>IF(値貼付け用シート!H36&gt;9990,"",値貼付け用シート!H36)</f>
        <v>30</v>
      </c>
      <c r="I36">
        <f>IF(値貼付け用シート!I36&gt;9990,"",値貼付け用シート!I36)</f>
        <v>31</v>
      </c>
      <c r="J36">
        <f>IF(値貼付け用シート!J36&gt;9990,"",値貼付け用シート!J36)</f>
        <v>32</v>
      </c>
      <c r="K36">
        <f>IF(値貼付け用シート!K36&gt;9990,"",値貼付け用シート!K36)</f>
        <v>31</v>
      </c>
      <c r="L36">
        <f>IF(値貼付け用シート!L36&gt;9990,"",値貼付け用シート!L36)</f>
        <v>27</v>
      </c>
      <c r="M36">
        <f>IF(値貼付け用シート!M36&gt;9990,"",値貼付け用シート!M36)</f>
        <v>28</v>
      </c>
      <c r="N36">
        <f>IF(値貼付け用シート!N36&gt;9990,"",値貼付け用シート!N36)</f>
        <v>35</v>
      </c>
      <c r="O36">
        <f>IF(値貼付け用シート!O36&gt;9990,"",値貼付け用シート!O36)</f>
        <v>35</v>
      </c>
      <c r="P36">
        <f>IF(値貼付け用シート!P36&gt;9990,"",値貼付け用シート!P36)</f>
        <v>38</v>
      </c>
      <c r="Q36">
        <f>IF(値貼付け用シート!Q36&gt;9990,"",値貼付け用シート!Q36)</f>
        <v>48</v>
      </c>
      <c r="R36">
        <f>IF(値貼付け用シート!R36&gt;9990,"",値貼付け用シート!R36)</f>
        <v>53</v>
      </c>
      <c r="S36">
        <f>IF(値貼付け用シート!S36&gt;9990,"",値貼付け用シート!S36)</f>
        <v>57</v>
      </c>
      <c r="T36">
        <f>IF(値貼付け用シート!T36&gt;9990,"",値貼付け用シート!T36)</f>
        <v>59</v>
      </c>
      <c r="U36">
        <f>IF(値貼付け用シート!U36&gt;9990,"",値貼付け用シート!U36)</f>
        <v>64</v>
      </c>
      <c r="V36">
        <f>IF(値貼付け用シート!V36&gt;9990,"",値貼付け用シート!V36)</f>
        <v>66</v>
      </c>
      <c r="W36">
        <f>IF(値貼付け用シート!W36&gt;9990,"",値貼付け用シート!W36)</f>
        <v>61</v>
      </c>
      <c r="X36">
        <f>IF(値貼付け用シート!X36&gt;9990,"",値貼付け用シート!X36)</f>
        <v>59</v>
      </c>
      <c r="Y36">
        <f>IF(値貼付け用シート!Y36&gt;9990,"",値貼付け用シート!Y36)</f>
        <v>61</v>
      </c>
      <c r="Z36">
        <f>IF(値貼付け用シート!Z36&gt;9990,"",値貼付け用シート!Z36)</f>
        <v>56</v>
      </c>
      <c r="AA36">
        <f>IF(値貼付け用シート!AA36&gt;9990,"",値貼付け用シート!AA36)</f>
        <v>50</v>
      </c>
      <c r="AB36">
        <f>IF(値貼付け用シート!AB36&gt;9990,"",値貼付け用シート!AB36)</f>
        <v>52</v>
      </c>
      <c r="AC36">
        <f>IF(値貼付け用シート!AC36&gt;9990,"",値貼付け用シート!AC36)</f>
        <v>53</v>
      </c>
      <c r="AD36">
        <f>IF(値貼付け用シート!AD36&gt;9990,"",値貼付け用シート!AD36)</f>
        <v>49</v>
      </c>
      <c r="AE36">
        <f>IF(値貼付け用シート!AE36&gt;9990,"",値貼付け用シート!AE36)</f>
        <v>48</v>
      </c>
      <c r="AF36">
        <f t="shared" si="3"/>
        <v>48</v>
      </c>
      <c r="AG36">
        <f t="shared" si="3"/>
        <v>41</v>
      </c>
      <c r="AH36">
        <f t="shared" si="3"/>
        <v>33</v>
      </c>
      <c r="AI36">
        <f t="shared" si="3"/>
        <v>22</v>
      </c>
      <c r="AJ36">
        <f t="shared" si="3"/>
        <v>17</v>
      </c>
      <c r="AK36">
        <f t="shared" si="3"/>
        <v>20</v>
      </c>
      <c r="AL36">
        <f t="shared" si="3"/>
        <v>33</v>
      </c>
      <c r="AM36">
        <f t="shared" si="3"/>
        <v>42</v>
      </c>
      <c r="AN36">
        <f t="shared" si="3"/>
        <v>52</v>
      </c>
      <c r="AO36">
        <f t="shared" si="3"/>
        <v>61</v>
      </c>
      <c r="AP36">
        <f t="shared" si="3"/>
        <v>66</v>
      </c>
      <c r="AQ36">
        <f t="shared" si="3"/>
        <v>77</v>
      </c>
      <c r="AR36">
        <f t="shared" si="3"/>
        <v>77</v>
      </c>
      <c r="AS36">
        <f t="shared" si="3"/>
        <v>68</v>
      </c>
      <c r="AT36">
        <f t="shared" si="3"/>
        <v>64</v>
      </c>
      <c r="AU36">
        <f t="shared" si="3"/>
        <v>61</v>
      </c>
      <c r="AV36">
        <f t="shared" si="48"/>
        <v>60</v>
      </c>
      <c r="AW36">
        <f t="shared" si="48"/>
        <v>57</v>
      </c>
      <c r="AX36">
        <f t="shared" si="47"/>
        <v>55</v>
      </c>
      <c r="AY36">
        <f t="shared" si="45"/>
        <v>53</v>
      </c>
      <c r="AZ36">
        <f t="shared" si="45"/>
        <v>52</v>
      </c>
      <c r="BA36">
        <f t="shared" si="45"/>
        <v>50</v>
      </c>
      <c r="BB36">
        <f t="shared" si="45"/>
        <v>48</v>
      </c>
      <c r="BC36">
        <f t="shared" si="45"/>
        <v>49</v>
      </c>
      <c r="BD36">
        <f t="shared" si="4"/>
        <v>2026</v>
      </c>
      <c r="BE36">
        <f t="shared" si="5"/>
        <v>99999999</v>
      </c>
      <c r="BF36">
        <f t="shared" si="6"/>
        <v>999</v>
      </c>
      <c r="BG36">
        <f t="shared" si="7"/>
        <v>6</v>
      </c>
      <c r="BH36" t="str">
        <f t="shared" si="8"/>
        <v>PPB</v>
      </c>
      <c r="BI36">
        <f t="shared" si="9"/>
        <v>5</v>
      </c>
      <c r="BJ36">
        <f t="shared" si="10"/>
        <v>4</v>
      </c>
      <c r="BK36">
        <f t="shared" si="11"/>
        <v>52</v>
      </c>
      <c r="BL36">
        <f t="shared" si="12"/>
        <v>50</v>
      </c>
      <c r="BM36">
        <f t="shared" si="13"/>
        <v>47</v>
      </c>
      <c r="BN36">
        <f t="shared" si="14"/>
        <v>43</v>
      </c>
      <c r="BO36">
        <f t="shared" si="15"/>
        <v>39</v>
      </c>
      <c r="BP36">
        <f t="shared" si="16"/>
        <v>35</v>
      </c>
      <c r="BQ36">
        <f t="shared" si="17"/>
        <v>33</v>
      </c>
      <c r="BR36">
        <f t="shared" si="18"/>
        <v>32</v>
      </c>
      <c r="BS36">
        <f t="shared" si="19"/>
        <v>33</v>
      </c>
      <c r="BT36">
        <f t="shared" si="20"/>
        <v>35</v>
      </c>
      <c r="BU36">
        <f t="shared" si="21"/>
        <v>39</v>
      </c>
      <c r="BV36">
        <f t="shared" si="22"/>
        <v>46</v>
      </c>
      <c r="BW36">
        <f t="shared" si="23"/>
        <v>54</v>
      </c>
      <c r="BX36">
        <f t="shared" si="24"/>
        <v>60</v>
      </c>
      <c r="BY36">
        <f t="shared" si="25"/>
        <v>63</v>
      </c>
      <c r="BZ36">
        <f t="shared" si="26"/>
        <v>66</v>
      </c>
      <c r="CA36">
        <f t="shared" si="27"/>
        <v>67</v>
      </c>
      <c r="CB36">
        <f t="shared" si="28"/>
        <v>66</v>
      </c>
      <c r="CC36">
        <f t="shared" si="29"/>
        <v>65</v>
      </c>
      <c r="CD36">
        <f t="shared" si="30"/>
        <v>62</v>
      </c>
      <c r="CE36">
        <f t="shared" si="31"/>
        <v>59</v>
      </c>
      <c r="CF36">
        <f t="shared" si="32"/>
        <v>57</v>
      </c>
      <c r="CG36">
        <f t="shared" si="33"/>
        <v>55</v>
      </c>
      <c r="CH36">
        <f t="shared" si="34"/>
        <v>53</v>
      </c>
      <c r="CI36">
        <f t="shared" si="46"/>
        <v>24</v>
      </c>
      <c r="CJ36">
        <f t="shared" si="43"/>
        <v>24</v>
      </c>
      <c r="CK36">
        <f t="shared" si="42"/>
        <v>1</v>
      </c>
      <c r="CL36">
        <f t="shared" si="36"/>
        <v>67</v>
      </c>
      <c r="CM36">
        <f t="shared" si="37"/>
        <v>1</v>
      </c>
      <c r="CN36">
        <f t="shared" si="38"/>
        <v>77</v>
      </c>
      <c r="CO36">
        <f t="shared" si="39"/>
        <v>77</v>
      </c>
      <c r="CP36">
        <f t="shared" si="40"/>
        <v>0</v>
      </c>
      <c r="CQ36">
        <f t="shared" si="41"/>
        <v>0</v>
      </c>
    </row>
    <row r="37" spans="1:95" x14ac:dyDescent="0.2">
      <c r="A37">
        <f>値貼付け用シート!A37</f>
        <v>2026</v>
      </c>
      <c r="B37">
        <f>値貼付け用シート!B37</f>
        <v>99999999</v>
      </c>
      <c r="C37">
        <f>値貼付け用シート!C37</f>
        <v>999</v>
      </c>
      <c r="D37">
        <f>値貼付け用シート!D37</f>
        <v>6</v>
      </c>
      <c r="E37" t="str">
        <f>値貼付け用シート!E37</f>
        <v>PPB</v>
      </c>
      <c r="F37">
        <f>値貼付け用シート!F37</f>
        <v>5</v>
      </c>
      <c r="G37">
        <f>値貼付け用シート!G37</f>
        <v>4</v>
      </c>
      <c r="H37">
        <f>IF(値貼付け用シート!H37&gt;9990,"",値貼付け用シート!H37)</f>
        <v>48</v>
      </c>
      <c r="I37">
        <f>IF(値貼付け用シート!I37&gt;9990,"",値貼付け用シート!I37)</f>
        <v>41</v>
      </c>
      <c r="J37">
        <f>IF(値貼付け用シート!J37&gt;9990,"",値貼付け用シート!J37)</f>
        <v>33</v>
      </c>
      <c r="K37">
        <f>IF(値貼付け用シート!K37&gt;9990,"",値貼付け用シート!K37)</f>
        <v>22</v>
      </c>
      <c r="L37">
        <f>IF(値貼付け用シート!L37&gt;9990,"",値貼付け用シート!L37)</f>
        <v>17</v>
      </c>
      <c r="M37">
        <f>IF(値貼付け用シート!M37&gt;9990,"",値貼付け用シート!M37)</f>
        <v>20</v>
      </c>
      <c r="N37">
        <f>IF(値貼付け用シート!N37&gt;9990,"",値貼付け用シート!N37)</f>
        <v>33</v>
      </c>
      <c r="O37">
        <f>IF(値貼付け用シート!O37&gt;9990,"",値貼付け用シート!O37)</f>
        <v>42</v>
      </c>
      <c r="P37">
        <f>IF(値貼付け用シート!P37&gt;9990,"",値貼付け用シート!P37)</f>
        <v>52</v>
      </c>
      <c r="Q37">
        <f>IF(値貼付け用シート!Q37&gt;9990,"",値貼付け用シート!Q37)</f>
        <v>61</v>
      </c>
      <c r="R37">
        <f>IF(値貼付け用シート!R37&gt;9990,"",値貼付け用シート!R37)</f>
        <v>66</v>
      </c>
      <c r="S37">
        <f>IF(値貼付け用シート!S37&gt;9990,"",値貼付け用シート!S37)</f>
        <v>77</v>
      </c>
      <c r="T37">
        <f>IF(値貼付け用シート!T37&gt;9990,"",値貼付け用シート!T37)</f>
        <v>77</v>
      </c>
      <c r="U37">
        <f>IF(値貼付け用シート!U37&gt;9990,"",値貼付け用シート!U37)</f>
        <v>68</v>
      </c>
      <c r="V37">
        <f>IF(値貼付け用シート!V37&gt;9990,"",値貼付け用シート!V37)</f>
        <v>64</v>
      </c>
      <c r="W37">
        <f>IF(値貼付け用シート!W37&gt;9990,"",値貼付け用シート!W37)</f>
        <v>61</v>
      </c>
      <c r="X37">
        <f>IF(値貼付け用シート!X37&gt;9990,"",値貼付け用シート!X37)</f>
        <v>60</v>
      </c>
      <c r="Y37">
        <f>IF(値貼付け用シート!Y37&gt;9990,"",値貼付け用シート!Y37)</f>
        <v>57</v>
      </c>
      <c r="Z37">
        <f>IF(値貼付け用シート!Z37&gt;9990,"",値貼付け用シート!Z37)</f>
        <v>55</v>
      </c>
      <c r="AA37">
        <f>IF(値貼付け用シート!AA37&gt;9990,"",値貼付け用シート!AA37)</f>
        <v>53</v>
      </c>
      <c r="AB37">
        <f>IF(値貼付け用シート!AB37&gt;9990,"",値貼付け用シート!AB37)</f>
        <v>52</v>
      </c>
      <c r="AC37">
        <f>IF(値貼付け用シート!AC37&gt;9990,"",値貼付け用シート!AC37)</f>
        <v>50</v>
      </c>
      <c r="AD37">
        <f>IF(値貼付け用シート!AD37&gt;9990,"",値貼付け用シート!AD37)</f>
        <v>48</v>
      </c>
      <c r="AE37">
        <f>IF(値貼付け用シート!AE37&gt;9990,"",値貼付け用シート!AE37)</f>
        <v>49</v>
      </c>
      <c r="AF37">
        <f t="shared" si="3"/>
        <v>49</v>
      </c>
      <c r="AG37">
        <f t="shared" si="3"/>
        <v>46</v>
      </c>
      <c r="AH37">
        <f t="shared" si="3"/>
        <v>44</v>
      </c>
      <c r="AI37">
        <f t="shared" si="3"/>
        <v>39</v>
      </c>
      <c r="AJ37">
        <f t="shared" si="3"/>
        <v>37</v>
      </c>
      <c r="AK37">
        <f t="shared" si="3"/>
        <v>33</v>
      </c>
      <c r="AL37">
        <f t="shared" si="3"/>
        <v>39</v>
      </c>
      <c r="AM37">
        <f t="shared" si="3"/>
        <v>45</v>
      </c>
      <c r="AN37">
        <f t="shared" si="3"/>
        <v>50</v>
      </c>
      <c r="AO37">
        <f t="shared" si="3"/>
        <v>53</v>
      </c>
      <c r="AP37">
        <f t="shared" si="3"/>
        <v>55</v>
      </c>
      <c r="AQ37">
        <f t="shared" si="3"/>
        <v>56</v>
      </c>
      <c r="AR37">
        <f t="shared" si="3"/>
        <v>56</v>
      </c>
      <c r="AS37">
        <f t="shared" si="3"/>
        <v>57</v>
      </c>
      <c r="AT37">
        <f t="shared" si="3"/>
        <v>55</v>
      </c>
      <c r="AU37">
        <f t="shared" si="3"/>
        <v>54</v>
      </c>
      <c r="AV37">
        <f t="shared" si="48"/>
        <v>54</v>
      </c>
      <c r="AW37">
        <f t="shared" si="48"/>
        <v>51</v>
      </c>
      <c r="AX37">
        <f t="shared" si="47"/>
        <v>52</v>
      </c>
      <c r="AY37">
        <f t="shared" si="45"/>
        <v>50</v>
      </c>
      <c r="AZ37">
        <f t="shared" si="45"/>
        <v>49</v>
      </c>
      <c r="BA37">
        <f t="shared" si="45"/>
        <v>49</v>
      </c>
      <c r="BB37">
        <f t="shared" si="45"/>
        <v>48</v>
      </c>
      <c r="BC37">
        <f t="shared" si="45"/>
        <v>48</v>
      </c>
      <c r="BD37">
        <f t="shared" si="4"/>
        <v>2026</v>
      </c>
      <c r="BE37">
        <f t="shared" si="5"/>
        <v>99999999</v>
      </c>
      <c r="BF37">
        <f t="shared" si="6"/>
        <v>999</v>
      </c>
      <c r="BG37">
        <f t="shared" si="7"/>
        <v>6</v>
      </c>
      <c r="BH37" t="str">
        <f t="shared" si="8"/>
        <v>PPB</v>
      </c>
      <c r="BI37">
        <f t="shared" si="9"/>
        <v>5</v>
      </c>
      <c r="BJ37">
        <f t="shared" si="10"/>
        <v>5</v>
      </c>
      <c r="BK37">
        <f t="shared" si="11"/>
        <v>52</v>
      </c>
      <c r="BL37">
        <f t="shared" si="12"/>
        <v>50</v>
      </c>
      <c r="BM37">
        <f t="shared" si="13"/>
        <v>49</v>
      </c>
      <c r="BN37">
        <f t="shared" si="14"/>
        <v>47</v>
      </c>
      <c r="BO37">
        <f t="shared" si="15"/>
        <v>45</v>
      </c>
      <c r="BP37">
        <f t="shared" si="16"/>
        <v>43</v>
      </c>
      <c r="BQ37">
        <f t="shared" si="17"/>
        <v>42</v>
      </c>
      <c r="BR37">
        <f t="shared" si="18"/>
        <v>42</v>
      </c>
      <c r="BS37">
        <f t="shared" si="19"/>
        <v>42</v>
      </c>
      <c r="BT37">
        <f t="shared" si="20"/>
        <v>43</v>
      </c>
      <c r="BU37">
        <f t="shared" si="21"/>
        <v>44</v>
      </c>
      <c r="BV37">
        <f t="shared" si="22"/>
        <v>46</v>
      </c>
      <c r="BW37">
        <f t="shared" si="23"/>
        <v>48</v>
      </c>
      <c r="BX37">
        <f t="shared" si="24"/>
        <v>51</v>
      </c>
      <c r="BY37">
        <f t="shared" si="25"/>
        <v>53</v>
      </c>
      <c r="BZ37">
        <f t="shared" si="26"/>
        <v>55</v>
      </c>
      <c r="CA37">
        <f t="shared" si="27"/>
        <v>55</v>
      </c>
      <c r="CB37">
        <f t="shared" si="28"/>
        <v>55</v>
      </c>
      <c r="CC37">
        <f t="shared" si="29"/>
        <v>54</v>
      </c>
      <c r="CD37">
        <f t="shared" si="30"/>
        <v>54</v>
      </c>
      <c r="CE37">
        <f t="shared" si="31"/>
        <v>53</v>
      </c>
      <c r="CF37">
        <f t="shared" si="32"/>
        <v>52</v>
      </c>
      <c r="CG37">
        <f t="shared" si="33"/>
        <v>51</v>
      </c>
      <c r="CH37">
        <f t="shared" si="34"/>
        <v>50</v>
      </c>
      <c r="CI37">
        <f t="shared" si="46"/>
        <v>24</v>
      </c>
      <c r="CJ37">
        <f t="shared" si="43"/>
        <v>24</v>
      </c>
      <c r="CK37">
        <f t="shared" si="42"/>
        <v>1</v>
      </c>
      <c r="CL37">
        <f t="shared" si="36"/>
        <v>55</v>
      </c>
      <c r="CM37">
        <f t="shared" si="37"/>
        <v>1</v>
      </c>
      <c r="CN37">
        <f t="shared" si="38"/>
        <v>57</v>
      </c>
      <c r="CO37">
        <f t="shared" si="39"/>
        <v>57</v>
      </c>
      <c r="CP37">
        <f t="shared" si="40"/>
        <v>0</v>
      </c>
      <c r="CQ37">
        <f t="shared" si="41"/>
        <v>0</v>
      </c>
    </row>
    <row r="38" spans="1:95" x14ac:dyDescent="0.2">
      <c r="A38">
        <f>値貼付け用シート!A38</f>
        <v>2026</v>
      </c>
      <c r="B38">
        <f>値貼付け用シート!B38</f>
        <v>99999999</v>
      </c>
      <c r="C38">
        <f>値貼付け用シート!C38</f>
        <v>999</v>
      </c>
      <c r="D38">
        <f>値貼付け用シート!D38</f>
        <v>6</v>
      </c>
      <c r="E38" t="str">
        <f>値貼付け用シート!E38</f>
        <v>PPB</v>
      </c>
      <c r="F38">
        <f>値貼付け用シート!F38</f>
        <v>5</v>
      </c>
      <c r="G38">
        <f>値貼付け用シート!G38</f>
        <v>5</v>
      </c>
      <c r="H38">
        <f>IF(値貼付け用シート!H38&gt;9990,"",値貼付け用シート!H38)</f>
        <v>49</v>
      </c>
      <c r="I38">
        <f>IF(値貼付け用シート!I38&gt;9990,"",値貼付け用シート!I38)</f>
        <v>46</v>
      </c>
      <c r="J38">
        <f>IF(値貼付け用シート!J38&gt;9990,"",値貼付け用シート!J38)</f>
        <v>44</v>
      </c>
      <c r="K38">
        <f>IF(値貼付け用シート!K38&gt;9990,"",値貼付け用シート!K38)</f>
        <v>39</v>
      </c>
      <c r="L38">
        <f>IF(値貼付け用シート!L38&gt;9990,"",値貼付け用シート!L38)</f>
        <v>37</v>
      </c>
      <c r="M38">
        <f>IF(値貼付け用シート!M38&gt;9990,"",値貼付け用シート!M38)</f>
        <v>33</v>
      </c>
      <c r="N38">
        <f>IF(値貼付け用シート!N38&gt;9990,"",値貼付け用シート!N38)</f>
        <v>39</v>
      </c>
      <c r="O38">
        <f>IF(値貼付け用シート!O38&gt;9990,"",値貼付け用シート!O38)</f>
        <v>45</v>
      </c>
      <c r="P38">
        <f>IF(値貼付け用シート!P38&gt;9990,"",値貼付け用シート!P38)</f>
        <v>50</v>
      </c>
      <c r="Q38">
        <f>IF(値貼付け用シート!Q38&gt;9990,"",値貼付け用シート!Q38)</f>
        <v>53</v>
      </c>
      <c r="R38">
        <f>IF(値貼付け用シート!R38&gt;9990,"",値貼付け用シート!R38)</f>
        <v>55</v>
      </c>
      <c r="S38">
        <f>IF(値貼付け用シート!S38&gt;9990,"",値貼付け用シート!S38)</f>
        <v>56</v>
      </c>
      <c r="T38">
        <f>IF(値貼付け用シート!T38&gt;9990,"",値貼付け用シート!T38)</f>
        <v>56</v>
      </c>
      <c r="U38">
        <f>IF(値貼付け用シート!U38&gt;9990,"",値貼付け用シート!U38)</f>
        <v>57</v>
      </c>
      <c r="V38">
        <f>IF(値貼付け用シート!V38&gt;9990,"",値貼付け用シート!V38)</f>
        <v>55</v>
      </c>
      <c r="W38">
        <f>IF(値貼付け用シート!W38&gt;9990,"",値貼付け用シート!W38)</f>
        <v>54</v>
      </c>
      <c r="X38">
        <f>IF(値貼付け用シート!X38&gt;9990,"",値貼付け用シート!X38)</f>
        <v>54</v>
      </c>
      <c r="Y38">
        <f>IF(値貼付け用シート!Y38&gt;9990,"",値貼付け用シート!Y38)</f>
        <v>51</v>
      </c>
      <c r="Z38">
        <f>IF(値貼付け用シート!Z38&gt;9990,"",値貼付け用シート!Z38)</f>
        <v>52</v>
      </c>
      <c r="AA38">
        <f>IF(値貼付け用シート!AA38&gt;9990,"",値貼付け用シート!AA38)</f>
        <v>50</v>
      </c>
      <c r="AB38">
        <f>IF(値貼付け用シート!AB38&gt;9990,"",値貼付け用シート!AB38)</f>
        <v>49</v>
      </c>
      <c r="AC38">
        <f>IF(値貼付け用シート!AC38&gt;9990,"",値貼付け用シート!AC38)</f>
        <v>49</v>
      </c>
      <c r="AD38">
        <f>IF(値貼付け用シート!AD38&gt;9990,"",値貼付け用シート!AD38)</f>
        <v>48</v>
      </c>
      <c r="AE38">
        <f>IF(値貼付け用シート!AE38&gt;9990,"",値貼付け用シート!AE38)</f>
        <v>48</v>
      </c>
      <c r="AF38" t="str">
        <f t="shared" si="3"/>
        <v/>
      </c>
      <c r="AG38">
        <f t="shared" si="3"/>
        <v>47</v>
      </c>
      <c r="AH38">
        <f t="shared" si="3"/>
        <v>46</v>
      </c>
      <c r="AI38">
        <f t="shared" si="3"/>
        <v>47</v>
      </c>
      <c r="AJ38">
        <f t="shared" si="3"/>
        <v>47</v>
      </c>
      <c r="AK38">
        <f t="shared" si="3"/>
        <v>46</v>
      </c>
      <c r="AL38">
        <f t="shared" si="3"/>
        <v>46</v>
      </c>
      <c r="AM38">
        <f t="shared" si="3"/>
        <v>46</v>
      </c>
      <c r="AN38">
        <f t="shared" si="3"/>
        <v>46</v>
      </c>
      <c r="AO38">
        <f t="shared" si="3"/>
        <v>47</v>
      </c>
      <c r="AP38">
        <f t="shared" si="3"/>
        <v>47</v>
      </c>
      <c r="AQ38">
        <f t="shared" si="3"/>
        <v>48</v>
      </c>
      <c r="AR38">
        <f t="shared" si="3"/>
        <v>48</v>
      </c>
      <c r="AS38">
        <f t="shared" si="3"/>
        <v>46</v>
      </c>
      <c r="AT38">
        <f t="shared" si="3"/>
        <v>46</v>
      </c>
      <c r="AU38">
        <f t="shared" si="3"/>
        <v>44</v>
      </c>
      <c r="AV38">
        <f t="shared" si="48"/>
        <v>44</v>
      </c>
      <c r="AW38">
        <f t="shared" si="48"/>
        <v>42</v>
      </c>
      <c r="AX38">
        <f t="shared" si="47"/>
        <v>40</v>
      </c>
      <c r="AY38">
        <f t="shared" si="45"/>
        <v>39</v>
      </c>
      <c r="AZ38">
        <f t="shared" si="45"/>
        <v>39</v>
      </c>
      <c r="BA38">
        <f t="shared" si="45"/>
        <v>39</v>
      </c>
      <c r="BB38">
        <f t="shared" si="45"/>
        <v>37</v>
      </c>
      <c r="BC38">
        <f t="shared" si="45"/>
        <v>36</v>
      </c>
      <c r="BD38">
        <f t="shared" si="4"/>
        <v>2026</v>
      </c>
      <c r="BE38">
        <f t="shared" si="5"/>
        <v>99999999</v>
      </c>
      <c r="BF38">
        <f t="shared" si="6"/>
        <v>999</v>
      </c>
      <c r="BG38">
        <f t="shared" si="7"/>
        <v>6</v>
      </c>
      <c r="BH38" t="str">
        <f t="shared" si="8"/>
        <v>PPB</v>
      </c>
      <c r="BI38">
        <f t="shared" si="9"/>
        <v>5</v>
      </c>
      <c r="BJ38">
        <f t="shared" si="10"/>
        <v>6</v>
      </c>
      <c r="BK38">
        <f t="shared" si="11"/>
        <v>50</v>
      </c>
      <c r="BL38">
        <f t="shared" si="12"/>
        <v>49</v>
      </c>
      <c r="BM38">
        <f t="shared" si="13"/>
        <v>48</v>
      </c>
      <c r="BN38">
        <f t="shared" si="14"/>
        <v>48</v>
      </c>
      <c r="BO38">
        <f t="shared" si="15"/>
        <v>47</v>
      </c>
      <c r="BP38">
        <f t="shared" si="16"/>
        <v>47</v>
      </c>
      <c r="BQ38">
        <f t="shared" si="17"/>
        <v>47</v>
      </c>
      <c r="BR38">
        <f t="shared" si="18"/>
        <v>46</v>
      </c>
      <c r="BS38">
        <f t="shared" si="19"/>
        <v>46</v>
      </c>
      <c r="BT38">
        <f t="shared" si="20"/>
        <v>46</v>
      </c>
      <c r="BU38">
        <f t="shared" si="21"/>
        <v>47</v>
      </c>
      <c r="BV38">
        <f t="shared" si="22"/>
        <v>47</v>
      </c>
      <c r="BW38">
        <f t="shared" si="23"/>
        <v>47</v>
      </c>
      <c r="BX38">
        <f t="shared" si="24"/>
        <v>47</v>
      </c>
      <c r="BY38">
        <f t="shared" si="25"/>
        <v>47</v>
      </c>
      <c r="BZ38">
        <f t="shared" si="26"/>
        <v>47</v>
      </c>
      <c r="CA38">
        <f t="shared" si="27"/>
        <v>46</v>
      </c>
      <c r="CB38">
        <f t="shared" si="28"/>
        <v>46</v>
      </c>
      <c r="CC38">
        <f t="shared" si="29"/>
        <v>45</v>
      </c>
      <c r="CD38">
        <f t="shared" si="30"/>
        <v>44</v>
      </c>
      <c r="CE38">
        <f t="shared" si="31"/>
        <v>43</v>
      </c>
      <c r="CF38">
        <f t="shared" si="32"/>
        <v>42</v>
      </c>
      <c r="CG38">
        <f t="shared" si="33"/>
        <v>41</v>
      </c>
      <c r="CH38">
        <f t="shared" si="34"/>
        <v>40</v>
      </c>
      <c r="CI38">
        <f t="shared" si="46"/>
        <v>23</v>
      </c>
      <c r="CJ38">
        <f t="shared" si="43"/>
        <v>24</v>
      </c>
      <c r="CK38">
        <f t="shared" si="42"/>
        <v>1</v>
      </c>
      <c r="CL38">
        <f t="shared" si="36"/>
        <v>50</v>
      </c>
      <c r="CM38">
        <f t="shared" si="37"/>
        <v>1</v>
      </c>
      <c r="CN38">
        <f t="shared" si="38"/>
        <v>48</v>
      </c>
      <c r="CO38">
        <f t="shared" si="39"/>
        <v>48</v>
      </c>
      <c r="CP38">
        <f t="shared" si="40"/>
        <v>0</v>
      </c>
      <c r="CQ38">
        <f t="shared" si="41"/>
        <v>0</v>
      </c>
    </row>
    <row r="39" spans="1:95" x14ac:dyDescent="0.2">
      <c r="A39">
        <f>値貼付け用シート!A39</f>
        <v>2026</v>
      </c>
      <c r="B39">
        <f>値貼付け用シート!B39</f>
        <v>99999999</v>
      </c>
      <c r="C39">
        <f>値貼付け用シート!C39</f>
        <v>999</v>
      </c>
      <c r="D39">
        <f>値貼付け用シート!D39</f>
        <v>6</v>
      </c>
      <c r="E39" t="str">
        <f>値貼付け用シート!E39</f>
        <v>PPB</v>
      </c>
      <c r="F39">
        <f>値貼付け用シート!F39</f>
        <v>5</v>
      </c>
      <c r="G39">
        <f>値貼付け用シート!G39</f>
        <v>6</v>
      </c>
      <c r="H39" t="str">
        <f>IF(値貼付け用シート!H39&gt;9990,"",値貼付け用シート!H39)</f>
        <v/>
      </c>
      <c r="I39">
        <f>IF(値貼付け用シート!I39&gt;9990,"",値貼付け用シート!I39)</f>
        <v>47</v>
      </c>
      <c r="J39">
        <f>IF(値貼付け用シート!J39&gt;9990,"",値貼付け用シート!J39)</f>
        <v>46</v>
      </c>
      <c r="K39">
        <f>IF(値貼付け用シート!K39&gt;9990,"",値貼付け用シート!K39)</f>
        <v>47</v>
      </c>
      <c r="L39">
        <f>IF(値貼付け用シート!L39&gt;9990,"",値貼付け用シート!L39)</f>
        <v>47</v>
      </c>
      <c r="M39">
        <f>IF(値貼付け用シート!M39&gt;9990,"",値貼付け用シート!M39)</f>
        <v>46</v>
      </c>
      <c r="N39">
        <f>IF(値貼付け用シート!N39&gt;9990,"",値貼付け用シート!N39)</f>
        <v>46</v>
      </c>
      <c r="O39">
        <f>IF(値貼付け用シート!O39&gt;9990,"",値貼付け用シート!O39)</f>
        <v>46</v>
      </c>
      <c r="P39">
        <f>IF(値貼付け用シート!P39&gt;9990,"",値貼付け用シート!P39)</f>
        <v>46</v>
      </c>
      <c r="Q39">
        <f>IF(値貼付け用シート!Q39&gt;9990,"",値貼付け用シート!Q39)</f>
        <v>47</v>
      </c>
      <c r="R39">
        <f>IF(値貼付け用シート!R39&gt;9990,"",値貼付け用シート!R39)</f>
        <v>47</v>
      </c>
      <c r="S39">
        <f>IF(値貼付け用シート!S39&gt;9990,"",値貼付け用シート!S39)</f>
        <v>48</v>
      </c>
      <c r="T39">
        <f>IF(値貼付け用シート!T39&gt;9990,"",値貼付け用シート!T39)</f>
        <v>48</v>
      </c>
      <c r="U39">
        <f>IF(値貼付け用シート!U39&gt;9990,"",値貼付け用シート!U39)</f>
        <v>46</v>
      </c>
      <c r="V39">
        <f>IF(値貼付け用シート!V39&gt;9990,"",値貼付け用シート!V39)</f>
        <v>46</v>
      </c>
      <c r="W39">
        <f>IF(値貼付け用シート!W39&gt;9990,"",値貼付け用シート!W39)</f>
        <v>44</v>
      </c>
      <c r="X39">
        <f>IF(値貼付け用シート!X39&gt;9990,"",値貼付け用シート!X39)</f>
        <v>44</v>
      </c>
      <c r="Y39">
        <f>IF(値貼付け用シート!Y39&gt;9990,"",値貼付け用シート!Y39)</f>
        <v>42</v>
      </c>
      <c r="Z39">
        <f>IF(値貼付け用シート!Z39&gt;9990,"",値貼付け用シート!Z39)</f>
        <v>40</v>
      </c>
      <c r="AA39">
        <f>IF(値貼付け用シート!AA39&gt;9990,"",値貼付け用シート!AA39)</f>
        <v>39</v>
      </c>
      <c r="AB39">
        <f>IF(値貼付け用シート!AB39&gt;9990,"",値貼付け用シート!AB39)</f>
        <v>39</v>
      </c>
      <c r="AC39">
        <f>IF(値貼付け用シート!AC39&gt;9990,"",値貼付け用シート!AC39)</f>
        <v>39</v>
      </c>
      <c r="AD39">
        <f>IF(値貼付け用シート!AD39&gt;9990,"",値貼付け用シート!AD39)</f>
        <v>37</v>
      </c>
      <c r="AE39">
        <f>IF(値貼付け用シート!AE39&gt;9990,"",値貼付け用シート!AE39)</f>
        <v>36</v>
      </c>
      <c r="AF39">
        <f t="shared" si="3"/>
        <v>36</v>
      </c>
      <c r="AG39">
        <f t="shared" si="3"/>
        <v>38</v>
      </c>
      <c r="AH39">
        <f t="shared" si="3"/>
        <v>41</v>
      </c>
      <c r="AI39">
        <f t="shared" si="3"/>
        <v>41</v>
      </c>
      <c r="AJ39">
        <f t="shared" si="3"/>
        <v>41</v>
      </c>
      <c r="AK39">
        <f t="shared" si="3"/>
        <v>40</v>
      </c>
      <c r="AL39">
        <f t="shared" si="3"/>
        <v>38</v>
      </c>
      <c r="AM39">
        <f t="shared" si="3"/>
        <v>37</v>
      </c>
      <c r="AN39">
        <f t="shared" si="3"/>
        <v>37</v>
      </c>
      <c r="AO39">
        <f t="shared" si="3"/>
        <v>37</v>
      </c>
      <c r="AP39">
        <f t="shared" si="3"/>
        <v>35</v>
      </c>
      <c r="AQ39">
        <f t="shared" si="3"/>
        <v>34</v>
      </c>
      <c r="AR39">
        <f t="shared" si="3"/>
        <v>33</v>
      </c>
      <c r="AS39">
        <f t="shared" si="3"/>
        <v>30</v>
      </c>
      <c r="AT39">
        <f t="shared" si="3"/>
        <v>39</v>
      </c>
      <c r="AU39">
        <f t="shared" si="3"/>
        <v>41</v>
      </c>
      <c r="AV39">
        <f t="shared" si="48"/>
        <v>39</v>
      </c>
      <c r="AW39">
        <f t="shared" si="48"/>
        <v>39</v>
      </c>
      <c r="AX39">
        <f t="shared" si="47"/>
        <v>39</v>
      </c>
      <c r="AY39">
        <f t="shared" si="45"/>
        <v>36</v>
      </c>
      <c r="AZ39">
        <f t="shared" si="45"/>
        <v>35</v>
      </c>
      <c r="BA39">
        <f t="shared" si="45"/>
        <v>33</v>
      </c>
      <c r="BB39">
        <f t="shared" si="45"/>
        <v>33</v>
      </c>
      <c r="BC39">
        <f t="shared" si="45"/>
        <v>33</v>
      </c>
      <c r="BD39">
        <f t="shared" si="4"/>
        <v>2026</v>
      </c>
      <c r="BE39">
        <f t="shared" si="5"/>
        <v>99999999</v>
      </c>
      <c r="BF39">
        <f t="shared" si="6"/>
        <v>999</v>
      </c>
      <c r="BG39">
        <f t="shared" si="7"/>
        <v>6</v>
      </c>
      <c r="BH39" t="str">
        <f t="shared" si="8"/>
        <v>PPB</v>
      </c>
      <c r="BI39">
        <f t="shared" si="9"/>
        <v>5</v>
      </c>
      <c r="BJ39">
        <f t="shared" si="10"/>
        <v>7</v>
      </c>
      <c r="BK39">
        <f t="shared" si="11"/>
        <v>39</v>
      </c>
      <c r="BL39">
        <f t="shared" si="12"/>
        <v>38</v>
      </c>
      <c r="BM39">
        <f t="shared" si="13"/>
        <v>38</v>
      </c>
      <c r="BN39">
        <f t="shared" si="14"/>
        <v>38</v>
      </c>
      <c r="BO39">
        <f t="shared" si="15"/>
        <v>39</v>
      </c>
      <c r="BP39">
        <f t="shared" si="16"/>
        <v>39</v>
      </c>
      <c r="BQ39">
        <f t="shared" si="17"/>
        <v>39</v>
      </c>
      <c r="BR39">
        <f t="shared" si="18"/>
        <v>39</v>
      </c>
      <c r="BS39">
        <f t="shared" si="19"/>
        <v>39</v>
      </c>
      <c r="BT39">
        <f t="shared" si="20"/>
        <v>39</v>
      </c>
      <c r="BU39">
        <f t="shared" si="21"/>
        <v>38</v>
      </c>
      <c r="BV39">
        <f t="shared" si="22"/>
        <v>37</v>
      </c>
      <c r="BW39">
        <f t="shared" si="23"/>
        <v>36</v>
      </c>
      <c r="BX39">
        <f t="shared" si="24"/>
        <v>35</v>
      </c>
      <c r="BY39">
        <f t="shared" si="25"/>
        <v>35</v>
      </c>
      <c r="BZ39">
        <f t="shared" si="26"/>
        <v>36</v>
      </c>
      <c r="CA39">
        <f t="shared" si="27"/>
        <v>36</v>
      </c>
      <c r="CB39">
        <f t="shared" si="28"/>
        <v>36</v>
      </c>
      <c r="CC39">
        <f t="shared" si="29"/>
        <v>37</v>
      </c>
      <c r="CD39">
        <f t="shared" si="30"/>
        <v>37</v>
      </c>
      <c r="CE39">
        <f t="shared" si="31"/>
        <v>37</v>
      </c>
      <c r="CF39">
        <f t="shared" si="32"/>
        <v>38</v>
      </c>
      <c r="CG39">
        <f t="shared" si="33"/>
        <v>37</v>
      </c>
      <c r="CH39">
        <f t="shared" si="34"/>
        <v>36</v>
      </c>
      <c r="CI39">
        <f t="shared" si="46"/>
        <v>24</v>
      </c>
      <c r="CJ39">
        <f t="shared" si="43"/>
        <v>24</v>
      </c>
      <c r="CK39">
        <f t="shared" si="42"/>
        <v>1</v>
      </c>
      <c r="CL39">
        <f t="shared" si="36"/>
        <v>39</v>
      </c>
      <c r="CM39">
        <f t="shared" si="37"/>
        <v>1</v>
      </c>
      <c r="CN39">
        <f t="shared" si="38"/>
        <v>41</v>
      </c>
      <c r="CO39">
        <f t="shared" si="39"/>
        <v>41</v>
      </c>
      <c r="CP39">
        <f t="shared" si="40"/>
        <v>0</v>
      </c>
      <c r="CQ39">
        <f t="shared" si="41"/>
        <v>0</v>
      </c>
    </row>
    <row r="40" spans="1:95" x14ac:dyDescent="0.2">
      <c r="A40">
        <f>値貼付け用シート!A40</f>
        <v>2026</v>
      </c>
      <c r="B40">
        <f>値貼付け用シート!B40</f>
        <v>99999999</v>
      </c>
      <c r="C40">
        <f>値貼付け用シート!C40</f>
        <v>999</v>
      </c>
      <c r="D40">
        <f>値貼付け用シート!D40</f>
        <v>6</v>
      </c>
      <c r="E40" t="str">
        <f>値貼付け用シート!E40</f>
        <v>PPB</v>
      </c>
      <c r="F40">
        <f>値貼付け用シート!F40</f>
        <v>5</v>
      </c>
      <c r="G40">
        <f>値貼付け用シート!G40</f>
        <v>7</v>
      </c>
      <c r="H40">
        <f>IF(値貼付け用シート!H40&gt;9990,"",値貼付け用シート!H40)</f>
        <v>36</v>
      </c>
      <c r="I40">
        <f>IF(値貼付け用シート!I40&gt;9990,"",値貼付け用シート!I40)</f>
        <v>38</v>
      </c>
      <c r="J40">
        <f>IF(値貼付け用シート!J40&gt;9990,"",値貼付け用シート!J40)</f>
        <v>41</v>
      </c>
      <c r="K40">
        <f>IF(値貼付け用シート!K40&gt;9990,"",値貼付け用シート!K40)</f>
        <v>41</v>
      </c>
      <c r="L40">
        <f>IF(値貼付け用シート!L40&gt;9990,"",値貼付け用シート!L40)</f>
        <v>41</v>
      </c>
      <c r="M40">
        <f>IF(値貼付け用シート!M40&gt;9990,"",値貼付け用シート!M40)</f>
        <v>40</v>
      </c>
      <c r="N40">
        <f>IF(値貼付け用シート!N40&gt;9990,"",値貼付け用シート!N40)</f>
        <v>38</v>
      </c>
      <c r="O40">
        <f>IF(値貼付け用シート!O40&gt;9990,"",値貼付け用シート!O40)</f>
        <v>37</v>
      </c>
      <c r="P40">
        <f>IF(値貼付け用シート!P40&gt;9990,"",値貼付け用シート!P40)</f>
        <v>37</v>
      </c>
      <c r="Q40">
        <f>IF(値貼付け用シート!Q40&gt;9990,"",値貼付け用シート!Q40)</f>
        <v>37</v>
      </c>
      <c r="R40">
        <f>IF(値貼付け用シート!R40&gt;9990,"",値貼付け用シート!R40)</f>
        <v>35</v>
      </c>
      <c r="S40">
        <f>IF(値貼付け用シート!S40&gt;9990,"",値貼付け用シート!S40)</f>
        <v>34</v>
      </c>
      <c r="T40">
        <f>IF(値貼付け用シート!T40&gt;9990,"",値貼付け用シート!T40)</f>
        <v>33</v>
      </c>
      <c r="U40">
        <f>IF(値貼付け用シート!U40&gt;9990,"",値貼付け用シート!U40)</f>
        <v>30</v>
      </c>
      <c r="V40">
        <f>IF(値貼付け用シート!V40&gt;9990,"",値貼付け用シート!V40)</f>
        <v>39</v>
      </c>
      <c r="W40">
        <f>IF(値貼付け用シート!W40&gt;9990,"",値貼付け用シート!W40)</f>
        <v>41</v>
      </c>
      <c r="X40">
        <f>IF(値貼付け用シート!X40&gt;9990,"",値貼付け用シート!X40)</f>
        <v>39</v>
      </c>
      <c r="Y40">
        <f>IF(値貼付け用シート!Y40&gt;9990,"",値貼付け用シート!Y40)</f>
        <v>39</v>
      </c>
      <c r="Z40">
        <f>IF(値貼付け用シート!Z40&gt;9990,"",値貼付け用シート!Z40)</f>
        <v>39</v>
      </c>
      <c r="AA40">
        <f>IF(値貼付け用シート!AA40&gt;9990,"",値貼付け用シート!AA40)</f>
        <v>36</v>
      </c>
      <c r="AB40">
        <f>IF(値貼付け用シート!AB40&gt;9990,"",値貼付け用シート!AB40)</f>
        <v>35</v>
      </c>
      <c r="AC40">
        <f>IF(値貼付け用シート!AC40&gt;9990,"",値貼付け用シート!AC40)</f>
        <v>33</v>
      </c>
      <c r="AD40">
        <f>IF(値貼付け用シート!AD40&gt;9990,"",値貼付け用シート!AD40)</f>
        <v>33</v>
      </c>
      <c r="AE40">
        <f>IF(値貼付け用シート!AE40&gt;9990,"",値貼付け用シート!AE40)</f>
        <v>33</v>
      </c>
      <c r="AF40">
        <f t="shared" si="3"/>
        <v>32</v>
      </c>
      <c r="AG40">
        <f t="shared" si="3"/>
        <v>31</v>
      </c>
      <c r="AH40">
        <f t="shared" si="3"/>
        <v>28</v>
      </c>
      <c r="AI40">
        <f t="shared" si="3"/>
        <v>28</v>
      </c>
      <c r="AJ40">
        <f t="shared" si="3"/>
        <v>27</v>
      </c>
      <c r="AK40">
        <f t="shared" si="3"/>
        <v>25</v>
      </c>
      <c r="AL40">
        <f t="shared" si="3"/>
        <v>23</v>
      </c>
      <c r="AM40">
        <f t="shared" si="3"/>
        <v>28</v>
      </c>
      <c r="AN40">
        <f t="shared" si="3"/>
        <v>27</v>
      </c>
      <c r="AO40">
        <f t="shared" si="3"/>
        <v>25</v>
      </c>
      <c r="AP40">
        <f t="shared" si="3"/>
        <v>29</v>
      </c>
      <c r="AQ40">
        <f t="shared" si="3"/>
        <v>27</v>
      </c>
      <c r="AR40">
        <f t="shared" si="3"/>
        <v>29</v>
      </c>
      <c r="AS40">
        <f t="shared" si="3"/>
        <v>33</v>
      </c>
      <c r="AT40">
        <f t="shared" si="3"/>
        <v>37</v>
      </c>
      <c r="AU40">
        <f t="shared" si="3"/>
        <v>38</v>
      </c>
      <c r="AV40">
        <f t="shared" si="48"/>
        <v>43</v>
      </c>
      <c r="AW40">
        <f t="shared" si="48"/>
        <v>40</v>
      </c>
      <c r="AX40">
        <f t="shared" si="47"/>
        <v>36</v>
      </c>
      <c r="AY40">
        <f t="shared" si="45"/>
        <v>34</v>
      </c>
      <c r="AZ40">
        <f t="shared" si="45"/>
        <v>35</v>
      </c>
      <c r="BA40">
        <f t="shared" si="45"/>
        <v>37</v>
      </c>
      <c r="BB40">
        <f t="shared" si="45"/>
        <v>39</v>
      </c>
      <c r="BC40">
        <f t="shared" si="45"/>
        <v>41</v>
      </c>
      <c r="BD40">
        <f t="shared" si="4"/>
        <v>2026</v>
      </c>
      <c r="BE40">
        <f t="shared" si="5"/>
        <v>99999999</v>
      </c>
      <c r="BF40">
        <f t="shared" si="6"/>
        <v>999</v>
      </c>
      <c r="BG40">
        <f t="shared" si="7"/>
        <v>6</v>
      </c>
      <c r="BH40" t="str">
        <f t="shared" si="8"/>
        <v>PPB</v>
      </c>
      <c r="BI40">
        <f t="shared" si="9"/>
        <v>5</v>
      </c>
      <c r="BJ40">
        <f t="shared" si="10"/>
        <v>8</v>
      </c>
      <c r="BK40">
        <f t="shared" si="11"/>
        <v>35</v>
      </c>
      <c r="BL40">
        <f t="shared" si="12"/>
        <v>34</v>
      </c>
      <c r="BM40">
        <f t="shared" si="13"/>
        <v>33</v>
      </c>
      <c r="BN40">
        <f t="shared" si="14"/>
        <v>32</v>
      </c>
      <c r="BO40">
        <f t="shared" si="15"/>
        <v>31</v>
      </c>
      <c r="BP40">
        <f t="shared" si="16"/>
        <v>30</v>
      </c>
      <c r="BQ40">
        <f t="shared" si="17"/>
        <v>28</v>
      </c>
      <c r="BR40">
        <f t="shared" si="18"/>
        <v>28</v>
      </c>
      <c r="BS40">
        <f t="shared" si="19"/>
        <v>27</v>
      </c>
      <c r="BT40">
        <f t="shared" si="20"/>
        <v>26</v>
      </c>
      <c r="BU40">
        <f t="shared" si="21"/>
        <v>27</v>
      </c>
      <c r="BV40">
        <f t="shared" si="22"/>
        <v>26</v>
      </c>
      <c r="BW40">
        <f t="shared" si="23"/>
        <v>27</v>
      </c>
      <c r="BX40">
        <f t="shared" si="24"/>
        <v>28</v>
      </c>
      <c r="BY40">
        <f t="shared" si="25"/>
        <v>29</v>
      </c>
      <c r="BZ40">
        <f t="shared" si="26"/>
        <v>31</v>
      </c>
      <c r="CA40">
        <f t="shared" si="27"/>
        <v>33</v>
      </c>
      <c r="CB40">
        <f t="shared" si="28"/>
        <v>35</v>
      </c>
      <c r="CC40">
        <f t="shared" si="29"/>
        <v>35</v>
      </c>
      <c r="CD40">
        <f t="shared" si="30"/>
        <v>36</v>
      </c>
      <c r="CE40">
        <f t="shared" si="31"/>
        <v>37</v>
      </c>
      <c r="CF40">
        <f t="shared" si="32"/>
        <v>38</v>
      </c>
      <c r="CG40">
        <f t="shared" si="33"/>
        <v>38</v>
      </c>
      <c r="CH40">
        <f t="shared" si="34"/>
        <v>38</v>
      </c>
      <c r="CI40">
        <f t="shared" si="46"/>
        <v>24</v>
      </c>
      <c r="CJ40">
        <f t="shared" si="43"/>
        <v>24</v>
      </c>
      <c r="CK40">
        <f t="shared" si="42"/>
        <v>1</v>
      </c>
      <c r="CL40">
        <f t="shared" si="36"/>
        <v>38</v>
      </c>
      <c r="CM40">
        <f t="shared" si="37"/>
        <v>1</v>
      </c>
      <c r="CN40">
        <f t="shared" si="38"/>
        <v>43</v>
      </c>
      <c r="CO40">
        <f t="shared" si="39"/>
        <v>43</v>
      </c>
      <c r="CP40">
        <f t="shared" si="40"/>
        <v>0</v>
      </c>
      <c r="CQ40">
        <f t="shared" si="41"/>
        <v>0</v>
      </c>
    </row>
    <row r="41" spans="1:95" x14ac:dyDescent="0.2">
      <c r="A41">
        <f>値貼付け用シート!A41</f>
        <v>2026</v>
      </c>
      <c r="B41">
        <f>値貼付け用シート!B41</f>
        <v>99999999</v>
      </c>
      <c r="C41">
        <f>値貼付け用シート!C41</f>
        <v>999</v>
      </c>
      <c r="D41">
        <f>値貼付け用シート!D41</f>
        <v>6</v>
      </c>
      <c r="E41" t="str">
        <f>値貼付け用シート!E41</f>
        <v>PPB</v>
      </c>
      <c r="F41">
        <f>値貼付け用シート!F41</f>
        <v>5</v>
      </c>
      <c r="G41">
        <f>値貼付け用シート!G41</f>
        <v>8</v>
      </c>
      <c r="H41">
        <f>IF(値貼付け用シート!H41&gt;9990,"",値貼付け用シート!H41)</f>
        <v>32</v>
      </c>
      <c r="I41">
        <f>IF(値貼付け用シート!I41&gt;9990,"",値貼付け用シート!I41)</f>
        <v>31</v>
      </c>
      <c r="J41">
        <f>IF(値貼付け用シート!J41&gt;9990,"",値貼付け用シート!J41)</f>
        <v>28</v>
      </c>
      <c r="K41">
        <f>IF(値貼付け用シート!K41&gt;9990,"",値貼付け用シート!K41)</f>
        <v>28</v>
      </c>
      <c r="L41">
        <f>IF(値貼付け用シート!L41&gt;9990,"",値貼付け用シート!L41)</f>
        <v>27</v>
      </c>
      <c r="M41">
        <f>IF(値貼付け用シート!M41&gt;9990,"",値貼付け用シート!M41)</f>
        <v>25</v>
      </c>
      <c r="N41">
        <f>IF(値貼付け用シート!N41&gt;9990,"",値貼付け用シート!N41)</f>
        <v>23</v>
      </c>
      <c r="O41">
        <f>IF(値貼付け用シート!O41&gt;9990,"",値貼付け用シート!O41)</f>
        <v>28</v>
      </c>
      <c r="P41">
        <f>IF(値貼付け用シート!P41&gt;9990,"",値貼付け用シート!P41)</f>
        <v>27</v>
      </c>
      <c r="Q41">
        <f>IF(値貼付け用シート!Q41&gt;9990,"",値貼付け用シート!Q41)</f>
        <v>25</v>
      </c>
      <c r="R41">
        <f>IF(値貼付け用シート!R41&gt;9990,"",値貼付け用シート!R41)</f>
        <v>29</v>
      </c>
      <c r="S41">
        <f>IF(値貼付け用シート!S41&gt;9990,"",値貼付け用シート!S41)</f>
        <v>27</v>
      </c>
      <c r="T41">
        <f>IF(値貼付け用シート!T41&gt;9990,"",値貼付け用シート!T41)</f>
        <v>29</v>
      </c>
      <c r="U41">
        <f>IF(値貼付け用シート!U41&gt;9990,"",値貼付け用シート!U41)</f>
        <v>33</v>
      </c>
      <c r="V41">
        <f>IF(値貼付け用シート!V41&gt;9990,"",値貼付け用シート!V41)</f>
        <v>37</v>
      </c>
      <c r="W41">
        <f>IF(値貼付け用シート!W41&gt;9990,"",値貼付け用シート!W41)</f>
        <v>38</v>
      </c>
      <c r="X41">
        <f>IF(値貼付け用シート!X41&gt;9990,"",値貼付け用シート!X41)</f>
        <v>43</v>
      </c>
      <c r="Y41">
        <f>IF(値貼付け用シート!Y41&gt;9990,"",値貼付け用シート!Y41)</f>
        <v>40</v>
      </c>
      <c r="Z41">
        <f>IF(値貼付け用シート!Z41&gt;9990,"",値貼付け用シート!Z41)</f>
        <v>36</v>
      </c>
      <c r="AA41">
        <f>IF(値貼付け用シート!AA41&gt;9990,"",値貼付け用シート!AA41)</f>
        <v>34</v>
      </c>
      <c r="AB41">
        <f>IF(値貼付け用シート!AB41&gt;9990,"",値貼付け用シート!AB41)</f>
        <v>35</v>
      </c>
      <c r="AC41">
        <f>IF(値貼付け用シート!AC41&gt;9990,"",値貼付け用シート!AC41)</f>
        <v>37</v>
      </c>
      <c r="AD41">
        <f>IF(値貼付け用シート!AD41&gt;9990,"",値貼付け用シート!AD41)</f>
        <v>39</v>
      </c>
      <c r="AE41">
        <f>IF(値貼付け用シート!AE41&gt;9990,"",値貼付け用シート!AE41)</f>
        <v>41</v>
      </c>
      <c r="AF41">
        <f t="shared" si="3"/>
        <v>39</v>
      </c>
      <c r="AG41">
        <f t="shared" si="3"/>
        <v>41</v>
      </c>
      <c r="AH41">
        <f t="shared" si="3"/>
        <v>35</v>
      </c>
      <c r="AI41">
        <f t="shared" si="3"/>
        <v>34</v>
      </c>
      <c r="AJ41">
        <f t="shared" si="3"/>
        <v>29</v>
      </c>
      <c r="AK41">
        <f t="shared" si="3"/>
        <v>27</v>
      </c>
      <c r="AL41">
        <f t="shared" si="3"/>
        <v>27</v>
      </c>
      <c r="AM41">
        <f t="shared" si="3"/>
        <v>34</v>
      </c>
      <c r="AN41">
        <f t="shared" si="3"/>
        <v>37</v>
      </c>
      <c r="AO41">
        <f t="shared" si="3"/>
        <v>42</v>
      </c>
      <c r="AP41">
        <f t="shared" si="3"/>
        <v>47</v>
      </c>
      <c r="AQ41">
        <f t="shared" si="3"/>
        <v>51</v>
      </c>
      <c r="AR41">
        <f t="shared" si="3"/>
        <v>53</v>
      </c>
      <c r="AS41">
        <f t="shared" si="3"/>
        <v>53</v>
      </c>
      <c r="AT41">
        <f t="shared" si="3"/>
        <v>53</v>
      </c>
      <c r="AU41">
        <f t="shared" si="3"/>
        <v>53</v>
      </c>
      <c r="AV41">
        <f t="shared" si="48"/>
        <v>54</v>
      </c>
      <c r="AW41">
        <f t="shared" si="48"/>
        <v>52</v>
      </c>
      <c r="AX41">
        <f t="shared" si="47"/>
        <v>50</v>
      </c>
      <c r="AY41">
        <f t="shared" si="45"/>
        <v>45</v>
      </c>
      <c r="AZ41">
        <f t="shared" si="45"/>
        <v>39</v>
      </c>
      <c r="BA41">
        <f t="shared" si="45"/>
        <v>38</v>
      </c>
      <c r="BB41">
        <f t="shared" si="45"/>
        <v>32</v>
      </c>
      <c r="BC41">
        <f t="shared" si="45"/>
        <v>25</v>
      </c>
      <c r="BD41">
        <f t="shared" si="4"/>
        <v>2026</v>
      </c>
      <c r="BE41">
        <f t="shared" si="5"/>
        <v>99999999</v>
      </c>
      <c r="BF41">
        <f t="shared" si="6"/>
        <v>999</v>
      </c>
      <c r="BG41">
        <f t="shared" si="7"/>
        <v>6</v>
      </c>
      <c r="BH41" t="str">
        <f t="shared" si="8"/>
        <v>PPB</v>
      </c>
      <c r="BI41">
        <f t="shared" si="9"/>
        <v>5</v>
      </c>
      <c r="BJ41">
        <f t="shared" si="10"/>
        <v>9</v>
      </c>
      <c r="BK41">
        <f t="shared" si="11"/>
        <v>38</v>
      </c>
      <c r="BL41">
        <f t="shared" si="12"/>
        <v>38</v>
      </c>
      <c r="BM41">
        <f t="shared" si="13"/>
        <v>38</v>
      </c>
      <c r="BN41">
        <f t="shared" si="14"/>
        <v>38</v>
      </c>
      <c r="BO41">
        <f t="shared" si="15"/>
        <v>37</v>
      </c>
      <c r="BP41">
        <f t="shared" si="16"/>
        <v>36</v>
      </c>
      <c r="BQ41">
        <f t="shared" si="17"/>
        <v>34</v>
      </c>
      <c r="BR41">
        <f t="shared" si="18"/>
        <v>33</v>
      </c>
      <c r="BS41">
        <f t="shared" si="19"/>
        <v>33</v>
      </c>
      <c r="BT41">
        <f t="shared" si="20"/>
        <v>33</v>
      </c>
      <c r="BU41">
        <f t="shared" si="21"/>
        <v>35</v>
      </c>
      <c r="BV41">
        <f t="shared" si="22"/>
        <v>37</v>
      </c>
      <c r="BW41">
        <f t="shared" si="23"/>
        <v>40</v>
      </c>
      <c r="BX41">
        <f t="shared" si="24"/>
        <v>43</v>
      </c>
      <c r="BY41">
        <f t="shared" si="25"/>
        <v>46</v>
      </c>
      <c r="BZ41">
        <f t="shared" si="26"/>
        <v>49</v>
      </c>
      <c r="CA41">
        <f t="shared" si="27"/>
        <v>51</v>
      </c>
      <c r="CB41">
        <f t="shared" si="28"/>
        <v>52</v>
      </c>
      <c r="CC41">
        <f t="shared" si="29"/>
        <v>52</v>
      </c>
      <c r="CD41">
        <f t="shared" si="30"/>
        <v>52</v>
      </c>
      <c r="CE41">
        <f t="shared" si="31"/>
        <v>50</v>
      </c>
      <c r="CF41">
        <f t="shared" si="32"/>
        <v>48</v>
      </c>
      <c r="CG41">
        <f t="shared" si="33"/>
        <v>45</v>
      </c>
      <c r="CH41">
        <f t="shared" si="34"/>
        <v>42</v>
      </c>
      <c r="CI41">
        <f t="shared" si="46"/>
        <v>24</v>
      </c>
      <c r="CJ41">
        <f t="shared" si="43"/>
        <v>24</v>
      </c>
      <c r="CK41">
        <f t="shared" si="42"/>
        <v>1</v>
      </c>
      <c r="CL41">
        <f t="shared" si="36"/>
        <v>52</v>
      </c>
      <c r="CM41">
        <f t="shared" si="37"/>
        <v>1</v>
      </c>
      <c r="CN41">
        <f t="shared" si="38"/>
        <v>54</v>
      </c>
      <c r="CO41">
        <f t="shared" si="39"/>
        <v>54</v>
      </c>
      <c r="CP41">
        <f t="shared" si="40"/>
        <v>0</v>
      </c>
      <c r="CQ41">
        <f t="shared" si="41"/>
        <v>0</v>
      </c>
    </row>
    <row r="42" spans="1:95" x14ac:dyDescent="0.2">
      <c r="A42">
        <f>値貼付け用シート!A42</f>
        <v>2026</v>
      </c>
      <c r="B42">
        <f>値貼付け用シート!B42</f>
        <v>99999999</v>
      </c>
      <c r="C42">
        <f>値貼付け用シート!C42</f>
        <v>999</v>
      </c>
      <c r="D42">
        <f>値貼付け用シート!D42</f>
        <v>6</v>
      </c>
      <c r="E42" t="str">
        <f>値貼付け用シート!E42</f>
        <v>PPB</v>
      </c>
      <c r="F42">
        <f>値貼付け用シート!F42</f>
        <v>5</v>
      </c>
      <c r="G42">
        <f>値貼付け用シート!G42</f>
        <v>9</v>
      </c>
      <c r="H42">
        <f>IF(値貼付け用シート!H42&gt;9990,"",値貼付け用シート!H42)</f>
        <v>39</v>
      </c>
      <c r="I42">
        <f>IF(値貼付け用シート!I42&gt;9990,"",値貼付け用シート!I42)</f>
        <v>41</v>
      </c>
      <c r="J42">
        <f>IF(値貼付け用シート!J42&gt;9990,"",値貼付け用シート!J42)</f>
        <v>35</v>
      </c>
      <c r="K42">
        <f>IF(値貼付け用シート!K42&gt;9990,"",値貼付け用シート!K42)</f>
        <v>34</v>
      </c>
      <c r="L42">
        <f>IF(値貼付け用シート!L42&gt;9990,"",値貼付け用シート!L42)</f>
        <v>29</v>
      </c>
      <c r="M42">
        <f>IF(値貼付け用シート!M42&gt;9990,"",値貼付け用シート!M42)</f>
        <v>27</v>
      </c>
      <c r="N42">
        <f>IF(値貼付け用シート!N42&gt;9990,"",値貼付け用シート!N42)</f>
        <v>27</v>
      </c>
      <c r="O42">
        <f>IF(値貼付け用シート!O42&gt;9990,"",値貼付け用シート!O42)</f>
        <v>34</v>
      </c>
      <c r="P42">
        <f>IF(値貼付け用シート!P42&gt;9990,"",値貼付け用シート!P42)</f>
        <v>37</v>
      </c>
      <c r="Q42">
        <f>IF(値貼付け用シート!Q42&gt;9990,"",値貼付け用シート!Q42)</f>
        <v>42</v>
      </c>
      <c r="R42">
        <f>IF(値貼付け用シート!R42&gt;9990,"",値貼付け用シート!R42)</f>
        <v>47</v>
      </c>
      <c r="S42">
        <f>IF(値貼付け用シート!S42&gt;9990,"",値貼付け用シート!S42)</f>
        <v>51</v>
      </c>
      <c r="T42">
        <f>IF(値貼付け用シート!T42&gt;9990,"",値貼付け用シート!T42)</f>
        <v>53</v>
      </c>
      <c r="U42">
        <f>IF(値貼付け用シート!U42&gt;9990,"",値貼付け用シート!U42)</f>
        <v>53</v>
      </c>
      <c r="V42">
        <f>IF(値貼付け用シート!V42&gt;9990,"",値貼付け用シート!V42)</f>
        <v>53</v>
      </c>
      <c r="W42">
        <f>IF(値貼付け用シート!W42&gt;9990,"",値貼付け用シート!W42)</f>
        <v>53</v>
      </c>
      <c r="X42">
        <f>IF(値貼付け用シート!X42&gt;9990,"",値貼付け用シート!X42)</f>
        <v>54</v>
      </c>
      <c r="Y42">
        <f>IF(値貼付け用シート!Y42&gt;9990,"",値貼付け用シート!Y42)</f>
        <v>52</v>
      </c>
      <c r="Z42">
        <f>IF(値貼付け用シート!Z42&gt;9990,"",値貼付け用シート!Z42)</f>
        <v>50</v>
      </c>
      <c r="AA42">
        <f>IF(値貼付け用シート!AA42&gt;9990,"",値貼付け用シート!AA42)</f>
        <v>45</v>
      </c>
      <c r="AB42">
        <f>IF(値貼付け用シート!AB42&gt;9990,"",値貼付け用シート!AB42)</f>
        <v>39</v>
      </c>
      <c r="AC42">
        <f>IF(値貼付け用シート!AC42&gt;9990,"",値貼付け用シート!AC42)</f>
        <v>38</v>
      </c>
      <c r="AD42">
        <f>IF(値貼付け用シート!AD42&gt;9990,"",値貼付け用シート!AD42)</f>
        <v>32</v>
      </c>
      <c r="AE42">
        <f>IF(値貼付け用シート!AE42&gt;9990,"",値貼付け用シート!AE42)</f>
        <v>25</v>
      </c>
      <c r="AF42">
        <f t="shared" si="3"/>
        <v>30</v>
      </c>
      <c r="AG42">
        <f t="shared" si="3"/>
        <v>29</v>
      </c>
      <c r="AH42">
        <f t="shared" si="3"/>
        <v>27</v>
      </c>
      <c r="AI42">
        <f t="shared" si="3"/>
        <v>20</v>
      </c>
      <c r="AJ42">
        <f t="shared" si="3"/>
        <v>15</v>
      </c>
      <c r="AK42">
        <f t="shared" si="3"/>
        <v>15</v>
      </c>
      <c r="AL42">
        <f t="shared" si="3"/>
        <v>24</v>
      </c>
      <c r="AM42">
        <f t="shared" ref="AM42:AU70" si="49">O43</f>
        <v>29</v>
      </c>
      <c r="AN42">
        <f t="shared" si="49"/>
        <v>36</v>
      </c>
      <c r="AO42">
        <f t="shared" si="49"/>
        <v>44</v>
      </c>
      <c r="AP42">
        <f t="shared" si="49"/>
        <v>51</v>
      </c>
      <c r="AQ42">
        <f t="shared" si="49"/>
        <v>58</v>
      </c>
      <c r="AR42" t="str">
        <f t="shared" si="49"/>
        <v/>
      </c>
      <c r="AS42">
        <f t="shared" si="49"/>
        <v>55</v>
      </c>
      <c r="AT42">
        <f t="shared" si="49"/>
        <v>61</v>
      </c>
      <c r="AU42">
        <f t="shared" si="49"/>
        <v>64</v>
      </c>
      <c r="AV42">
        <f t="shared" si="48"/>
        <v>68</v>
      </c>
      <c r="AW42">
        <f t="shared" si="48"/>
        <v>71</v>
      </c>
      <c r="AX42">
        <f t="shared" si="47"/>
        <v>66</v>
      </c>
      <c r="AY42">
        <f t="shared" si="45"/>
        <v>59</v>
      </c>
      <c r="AZ42">
        <f t="shared" si="45"/>
        <v>52</v>
      </c>
      <c r="BA42">
        <f t="shared" si="45"/>
        <v>44</v>
      </c>
      <c r="BB42">
        <f t="shared" si="45"/>
        <v>30</v>
      </c>
      <c r="BC42">
        <f t="shared" si="45"/>
        <v>33</v>
      </c>
      <c r="BD42">
        <f t="shared" si="4"/>
        <v>2026</v>
      </c>
      <c r="BE42">
        <f t="shared" si="5"/>
        <v>99999999</v>
      </c>
      <c r="BF42">
        <f t="shared" si="6"/>
        <v>999</v>
      </c>
      <c r="BG42">
        <f t="shared" si="7"/>
        <v>6</v>
      </c>
      <c r="BH42" t="str">
        <f t="shared" si="8"/>
        <v>PPB</v>
      </c>
      <c r="BI42">
        <f t="shared" si="9"/>
        <v>5</v>
      </c>
      <c r="BJ42">
        <f t="shared" si="10"/>
        <v>10</v>
      </c>
      <c r="BK42">
        <f t="shared" si="11"/>
        <v>39</v>
      </c>
      <c r="BL42">
        <f t="shared" si="12"/>
        <v>36</v>
      </c>
      <c r="BM42">
        <f t="shared" si="13"/>
        <v>33</v>
      </c>
      <c r="BN42">
        <f t="shared" si="14"/>
        <v>30</v>
      </c>
      <c r="BO42">
        <f t="shared" si="15"/>
        <v>27</v>
      </c>
      <c r="BP42">
        <f t="shared" si="16"/>
        <v>24</v>
      </c>
      <c r="BQ42">
        <f t="shared" si="17"/>
        <v>23</v>
      </c>
      <c r="BR42">
        <f t="shared" si="18"/>
        <v>24</v>
      </c>
      <c r="BS42">
        <f t="shared" si="19"/>
        <v>24</v>
      </c>
      <c r="BT42">
        <f t="shared" si="20"/>
        <v>26</v>
      </c>
      <c r="BU42">
        <f t="shared" si="21"/>
        <v>29</v>
      </c>
      <c r="BV42">
        <f t="shared" si="22"/>
        <v>34</v>
      </c>
      <c r="BW42">
        <f t="shared" si="23"/>
        <v>37</v>
      </c>
      <c r="BX42">
        <f t="shared" si="24"/>
        <v>42</v>
      </c>
      <c r="BY42">
        <f t="shared" si="25"/>
        <v>48</v>
      </c>
      <c r="BZ42">
        <f t="shared" si="26"/>
        <v>53</v>
      </c>
      <c r="CA42">
        <f t="shared" si="27"/>
        <v>57</v>
      </c>
      <c r="CB42">
        <f t="shared" si="28"/>
        <v>61</v>
      </c>
      <c r="CC42">
        <f t="shared" si="29"/>
        <v>63</v>
      </c>
      <c r="CD42">
        <f t="shared" si="30"/>
        <v>63</v>
      </c>
      <c r="CE42">
        <f t="shared" si="31"/>
        <v>62</v>
      </c>
      <c r="CF42">
        <f t="shared" si="32"/>
        <v>61</v>
      </c>
      <c r="CG42">
        <f t="shared" si="33"/>
        <v>57</v>
      </c>
      <c r="CH42">
        <f t="shared" si="34"/>
        <v>53</v>
      </c>
      <c r="CI42">
        <f t="shared" si="46"/>
        <v>23</v>
      </c>
      <c r="CJ42">
        <f t="shared" si="43"/>
        <v>24</v>
      </c>
      <c r="CK42">
        <f t="shared" si="42"/>
        <v>1</v>
      </c>
      <c r="CL42">
        <f t="shared" si="36"/>
        <v>63</v>
      </c>
      <c r="CM42">
        <f t="shared" si="37"/>
        <v>1</v>
      </c>
      <c r="CN42">
        <f t="shared" si="38"/>
        <v>71</v>
      </c>
      <c r="CO42">
        <f t="shared" si="39"/>
        <v>71</v>
      </c>
      <c r="CP42">
        <f t="shared" si="40"/>
        <v>0</v>
      </c>
      <c r="CQ42">
        <f t="shared" si="41"/>
        <v>0</v>
      </c>
    </row>
    <row r="43" spans="1:95" x14ac:dyDescent="0.2">
      <c r="A43">
        <f>値貼付け用シート!A43</f>
        <v>2026</v>
      </c>
      <c r="B43">
        <f>値貼付け用シート!B43</f>
        <v>99999999</v>
      </c>
      <c r="C43">
        <f>値貼付け用シート!C43</f>
        <v>999</v>
      </c>
      <c r="D43">
        <f>値貼付け用シート!D43</f>
        <v>6</v>
      </c>
      <c r="E43" t="str">
        <f>値貼付け用シート!E43</f>
        <v>PPB</v>
      </c>
      <c r="F43">
        <f>値貼付け用シート!F43</f>
        <v>5</v>
      </c>
      <c r="G43">
        <f>値貼付け用シート!G43</f>
        <v>10</v>
      </c>
      <c r="H43">
        <f>IF(値貼付け用シート!H43&gt;9990,"",値貼付け用シート!H43)</f>
        <v>30</v>
      </c>
      <c r="I43">
        <f>IF(値貼付け用シート!I43&gt;9990,"",値貼付け用シート!I43)</f>
        <v>29</v>
      </c>
      <c r="J43">
        <f>IF(値貼付け用シート!J43&gt;9990,"",値貼付け用シート!J43)</f>
        <v>27</v>
      </c>
      <c r="K43">
        <f>IF(値貼付け用シート!K43&gt;9990,"",値貼付け用シート!K43)</f>
        <v>20</v>
      </c>
      <c r="L43">
        <f>IF(値貼付け用シート!L43&gt;9990,"",値貼付け用シート!L43)</f>
        <v>15</v>
      </c>
      <c r="M43">
        <f>IF(値貼付け用シート!M43&gt;9990,"",値貼付け用シート!M43)</f>
        <v>15</v>
      </c>
      <c r="N43">
        <f>IF(値貼付け用シート!N43&gt;9990,"",値貼付け用シート!N43)</f>
        <v>24</v>
      </c>
      <c r="O43">
        <f>IF(値貼付け用シート!O43&gt;9990,"",値貼付け用シート!O43)</f>
        <v>29</v>
      </c>
      <c r="P43">
        <f>IF(値貼付け用シート!P43&gt;9990,"",値貼付け用シート!P43)</f>
        <v>36</v>
      </c>
      <c r="Q43">
        <f>IF(値貼付け用シート!Q43&gt;9990,"",値貼付け用シート!Q43)</f>
        <v>44</v>
      </c>
      <c r="R43">
        <f>IF(値貼付け用シート!R43&gt;9990,"",値貼付け用シート!R43)</f>
        <v>51</v>
      </c>
      <c r="S43">
        <f>IF(値貼付け用シート!S43&gt;9990,"",値貼付け用シート!S43)</f>
        <v>58</v>
      </c>
      <c r="T43" t="str">
        <f>IF(値貼付け用シート!T43&gt;9990,"",値貼付け用シート!T43)</f>
        <v/>
      </c>
      <c r="U43">
        <f>IF(値貼付け用シート!U43&gt;9990,"",値貼付け用シート!U43)</f>
        <v>55</v>
      </c>
      <c r="V43">
        <f>IF(値貼付け用シート!V43&gt;9990,"",値貼付け用シート!V43)</f>
        <v>61</v>
      </c>
      <c r="W43">
        <f>IF(値貼付け用シート!W43&gt;9990,"",値貼付け用シート!W43)</f>
        <v>64</v>
      </c>
      <c r="X43">
        <f>IF(値貼付け用シート!X43&gt;9990,"",値貼付け用シート!X43)</f>
        <v>68</v>
      </c>
      <c r="Y43">
        <f>IF(値貼付け用シート!Y43&gt;9990,"",値貼付け用シート!Y43)</f>
        <v>71</v>
      </c>
      <c r="Z43">
        <f>IF(値貼付け用シート!Z43&gt;9990,"",値貼付け用シート!Z43)</f>
        <v>66</v>
      </c>
      <c r="AA43">
        <f>IF(値貼付け用シート!AA43&gt;9990,"",値貼付け用シート!AA43)</f>
        <v>59</v>
      </c>
      <c r="AB43">
        <f>IF(値貼付け用シート!AB43&gt;9990,"",値貼付け用シート!AB43)</f>
        <v>52</v>
      </c>
      <c r="AC43">
        <f>IF(値貼付け用シート!AC43&gt;9990,"",値貼付け用シート!AC43)</f>
        <v>44</v>
      </c>
      <c r="AD43">
        <f>IF(値貼付け用シート!AD43&gt;9990,"",値貼付け用シート!AD43)</f>
        <v>30</v>
      </c>
      <c r="AE43">
        <f>IF(値貼付け用シート!AE43&gt;9990,"",値貼付け用シート!AE43)</f>
        <v>33</v>
      </c>
      <c r="AF43">
        <f t="shared" ref="AF43:AO76" si="50">H44</f>
        <v>34</v>
      </c>
      <c r="AG43">
        <f t="shared" si="50"/>
        <v>29</v>
      </c>
      <c r="AH43">
        <f t="shared" si="50"/>
        <v>27</v>
      </c>
      <c r="AI43">
        <f t="shared" si="50"/>
        <v>31</v>
      </c>
      <c r="AJ43">
        <f t="shared" si="50"/>
        <v>39</v>
      </c>
      <c r="AK43">
        <f t="shared" si="50"/>
        <v>41</v>
      </c>
      <c r="AL43">
        <f t="shared" si="50"/>
        <v>44</v>
      </c>
      <c r="AM43">
        <f t="shared" si="49"/>
        <v>44</v>
      </c>
      <c r="AN43">
        <f t="shared" si="49"/>
        <v>44</v>
      </c>
      <c r="AO43">
        <f t="shared" si="49"/>
        <v>48</v>
      </c>
      <c r="AP43">
        <f t="shared" si="49"/>
        <v>49</v>
      </c>
      <c r="AQ43">
        <f t="shared" si="49"/>
        <v>52</v>
      </c>
      <c r="AR43">
        <f t="shared" si="49"/>
        <v>60</v>
      </c>
      <c r="AS43">
        <f t="shared" si="49"/>
        <v>66</v>
      </c>
      <c r="AT43">
        <f t="shared" si="49"/>
        <v>56</v>
      </c>
      <c r="AU43">
        <f t="shared" si="49"/>
        <v>52</v>
      </c>
      <c r="AV43">
        <f t="shared" si="48"/>
        <v>50</v>
      </c>
      <c r="AW43">
        <f t="shared" si="48"/>
        <v>45</v>
      </c>
      <c r="AX43">
        <f t="shared" si="47"/>
        <v>31</v>
      </c>
      <c r="AY43">
        <f t="shared" si="45"/>
        <v>31</v>
      </c>
      <c r="AZ43">
        <f t="shared" si="45"/>
        <v>26</v>
      </c>
      <c r="BA43">
        <f t="shared" si="45"/>
        <v>19</v>
      </c>
      <c r="BB43">
        <f t="shared" si="45"/>
        <v>11</v>
      </c>
      <c r="BC43">
        <f t="shared" si="45"/>
        <v>12</v>
      </c>
      <c r="BD43">
        <f t="shared" si="4"/>
        <v>2026</v>
      </c>
      <c r="BE43">
        <f t="shared" si="5"/>
        <v>99999999</v>
      </c>
      <c r="BF43">
        <f t="shared" si="6"/>
        <v>999</v>
      </c>
      <c r="BG43">
        <f t="shared" si="7"/>
        <v>6</v>
      </c>
      <c r="BH43" t="str">
        <f t="shared" si="8"/>
        <v>PPB</v>
      </c>
      <c r="BI43">
        <f t="shared" si="9"/>
        <v>5</v>
      </c>
      <c r="BJ43">
        <f t="shared" si="10"/>
        <v>11</v>
      </c>
      <c r="BK43">
        <f t="shared" si="11"/>
        <v>49</v>
      </c>
      <c r="BL43">
        <f t="shared" si="12"/>
        <v>43</v>
      </c>
      <c r="BM43">
        <f t="shared" si="13"/>
        <v>39</v>
      </c>
      <c r="BN43">
        <f t="shared" si="14"/>
        <v>35</v>
      </c>
      <c r="BO43">
        <f t="shared" si="15"/>
        <v>33</v>
      </c>
      <c r="BP43">
        <f t="shared" si="16"/>
        <v>33</v>
      </c>
      <c r="BQ43">
        <f t="shared" si="17"/>
        <v>35</v>
      </c>
      <c r="BR43">
        <f t="shared" si="18"/>
        <v>36</v>
      </c>
      <c r="BS43">
        <f t="shared" si="19"/>
        <v>37</v>
      </c>
      <c r="BT43">
        <f t="shared" si="20"/>
        <v>40</v>
      </c>
      <c r="BU43">
        <f t="shared" si="21"/>
        <v>43</v>
      </c>
      <c r="BV43">
        <f t="shared" si="22"/>
        <v>45</v>
      </c>
      <c r="BW43">
        <f t="shared" si="23"/>
        <v>48</v>
      </c>
      <c r="BX43">
        <f t="shared" si="24"/>
        <v>51</v>
      </c>
      <c r="BY43">
        <f t="shared" si="25"/>
        <v>52</v>
      </c>
      <c r="BZ43">
        <f t="shared" si="26"/>
        <v>53</v>
      </c>
      <c r="CA43">
        <f t="shared" si="27"/>
        <v>54</v>
      </c>
      <c r="CB43">
        <f t="shared" si="28"/>
        <v>54</v>
      </c>
      <c r="CC43">
        <f t="shared" si="29"/>
        <v>52</v>
      </c>
      <c r="CD43">
        <f t="shared" si="30"/>
        <v>49</v>
      </c>
      <c r="CE43">
        <f t="shared" si="31"/>
        <v>45</v>
      </c>
      <c r="CF43">
        <f t="shared" si="32"/>
        <v>39</v>
      </c>
      <c r="CG43">
        <f t="shared" si="33"/>
        <v>33</v>
      </c>
      <c r="CH43">
        <f t="shared" si="34"/>
        <v>28</v>
      </c>
      <c r="CI43">
        <f t="shared" si="46"/>
        <v>24</v>
      </c>
      <c r="CJ43">
        <f t="shared" si="43"/>
        <v>24</v>
      </c>
      <c r="CK43">
        <f t="shared" si="42"/>
        <v>1</v>
      </c>
      <c r="CL43">
        <f t="shared" si="36"/>
        <v>54</v>
      </c>
      <c r="CM43">
        <f t="shared" si="37"/>
        <v>1</v>
      </c>
      <c r="CN43">
        <f t="shared" si="38"/>
        <v>66</v>
      </c>
      <c r="CO43">
        <f t="shared" si="39"/>
        <v>66</v>
      </c>
      <c r="CP43">
        <f t="shared" si="40"/>
        <v>0</v>
      </c>
      <c r="CQ43">
        <f t="shared" si="41"/>
        <v>0</v>
      </c>
    </row>
    <row r="44" spans="1:95" x14ac:dyDescent="0.2">
      <c r="A44">
        <f>値貼付け用シート!A44</f>
        <v>2026</v>
      </c>
      <c r="B44">
        <f>値貼付け用シート!B44</f>
        <v>99999999</v>
      </c>
      <c r="C44">
        <f>値貼付け用シート!C44</f>
        <v>999</v>
      </c>
      <c r="D44">
        <f>値貼付け用シート!D44</f>
        <v>6</v>
      </c>
      <c r="E44" t="str">
        <f>値貼付け用シート!E44</f>
        <v>PPB</v>
      </c>
      <c r="F44">
        <f>値貼付け用シート!F44</f>
        <v>5</v>
      </c>
      <c r="G44">
        <f>値貼付け用シート!G44</f>
        <v>11</v>
      </c>
      <c r="H44">
        <f>IF(値貼付け用シート!H44&gt;9990,"",値貼付け用シート!H44)</f>
        <v>34</v>
      </c>
      <c r="I44">
        <f>IF(値貼付け用シート!I44&gt;9990,"",値貼付け用シート!I44)</f>
        <v>29</v>
      </c>
      <c r="J44">
        <f>IF(値貼付け用シート!J44&gt;9990,"",値貼付け用シート!J44)</f>
        <v>27</v>
      </c>
      <c r="K44">
        <f>IF(値貼付け用シート!K44&gt;9990,"",値貼付け用シート!K44)</f>
        <v>31</v>
      </c>
      <c r="L44">
        <f>IF(値貼付け用シート!L44&gt;9990,"",値貼付け用シート!L44)</f>
        <v>39</v>
      </c>
      <c r="M44">
        <f>IF(値貼付け用シート!M44&gt;9990,"",値貼付け用シート!M44)</f>
        <v>41</v>
      </c>
      <c r="N44">
        <f>IF(値貼付け用シート!N44&gt;9990,"",値貼付け用シート!N44)</f>
        <v>44</v>
      </c>
      <c r="O44">
        <f>IF(値貼付け用シート!O44&gt;9990,"",値貼付け用シート!O44)</f>
        <v>44</v>
      </c>
      <c r="P44">
        <f>IF(値貼付け用シート!P44&gt;9990,"",値貼付け用シート!P44)</f>
        <v>44</v>
      </c>
      <c r="Q44">
        <f>IF(値貼付け用シート!Q44&gt;9990,"",値貼付け用シート!Q44)</f>
        <v>48</v>
      </c>
      <c r="R44">
        <f>IF(値貼付け用シート!R44&gt;9990,"",値貼付け用シート!R44)</f>
        <v>49</v>
      </c>
      <c r="S44">
        <f>IF(値貼付け用シート!S44&gt;9990,"",値貼付け用シート!S44)</f>
        <v>52</v>
      </c>
      <c r="T44">
        <f>IF(値貼付け用シート!T44&gt;9990,"",値貼付け用シート!T44)</f>
        <v>60</v>
      </c>
      <c r="U44">
        <f>IF(値貼付け用シート!U44&gt;9990,"",値貼付け用シート!U44)</f>
        <v>66</v>
      </c>
      <c r="V44">
        <f>IF(値貼付け用シート!V44&gt;9990,"",値貼付け用シート!V44)</f>
        <v>56</v>
      </c>
      <c r="W44">
        <f>IF(値貼付け用シート!W44&gt;9990,"",値貼付け用シート!W44)</f>
        <v>52</v>
      </c>
      <c r="X44">
        <f>IF(値貼付け用シート!X44&gt;9990,"",値貼付け用シート!X44)</f>
        <v>50</v>
      </c>
      <c r="Y44">
        <f>IF(値貼付け用シート!Y44&gt;9990,"",値貼付け用シート!Y44)</f>
        <v>45</v>
      </c>
      <c r="Z44">
        <f>IF(値貼付け用シート!Z44&gt;9990,"",値貼付け用シート!Z44)</f>
        <v>31</v>
      </c>
      <c r="AA44">
        <f>IF(値貼付け用シート!AA44&gt;9990,"",値貼付け用シート!AA44)</f>
        <v>31</v>
      </c>
      <c r="AB44">
        <f>IF(値貼付け用シート!AB44&gt;9990,"",値貼付け用シート!AB44)</f>
        <v>26</v>
      </c>
      <c r="AC44">
        <f>IF(値貼付け用シート!AC44&gt;9990,"",値貼付け用シート!AC44)</f>
        <v>19</v>
      </c>
      <c r="AD44">
        <f>IF(値貼付け用シート!AD44&gt;9990,"",値貼付け用シート!AD44)</f>
        <v>11</v>
      </c>
      <c r="AE44">
        <f>IF(値貼付け用シート!AE44&gt;9990,"",値貼付け用シート!AE44)</f>
        <v>12</v>
      </c>
      <c r="AF44" t="str">
        <f t="shared" si="50"/>
        <v/>
      </c>
      <c r="AG44">
        <f t="shared" si="50"/>
        <v>10</v>
      </c>
      <c r="AH44">
        <f t="shared" si="50"/>
        <v>19</v>
      </c>
      <c r="AI44">
        <f t="shared" si="50"/>
        <v>20</v>
      </c>
      <c r="AJ44">
        <f t="shared" si="50"/>
        <v>16</v>
      </c>
      <c r="AK44">
        <f t="shared" si="50"/>
        <v>16</v>
      </c>
      <c r="AL44">
        <f t="shared" si="50"/>
        <v>21</v>
      </c>
      <c r="AM44">
        <f t="shared" si="49"/>
        <v>25</v>
      </c>
      <c r="AN44">
        <f t="shared" si="49"/>
        <v>30</v>
      </c>
      <c r="AO44">
        <f t="shared" si="49"/>
        <v>37</v>
      </c>
      <c r="AP44">
        <f t="shared" si="49"/>
        <v>41</v>
      </c>
      <c r="AQ44">
        <f t="shared" si="49"/>
        <v>47</v>
      </c>
      <c r="AR44">
        <f t="shared" si="49"/>
        <v>54</v>
      </c>
      <c r="AS44">
        <f t="shared" si="49"/>
        <v>54</v>
      </c>
      <c r="AT44">
        <f t="shared" si="49"/>
        <v>54</v>
      </c>
      <c r="AU44">
        <f t="shared" si="49"/>
        <v>54</v>
      </c>
      <c r="AV44">
        <f t="shared" si="48"/>
        <v>49</v>
      </c>
      <c r="AW44">
        <f t="shared" si="48"/>
        <v>48</v>
      </c>
      <c r="AX44">
        <f t="shared" si="47"/>
        <v>45</v>
      </c>
      <c r="AY44">
        <f t="shared" si="45"/>
        <v>45</v>
      </c>
      <c r="AZ44">
        <f t="shared" si="45"/>
        <v>47</v>
      </c>
      <c r="BA44">
        <f t="shared" si="45"/>
        <v>40</v>
      </c>
      <c r="BB44">
        <f t="shared" si="45"/>
        <v>44</v>
      </c>
      <c r="BC44">
        <f t="shared" si="45"/>
        <v>45</v>
      </c>
      <c r="BD44">
        <f t="shared" si="4"/>
        <v>2026</v>
      </c>
      <c r="BE44">
        <f t="shared" si="5"/>
        <v>99999999</v>
      </c>
      <c r="BF44">
        <f t="shared" si="6"/>
        <v>999</v>
      </c>
      <c r="BG44">
        <f t="shared" si="7"/>
        <v>6</v>
      </c>
      <c r="BH44" t="str">
        <f t="shared" si="8"/>
        <v>PPB</v>
      </c>
      <c r="BI44">
        <f t="shared" si="9"/>
        <v>5</v>
      </c>
      <c r="BJ44">
        <f t="shared" si="10"/>
        <v>12</v>
      </c>
      <c r="BK44">
        <f t="shared" si="11"/>
        <v>25</v>
      </c>
      <c r="BL44">
        <f t="shared" si="12"/>
        <v>20</v>
      </c>
      <c r="BM44">
        <f t="shared" si="13"/>
        <v>18</v>
      </c>
      <c r="BN44">
        <f t="shared" si="14"/>
        <v>17</v>
      </c>
      <c r="BO44">
        <f t="shared" si="15"/>
        <v>15</v>
      </c>
      <c r="BP44">
        <f t="shared" si="16"/>
        <v>15</v>
      </c>
      <c r="BQ44">
        <f t="shared" si="17"/>
        <v>16</v>
      </c>
      <c r="BR44">
        <f t="shared" si="18"/>
        <v>18</v>
      </c>
      <c r="BS44">
        <f t="shared" si="19"/>
        <v>20</v>
      </c>
      <c r="BT44">
        <f t="shared" si="20"/>
        <v>23</v>
      </c>
      <c r="BU44">
        <f t="shared" si="21"/>
        <v>26</v>
      </c>
      <c r="BV44">
        <f t="shared" si="22"/>
        <v>29</v>
      </c>
      <c r="BW44">
        <f t="shared" si="23"/>
        <v>34</v>
      </c>
      <c r="BX44">
        <f t="shared" si="24"/>
        <v>39</v>
      </c>
      <c r="BY44">
        <f t="shared" si="25"/>
        <v>43</v>
      </c>
      <c r="BZ44">
        <f t="shared" si="26"/>
        <v>46</v>
      </c>
      <c r="CA44">
        <f t="shared" si="27"/>
        <v>49</v>
      </c>
      <c r="CB44">
        <f t="shared" si="28"/>
        <v>50</v>
      </c>
      <c r="CC44">
        <f t="shared" si="29"/>
        <v>51</v>
      </c>
      <c r="CD44">
        <f t="shared" si="30"/>
        <v>50</v>
      </c>
      <c r="CE44">
        <f t="shared" si="31"/>
        <v>50</v>
      </c>
      <c r="CF44">
        <f t="shared" si="32"/>
        <v>48</v>
      </c>
      <c r="CG44">
        <f t="shared" si="33"/>
        <v>47</v>
      </c>
      <c r="CH44">
        <f t="shared" si="34"/>
        <v>45</v>
      </c>
      <c r="CI44">
        <f t="shared" si="46"/>
        <v>23</v>
      </c>
      <c r="CJ44">
        <f t="shared" si="43"/>
        <v>24</v>
      </c>
      <c r="CK44">
        <f t="shared" si="42"/>
        <v>1</v>
      </c>
      <c r="CL44">
        <f t="shared" si="36"/>
        <v>51</v>
      </c>
      <c r="CM44">
        <f t="shared" si="37"/>
        <v>1</v>
      </c>
      <c r="CN44">
        <f t="shared" si="38"/>
        <v>54</v>
      </c>
      <c r="CO44">
        <f t="shared" si="39"/>
        <v>54</v>
      </c>
      <c r="CP44">
        <f t="shared" si="40"/>
        <v>0</v>
      </c>
      <c r="CQ44">
        <f t="shared" si="41"/>
        <v>0</v>
      </c>
    </row>
    <row r="45" spans="1:95" x14ac:dyDescent="0.2">
      <c r="A45">
        <f>値貼付け用シート!A45</f>
        <v>2026</v>
      </c>
      <c r="B45">
        <f>値貼付け用シート!B45</f>
        <v>99999999</v>
      </c>
      <c r="C45">
        <f>値貼付け用シート!C45</f>
        <v>999</v>
      </c>
      <c r="D45">
        <f>値貼付け用シート!D45</f>
        <v>6</v>
      </c>
      <c r="E45" t="str">
        <f>値貼付け用シート!E45</f>
        <v>PPB</v>
      </c>
      <c r="F45">
        <f>値貼付け用シート!F45</f>
        <v>5</v>
      </c>
      <c r="G45">
        <f>値貼付け用シート!G45</f>
        <v>12</v>
      </c>
      <c r="H45" t="str">
        <f>IF(値貼付け用シート!H45&gt;9990,"",値貼付け用シート!H45)</f>
        <v/>
      </c>
      <c r="I45">
        <f>IF(値貼付け用シート!I45&gt;9990,"",値貼付け用シート!I45)</f>
        <v>10</v>
      </c>
      <c r="J45">
        <f>IF(値貼付け用シート!J45&gt;9990,"",値貼付け用シート!J45)</f>
        <v>19</v>
      </c>
      <c r="K45">
        <f>IF(値貼付け用シート!K45&gt;9990,"",値貼付け用シート!K45)</f>
        <v>20</v>
      </c>
      <c r="L45">
        <f>IF(値貼付け用シート!L45&gt;9990,"",値貼付け用シート!L45)</f>
        <v>16</v>
      </c>
      <c r="M45">
        <f>IF(値貼付け用シート!M45&gt;9990,"",値貼付け用シート!M45)</f>
        <v>16</v>
      </c>
      <c r="N45">
        <f>IF(値貼付け用シート!N45&gt;9990,"",値貼付け用シート!N45)</f>
        <v>21</v>
      </c>
      <c r="O45">
        <f>IF(値貼付け用シート!O45&gt;9990,"",値貼付け用シート!O45)</f>
        <v>25</v>
      </c>
      <c r="P45">
        <f>IF(値貼付け用シート!P45&gt;9990,"",値貼付け用シート!P45)</f>
        <v>30</v>
      </c>
      <c r="Q45">
        <f>IF(値貼付け用シート!Q45&gt;9990,"",値貼付け用シート!Q45)</f>
        <v>37</v>
      </c>
      <c r="R45">
        <f>IF(値貼付け用シート!R45&gt;9990,"",値貼付け用シート!R45)</f>
        <v>41</v>
      </c>
      <c r="S45">
        <f>IF(値貼付け用シート!S45&gt;9990,"",値貼付け用シート!S45)</f>
        <v>47</v>
      </c>
      <c r="T45">
        <f>IF(値貼付け用シート!T45&gt;9990,"",値貼付け用シート!T45)</f>
        <v>54</v>
      </c>
      <c r="U45">
        <f>IF(値貼付け用シート!U45&gt;9990,"",値貼付け用シート!U45)</f>
        <v>54</v>
      </c>
      <c r="V45">
        <f>IF(値貼付け用シート!V45&gt;9990,"",値貼付け用シート!V45)</f>
        <v>54</v>
      </c>
      <c r="W45">
        <f>IF(値貼付け用シート!W45&gt;9990,"",値貼付け用シート!W45)</f>
        <v>54</v>
      </c>
      <c r="X45">
        <f>IF(値貼付け用シート!X45&gt;9990,"",値貼付け用シート!X45)</f>
        <v>49</v>
      </c>
      <c r="Y45">
        <f>IF(値貼付け用シート!Y45&gt;9990,"",値貼付け用シート!Y45)</f>
        <v>48</v>
      </c>
      <c r="Z45">
        <f>IF(値貼付け用シート!Z45&gt;9990,"",値貼付け用シート!Z45)</f>
        <v>45</v>
      </c>
      <c r="AA45">
        <f>IF(値貼付け用シート!AA45&gt;9990,"",値貼付け用シート!AA45)</f>
        <v>45</v>
      </c>
      <c r="AB45">
        <f>IF(値貼付け用シート!AB45&gt;9990,"",値貼付け用シート!AB45)</f>
        <v>47</v>
      </c>
      <c r="AC45">
        <f>IF(値貼付け用シート!AC45&gt;9990,"",値貼付け用シート!AC45)</f>
        <v>40</v>
      </c>
      <c r="AD45">
        <f>IF(値貼付け用シート!AD45&gt;9990,"",値貼付け用シート!AD45)</f>
        <v>44</v>
      </c>
      <c r="AE45">
        <f>IF(値貼付け用シート!AE45&gt;9990,"",値貼付け用シート!AE45)</f>
        <v>45</v>
      </c>
      <c r="AF45">
        <f t="shared" si="50"/>
        <v>46</v>
      </c>
      <c r="AG45">
        <f t="shared" si="50"/>
        <v>46</v>
      </c>
      <c r="AH45">
        <f t="shared" si="50"/>
        <v>43</v>
      </c>
      <c r="AI45">
        <f t="shared" si="50"/>
        <v>46</v>
      </c>
      <c r="AJ45">
        <f t="shared" si="50"/>
        <v>27</v>
      </c>
      <c r="AK45">
        <f t="shared" si="50"/>
        <v>25</v>
      </c>
      <c r="AL45">
        <f t="shared" si="50"/>
        <v>26</v>
      </c>
      <c r="AM45">
        <f t="shared" si="49"/>
        <v>26</v>
      </c>
      <c r="AN45">
        <f t="shared" si="49"/>
        <v>26</v>
      </c>
      <c r="AO45">
        <f t="shared" si="49"/>
        <v>23</v>
      </c>
      <c r="AP45">
        <f t="shared" si="49"/>
        <v>35</v>
      </c>
      <c r="AQ45">
        <f t="shared" si="49"/>
        <v>36</v>
      </c>
      <c r="AR45">
        <f t="shared" si="49"/>
        <v>44</v>
      </c>
      <c r="AS45">
        <f t="shared" si="49"/>
        <v>43</v>
      </c>
      <c r="AT45">
        <f t="shared" si="49"/>
        <v>37</v>
      </c>
      <c r="AU45">
        <f t="shared" si="49"/>
        <v>34</v>
      </c>
      <c r="AV45">
        <f t="shared" si="48"/>
        <v>39</v>
      </c>
      <c r="AW45">
        <f t="shared" si="48"/>
        <v>44</v>
      </c>
      <c r="AX45">
        <f t="shared" si="47"/>
        <v>45</v>
      </c>
      <c r="AY45">
        <f t="shared" si="45"/>
        <v>45</v>
      </c>
      <c r="AZ45">
        <f t="shared" si="45"/>
        <v>47</v>
      </c>
      <c r="BA45">
        <f t="shared" si="45"/>
        <v>45</v>
      </c>
      <c r="BB45">
        <f t="shared" si="45"/>
        <v>44</v>
      </c>
      <c r="BC45">
        <f t="shared" si="45"/>
        <v>43</v>
      </c>
      <c r="BD45">
        <f t="shared" si="4"/>
        <v>2026</v>
      </c>
      <c r="BE45">
        <f t="shared" si="5"/>
        <v>99999999</v>
      </c>
      <c r="BF45">
        <f t="shared" si="6"/>
        <v>999</v>
      </c>
      <c r="BG45">
        <f t="shared" si="7"/>
        <v>6</v>
      </c>
      <c r="BH45" t="str">
        <f t="shared" si="8"/>
        <v>PPB</v>
      </c>
      <c r="BI45">
        <f t="shared" si="9"/>
        <v>5</v>
      </c>
      <c r="BJ45">
        <f t="shared" si="10"/>
        <v>13</v>
      </c>
      <c r="BK45">
        <f t="shared" si="11"/>
        <v>45</v>
      </c>
      <c r="BL45">
        <f t="shared" si="12"/>
        <v>45</v>
      </c>
      <c r="BM45">
        <f t="shared" si="13"/>
        <v>45</v>
      </c>
      <c r="BN45">
        <f t="shared" si="14"/>
        <v>45</v>
      </c>
      <c r="BO45">
        <f t="shared" si="15"/>
        <v>42</v>
      </c>
      <c r="BP45">
        <f t="shared" si="16"/>
        <v>40</v>
      </c>
      <c r="BQ45">
        <f t="shared" si="17"/>
        <v>38</v>
      </c>
      <c r="BR45">
        <f t="shared" si="18"/>
        <v>36</v>
      </c>
      <c r="BS45">
        <f t="shared" si="19"/>
        <v>33</v>
      </c>
      <c r="BT45">
        <f t="shared" si="20"/>
        <v>30</v>
      </c>
      <c r="BU45">
        <f t="shared" si="21"/>
        <v>29</v>
      </c>
      <c r="BV45">
        <f t="shared" si="22"/>
        <v>28</v>
      </c>
      <c r="BW45">
        <f t="shared" si="23"/>
        <v>30</v>
      </c>
      <c r="BX45">
        <f t="shared" si="24"/>
        <v>32</v>
      </c>
      <c r="BY45">
        <f t="shared" si="25"/>
        <v>34</v>
      </c>
      <c r="BZ45">
        <f t="shared" si="26"/>
        <v>35</v>
      </c>
      <c r="CA45">
        <f t="shared" si="27"/>
        <v>36</v>
      </c>
      <c r="CB45">
        <f t="shared" si="28"/>
        <v>39</v>
      </c>
      <c r="CC45">
        <f t="shared" si="29"/>
        <v>40</v>
      </c>
      <c r="CD45">
        <f t="shared" si="30"/>
        <v>41</v>
      </c>
      <c r="CE45">
        <f t="shared" si="31"/>
        <v>42</v>
      </c>
      <c r="CF45">
        <f t="shared" si="32"/>
        <v>42</v>
      </c>
      <c r="CG45">
        <f t="shared" si="33"/>
        <v>43</v>
      </c>
      <c r="CH45">
        <f t="shared" si="34"/>
        <v>44</v>
      </c>
      <c r="CI45">
        <f t="shared" si="46"/>
        <v>24</v>
      </c>
      <c r="CJ45">
        <f t="shared" si="43"/>
        <v>24</v>
      </c>
      <c r="CK45">
        <f t="shared" si="42"/>
        <v>1</v>
      </c>
      <c r="CL45">
        <f t="shared" si="36"/>
        <v>45</v>
      </c>
      <c r="CM45">
        <f t="shared" si="37"/>
        <v>1</v>
      </c>
      <c r="CN45">
        <f t="shared" si="38"/>
        <v>47</v>
      </c>
      <c r="CO45">
        <f t="shared" si="39"/>
        <v>45</v>
      </c>
      <c r="CP45">
        <f t="shared" si="40"/>
        <v>0</v>
      </c>
      <c r="CQ45">
        <f t="shared" si="41"/>
        <v>0</v>
      </c>
    </row>
    <row r="46" spans="1:95" x14ac:dyDescent="0.2">
      <c r="A46">
        <f>値貼付け用シート!A46</f>
        <v>2026</v>
      </c>
      <c r="B46">
        <f>値貼付け用シート!B46</f>
        <v>99999999</v>
      </c>
      <c r="C46">
        <f>値貼付け用シート!C46</f>
        <v>999</v>
      </c>
      <c r="D46">
        <f>値貼付け用シート!D46</f>
        <v>6</v>
      </c>
      <c r="E46" t="str">
        <f>値貼付け用シート!E46</f>
        <v>PPB</v>
      </c>
      <c r="F46">
        <f>値貼付け用シート!F46</f>
        <v>5</v>
      </c>
      <c r="G46">
        <f>値貼付け用シート!G46</f>
        <v>13</v>
      </c>
      <c r="H46">
        <f>IF(値貼付け用シート!H46&gt;9990,"",値貼付け用シート!H46)</f>
        <v>46</v>
      </c>
      <c r="I46">
        <f>IF(値貼付け用シート!I46&gt;9990,"",値貼付け用シート!I46)</f>
        <v>46</v>
      </c>
      <c r="J46">
        <f>IF(値貼付け用シート!J46&gt;9990,"",値貼付け用シート!J46)</f>
        <v>43</v>
      </c>
      <c r="K46">
        <f>IF(値貼付け用シート!K46&gt;9990,"",値貼付け用シート!K46)</f>
        <v>46</v>
      </c>
      <c r="L46">
        <f>IF(値貼付け用シート!L46&gt;9990,"",値貼付け用シート!L46)</f>
        <v>27</v>
      </c>
      <c r="M46">
        <f>IF(値貼付け用シート!M46&gt;9990,"",値貼付け用シート!M46)</f>
        <v>25</v>
      </c>
      <c r="N46">
        <f>IF(値貼付け用シート!N46&gt;9990,"",値貼付け用シート!N46)</f>
        <v>26</v>
      </c>
      <c r="O46">
        <f>IF(値貼付け用シート!O46&gt;9990,"",値貼付け用シート!O46)</f>
        <v>26</v>
      </c>
      <c r="P46">
        <f>IF(値貼付け用シート!P46&gt;9990,"",値貼付け用シート!P46)</f>
        <v>26</v>
      </c>
      <c r="Q46">
        <f>IF(値貼付け用シート!Q46&gt;9990,"",値貼付け用シート!Q46)</f>
        <v>23</v>
      </c>
      <c r="R46">
        <f>IF(値貼付け用シート!R46&gt;9990,"",値貼付け用シート!R46)</f>
        <v>35</v>
      </c>
      <c r="S46">
        <f>IF(値貼付け用シート!S46&gt;9990,"",値貼付け用シート!S46)</f>
        <v>36</v>
      </c>
      <c r="T46">
        <f>IF(値貼付け用シート!T46&gt;9990,"",値貼付け用シート!T46)</f>
        <v>44</v>
      </c>
      <c r="U46">
        <f>IF(値貼付け用シート!U46&gt;9990,"",値貼付け用シート!U46)</f>
        <v>43</v>
      </c>
      <c r="V46">
        <f>IF(値貼付け用シート!V46&gt;9990,"",値貼付け用シート!V46)</f>
        <v>37</v>
      </c>
      <c r="W46">
        <f>IF(値貼付け用シート!W46&gt;9990,"",値貼付け用シート!W46)</f>
        <v>34</v>
      </c>
      <c r="X46">
        <f>IF(値貼付け用シート!X46&gt;9990,"",値貼付け用シート!X46)</f>
        <v>39</v>
      </c>
      <c r="Y46">
        <f>IF(値貼付け用シート!Y46&gt;9990,"",値貼付け用シート!Y46)</f>
        <v>44</v>
      </c>
      <c r="Z46">
        <f>IF(値貼付け用シート!Z46&gt;9990,"",値貼付け用シート!Z46)</f>
        <v>45</v>
      </c>
      <c r="AA46">
        <f>IF(値貼付け用シート!AA46&gt;9990,"",値貼付け用シート!AA46)</f>
        <v>45</v>
      </c>
      <c r="AB46">
        <f>IF(値貼付け用シート!AB46&gt;9990,"",値貼付け用シート!AB46)</f>
        <v>47</v>
      </c>
      <c r="AC46">
        <f>IF(値貼付け用シート!AC46&gt;9990,"",値貼付け用シート!AC46)</f>
        <v>45</v>
      </c>
      <c r="AD46">
        <f>IF(値貼付け用シート!AD46&gt;9990,"",値貼付け用シート!AD46)</f>
        <v>44</v>
      </c>
      <c r="AE46">
        <f>IF(値貼付け用シート!AE46&gt;9990,"",値貼付け用シート!AE46)</f>
        <v>43</v>
      </c>
      <c r="AF46">
        <f t="shared" si="50"/>
        <v>38</v>
      </c>
      <c r="AG46">
        <f t="shared" si="50"/>
        <v>36</v>
      </c>
      <c r="AH46">
        <f t="shared" si="50"/>
        <v>41</v>
      </c>
      <c r="AI46">
        <f t="shared" si="50"/>
        <v>43</v>
      </c>
      <c r="AJ46">
        <f t="shared" si="50"/>
        <v>44</v>
      </c>
      <c r="AK46">
        <f t="shared" si="50"/>
        <v>32</v>
      </c>
      <c r="AL46">
        <f t="shared" si="50"/>
        <v>34</v>
      </c>
      <c r="AM46">
        <f t="shared" si="49"/>
        <v>30</v>
      </c>
      <c r="AN46">
        <f t="shared" si="49"/>
        <v>31</v>
      </c>
      <c r="AO46">
        <f t="shared" si="49"/>
        <v>37</v>
      </c>
      <c r="AP46">
        <f t="shared" si="49"/>
        <v>41</v>
      </c>
      <c r="AQ46">
        <f t="shared" si="49"/>
        <v>41</v>
      </c>
      <c r="AR46">
        <f t="shared" si="49"/>
        <v>45</v>
      </c>
      <c r="AS46">
        <f t="shared" si="49"/>
        <v>46</v>
      </c>
      <c r="AT46">
        <f t="shared" si="49"/>
        <v>47</v>
      </c>
      <c r="AU46">
        <f t="shared" si="49"/>
        <v>47</v>
      </c>
      <c r="AV46">
        <f t="shared" si="48"/>
        <v>43</v>
      </c>
      <c r="AW46">
        <f t="shared" si="48"/>
        <v>42</v>
      </c>
      <c r="AX46">
        <f t="shared" si="47"/>
        <v>44</v>
      </c>
      <c r="AY46">
        <f t="shared" si="45"/>
        <v>43</v>
      </c>
      <c r="AZ46">
        <f t="shared" si="45"/>
        <v>38</v>
      </c>
      <c r="BA46">
        <f t="shared" si="45"/>
        <v>33</v>
      </c>
      <c r="BB46">
        <f t="shared" si="45"/>
        <v>22</v>
      </c>
      <c r="BC46">
        <f t="shared" si="45"/>
        <v>19</v>
      </c>
      <c r="BD46">
        <f t="shared" si="4"/>
        <v>2026</v>
      </c>
      <c r="BE46">
        <f t="shared" si="5"/>
        <v>99999999</v>
      </c>
      <c r="BF46">
        <f t="shared" si="6"/>
        <v>999</v>
      </c>
      <c r="BG46">
        <f t="shared" si="7"/>
        <v>6</v>
      </c>
      <c r="BH46" t="str">
        <f t="shared" si="8"/>
        <v>PPB</v>
      </c>
      <c r="BI46">
        <f t="shared" si="9"/>
        <v>5</v>
      </c>
      <c r="BJ46">
        <f t="shared" si="10"/>
        <v>14</v>
      </c>
      <c r="BK46">
        <f t="shared" si="11"/>
        <v>44</v>
      </c>
      <c r="BL46">
        <f t="shared" si="12"/>
        <v>43</v>
      </c>
      <c r="BM46">
        <f t="shared" si="13"/>
        <v>42</v>
      </c>
      <c r="BN46">
        <f t="shared" si="14"/>
        <v>42</v>
      </c>
      <c r="BO46">
        <f t="shared" si="15"/>
        <v>42</v>
      </c>
      <c r="BP46">
        <f t="shared" si="16"/>
        <v>40</v>
      </c>
      <c r="BQ46">
        <f t="shared" si="17"/>
        <v>39</v>
      </c>
      <c r="BR46">
        <f t="shared" si="18"/>
        <v>37</v>
      </c>
      <c r="BS46">
        <f t="shared" si="19"/>
        <v>36</v>
      </c>
      <c r="BT46">
        <f t="shared" si="20"/>
        <v>37</v>
      </c>
      <c r="BU46">
        <f t="shared" si="21"/>
        <v>37</v>
      </c>
      <c r="BV46">
        <f t="shared" si="22"/>
        <v>36</v>
      </c>
      <c r="BW46">
        <f t="shared" si="23"/>
        <v>36</v>
      </c>
      <c r="BX46">
        <f t="shared" si="24"/>
        <v>38</v>
      </c>
      <c r="BY46">
        <f t="shared" si="25"/>
        <v>40</v>
      </c>
      <c r="BZ46">
        <f t="shared" si="26"/>
        <v>42</v>
      </c>
      <c r="CA46">
        <f t="shared" si="27"/>
        <v>43</v>
      </c>
      <c r="CB46">
        <f t="shared" si="28"/>
        <v>44</v>
      </c>
      <c r="CC46">
        <f t="shared" si="29"/>
        <v>44</v>
      </c>
      <c r="CD46">
        <f t="shared" si="30"/>
        <v>45</v>
      </c>
      <c r="CE46">
        <f t="shared" si="31"/>
        <v>44</v>
      </c>
      <c r="CF46">
        <f t="shared" si="32"/>
        <v>42</v>
      </c>
      <c r="CG46">
        <f t="shared" si="33"/>
        <v>39</v>
      </c>
      <c r="CH46">
        <f t="shared" si="34"/>
        <v>36</v>
      </c>
      <c r="CI46">
        <f t="shared" si="46"/>
        <v>24</v>
      </c>
      <c r="CJ46">
        <f t="shared" si="43"/>
        <v>24</v>
      </c>
      <c r="CK46">
        <f t="shared" si="42"/>
        <v>1</v>
      </c>
      <c r="CL46">
        <f t="shared" si="36"/>
        <v>45</v>
      </c>
      <c r="CM46">
        <f t="shared" si="37"/>
        <v>1</v>
      </c>
      <c r="CN46">
        <f t="shared" si="38"/>
        <v>47</v>
      </c>
      <c r="CO46">
        <f t="shared" si="39"/>
        <v>47</v>
      </c>
      <c r="CP46">
        <f t="shared" si="40"/>
        <v>0</v>
      </c>
      <c r="CQ46">
        <f t="shared" si="41"/>
        <v>0</v>
      </c>
    </row>
    <row r="47" spans="1:95" x14ac:dyDescent="0.2">
      <c r="A47">
        <f>値貼付け用シート!A47</f>
        <v>2026</v>
      </c>
      <c r="B47">
        <f>値貼付け用シート!B47</f>
        <v>99999999</v>
      </c>
      <c r="C47">
        <f>値貼付け用シート!C47</f>
        <v>999</v>
      </c>
      <c r="D47">
        <f>値貼付け用シート!D47</f>
        <v>6</v>
      </c>
      <c r="E47" t="str">
        <f>値貼付け用シート!E47</f>
        <v>PPB</v>
      </c>
      <c r="F47">
        <f>値貼付け用シート!F47</f>
        <v>5</v>
      </c>
      <c r="G47">
        <f>値貼付け用シート!G47</f>
        <v>14</v>
      </c>
      <c r="H47">
        <f>IF(値貼付け用シート!H47&gt;9990,"",値貼付け用シート!H47)</f>
        <v>38</v>
      </c>
      <c r="I47">
        <f>IF(値貼付け用シート!I47&gt;9990,"",値貼付け用シート!I47)</f>
        <v>36</v>
      </c>
      <c r="J47">
        <f>IF(値貼付け用シート!J47&gt;9990,"",値貼付け用シート!J47)</f>
        <v>41</v>
      </c>
      <c r="K47">
        <f>IF(値貼付け用シート!K47&gt;9990,"",値貼付け用シート!K47)</f>
        <v>43</v>
      </c>
      <c r="L47">
        <f>IF(値貼付け用シート!L47&gt;9990,"",値貼付け用シート!L47)</f>
        <v>44</v>
      </c>
      <c r="M47">
        <f>IF(値貼付け用シート!M47&gt;9990,"",値貼付け用シート!M47)</f>
        <v>32</v>
      </c>
      <c r="N47">
        <f>IF(値貼付け用シート!N47&gt;9990,"",値貼付け用シート!N47)</f>
        <v>34</v>
      </c>
      <c r="O47">
        <f>IF(値貼付け用シート!O47&gt;9990,"",値貼付け用シート!O47)</f>
        <v>30</v>
      </c>
      <c r="P47">
        <f>IF(値貼付け用シート!P47&gt;9990,"",値貼付け用シート!P47)</f>
        <v>31</v>
      </c>
      <c r="Q47">
        <f>IF(値貼付け用シート!Q47&gt;9990,"",値貼付け用シート!Q47)</f>
        <v>37</v>
      </c>
      <c r="R47">
        <f>IF(値貼付け用シート!R47&gt;9990,"",値貼付け用シート!R47)</f>
        <v>41</v>
      </c>
      <c r="S47">
        <f>IF(値貼付け用シート!S47&gt;9990,"",値貼付け用シート!S47)</f>
        <v>41</v>
      </c>
      <c r="T47">
        <f>IF(値貼付け用シート!T47&gt;9990,"",値貼付け用シート!T47)</f>
        <v>45</v>
      </c>
      <c r="U47">
        <f>IF(値貼付け用シート!U47&gt;9990,"",値貼付け用シート!U47)</f>
        <v>46</v>
      </c>
      <c r="V47">
        <f>IF(値貼付け用シート!V47&gt;9990,"",値貼付け用シート!V47)</f>
        <v>47</v>
      </c>
      <c r="W47">
        <f>IF(値貼付け用シート!W47&gt;9990,"",値貼付け用シート!W47)</f>
        <v>47</v>
      </c>
      <c r="X47">
        <f>IF(値貼付け用シート!X47&gt;9990,"",値貼付け用シート!X47)</f>
        <v>43</v>
      </c>
      <c r="Y47">
        <f>IF(値貼付け用シート!Y47&gt;9990,"",値貼付け用シート!Y47)</f>
        <v>42</v>
      </c>
      <c r="Z47">
        <f>IF(値貼付け用シート!Z47&gt;9990,"",値貼付け用シート!Z47)</f>
        <v>44</v>
      </c>
      <c r="AA47">
        <f>IF(値貼付け用シート!AA47&gt;9990,"",値貼付け用シート!AA47)</f>
        <v>43</v>
      </c>
      <c r="AB47">
        <f>IF(値貼付け用シート!AB47&gt;9990,"",値貼付け用シート!AB47)</f>
        <v>38</v>
      </c>
      <c r="AC47">
        <f>IF(値貼付け用シート!AC47&gt;9990,"",値貼付け用シート!AC47)</f>
        <v>33</v>
      </c>
      <c r="AD47">
        <f>IF(値貼付け用シート!AD47&gt;9990,"",値貼付け用シート!AD47)</f>
        <v>22</v>
      </c>
      <c r="AE47">
        <f>IF(値貼付け用シート!AE47&gt;9990,"",値貼付け用シート!AE47)</f>
        <v>19</v>
      </c>
      <c r="AF47">
        <f t="shared" si="50"/>
        <v>21</v>
      </c>
      <c r="AG47">
        <f t="shared" si="50"/>
        <v>25</v>
      </c>
      <c r="AH47">
        <f t="shared" si="50"/>
        <v>16</v>
      </c>
      <c r="AI47">
        <f t="shared" si="50"/>
        <v>15</v>
      </c>
      <c r="AJ47">
        <f t="shared" si="50"/>
        <v>13</v>
      </c>
      <c r="AK47">
        <f t="shared" si="50"/>
        <v>18</v>
      </c>
      <c r="AL47">
        <f t="shared" si="50"/>
        <v>20</v>
      </c>
      <c r="AM47">
        <f t="shared" si="49"/>
        <v>22</v>
      </c>
      <c r="AN47">
        <f t="shared" si="49"/>
        <v>28</v>
      </c>
      <c r="AO47">
        <f t="shared" si="49"/>
        <v>32</v>
      </c>
      <c r="AP47">
        <f t="shared" si="49"/>
        <v>33</v>
      </c>
      <c r="AQ47">
        <f t="shared" si="49"/>
        <v>38</v>
      </c>
      <c r="AR47">
        <f t="shared" si="49"/>
        <v>39</v>
      </c>
      <c r="AS47">
        <f t="shared" si="49"/>
        <v>45</v>
      </c>
      <c r="AT47">
        <f t="shared" si="49"/>
        <v>48</v>
      </c>
      <c r="AU47">
        <f t="shared" si="49"/>
        <v>47</v>
      </c>
      <c r="AV47">
        <f t="shared" si="48"/>
        <v>48</v>
      </c>
      <c r="AW47">
        <f t="shared" si="48"/>
        <v>45</v>
      </c>
      <c r="AX47">
        <f t="shared" si="47"/>
        <v>44</v>
      </c>
      <c r="AY47">
        <f t="shared" si="45"/>
        <v>42</v>
      </c>
      <c r="AZ47">
        <f t="shared" si="45"/>
        <v>42</v>
      </c>
      <c r="BA47">
        <f t="shared" si="45"/>
        <v>37</v>
      </c>
      <c r="BB47">
        <f t="shared" si="45"/>
        <v>33</v>
      </c>
      <c r="BC47">
        <f t="shared" si="45"/>
        <v>26</v>
      </c>
      <c r="BD47">
        <f t="shared" si="4"/>
        <v>2026</v>
      </c>
      <c r="BE47">
        <f t="shared" si="5"/>
        <v>99999999</v>
      </c>
      <c r="BF47">
        <f t="shared" si="6"/>
        <v>999</v>
      </c>
      <c r="BG47">
        <f t="shared" si="7"/>
        <v>6</v>
      </c>
      <c r="BH47" t="str">
        <f t="shared" si="8"/>
        <v>PPB</v>
      </c>
      <c r="BI47">
        <f t="shared" si="9"/>
        <v>5</v>
      </c>
      <c r="BJ47">
        <f t="shared" si="10"/>
        <v>15</v>
      </c>
      <c r="BK47">
        <f t="shared" si="11"/>
        <v>33</v>
      </c>
      <c r="BL47">
        <f t="shared" si="12"/>
        <v>31</v>
      </c>
      <c r="BM47">
        <f t="shared" si="13"/>
        <v>27</v>
      </c>
      <c r="BN47">
        <f t="shared" si="14"/>
        <v>24</v>
      </c>
      <c r="BO47">
        <f t="shared" si="15"/>
        <v>21</v>
      </c>
      <c r="BP47">
        <f t="shared" si="16"/>
        <v>19</v>
      </c>
      <c r="BQ47">
        <f t="shared" si="17"/>
        <v>18</v>
      </c>
      <c r="BR47">
        <f t="shared" si="18"/>
        <v>19</v>
      </c>
      <c r="BS47">
        <f t="shared" si="19"/>
        <v>20</v>
      </c>
      <c r="BT47">
        <f t="shared" si="20"/>
        <v>21</v>
      </c>
      <c r="BU47">
        <f t="shared" si="21"/>
        <v>23</v>
      </c>
      <c r="BV47">
        <f t="shared" si="22"/>
        <v>26</v>
      </c>
      <c r="BW47">
        <f t="shared" si="23"/>
        <v>29</v>
      </c>
      <c r="BX47">
        <f t="shared" si="24"/>
        <v>32</v>
      </c>
      <c r="BY47">
        <f t="shared" si="25"/>
        <v>36</v>
      </c>
      <c r="BZ47">
        <f t="shared" si="26"/>
        <v>39</v>
      </c>
      <c r="CA47">
        <f t="shared" si="27"/>
        <v>41</v>
      </c>
      <c r="CB47">
        <f t="shared" si="28"/>
        <v>43</v>
      </c>
      <c r="CC47">
        <f t="shared" si="29"/>
        <v>44</v>
      </c>
      <c r="CD47">
        <f t="shared" si="30"/>
        <v>45</v>
      </c>
      <c r="CE47">
        <f t="shared" si="31"/>
        <v>45</v>
      </c>
      <c r="CF47">
        <f t="shared" si="32"/>
        <v>44</v>
      </c>
      <c r="CG47">
        <f t="shared" si="33"/>
        <v>42</v>
      </c>
      <c r="CH47">
        <f t="shared" si="34"/>
        <v>40</v>
      </c>
      <c r="CI47">
        <f t="shared" si="46"/>
        <v>24</v>
      </c>
      <c r="CJ47">
        <f t="shared" si="43"/>
        <v>24</v>
      </c>
      <c r="CK47">
        <f t="shared" si="42"/>
        <v>1</v>
      </c>
      <c r="CL47">
        <f t="shared" si="36"/>
        <v>45</v>
      </c>
      <c r="CM47">
        <f t="shared" si="37"/>
        <v>1</v>
      </c>
      <c r="CN47">
        <f t="shared" si="38"/>
        <v>48</v>
      </c>
      <c r="CO47">
        <f t="shared" si="39"/>
        <v>48</v>
      </c>
      <c r="CP47">
        <f t="shared" si="40"/>
        <v>0</v>
      </c>
      <c r="CQ47">
        <f t="shared" si="41"/>
        <v>0</v>
      </c>
    </row>
    <row r="48" spans="1:95" x14ac:dyDescent="0.2">
      <c r="A48">
        <f>値貼付け用シート!A48</f>
        <v>2026</v>
      </c>
      <c r="B48">
        <f>値貼付け用シート!B48</f>
        <v>99999999</v>
      </c>
      <c r="C48">
        <f>値貼付け用シート!C48</f>
        <v>999</v>
      </c>
      <c r="D48">
        <f>値貼付け用シート!D48</f>
        <v>6</v>
      </c>
      <c r="E48" t="str">
        <f>値貼付け用シート!E48</f>
        <v>PPB</v>
      </c>
      <c r="F48">
        <f>値貼付け用シート!F48</f>
        <v>5</v>
      </c>
      <c r="G48">
        <f>値貼付け用シート!G48</f>
        <v>15</v>
      </c>
      <c r="H48">
        <f>IF(値貼付け用シート!H48&gt;9990,"",値貼付け用シート!H48)</f>
        <v>21</v>
      </c>
      <c r="I48">
        <f>IF(値貼付け用シート!I48&gt;9990,"",値貼付け用シート!I48)</f>
        <v>25</v>
      </c>
      <c r="J48">
        <f>IF(値貼付け用シート!J48&gt;9990,"",値貼付け用シート!J48)</f>
        <v>16</v>
      </c>
      <c r="K48">
        <f>IF(値貼付け用シート!K48&gt;9990,"",値貼付け用シート!K48)</f>
        <v>15</v>
      </c>
      <c r="L48">
        <f>IF(値貼付け用シート!L48&gt;9990,"",値貼付け用シート!L48)</f>
        <v>13</v>
      </c>
      <c r="M48">
        <f>IF(値貼付け用シート!M48&gt;9990,"",値貼付け用シート!M48)</f>
        <v>18</v>
      </c>
      <c r="N48">
        <f>IF(値貼付け用シート!N48&gt;9990,"",値貼付け用シート!N48)</f>
        <v>20</v>
      </c>
      <c r="O48">
        <f>IF(値貼付け用シート!O48&gt;9990,"",値貼付け用シート!O48)</f>
        <v>22</v>
      </c>
      <c r="P48">
        <f>IF(値貼付け用シート!P48&gt;9990,"",値貼付け用シート!P48)</f>
        <v>28</v>
      </c>
      <c r="Q48">
        <f>IF(値貼付け用シート!Q48&gt;9990,"",値貼付け用シート!Q48)</f>
        <v>32</v>
      </c>
      <c r="R48">
        <f>IF(値貼付け用シート!R48&gt;9990,"",値貼付け用シート!R48)</f>
        <v>33</v>
      </c>
      <c r="S48">
        <f>IF(値貼付け用シート!S48&gt;9990,"",値貼付け用シート!S48)</f>
        <v>38</v>
      </c>
      <c r="T48">
        <f>IF(値貼付け用シート!T48&gt;9990,"",値貼付け用シート!T48)</f>
        <v>39</v>
      </c>
      <c r="U48">
        <f>IF(値貼付け用シート!U48&gt;9990,"",値貼付け用シート!U48)</f>
        <v>45</v>
      </c>
      <c r="V48">
        <f>IF(値貼付け用シート!V48&gt;9990,"",値貼付け用シート!V48)</f>
        <v>48</v>
      </c>
      <c r="W48">
        <f>IF(値貼付け用シート!W48&gt;9990,"",値貼付け用シート!W48)</f>
        <v>47</v>
      </c>
      <c r="X48">
        <f>IF(値貼付け用シート!X48&gt;9990,"",値貼付け用シート!X48)</f>
        <v>48</v>
      </c>
      <c r="Y48">
        <f>IF(値貼付け用シート!Y48&gt;9990,"",値貼付け用シート!Y48)</f>
        <v>45</v>
      </c>
      <c r="Z48">
        <f>IF(値貼付け用シート!Z48&gt;9990,"",値貼付け用シート!Z48)</f>
        <v>44</v>
      </c>
      <c r="AA48">
        <f>IF(値貼付け用シート!AA48&gt;9990,"",値貼付け用シート!AA48)</f>
        <v>42</v>
      </c>
      <c r="AB48">
        <f>IF(値貼付け用シート!AB48&gt;9990,"",値貼付け用シート!AB48)</f>
        <v>42</v>
      </c>
      <c r="AC48">
        <f>IF(値貼付け用シート!AC48&gt;9990,"",値貼付け用シート!AC48)</f>
        <v>37</v>
      </c>
      <c r="AD48">
        <f>IF(値貼付け用シート!AD48&gt;9990,"",値貼付け用シート!AD48)</f>
        <v>33</v>
      </c>
      <c r="AE48">
        <f>IF(値貼付け用シート!AE48&gt;9990,"",値貼付け用シート!AE48)</f>
        <v>26</v>
      </c>
      <c r="AF48">
        <f t="shared" si="50"/>
        <v>25</v>
      </c>
      <c r="AG48">
        <f t="shared" si="50"/>
        <v>21</v>
      </c>
      <c r="AH48">
        <f t="shared" si="50"/>
        <v>19</v>
      </c>
      <c r="AI48">
        <f t="shared" si="50"/>
        <v>17</v>
      </c>
      <c r="AJ48">
        <f t="shared" si="50"/>
        <v>14</v>
      </c>
      <c r="AK48">
        <f t="shared" si="50"/>
        <v>17</v>
      </c>
      <c r="AL48">
        <f t="shared" si="50"/>
        <v>21</v>
      </c>
      <c r="AM48">
        <f t="shared" si="49"/>
        <v>24</v>
      </c>
      <c r="AN48">
        <f t="shared" si="49"/>
        <v>34</v>
      </c>
      <c r="AO48">
        <f t="shared" si="49"/>
        <v>48</v>
      </c>
      <c r="AP48">
        <f t="shared" si="49"/>
        <v>53</v>
      </c>
      <c r="AQ48">
        <f t="shared" si="49"/>
        <v>60</v>
      </c>
      <c r="AR48">
        <f t="shared" si="49"/>
        <v>68</v>
      </c>
      <c r="AS48">
        <f t="shared" si="49"/>
        <v>70</v>
      </c>
      <c r="AT48">
        <f t="shared" si="49"/>
        <v>73</v>
      </c>
      <c r="AU48">
        <f t="shared" si="49"/>
        <v>75</v>
      </c>
      <c r="AV48">
        <f t="shared" si="48"/>
        <v>75</v>
      </c>
      <c r="AW48">
        <f t="shared" si="48"/>
        <v>78</v>
      </c>
      <c r="AX48">
        <f t="shared" si="47"/>
        <v>76</v>
      </c>
      <c r="AY48">
        <f t="shared" si="45"/>
        <v>50</v>
      </c>
      <c r="AZ48">
        <f t="shared" si="45"/>
        <v>25</v>
      </c>
      <c r="BA48">
        <f t="shared" si="45"/>
        <v>26</v>
      </c>
      <c r="BB48">
        <f t="shared" si="45"/>
        <v>27</v>
      </c>
      <c r="BC48">
        <f t="shared" si="45"/>
        <v>21</v>
      </c>
      <c r="BD48">
        <f t="shared" si="4"/>
        <v>2026</v>
      </c>
      <c r="BE48">
        <f t="shared" si="5"/>
        <v>99999999</v>
      </c>
      <c r="BF48">
        <f t="shared" si="6"/>
        <v>999</v>
      </c>
      <c r="BG48">
        <f t="shared" si="7"/>
        <v>6</v>
      </c>
      <c r="BH48" t="str">
        <f t="shared" si="8"/>
        <v>PPB</v>
      </c>
      <c r="BI48">
        <f t="shared" si="9"/>
        <v>5</v>
      </c>
      <c r="BJ48">
        <f t="shared" si="10"/>
        <v>16</v>
      </c>
      <c r="BK48">
        <f t="shared" si="11"/>
        <v>37</v>
      </c>
      <c r="BL48">
        <f t="shared" si="12"/>
        <v>34</v>
      </c>
      <c r="BM48">
        <f t="shared" si="13"/>
        <v>31</v>
      </c>
      <c r="BN48">
        <f t="shared" si="14"/>
        <v>28</v>
      </c>
      <c r="BO48">
        <f t="shared" si="15"/>
        <v>24</v>
      </c>
      <c r="BP48">
        <f t="shared" si="16"/>
        <v>22</v>
      </c>
      <c r="BQ48">
        <f t="shared" si="17"/>
        <v>20</v>
      </c>
      <c r="BR48">
        <f t="shared" si="18"/>
        <v>20</v>
      </c>
      <c r="BS48">
        <f t="shared" si="19"/>
        <v>21</v>
      </c>
      <c r="BT48">
        <f t="shared" si="20"/>
        <v>24</v>
      </c>
      <c r="BU48">
        <f t="shared" si="21"/>
        <v>29</v>
      </c>
      <c r="BV48">
        <f t="shared" si="22"/>
        <v>34</v>
      </c>
      <c r="BW48">
        <f t="shared" si="23"/>
        <v>41</v>
      </c>
      <c r="BX48">
        <f t="shared" si="24"/>
        <v>47</v>
      </c>
      <c r="BY48">
        <f t="shared" si="25"/>
        <v>54</v>
      </c>
      <c r="BZ48">
        <f t="shared" si="26"/>
        <v>60</v>
      </c>
      <c r="CA48">
        <f t="shared" si="27"/>
        <v>65</v>
      </c>
      <c r="CB48">
        <f t="shared" si="28"/>
        <v>69</v>
      </c>
      <c r="CC48">
        <f t="shared" si="29"/>
        <v>72</v>
      </c>
      <c r="CD48">
        <f t="shared" si="30"/>
        <v>71</v>
      </c>
      <c r="CE48">
        <f t="shared" si="31"/>
        <v>65</v>
      </c>
      <c r="CF48">
        <f t="shared" si="32"/>
        <v>60</v>
      </c>
      <c r="CG48">
        <f t="shared" si="33"/>
        <v>54</v>
      </c>
      <c r="CH48">
        <f t="shared" si="34"/>
        <v>47</v>
      </c>
      <c r="CI48">
        <f t="shared" si="46"/>
        <v>24</v>
      </c>
      <c r="CJ48">
        <f t="shared" si="43"/>
        <v>24</v>
      </c>
      <c r="CK48">
        <f t="shared" si="42"/>
        <v>1</v>
      </c>
      <c r="CL48">
        <f t="shared" si="36"/>
        <v>72</v>
      </c>
      <c r="CM48">
        <f>IF(CK48=1,IF(CL48&lt;=70,1,0),"")</f>
        <v>0</v>
      </c>
      <c r="CN48">
        <f t="shared" si="38"/>
        <v>78</v>
      </c>
      <c r="CO48">
        <f t="shared" si="39"/>
        <v>78</v>
      </c>
      <c r="CP48">
        <f t="shared" si="40"/>
        <v>0</v>
      </c>
      <c r="CQ48">
        <f t="shared" si="41"/>
        <v>0</v>
      </c>
    </row>
    <row r="49" spans="1:95" x14ac:dyDescent="0.2">
      <c r="A49">
        <f>値貼付け用シート!A49</f>
        <v>2026</v>
      </c>
      <c r="B49">
        <f>値貼付け用シート!B49</f>
        <v>99999999</v>
      </c>
      <c r="C49">
        <f>値貼付け用シート!C49</f>
        <v>999</v>
      </c>
      <c r="D49">
        <f>値貼付け用シート!D49</f>
        <v>6</v>
      </c>
      <c r="E49" t="str">
        <f>値貼付け用シート!E49</f>
        <v>PPB</v>
      </c>
      <c r="F49">
        <f>値貼付け用シート!F49</f>
        <v>5</v>
      </c>
      <c r="G49">
        <f>値貼付け用シート!G49</f>
        <v>16</v>
      </c>
      <c r="H49">
        <f>IF(値貼付け用シート!H49&gt;9990,"",値貼付け用シート!H49)</f>
        <v>25</v>
      </c>
      <c r="I49">
        <f>IF(値貼付け用シート!I49&gt;9990,"",値貼付け用シート!I49)</f>
        <v>21</v>
      </c>
      <c r="J49">
        <f>IF(値貼付け用シート!J49&gt;9990,"",値貼付け用シート!J49)</f>
        <v>19</v>
      </c>
      <c r="K49">
        <f>IF(値貼付け用シート!K49&gt;9990,"",値貼付け用シート!K49)</f>
        <v>17</v>
      </c>
      <c r="L49">
        <f>IF(値貼付け用シート!L49&gt;9990,"",値貼付け用シート!L49)</f>
        <v>14</v>
      </c>
      <c r="M49">
        <f>IF(値貼付け用シート!M49&gt;9990,"",値貼付け用シート!M49)</f>
        <v>17</v>
      </c>
      <c r="N49">
        <f>IF(値貼付け用シート!N49&gt;9990,"",値貼付け用シート!N49)</f>
        <v>21</v>
      </c>
      <c r="O49">
        <f>IF(値貼付け用シート!O49&gt;9990,"",値貼付け用シート!O49)</f>
        <v>24</v>
      </c>
      <c r="P49">
        <f>IF(値貼付け用シート!P49&gt;9990,"",値貼付け用シート!P49)</f>
        <v>34</v>
      </c>
      <c r="Q49">
        <f>IF(値貼付け用シート!Q49&gt;9990,"",値貼付け用シート!Q49)</f>
        <v>48</v>
      </c>
      <c r="R49">
        <f>IF(値貼付け用シート!R49&gt;9990,"",値貼付け用シート!R49)</f>
        <v>53</v>
      </c>
      <c r="S49">
        <f>IF(値貼付け用シート!S49&gt;9990,"",値貼付け用シート!S49)</f>
        <v>60</v>
      </c>
      <c r="T49">
        <f>IF(値貼付け用シート!T49&gt;9990,"",値貼付け用シート!T49)</f>
        <v>68</v>
      </c>
      <c r="U49">
        <f>IF(値貼付け用シート!U49&gt;9990,"",値貼付け用シート!U49)</f>
        <v>70</v>
      </c>
      <c r="V49">
        <f>IF(値貼付け用シート!V49&gt;9990,"",値貼付け用シート!V49)</f>
        <v>73</v>
      </c>
      <c r="W49">
        <f>IF(値貼付け用シート!W49&gt;9990,"",値貼付け用シート!W49)</f>
        <v>75</v>
      </c>
      <c r="X49">
        <f>IF(値貼付け用シート!X49&gt;9990,"",値貼付け用シート!X49)</f>
        <v>75</v>
      </c>
      <c r="Y49">
        <f>IF(値貼付け用シート!Y49&gt;9990,"",値貼付け用シート!Y49)</f>
        <v>78</v>
      </c>
      <c r="Z49">
        <f>IF(値貼付け用シート!Z49&gt;9990,"",値貼付け用シート!Z49)</f>
        <v>76</v>
      </c>
      <c r="AA49">
        <f>IF(値貼付け用シート!AA49&gt;9990,"",値貼付け用シート!AA49)</f>
        <v>50</v>
      </c>
      <c r="AB49">
        <f>IF(値貼付け用シート!AB49&gt;9990,"",値貼付け用シート!AB49)</f>
        <v>25</v>
      </c>
      <c r="AC49">
        <f>IF(値貼付け用シート!AC49&gt;9990,"",値貼付け用シート!AC49)</f>
        <v>26</v>
      </c>
      <c r="AD49">
        <f>IF(値貼付け用シート!AD49&gt;9990,"",値貼付け用シート!AD49)</f>
        <v>27</v>
      </c>
      <c r="AE49">
        <f>IF(値貼付け用シート!AE49&gt;9990,"",値貼付け用シート!AE49)</f>
        <v>21</v>
      </c>
      <c r="AF49">
        <f t="shared" si="50"/>
        <v>19</v>
      </c>
      <c r="AG49">
        <f t="shared" si="50"/>
        <v>19</v>
      </c>
      <c r="AH49">
        <f t="shared" si="50"/>
        <v>22</v>
      </c>
      <c r="AI49">
        <f t="shared" si="50"/>
        <v>22</v>
      </c>
      <c r="AJ49">
        <f t="shared" si="50"/>
        <v>18</v>
      </c>
      <c r="AK49">
        <f t="shared" si="50"/>
        <v>9</v>
      </c>
      <c r="AL49">
        <f t="shared" si="50"/>
        <v>17</v>
      </c>
      <c r="AM49">
        <f t="shared" si="49"/>
        <v>26</v>
      </c>
      <c r="AN49">
        <f t="shared" si="49"/>
        <v>37</v>
      </c>
      <c r="AO49" t="str">
        <f t="shared" si="49"/>
        <v/>
      </c>
      <c r="AP49">
        <f t="shared" si="49"/>
        <v>38</v>
      </c>
      <c r="AQ49">
        <f t="shared" si="49"/>
        <v>47</v>
      </c>
      <c r="AR49">
        <f t="shared" si="49"/>
        <v>63</v>
      </c>
      <c r="AS49">
        <f t="shared" si="49"/>
        <v>67</v>
      </c>
      <c r="AT49">
        <f t="shared" si="49"/>
        <v>69</v>
      </c>
      <c r="AU49">
        <f t="shared" si="49"/>
        <v>67</v>
      </c>
      <c r="AV49">
        <f t="shared" si="48"/>
        <v>70</v>
      </c>
      <c r="AW49">
        <f t="shared" si="48"/>
        <v>82</v>
      </c>
      <c r="AX49">
        <f t="shared" si="47"/>
        <v>80</v>
      </c>
      <c r="AY49">
        <f t="shared" si="45"/>
        <v>71</v>
      </c>
      <c r="AZ49">
        <f t="shared" si="45"/>
        <v>59</v>
      </c>
      <c r="BA49">
        <f t="shared" si="45"/>
        <v>49</v>
      </c>
      <c r="BB49">
        <f t="shared" si="45"/>
        <v>43</v>
      </c>
      <c r="BC49">
        <f t="shared" si="45"/>
        <v>34</v>
      </c>
      <c r="BD49">
        <f t="shared" si="4"/>
        <v>2026</v>
      </c>
      <c r="BE49">
        <f t="shared" si="5"/>
        <v>99999999</v>
      </c>
      <c r="BF49">
        <f t="shared" si="6"/>
        <v>999</v>
      </c>
      <c r="BG49">
        <f t="shared" si="7"/>
        <v>6</v>
      </c>
      <c r="BH49" t="str">
        <f t="shared" si="8"/>
        <v>PPB</v>
      </c>
      <c r="BI49">
        <f t="shared" si="9"/>
        <v>5</v>
      </c>
      <c r="BJ49">
        <f t="shared" si="10"/>
        <v>17</v>
      </c>
      <c r="BK49">
        <f t="shared" si="11"/>
        <v>40</v>
      </c>
      <c r="BL49">
        <f t="shared" si="12"/>
        <v>33</v>
      </c>
      <c r="BM49">
        <f t="shared" si="13"/>
        <v>26</v>
      </c>
      <c r="BN49">
        <f t="shared" si="14"/>
        <v>23</v>
      </c>
      <c r="BO49">
        <f t="shared" si="15"/>
        <v>22</v>
      </c>
      <c r="BP49">
        <f t="shared" si="16"/>
        <v>20</v>
      </c>
      <c r="BQ49">
        <f t="shared" si="17"/>
        <v>18</v>
      </c>
      <c r="BR49">
        <f t="shared" si="18"/>
        <v>19</v>
      </c>
      <c r="BS49">
        <f t="shared" si="19"/>
        <v>21</v>
      </c>
      <c r="BT49">
        <f t="shared" si="20"/>
        <v>22</v>
      </c>
      <c r="BU49">
        <f t="shared" si="21"/>
        <v>24</v>
      </c>
      <c r="BV49">
        <f t="shared" si="22"/>
        <v>27</v>
      </c>
      <c r="BW49">
        <f t="shared" si="23"/>
        <v>34</v>
      </c>
      <c r="BX49">
        <f t="shared" si="24"/>
        <v>42</v>
      </c>
      <c r="BY49">
        <f t="shared" si="25"/>
        <v>50</v>
      </c>
      <c r="BZ49">
        <f t="shared" si="26"/>
        <v>55</v>
      </c>
      <c r="CA49">
        <f t="shared" si="27"/>
        <v>60</v>
      </c>
      <c r="CB49">
        <f t="shared" si="28"/>
        <v>63</v>
      </c>
      <c r="CC49">
        <f t="shared" si="29"/>
        <v>68</v>
      </c>
      <c r="CD49">
        <f t="shared" si="30"/>
        <v>71</v>
      </c>
      <c r="CE49">
        <f t="shared" si="31"/>
        <v>71</v>
      </c>
      <c r="CF49">
        <f t="shared" si="32"/>
        <v>68</v>
      </c>
      <c r="CG49">
        <f t="shared" si="33"/>
        <v>65</v>
      </c>
      <c r="CH49">
        <f t="shared" si="34"/>
        <v>61</v>
      </c>
      <c r="CI49">
        <f t="shared" si="46"/>
        <v>23</v>
      </c>
      <c r="CJ49">
        <f t="shared" si="43"/>
        <v>24</v>
      </c>
      <c r="CK49">
        <f t="shared" si="42"/>
        <v>1</v>
      </c>
      <c r="CL49">
        <f t="shared" si="36"/>
        <v>71</v>
      </c>
      <c r="CM49">
        <f t="shared" si="37"/>
        <v>0</v>
      </c>
      <c r="CN49">
        <f t="shared" si="38"/>
        <v>82</v>
      </c>
      <c r="CO49">
        <f t="shared" si="39"/>
        <v>82</v>
      </c>
      <c r="CP49">
        <f t="shared" si="40"/>
        <v>0</v>
      </c>
      <c r="CQ49">
        <f t="shared" si="41"/>
        <v>0</v>
      </c>
    </row>
    <row r="50" spans="1:95" x14ac:dyDescent="0.2">
      <c r="A50">
        <f>値貼付け用シート!A50</f>
        <v>2026</v>
      </c>
      <c r="B50">
        <f>値貼付け用シート!B50</f>
        <v>99999999</v>
      </c>
      <c r="C50">
        <f>値貼付け用シート!C50</f>
        <v>999</v>
      </c>
      <c r="D50">
        <f>値貼付け用シート!D50</f>
        <v>6</v>
      </c>
      <c r="E50" t="str">
        <f>値貼付け用シート!E50</f>
        <v>PPB</v>
      </c>
      <c r="F50">
        <f>値貼付け用シート!F50</f>
        <v>5</v>
      </c>
      <c r="G50">
        <f>値貼付け用シート!G50</f>
        <v>17</v>
      </c>
      <c r="H50">
        <f>IF(値貼付け用シート!H50&gt;9990,"",値貼付け用シート!H50)</f>
        <v>19</v>
      </c>
      <c r="I50">
        <f>IF(値貼付け用シート!I50&gt;9990,"",値貼付け用シート!I50)</f>
        <v>19</v>
      </c>
      <c r="J50">
        <f>IF(値貼付け用シート!J50&gt;9990,"",値貼付け用シート!J50)</f>
        <v>22</v>
      </c>
      <c r="K50">
        <f>IF(値貼付け用シート!K50&gt;9990,"",値貼付け用シート!K50)</f>
        <v>22</v>
      </c>
      <c r="L50">
        <f>IF(値貼付け用シート!L50&gt;9990,"",値貼付け用シート!L50)</f>
        <v>18</v>
      </c>
      <c r="M50">
        <f>IF(値貼付け用シート!M50&gt;9990,"",値貼付け用シート!M50)</f>
        <v>9</v>
      </c>
      <c r="N50">
        <f>IF(値貼付け用シート!N50&gt;9990,"",値貼付け用シート!N50)</f>
        <v>17</v>
      </c>
      <c r="O50">
        <f>IF(値貼付け用シート!O50&gt;9990,"",値貼付け用シート!O50)</f>
        <v>26</v>
      </c>
      <c r="P50">
        <f>IF(値貼付け用シート!P50&gt;9990,"",値貼付け用シート!P50)</f>
        <v>37</v>
      </c>
      <c r="Q50" t="str">
        <f>IF(値貼付け用シート!Q50&gt;9990,"",値貼付け用シート!Q50)</f>
        <v/>
      </c>
      <c r="R50">
        <f>IF(値貼付け用シート!R50&gt;9990,"",値貼付け用シート!R50)</f>
        <v>38</v>
      </c>
      <c r="S50">
        <f>IF(値貼付け用シート!S50&gt;9990,"",値貼付け用シート!S50)</f>
        <v>47</v>
      </c>
      <c r="T50">
        <f>IF(値貼付け用シート!T50&gt;9990,"",値貼付け用シート!T50)</f>
        <v>63</v>
      </c>
      <c r="U50">
        <f>IF(値貼付け用シート!U50&gt;9990,"",値貼付け用シート!U50)</f>
        <v>67</v>
      </c>
      <c r="V50">
        <f>IF(値貼付け用シート!V50&gt;9990,"",値貼付け用シート!V50)</f>
        <v>69</v>
      </c>
      <c r="W50">
        <f>IF(値貼付け用シート!W50&gt;9990,"",値貼付け用シート!W50)</f>
        <v>67</v>
      </c>
      <c r="X50">
        <f>IF(値貼付け用シート!X50&gt;9990,"",値貼付け用シート!X50)</f>
        <v>70</v>
      </c>
      <c r="Y50">
        <f>IF(値貼付け用シート!Y50&gt;9990,"",値貼付け用シート!Y50)</f>
        <v>82</v>
      </c>
      <c r="Z50">
        <f>IF(値貼付け用シート!Z50&gt;9990,"",値貼付け用シート!Z50)</f>
        <v>80</v>
      </c>
      <c r="AA50">
        <f>IF(値貼付け用シート!AA50&gt;9990,"",値貼付け用シート!AA50)</f>
        <v>71</v>
      </c>
      <c r="AB50">
        <f>IF(値貼付け用シート!AB50&gt;9990,"",値貼付け用シート!AB50)</f>
        <v>59</v>
      </c>
      <c r="AC50">
        <f>IF(値貼付け用シート!AC50&gt;9990,"",値貼付け用シート!AC50)</f>
        <v>49</v>
      </c>
      <c r="AD50">
        <f>IF(値貼付け用シート!AD50&gt;9990,"",値貼付け用シート!AD50)</f>
        <v>43</v>
      </c>
      <c r="AE50">
        <f>IF(値貼付け用シート!AE50&gt;9990,"",値貼付け用シート!AE50)</f>
        <v>34</v>
      </c>
      <c r="AF50" t="str">
        <f t="shared" si="50"/>
        <v/>
      </c>
      <c r="AG50">
        <f t="shared" si="50"/>
        <v>19</v>
      </c>
      <c r="AH50">
        <f t="shared" si="50"/>
        <v>24</v>
      </c>
      <c r="AI50">
        <f t="shared" si="50"/>
        <v>27</v>
      </c>
      <c r="AJ50">
        <f t="shared" si="50"/>
        <v>37</v>
      </c>
      <c r="AK50">
        <f t="shared" si="50"/>
        <v>42</v>
      </c>
      <c r="AL50">
        <f t="shared" si="50"/>
        <v>37</v>
      </c>
      <c r="AM50">
        <f t="shared" si="49"/>
        <v>42</v>
      </c>
      <c r="AN50">
        <f t="shared" si="49"/>
        <v>51</v>
      </c>
      <c r="AO50">
        <f t="shared" si="49"/>
        <v>63</v>
      </c>
      <c r="AP50">
        <f t="shared" si="49"/>
        <v>71</v>
      </c>
      <c r="AQ50">
        <f t="shared" si="49"/>
        <v>93</v>
      </c>
      <c r="AR50">
        <f t="shared" si="49"/>
        <v>107</v>
      </c>
      <c r="AS50">
        <f t="shared" si="49"/>
        <v>122</v>
      </c>
      <c r="AT50">
        <f t="shared" si="49"/>
        <v>107</v>
      </c>
      <c r="AU50">
        <f t="shared" si="49"/>
        <v>86</v>
      </c>
      <c r="AV50">
        <f t="shared" si="48"/>
        <v>74</v>
      </c>
      <c r="AW50">
        <f t="shared" si="48"/>
        <v>68</v>
      </c>
      <c r="AX50">
        <f t="shared" si="47"/>
        <v>59</v>
      </c>
      <c r="AY50">
        <f t="shared" si="45"/>
        <v>53</v>
      </c>
      <c r="AZ50">
        <f t="shared" si="45"/>
        <v>51</v>
      </c>
      <c r="BA50">
        <f t="shared" si="45"/>
        <v>48</v>
      </c>
      <c r="BB50">
        <f t="shared" si="45"/>
        <v>47</v>
      </c>
      <c r="BC50">
        <f t="shared" si="45"/>
        <v>50</v>
      </c>
      <c r="BD50">
        <f t="shared" si="4"/>
        <v>2026</v>
      </c>
      <c r="BE50">
        <f t="shared" si="5"/>
        <v>99999999</v>
      </c>
      <c r="BF50">
        <f t="shared" si="6"/>
        <v>999</v>
      </c>
      <c r="BG50">
        <f t="shared" si="7"/>
        <v>6</v>
      </c>
      <c r="BH50" t="str">
        <f t="shared" si="8"/>
        <v>PPB</v>
      </c>
      <c r="BI50">
        <f t="shared" si="9"/>
        <v>5</v>
      </c>
      <c r="BJ50">
        <f t="shared" si="10"/>
        <v>18</v>
      </c>
      <c r="BK50">
        <f t="shared" si="11"/>
        <v>60</v>
      </c>
      <c r="BL50">
        <f t="shared" si="12"/>
        <v>51</v>
      </c>
      <c r="BM50">
        <f t="shared" si="13"/>
        <v>43</v>
      </c>
      <c r="BN50">
        <f t="shared" si="14"/>
        <v>36</v>
      </c>
      <c r="BO50">
        <f t="shared" si="15"/>
        <v>33</v>
      </c>
      <c r="BP50">
        <f t="shared" si="16"/>
        <v>32</v>
      </c>
      <c r="BQ50">
        <f t="shared" si="17"/>
        <v>31</v>
      </c>
      <c r="BR50">
        <f t="shared" si="18"/>
        <v>33</v>
      </c>
      <c r="BS50">
        <f t="shared" si="19"/>
        <v>35</v>
      </c>
      <c r="BT50">
        <f t="shared" si="20"/>
        <v>40</v>
      </c>
      <c r="BU50">
        <f t="shared" si="21"/>
        <v>46</v>
      </c>
      <c r="BV50">
        <f t="shared" si="22"/>
        <v>55</v>
      </c>
      <c r="BW50">
        <f t="shared" si="23"/>
        <v>63</v>
      </c>
      <c r="BX50">
        <f t="shared" si="24"/>
        <v>73</v>
      </c>
      <c r="BY50">
        <f t="shared" si="25"/>
        <v>82</v>
      </c>
      <c r="BZ50">
        <f t="shared" si="26"/>
        <v>88</v>
      </c>
      <c r="CA50">
        <f t="shared" si="27"/>
        <v>90</v>
      </c>
      <c r="CB50">
        <f t="shared" si="28"/>
        <v>91</v>
      </c>
      <c r="CC50">
        <f t="shared" si="29"/>
        <v>90</v>
      </c>
      <c r="CD50">
        <f t="shared" si="30"/>
        <v>85</v>
      </c>
      <c r="CE50">
        <f t="shared" si="31"/>
        <v>78</v>
      </c>
      <c r="CF50">
        <f t="shared" si="32"/>
        <v>68</v>
      </c>
      <c r="CG50">
        <f t="shared" si="33"/>
        <v>61</v>
      </c>
      <c r="CH50">
        <f t="shared" si="34"/>
        <v>56</v>
      </c>
      <c r="CI50">
        <f t="shared" si="46"/>
        <v>23</v>
      </c>
      <c r="CJ50">
        <f t="shared" si="43"/>
        <v>24</v>
      </c>
      <c r="CK50">
        <f t="shared" si="42"/>
        <v>1</v>
      </c>
      <c r="CL50">
        <f t="shared" si="36"/>
        <v>91</v>
      </c>
      <c r="CM50">
        <f t="shared" si="37"/>
        <v>0</v>
      </c>
      <c r="CN50">
        <f t="shared" si="38"/>
        <v>122</v>
      </c>
      <c r="CO50">
        <f t="shared" si="39"/>
        <v>122</v>
      </c>
      <c r="CP50">
        <f t="shared" si="40"/>
        <v>1</v>
      </c>
      <c r="CQ50">
        <f t="shared" si="41"/>
        <v>1</v>
      </c>
    </row>
    <row r="51" spans="1:95" x14ac:dyDescent="0.2">
      <c r="A51">
        <f>値貼付け用シート!A51</f>
        <v>2026</v>
      </c>
      <c r="B51">
        <f>値貼付け用シート!B51</f>
        <v>99999999</v>
      </c>
      <c r="C51">
        <f>値貼付け用シート!C51</f>
        <v>999</v>
      </c>
      <c r="D51">
        <f>値貼付け用シート!D51</f>
        <v>6</v>
      </c>
      <c r="E51" t="str">
        <f>値貼付け用シート!E51</f>
        <v>PPB</v>
      </c>
      <c r="F51">
        <f>値貼付け用シート!F51</f>
        <v>5</v>
      </c>
      <c r="G51">
        <f>値貼付け用シート!G51</f>
        <v>18</v>
      </c>
      <c r="H51" t="str">
        <f>IF(値貼付け用シート!H51&gt;9990,"",値貼付け用シート!H51)</f>
        <v/>
      </c>
      <c r="I51">
        <f>IF(値貼付け用シート!I51&gt;9990,"",値貼付け用シート!I51)</f>
        <v>19</v>
      </c>
      <c r="J51">
        <f>IF(値貼付け用シート!J51&gt;9990,"",値貼付け用シート!J51)</f>
        <v>24</v>
      </c>
      <c r="K51">
        <f>IF(値貼付け用シート!K51&gt;9990,"",値貼付け用シート!K51)</f>
        <v>27</v>
      </c>
      <c r="L51">
        <f>IF(値貼付け用シート!L51&gt;9990,"",値貼付け用シート!L51)</f>
        <v>37</v>
      </c>
      <c r="M51">
        <f>IF(値貼付け用シート!M51&gt;9990,"",値貼付け用シート!M51)</f>
        <v>42</v>
      </c>
      <c r="N51">
        <f>IF(値貼付け用シート!N51&gt;9990,"",値貼付け用シート!N51)</f>
        <v>37</v>
      </c>
      <c r="O51">
        <f>IF(値貼付け用シート!O51&gt;9990,"",値貼付け用シート!O51)</f>
        <v>42</v>
      </c>
      <c r="P51">
        <f>IF(値貼付け用シート!P51&gt;9990,"",値貼付け用シート!P51)</f>
        <v>51</v>
      </c>
      <c r="Q51">
        <f>IF(値貼付け用シート!Q51&gt;9990,"",値貼付け用シート!Q51)</f>
        <v>63</v>
      </c>
      <c r="R51">
        <f>IF(値貼付け用シート!R51&gt;9990,"",値貼付け用シート!R51)</f>
        <v>71</v>
      </c>
      <c r="S51">
        <f>IF(値貼付け用シート!S51&gt;9990,"",値貼付け用シート!S51)</f>
        <v>93</v>
      </c>
      <c r="T51">
        <f>IF(値貼付け用シート!T51&gt;9990,"",値貼付け用シート!T51)</f>
        <v>107</v>
      </c>
      <c r="U51">
        <f>IF(値貼付け用シート!U51&gt;9990,"",値貼付け用シート!U51)</f>
        <v>122</v>
      </c>
      <c r="V51">
        <f>IF(値貼付け用シート!V51&gt;9990,"",値貼付け用シート!V51)</f>
        <v>107</v>
      </c>
      <c r="W51">
        <f>IF(値貼付け用シート!W51&gt;9990,"",値貼付け用シート!W51)</f>
        <v>86</v>
      </c>
      <c r="X51">
        <f>IF(値貼付け用シート!X51&gt;9990,"",値貼付け用シート!X51)</f>
        <v>74</v>
      </c>
      <c r="Y51">
        <f>IF(値貼付け用シート!Y51&gt;9990,"",値貼付け用シート!Y51)</f>
        <v>68</v>
      </c>
      <c r="Z51">
        <f>IF(値貼付け用シート!Z51&gt;9990,"",値貼付け用シート!Z51)</f>
        <v>59</v>
      </c>
      <c r="AA51">
        <f>IF(値貼付け用シート!AA51&gt;9990,"",値貼付け用シート!AA51)</f>
        <v>53</v>
      </c>
      <c r="AB51">
        <f>IF(値貼付け用シート!AB51&gt;9990,"",値貼付け用シート!AB51)</f>
        <v>51</v>
      </c>
      <c r="AC51">
        <f>IF(値貼付け用シート!AC51&gt;9990,"",値貼付け用シート!AC51)</f>
        <v>48</v>
      </c>
      <c r="AD51">
        <f>IF(値貼付け用シート!AD51&gt;9990,"",値貼付け用シート!AD51)</f>
        <v>47</v>
      </c>
      <c r="AE51">
        <f>IF(値貼付け用シート!AE51&gt;9990,"",値貼付け用シート!AE51)</f>
        <v>50</v>
      </c>
      <c r="AF51">
        <f t="shared" si="50"/>
        <v>50</v>
      </c>
      <c r="AG51">
        <f t="shared" si="50"/>
        <v>50</v>
      </c>
      <c r="AH51">
        <f t="shared" si="50"/>
        <v>51</v>
      </c>
      <c r="AI51">
        <f t="shared" si="50"/>
        <v>49</v>
      </c>
      <c r="AJ51">
        <f t="shared" si="50"/>
        <v>49</v>
      </c>
      <c r="AK51">
        <f t="shared" si="50"/>
        <v>43</v>
      </c>
      <c r="AL51">
        <f t="shared" si="50"/>
        <v>37</v>
      </c>
      <c r="AM51">
        <f t="shared" si="49"/>
        <v>39</v>
      </c>
      <c r="AN51">
        <f t="shared" si="49"/>
        <v>36</v>
      </c>
      <c r="AO51">
        <f t="shared" si="49"/>
        <v>38</v>
      </c>
      <c r="AP51">
        <f t="shared" si="49"/>
        <v>39</v>
      </c>
      <c r="AQ51">
        <f t="shared" si="49"/>
        <v>40</v>
      </c>
      <c r="AR51">
        <f t="shared" si="49"/>
        <v>36</v>
      </c>
      <c r="AS51">
        <f t="shared" si="49"/>
        <v>37</v>
      </c>
      <c r="AT51">
        <f t="shared" si="49"/>
        <v>31</v>
      </c>
      <c r="AU51">
        <f t="shared" si="49"/>
        <v>35</v>
      </c>
      <c r="AV51">
        <f t="shared" si="48"/>
        <v>41</v>
      </c>
      <c r="AW51">
        <f t="shared" si="48"/>
        <v>39</v>
      </c>
      <c r="AX51">
        <f t="shared" si="47"/>
        <v>42</v>
      </c>
      <c r="AY51">
        <f t="shared" si="45"/>
        <v>43</v>
      </c>
      <c r="AZ51">
        <f t="shared" si="45"/>
        <v>38</v>
      </c>
      <c r="BA51">
        <f t="shared" si="45"/>
        <v>34</v>
      </c>
      <c r="BB51">
        <f t="shared" si="45"/>
        <v>27</v>
      </c>
      <c r="BC51">
        <f t="shared" si="45"/>
        <v>34</v>
      </c>
      <c r="BD51">
        <f t="shared" si="4"/>
        <v>2026</v>
      </c>
      <c r="BE51">
        <f t="shared" si="5"/>
        <v>99999999</v>
      </c>
      <c r="BF51">
        <f t="shared" si="6"/>
        <v>999</v>
      </c>
      <c r="BG51">
        <f t="shared" si="7"/>
        <v>6</v>
      </c>
      <c r="BH51" t="str">
        <f t="shared" si="8"/>
        <v>PPB</v>
      </c>
      <c r="BI51">
        <f t="shared" si="9"/>
        <v>5</v>
      </c>
      <c r="BJ51">
        <f t="shared" si="10"/>
        <v>19</v>
      </c>
      <c r="BK51">
        <f t="shared" si="11"/>
        <v>53</v>
      </c>
      <c r="BL51">
        <f t="shared" si="12"/>
        <v>51</v>
      </c>
      <c r="BM51">
        <f t="shared" si="13"/>
        <v>50</v>
      </c>
      <c r="BN51">
        <f t="shared" si="14"/>
        <v>50</v>
      </c>
      <c r="BO51">
        <f t="shared" si="15"/>
        <v>49</v>
      </c>
      <c r="BP51">
        <f t="shared" si="16"/>
        <v>49</v>
      </c>
      <c r="BQ51">
        <f t="shared" si="17"/>
        <v>47</v>
      </c>
      <c r="BR51">
        <f t="shared" si="18"/>
        <v>46</v>
      </c>
      <c r="BS51">
        <f t="shared" si="19"/>
        <v>44</v>
      </c>
      <c r="BT51">
        <f t="shared" si="20"/>
        <v>43</v>
      </c>
      <c r="BU51">
        <f t="shared" si="21"/>
        <v>41</v>
      </c>
      <c r="BV51">
        <f t="shared" si="22"/>
        <v>40</v>
      </c>
      <c r="BW51">
        <f t="shared" si="23"/>
        <v>39</v>
      </c>
      <c r="BX51">
        <f t="shared" si="24"/>
        <v>38</v>
      </c>
      <c r="BY51">
        <f t="shared" si="25"/>
        <v>37</v>
      </c>
      <c r="BZ51">
        <f t="shared" si="26"/>
        <v>37</v>
      </c>
      <c r="CA51">
        <f t="shared" si="27"/>
        <v>37</v>
      </c>
      <c r="CB51">
        <f t="shared" si="28"/>
        <v>37</v>
      </c>
      <c r="CC51">
        <f t="shared" si="29"/>
        <v>38</v>
      </c>
      <c r="CD51">
        <f t="shared" si="30"/>
        <v>38</v>
      </c>
      <c r="CE51">
        <f t="shared" si="31"/>
        <v>38</v>
      </c>
      <c r="CF51">
        <f t="shared" si="32"/>
        <v>38</v>
      </c>
      <c r="CG51">
        <f t="shared" si="33"/>
        <v>37</v>
      </c>
      <c r="CH51">
        <f t="shared" si="34"/>
        <v>37</v>
      </c>
      <c r="CI51">
        <f t="shared" si="46"/>
        <v>24</v>
      </c>
      <c r="CJ51">
        <f t="shared" si="43"/>
        <v>24</v>
      </c>
      <c r="CK51">
        <f t="shared" si="42"/>
        <v>1</v>
      </c>
      <c r="CL51">
        <f t="shared" si="36"/>
        <v>53</v>
      </c>
      <c r="CM51">
        <f t="shared" si="37"/>
        <v>1</v>
      </c>
      <c r="CN51">
        <f t="shared" si="38"/>
        <v>51</v>
      </c>
      <c r="CO51">
        <f t="shared" si="39"/>
        <v>43</v>
      </c>
      <c r="CP51">
        <f t="shared" si="40"/>
        <v>0</v>
      </c>
      <c r="CQ51">
        <f t="shared" si="41"/>
        <v>0</v>
      </c>
    </row>
    <row r="52" spans="1:95" x14ac:dyDescent="0.2">
      <c r="A52">
        <f>値貼付け用シート!A52</f>
        <v>2026</v>
      </c>
      <c r="B52">
        <f>値貼付け用シート!B52</f>
        <v>99999999</v>
      </c>
      <c r="C52">
        <f>値貼付け用シート!C52</f>
        <v>999</v>
      </c>
      <c r="D52">
        <f>値貼付け用シート!D52</f>
        <v>6</v>
      </c>
      <c r="E52" t="str">
        <f>値貼付け用シート!E52</f>
        <v>PPB</v>
      </c>
      <c r="F52">
        <f>値貼付け用シート!F52</f>
        <v>5</v>
      </c>
      <c r="G52">
        <f>値貼付け用シート!G52</f>
        <v>19</v>
      </c>
      <c r="H52">
        <f>IF(値貼付け用シート!H52&gt;9990,"",値貼付け用シート!H52)</f>
        <v>50</v>
      </c>
      <c r="I52">
        <f>IF(値貼付け用シート!I52&gt;9990,"",値貼付け用シート!I52)</f>
        <v>50</v>
      </c>
      <c r="J52">
        <f>IF(値貼付け用シート!J52&gt;9990,"",値貼付け用シート!J52)</f>
        <v>51</v>
      </c>
      <c r="K52">
        <f>IF(値貼付け用シート!K52&gt;9990,"",値貼付け用シート!K52)</f>
        <v>49</v>
      </c>
      <c r="L52">
        <f>IF(値貼付け用シート!L52&gt;9990,"",値貼付け用シート!L52)</f>
        <v>49</v>
      </c>
      <c r="M52">
        <f>IF(値貼付け用シート!M52&gt;9990,"",値貼付け用シート!M52)</f>
        <v>43</v>
      </c>
      <c r="N52">
        <f>IF(値貼付け用シート!N52&gt;9990,"",値貼付け用シート!N52)</f>
        <v>37</v>
      </c>
      <c r="O52">
        <f>IF(値貼付け用シート!O52&gt;9990,"",値貼付け用シート!O52)</f>
        <v>39</v>
      </c>
      <c r="P52">
        <f>IF(値貼付け用シート!P52&gt;9990,"",値貼付け用シート!P52)</f>
        <v>36</v>
      </c>
      <c r="Q52">
        <f>IF(値貼付け用シート!Q52&gt;9990,"",値貼付け用シート!Q52)</f>
        <v>38</v>
      </c>
      <c r="R52">
        <f>IF(値貼付け用シート!R52&gt;9990,"",値貼付け用シート!R52)</f>
        <v>39</v>
      </c>
      <c r="S52">
        <f>IF(値貼付け用シート!S52&gt;9990,"",値貼付け用シート!S52)</f>
        <v>40</v>
      </c>
      <c r="T52">
        <f>IF(値貼付け用シート!T52&gt;9990,"",値貼付け用シート!T52)</f>
        <v>36</v>
      </c>
      <c r="U52">
        <f>IF(値貼付け用シート!U52&gt;9990,"",値貼付け用シート!U52)</f>
        <v>37</v>
      </c>
      <c r="V52">
        <f>IF(値貼付け用シート!V52&gt;9990,"",値貼付け用シート!V52)</f>
        <v>31</v>
      </c>
      <c r="W52">
        <f>IF(値貼付け用シート!W52&gt;9990,"",値貼付け用シート!W52)</f>
        <v>35</v>
      </c>
      <c r="X52">
        <f>IF(値貼付け用シート!X52&gt;9990,"",値貼付け用シート!X52)</f>
        <v>41</v>
      </c>
      <c r="Y52">
        <f>IF(値貼付け用シート!Y52&gt;9990,"",値貼付け用シート!Y52)</f>
        <v>39</v>
      </c>
      <c r="Z52">
        <f>IF(値貼付け用シート!Z52&gt;9990,"",値貼付け用シート!Z52)</f>
        <v>42</v>
      </c>
      <c r="AA52">
        <f>IF(値貼付け用シート!AA52&gt;9990,"",値貼付け用シート!AA52)</f>
        <v>43</v>
      </c>
      <c r="AB52">
        <f>IF(値貼付け用シート!AB52&gt;9990,"",値貼付け用シート!AB52)</f>
        <v>38</v>
      </c>
      <c r="AC52">
        <f>IF(値貼付け用シート!AC52&gt;9990,"",値貼付け用シート!AC52)</f>
        <v>34</v>
      </c>
      <c r="AD52">
        <f>IF(値貼付け用シート!AD52&gt;9990,"",値貼付け用シート!AD52)</f>
        <v>27</v>
      </c>
      <c r="AE52">
        <f>IF(値貼付け用シート!AE52&gt;9990,"",値貼付け用シート!AE52)</f>
        <v>34</v>
      </c>
      <c r="AF52">
        <f t="shared" si="50"/>
        <v>34</v>
      </c>
      <c r="AG52">
        <f t="shared" si="50"/>
        <v>36</v>
      </c>
      <c r="AH52">
        <f t="shared" si="50"/>
        <v>36</v>
      </c>
      <c r="AI52">
        <f t="shared" si="50"/>
        <v>38</v>
      </c>
      <c r="AJ52">
        <f t="shared" si="50"/>
        <v>38</v>
      </c>
      <c r="AK52">
        <f t="shared" si="50"/>
        <v>39</v>
      </c>
      <c r="AL52">
        <f t="shared" si="50"/>
        <v>37</v>
      </c>
      <c r="AM52">
        <f t="shared" si="49"/>
        <v>35</v>
      </c>
      <c r="AN52">
        <f t="shared" si="49"/>
        <v>37</v>
      </c>
      <c r="AO52">
        <f t="shared" si="49"/>
        <v>36</v>
      </c>
      <c r="AP52">
        <f t="shared" si="49"/>
        <v>37</v>
      </c>
      <c r="AQ52">
        <f t="shared" si="49"/>
        <v>38</v>
      </c>
      <c r="AR52">
        <f t="shared" si="49"/>
        <v>42</v>
      </c>
      <c r="AS52">
        <f t="shared" si="49"/>
        <v>46</v>
      </c>
      <c r="AT52">
        <f t="shared" si="49"/>
        <v>45</v>
      </c>
      <c r="AU52">
        <f t="shared" si="49"/>
        <v>46</v>
      </c>
      <c r="AV52">
        <f t="shared" si="48"/>
        <v>46</v>
      </c>
      <c r="AW52">
        <f t="shared" si="48"/>
        <v>45</v>
      </c>
      <c r="AX52">
        <f t="shared" si="47"/>
        <v>45</v>
      </c>
      <c r="AY52">
        <f t="shared" si="45"/>
        <v>43</v>
      </c>
      <c r="AZ52">
        <f t="shared" si="45"/>
        <v>42</v>
      </c>
      <c r="BA52">
        <f t="shared" si="45"/>
        <v>43</v>
      </c>
      <c r="BB52">
        <f t="shared" si="45"/>
        <v>41</v>
      </c>
      <c r="BC52">
        <f t="shared" si="45"/>
        <v>38</v>
      </c>
      <c r="BD52">
        <f t="shared" si="4"/>
        <v>2026</v>
      </c>
      <c r="BE52">
        <f t="shared" si="5"/>
        <v>99999999</v>
      </c>
      <c r="BF52">
        <f t="shared" si="6"/>
        <v>999</v>
      </c>
      <c r="BG52">
        <f t="shared" si="7"/>
        <v>6</v>
      </c>
      <c r="BH52" t="str">
        <f t="shared" si="8"/>
        <v>PPB</v>
      </c>
      <c r="BI52">
        <f t="shared" si="9"/>
        <v>5</v>
      </c>
      <c r="BJ52">
        <f t="shared" si="10"/>
        <v>20</v>
      </c>
      <c r="BK52">
        <f t="shared" si="11"/>
        <v>36</v>
      </c>
      <c r="BL52">
        <f t="shared" si="12"/>
        <v>36</v>
      </c>
      <c r="BM52">
        <f t="shared" si="13"/>
        <v>35</v>
      </c>
      <c r="BN52">
        <f t="shared" si="14"/>
        <v>35</v>
      </c>
      <c r="BO52">
        <f t="shared" si="15"/>
        <v>35</v>
      </c>
      <c r="BP52">
        <f t="shared" si="16"/>
        <v>35</v>
      </c>
      <c r="BQ52">
        <f t="shared" si="17"/>
        <v>37</v>
      </c>
      <c r="BR52">
        <f t="shared" si="18"/>
        <v>37</v>
      </c>
      <c r="BS52">
        <f t="shared" si="19"/>
        <v>37</v>
      </c>
      <c r="BT52">
        <f t="shared" si="20"/>
        <v>37</v>
      </c>
      <c r="BU52">
        <f t="shared" si="21"/>
        <v>37</v>
      </c>
      <c r="BV52">
        <f t="shared" si="22"/>
        <v>37</v>
      </c>
      <c r="BW52">
        <f t="shared" si="23"/>
        <v>38</v>
      </c>
      <c r="BX52">
        <f t="shared" si="24"/>
        <v>39</v>
      </c>
      <c r="BY52">
        <f t="shared" si="25"/>
        <v>40</v>
      </c>
      <c r="BZ52">
        <f t="shared" si="26"/>
        <v>41</v>
      </c>
      <c r="CA52">
        <f t="shared" si="27"/>
        <v>42</v>
      </c>
      <c r="CB52">
        <f t="shared" si="28"/>
        <v>43</v>
      </c>
      <c r="CC52">
        <f t="shared" si="29"/>
        <v>44</v>
      </c>
      <c r="CD52">
        <f t="shared" si="30"/>
        <v>45</v>
      </c>
      <c r="CE52">
        <f t="shared" si="31"/>
        <v>45</v>
      </c>
      <c r="CF52">
        <f t="shared" si="32"/>
        <v>44</v>
      </c>
      <c r="CG52">
        <f t="shared" si="33"/>
        <v>44</v>
      </c>
      <c r="CH52">
        <f t="shared" si="34"/>
        <v>43</v>
      </c>
      <c r="CI52">
        <f t="shared" si="46"/>
        <v>24</v>
      </c>
      <c r="CJ52">
        <f t="shared" si="43"/>
        <v>24</v>
      </c>
      <c r="CK52">
        <f t="shared" si="42"/>
        <v>1</v>
      </c>
      <c r="CL52">
        <f t="shared" si="36"/>
        <v>45</v>
      </c>
      <c r="CM52">
        <f t="shared" si="37"/>
        <v>1</v>
      </c>
      <c r="CN52">
        <f t="shared" si="38"/>
        <v>46</v>
      </c>
      <c r="CO52">
        <f t="shared" si="39"/>
        <v>46</v>
      </c>
      <c r="CP52">
        <f t="shared" si="40"/>
        <v>0</v>
      </c>
      <c r="CQ52">
        <f t="shared" si="41"/>
        <v>0</v>
      </c>
    </row>
    <row r="53" spans="1:95" x14ac:dyDescent="0.2">
      <c r="A53">
        <f>値貼付け用シート!A53</f>
        <v>2026</v>
      </c>
      <c r="B53">
        <f>値貼付け用シート!B53</f>
        <v>99999999</v>
      </c>
      <c r="C53">
        <f>値貼付け用シート!C53</f>
        <v>999</v>
      </c>
      <c r="D53">
        <f>値貼付け用シート!D53</f>
        <v>6</v>
      </c>
      <c r="E53" t="str">
        <f>値貼付け用シート!E53</f>
        <v>PPB</v>
      </c>
      <c r="F53">
        <f>値貼付け用シート!F53</f>
        <v>5</v>
      </c>
      <c r="G53">
        <f>値貼付け用シート!G53</f>
        <v>20</v>
      </c>
      <c r="H53">
        <f>IF(値貼付け用シート!H53&gt;9990,"",値貼付け用シート!H53)</f>
        <v>34</v>
      </c>
      <c r="I53">
        <f>IF(値貼付け用シート!I53&gt;9990,"",値貼付け用シート!I53)</f>
        <v>36</v>
      </c>
      <c r="J53">
        <f>IF(値貼付け用シート!J53&gt;9990,"",値貼付け用シート!J53)</f>
        <v>36</v>
      </c>
      <c r="K53">
        <f>IF(値貼付け用シート!K53&gt;9990,"",値貼付け用シート!K53)</f>
        <v>38</v>
      </c>
      <c r="L53">
        <f>IF(値貼付け用シート!L53&gt;9990,"",値貼付け用シート!L53)</f>
        <v>38</v>
      </c>
      <c r="M53">
        <f>IF(値貼付け用シート!M53&gt;9990,"",値貼付け用シート!M53)</f>
        <v>39</v>
      </c>
      <c r="N53">
        <f>IF(値貼付け用シート!N53&gt;9990,"",値貼付け用シート!N53)</f>
        <v>37</v>
      </c>
      <c r="O53">
        <f>IF(値貼付け用シート!O53&gt;9990,"",値貼付け用シート!O53)</f>
        <v>35</v>
      </c>
      <c r="P53">
        <f>IF(値貼付け用シート!P53&gt;9990,"",値貼付け用シート!P53)</f>
        <v>37</v>
      </c>
      <c r="Q53">
        <f>IF(値貼付け用シート!Q53&gt;9990,"",値貼付け用シート!Q53)</f>
        <v>36</v>
      </c>
      <c r="R53">
        <f>IF(値貼付け用シート!R53&gt;9990,"",値貼付け用シート!R53)</f>
        <v>37</v>
      </c>
      <c r="S53">
        <f>IF(値貼付け用シート!S53&gt;9990,"",値貼付け用シート!S53)</f>
        <v>38</v>
      </c>
      <c r="T53">
        <f>IF(値貼付け用シート!T53&gt;9990,"",値貼付け用シート!T53)</f>
        <v>42</v>
      </c>
      <c r="U53">
        <f>IF(値貼付け用シート!U53&gt;9990,"",値貼付け用シート!U53)</f>
        <v>46</v>
      </c>
      <c r="V53">
        <f>IF(値貼付け用シート!V53&gt;9990,"",値貼付け用シート!V53)</f>
        <v>45</v>
      </c>
      <c r="W53">
        <f>IF(値貼付け用シート!W53&gt;9990,"",値貼付け用シート!W53)</f>
        <v>46</v>
      </c>
      <c r="X53">
        <f>IF(値貼付け用シート!X53&gt;9990,"",値貼付け用シート!X53)</f>
        <v>46</v>
      </c>
      <c r="Y53">
        <f>IF(値貼付け用シート!Y53&gt;9990,"",値貼付け用シート!Y53)</f>
        <v>45</v>
      </c>
      <c r="Z53">
        <f>IF(値貼付け用シート!Z53&gt;9990,"",値貼付け用シート!Z53)</f>
        <v>45</v>
      </c>
      <c r="AA53">
        <f>IF(値貼付け用シート!AA53&gt;9990,"",値貼付け用シート!AA53)</f>
        <v>43</v>
      </c>
      <c r="AB53">
        <f>IF(値貼付け用シート!AB53&gt;9990,"",値貼付け用シート!AB53)</f>
        <v>42</v>
      </c>
      <c r="AC53">
        <f>IF(値貼付け用シート!AC53&gt;9990,"",値貼付け用シート!AC53)</f>
        <v>43</v>
      </c>
      <c r="AD53">
        <f>IF(値貼付け用シート!AD53&gt;9990,"",値貼付け用シート!AD53)</f>
        <v>41</v>
      </c>
      <c r="AE53">
        <f>IF(値貼付け用シート!AE53&gt;9990,"",値貼付け用シート!AE53)</f>
        <v>38</v>
      </c>
      <c r="AF53">
        <f t="shared" si="50"/>
        <v>29</v>
      </c>
      <c r="AG53">
        <f t="shared" si="50"/>
        <v>35</v>
      </c>
      <c r="AH53">
        <f t="shared" si="50"/>
        <v>37</v>
      </c>
      <c r="AI53">
        <f t="shared" si="50"/>
        <v>32</v>
      </c>
      <c r="AJ53">
        <f t="shared" si="50"/>
        <v>32</v>
      </c>
      <c r="AK53">
        <f t="shared" si="50"/>
        <v>27</v>
      </c>
      <c r="AL53">
        <f t="shared" si="50"/>
        <v>29</v>
      </c>
      <c r="AM53">
        <f t="shared" si="49"/>
        <v>34</v>
      </c>
      <c r="AN53">
        <f t="shared" si="49"/>
        <v>35</v>
      </c>
      <c r="AO53">
        <f t="shared" si="49"/>
        <v>40</v>
      </c>
      <c r="AP53">
        <f t="shared" si="49"/>
        <v>43</v>
      </c>
      <c r="AQ53">
        <f t="shared" si="49"/>
        <v>44</v>
      </c>
      <c r="AR53">
        <f t="shared" si="49"/>
        <v>53</v>
      </c>
      <c r="AS53">
        <f t="shared" si="49"/>
        <v>67</v>
      </c>
      <c r="AT53">
        <f t="shared" si="49"/>
        <v>71</v>
      </c>
      <c r="AU53">
        <f t="shared" si="49"/>
        <v>52</v>
      </c>
      <c r="AV53">
        <f t="shared" si="48"/>
        <v>48</v>
      </c>
      <c r="AW53">
        <f t="shared" si="48"/>
        <v>51</v>
      </c>
      <c r="AX53">
        <f t="shared" si="47"/>
        <v>50</v>
      </c>
      <c r="AY53">
        <f t="shared" si="45"/>
        <v>53</v>
      </c>
      <c r="AZ53">
        <f t="shared" si="45"/>
        <v>48</v>
      </c>
      <c r="BA53">
        <f t="shared" si="45"/>
        <v>44</v>
      </c>
      <c r="BB53">
        <f t="shared" si="45"/>
        <v>44</v>
      </c>
      <c r="BC53">
        <f t="shared" si="45"/>
        <v>37</v>
      </c>
      <c r="BD53">
        <f t="shared" si="4"/>
        <v>2026</v>
      </c>
      <c r="BE53">
        <f t="shared" si="5"/>
        <v>99999999</v>
      </c>
      <c r="BF53">
        <f t="shared" si="6"/>
        <v>999</v>
      </c>
      <c r="BG53">
        <f t="shared" si="7"/>
        <v>6</v>
      </c>
      <c r="BH53" t="str">
        <f t="shared" si="8"/>
        <v>PPB</v>
      </c>
      <c r="BI53">
        <f t="shared" si="9"/>
        <v>5</v>
      </c>
      <c r="BJ53">
        <f t="shared" si="10"/>
        <v>21</v>
      </c>
      <c r="BK53">
        <f t="shared" si="11"/>
        <v>41</v>
      </c>
      <c r="BL53">
        <f t="shared" si="12"/>
        <v>40</v>
      </c>
      <c r="BM53">
        <f t="shared" si="13"/>
        <v>39</v>
      </c>
      <c r="BN53">
        <f t="shared" si="14"/>
        <v>37</v>
      </c>
      <c r="BO53">
        <f t="shared" si="15"/>
        <v>36</v>
      </c>
      <c r="BP53">
        <f t="shared" si="16"/>
        <v>34</v>
      </c>
      <c r="BQ53">
        <f t="shared" si="17"/>
        <v>32</v>
      </c>
      <c r="BR53">
        <f t="shared" si="18"/>
        <v>32</v>
      </c>
      <c r="BS53">
        <f t="shared" si="19"/>
        <v>33</v>
      </c>
      <c r="BT53">
        <f t="shared" si="20"/>
        <v>33</v>
      </c>
      <c r="BU53">
        <f t="shared" si="21"/>
        <v>34</v>
      </c>
      <c r="BV53">
        <f t="shared" si="22"/>
        <v>36</v>
      </c>
      <c r="BW53">
        <f t="shared" si="23"/>
        <v>38</v>
      </c>
      <c r="BX53">
        <f t="shared" si="24"/>
        <v>43</v>
      </c>
      <c r="BY53">
        <f t="shared" si="25"/>
        <v>48</v>
      </c>
      <c r="BZ53">
        <f t="shared" si="26"/>
        <v>51</v>
      </c>
      <c r="CA53">
        <f t="shared" si="27"/>
        <v>52</v>
      </c>
      <c r="CB53">
        <f t="shared" si="28"/>
        <v>54</v>
      </c>
      <c r="CC53">
        <f t="shared" si="29"/>
        <v>55</v>
      </c>
      <c r="CD53">
        <f t="shared" si="30"/>
        <v>56</v>
      </c>
      <c r="CE53">
        <f t="shared" si="31"/>
        <v>55</v>
      </c>
      <c r="CF53">
        <f t="shared" si="32"/>
        <v>52</v>
      </c>
      <c r="CG53">
        <f t="shared" si="33"/>
        <v>49</v>
      </c>
      <c r="CH53">
        <f t="shared" si="34"/>
        <v>47</v>
      </c>
      <c r="CI53">
        <f t="shared" si="46"/>
        <v>24</v>
      </c>
      <c r="CJ53">
        <f t="shared" si="43"/>
        <v>24</v>
      </c>
      <c r="CK53">
        <f t="shared" si="42"/>
        <v>1</v>
      </c>
      <c r="CL53">
        <f t="shared" si="36"/>
        <v>56</v>
      </c>
      <c r="CM53">
        <f t="shared" si="37"/>
        <v>1</v>
      </c>
      <c r="CN53">
        <f t="shared" si="38"/>
        <v>71</v>
      </c>
      <c r="CO53">
        <f t="shared" si="39"/>
        <v>71</v>
      </c>
      <c r="CP53">
        <f t="shared" si="40"/>
        <v>0</v>
      </c>
      <c r="CQ53">
        <f t="shared" si="41"/>
        <v>0</v>
      </c>
    </row>
    <row r="54" spans="1:95" x14ac:dyDescent="0.2">
      <c r="A54">
        <f>値貼付け用シート!A54</f>
        <v>2026</v>
      </c>
      <c r="B54">
        <f>値貼付け用シート!B54</f>
        <v>99999999</v>
      </c>
      <c r="C54">
        <f>値貼付け用シート!C54</f>
        <v>999</v>
      </c>
      <c r="D54">
        <f>値貼付け用シート!D54</f>
        <v>6</v>
      </c>
      <c r="E54" t="str">
        <f>値貼付け用シート!E54</f>
        <v>PPB</v>
      </c>
      <c r="F54">
        <f>値貼付け用シート!F54</f>
        <v>5</v>
      </c>
      <c r="G54">
        <f>値貼付け用シート!G54</f>
        <v>21</v>
      </c>
      <c r="H54">
        <f>IF(値貼付け用シート!H54&gt;9990,"",値貼付け用シート!H54)</f>
        <v>29</v>
      </c>
      <c r="I54">
        <f>IF(値貼付け用シート!I54&gt;9990,"",値貼付け用シート!I54)</f>
        <v>35</v>
      </c>
      <c r="J54">
        <f>IF(値貼付け用シート!J54&gt;9990,"",値貼付け用シート!J54)</f>
        <v>37</v>
      </c>
      <c r="K54">
        <f>IF(値貼付け用シート!K54&gt;9990,"",値貼付け用シート!K54)</f>
        <v>32</v>
      </c>
      <c r="L54">
        <f>IF(値貼付け用シート!L54&gt;9990,"",値貼付け用シート!L54)</f>
        <v>32</v>
      </c>
      <c r="M54">
        <f>IF(値貼付け用シート!M54&gt;9990,"",値貼付け用シート!M54)</f>
        <v>27</v>
      </c>
      <c r="N54">
        <f>IF(値貼付け用シート!N54&gt;9990,"",値貼付け用シート!N54)</f>
        <v>29</v>
      </c>
      <c r="O54">
        <f>IF(値貼付け用シート!O54&gt;9990,"",値貼付け用シート!O54)</f>
        <v>34</v>
      </c>
      <c r="P54">
        <f>IF(値貼付け用シート!P54&gt;9990,"",値貼付け用シート!P54)</f>
        <v>35</v>
      </c>
      <c r="Q54">
        <f>IF(値貼付け用シート!Q54&gt;9990,"",値貼付け用シート!Q54)</f>
        <v>40</v>
      </c>
      <c r="R54">
        <f>IF(値貼付け用シート!R54&gt;9990,"",値貼付け用シート!R54)</f>
        <v>43</v>
      </c>
      <c r="S54">
        <f>IF(値貼付け用シート!S54&gt;9990,"",値貼付け用シート!S54)</f>
        <v>44</v>
      </c>
      <c r="T54">
        <f>IF(値貼付け用シート!T54&gt;9990,"",値貼付け用シート!T54)</f>
        <v>53</v>
      </c>
      <c r="U54">
        <f>IF(値貼付け用シート!U54&gt;9990,"",値貼付け用シート!U54)</f>
        <v>67</v>
      </c>
      <c r="V54">
        <f>IF(値貼付け用シート!V54&gt;9990,"",値貼付け用シート!V54)</f>
        <v>71</v>
      </c>
      <c r="W54">
        <f>IF(値貼付け用シート!W54&gt;9990,"",値貼付け用シート!W54)</f>
        <v>52</v>
      </c>
      <c r="X54">
        <f>IF(値貼付け用シート!X54&gt;9990,"",値貼付け用シート!X54)</f>
        <v>48</v>
      </c>
      <c r="Y54">
        <f>IF(値貼付け用シート!Y54&gt;9990,"",値貼付け用シート!Y54)</f>
        <v>51</v>
      </c>
      <c r="Z54">
        <f>IF(値貼付け用シート!Z54&gt;9990,"",値貼付け用シート!Z54)</f>
        <v>50</v>
      </c>
      <c r="AA54">
        <f>IF(値貼付け用シート!AA54&gt;9990,"",値貼付け用シート!AA54)</f>
        <v>53</v>
      </c>
      <c r="AB54">
        <f>IF(値貼付け用シート!AB54&gt;9990,"",値貼付け用シート!AB54)</f>
        <v>48</v>
      </c>
      <c r="AC54">
        <f>IF(値貼付け用シート!AC54&gt;9990,"",値貼付け用シート!AC54)</f>
        <v>44</v>
      </c>
      <c r="AD54">
        <f>IF(値貼付け用シート!AD54&gt;9990,"",値貼付け用シート!AD54)</f>
        <v>44</v>
      </c>
      <c r="AE54">
        <f>IF(値貼付け用シート!AE54&gt;9990,"",値貼付け用シート!AE54)</f>
        <v>37</v>
      </c>
      <c r="AF54">
        <f t="shared" si="50"/>
        <v>32</v>
      </c>
      <c r="AG54">
        <f t="shared" si="50"/>
        <v>20</v>
      </c>
      <c r="AH54">
        <f t="shared" si="50"/>
        <v>14</v>
      </c>
      <c r="AI54">
        <f t="shared" si="50"/>
        <v>12</v>
      </c>
      <c r="AJ54">
        <f t="shared" si="50"/>
        <v>17</v>
      </c>
      <c r="AK54">
        <f t="shared" si="50"/>
        <v>12</v>
      </c>
      <c r="AL54">
        <f t="shared" si="50"/>
        <v>23</v>
      </c>
      <c r="AM54">
        <f t="shared" si="49"/>
        <v>29</v>
      </c>
      <c r="AN54">
        <f t="shared" si="49"/>
        <v>39</v>
      </c>
      <c r="AO54">
        <f t="shared" si="49"/>
        <v>47</v>
      </c>
      <c r="AP54">
        <f t="shared" si="49"/>
        <v>53</v>
      </c>
      <c r="AQ54">
        <f t="shared" si="49"/>
        <v>63</v>
      </c>
      <c r="AR54">
        <f t="shared" si="49"/>
        <v>69</v>
      </c>
      <c r="AS54">
        <f t="shared" si="49"/>
        <v>68</v>
      </c>
      <c r="AT54">
        <f t="shared" si="49"/>
        <v>72</v>
      </c>
      <c r="AU54">
        <f t="shared" si="49"/>
        <v>69</v>
      </c>
      <c r="AV54">
        <f t="shared" si="48"/>
        <v>66</v>
      </c>
      <c r="AW54">
        <f t="shared" si="48"/>
        <v>85</v>
      </c>
      <c r="AX54">
        <f t="shared" si="47"/>
        <v>67</v>
      </c>
      <c r="AY54">
        <f t="shared" si="45"/>
        <v>51</v>
      </c>
      <c r="AZ54">
        <f t="shared" si="45"/>
        <v>49</v>
      </c>
      <c r="BA54">
        <f t="shared" si="45"/>
        <v>52</v>
      </c>
      <c r="BB54">
        <f t="shared" si="45"/>
        <v>51</v>
      </c>
      <c r="BC54">
        <f t="shared" si="45"/>
        <v>49</v>
      </c>
      <c r="BD54">
        <f t="shared" si="4"/>
        <v>2026</v>
      </c>
      <c r="BE54">
        <f t="shared" si="5"/>
        <v>99999999</v>
      </c>
      <c r="BF54">
        <f t="shared" si="6"/>
        <v>999</v>
      </c>
      <c r="BG54">
        <f t="shared" si="7"/>
        <v>6</v>
      </c>
      <c r="BH54" t="str">
        <f t="shared" si="8"/>
        <v>PPB</v>
      </c>
      <c r="BI54">
        <f t="shared" si="9"/>
        <v>5</v>
      </c>
      <c r="BJ54">
        <f t="shared" si="10"/>
        <v>22</v>
      </c>
      <c r="BK54">
        <f t="shared" si="11"/>
        <v>45</v>
      </c>
      <c r="BL54">
        <f t="shared" si="12"/>
        <v>41</v>
      </c>
      <c r="BM54">
        <f t="shared" si="13"/>
        <v>37</v>
      </c>
      <c r="BN54">
        <f t="shared" si="14"/>
        <v>31</v>
      </c>
      <c r="BO54">
        <f t="shared" si="15"/>
        <v>28</v>
      </c>
      <c r="BP54">
        <f t="shared" si="16"/>
        <v>24</v>
      </c>
      <c r="BQ54">
        <f t="shared" si="17"/>
        <v>21</v>
      </c>
      <c r="BR54">
        <f t="shared" si="18"/>
        <v>20</v>
      </c>
      <c r="BS54">
        <f t="shared" si="19"/>
        <v>21</v>
      </c>
      <c r="BT54">
        <f t="shared" si="20"/>
        <v>24</v>
      </c>
      <c r="BU54">
        <f t="shared" si="21"/>
        <v>29</v>
      </c>
      <c r="BV54">
        <f t="shared" si="22"/>
        <v>35</v>
      </c>
      <c r="BW54">
        <f t="shared" si="23"/>
        <v>42</v>
      </c>
      <c r="BX54">
        <f t="shared" si="24"/>
        <v>49</v>
      </c>
      <c r="BY54">
        <f t="shared" si="25"/>
        <v>55</v>
      </c>
      <c r="BZ54">
        <f t="shared" si="26"/>
        <v>60</v>
      </c>
      <c r="CA54">
        <f t="shared" si="27"/>
        <v>63</v>
      </c>
      <c r="CB54">
        <f t="shared" si="28"/>
        <v>68</v>
      </c>
      <c r="CC54">
        <f t="shared" si="29"/>
        <v>70</v>
      </c>
      <c r="CD54">
        <f t="shared" si="30"/>
        <v>68</v>
      </c>
      <c r="CE54">
        <f t="shared" si="31"/>
        <v>66</v>
      </c>
      <c r="CF54">
        <f t="shared" si="32"/>
        <v>64</v>
      </c>
      <c r="CG54">
        <f t="shared" si="33"/>
        <v>61</v>
      </c>
      <c r="CH54">
        <f t="shared" si="34"/>
        <v>59</v>
      </c>
      <c r="CI54">
        <f t="shared" si="46"/>
        <v>24</v>
      </c>
      <c r="CJ54">
        <f t="shared" si="43"/>
        <v>24</v>
      </c>
      <c r="CK54">
        <f t="shared" si="42"/>
        <v>1</v>
      </c>
      <c r="CL54">
        <f t="shared" si="36"/>
        <v>70</v>
      </c>
      <c r="CM54">
        <f t="shared" si="37"/>
        <v>1</v>
      </c>
      <c r="CN54">
        <f t="shared" si="38"/>
        <v>85</v>
      </c>
      <c r="CO54">
        <f t="shared" si="39"/>
        <v>85</v>
      </c>
      <c r="CP54">
        <f t="shared" si="40"/>
        <v>0</v>
      </c>
      <c r="CQ54">
        <f t="shared" si="41"/>
        <v>0</v>
      </c>
    </row>
    <row r="55" spans="1:95" x14ac:dyDescent="0.2">
      <c r="A55">
        <f>値貼付け用シート!A55</f>
        <v>2026</v>
      </c>
      <c r="B55">
        <f>値貼付け用シート!B55</f>
        <v>99999999</v>
      </c>
      <c r="C55">
        <f>値貼付け用シート!C55</f>
        <v>999</v>
      </c>
      <c r="D55">
        <f>値貼付け用シート!D55</f>
        <v>6</v>
      </c>
      <c r="E55" t="str">
        <f>値貼付け用シート!E55</f>
        <v>PPB</v>
      </c>
      <c r="F55">
        <f>値貼付け用シート!F55</f>
        <v>5</v>
      </c>
      <c r="G55">
        <f>値貼付け用シート!G55</f>
        <v>22</v>
      </c>
      <c r="H55">
        <f>IF(値貼付け用シート!H55&gt;9990,"",値貼付け用シート!H55)</f>
        <v>32</v>
      </c>
      <c r="I55">
        <f>IF(値貼付け用シート!I55&gt;9990,"",値貼付け用シート!I55)</f>
        <v>20</v>
      </c>
      <c r="J55">
        <f>IF(値貼付け用シート!J55&gt;9990,"",値貼付け用シート!J55)</f>
        <v>14</v>
      </c>
      <c r="K55">
        <f>IF(値貼付け用シート!K55&gt;9990,"",値貼付け用シート!K55)</f>
        <v>12</v>
      </c>
      <c r="L55">
        <f>IF(値貼付け用シート!L55&gt;9990,"",値貼付け用シート!L55)</f>
        <v>17</v>
      </c>
      <c r="M55">
        <f>IF(値貼付け用シート!M55&gt;9990,"",値貼付け用シート!M55)</f>
        <v>12</v>
      </c>
      <c r="N55">
        <f>IF(値貼付け用シート!N55&gt;9990,"",値貼付け用シート!N55)</f>
        <v>23</v>
      </c>
      <c r="O55">
        <f>IF(値貼付け用シート!O55&gt;9990,"",値貼付け用シート!O55)</f>
        <v>29</v>
      </c>
      <c r="P55">
        <f>IF(値貼付け用シート!P55&gt;9990,"",値貼付け用シート!P55)</f>
        <v>39</v>
      </c>
      <c r="Q55">
        <f>IF(値貼付け用シート!Q55&gt;9990,"",値貼付け用シート!Q55)</f>
        <v>47</v>
      </c>
      <c r="R55">
        <f>IF(値貼付け用シート!R55&gt;9990,"",値貼付け用シート!R55)</f>
        <v>53</v>
      </c>
      <c r="S55">
        <f>IF(値貼付け用シート!S55&gt;9990,"",値貼付け用シート!S55)</f>
        <v>63</v>
      </c>
      <c r="T55">
        <f>IF(値貼付け用シート!T55&gt;9990,"",値貼付け用シート!T55)</f>
        <v>69</v>
      </c>
      <c r="U55">
        <f>IF(値貼付け用シート!U55&gt;9990,"",値貼付け用シート!U55)</f>
        <v>68</v>
      </c>
      <c r="V55">
        <f>IF(値貼付け用シート!V55&gt;9990,"",値貼付け用シート!V55)</f>
        <v>72</v>
      </c>
      <c r="W55">
        <f>IF(値貼付け用シート!W55&gt;9990,"",値貼付け用シート!W55)</f>
        <v>69</v>
      </c>
      <c r="X55">
        <f>IF(値貼付け用シート!X55&gt;9990,"",値貼付け用シート!X55)</f>
        <v>66</v>
      </c>
      <c r="Y55">
        <f>IF(値貼付け用シート!Y55&gt;9990,"",値貼付け用シート!Y55)</f>
        <v>85</v>
      </c>
      <c r="Z55">
        <f>IF(値貼付け用シート!Z55&gt;9990,"",値貼付け用シート!Z55)</f>
        <v>67</v>
      </c>
      <c r="AA55">
        <f>IF(値貼付け用シート!AA55&gt;9990,"",値貼付け用シート!AA55)</f>
        <v>51</v>
      </c>
      <c r="AB55">
        <f>IF(値貼付け用シート!AB55&gt;9990,"",値貼付け用シート!AB55)</f>
        <v>49</v>
      </c>
      <c r="AC55">
        <f>IF(値貼付け用シート!AC55&gt;9990,"",値貼付け用シート!AC55)</f>
        <v>52</v>
      </c>
      <c r="AD55">
        <f>IF(値貼付け用シート!AD55&gt;9990,"",値貼付け用シート!AD55)</f>
        <v>51</v>
      </c>
      <c r="AE55">
        <f>IF(値貼付け用シート!AE55&gt;9990,"",値貼付け用シート!AE55)</f>
        <v>49</v>
      </c>
      <c r="AF55">
        <f t="shared" si="50"/>
        <v>46</v>
      </c>
      <c r="AG55">
        <f t="shared" si="50"/>
        <v>45</v>
      </c>
      <c r="AH55">
        <f t="shared" si="50"/>
        <v>41</v>
      </c>
      <c r="AI55">
        <f t="shared" si="50"/>
        <v>46</v>
      </c>
      <c r="AJ55">
        <f t="shared" si="50"/>
        <v>51</v>
      </c>
      <c r="AK55">
        <f t="shared" si="50"/>
        <v>49</v>
      </c>
      <c r="AL55">
        <f t="shared" si="50"/>
        <v>46</v>
      </c>
      <c r="AM55">
        <f t="shared" si="49"/>
        <v>43</v>
      </c>
      <c r="AN55">
        <f t="shared" si="49"/>
        <v>39</v>
      </c>
      <c r="AO55">
        <f t="shared" si="49"/>
        <v>38</v>
      </c>
      <c r="AP55">
        <f t="shared" si="49"/>
        <v>39</v>
      </c>
      <c r="AQ55">
        <f t="shared" si="49"/>
        <v>38</v>
      </c>
      <c r="AR55">
        <f t="shared" si="49"/>
        <v>39</v>
      </c>
      <c r="AS55">
        <f t="shared" si="49"/>
        <v>35</v>
      </c>
      <c r="AT55">
        <f t="shared" si="49"/>
        <v>36</v>
      </c>
      <c r="AU55">
        <f t="shared" si="49"/>
        <v>35</v>
      </c>
      <c r="AV55">
        <f t="shared" si="48"/>
        <v>34</v>
      </c>
      <c r="AW55">
        <f t="shared" si="48"/>
        <v>37</v>
      </c>
      <c r="AX55">
        <f t="shared" si="47"/>
        <v>32</v>
      </c>
      <c r="AY55">
        <f t="shared" si="45"/>
        <v>31</v>
      </c>
      <c r="AZ55">
        <f t="shared" si="45"/>
        <v>32</v>
      </c>
      <c r="BA55">
        <f t="shared" si="45"/>
        <v>36</v>
      </c>
      <c r="BB55">
        <f t="shared" si="45"/>
        <v>32</v>
      </c>
      <c r="BC55">
        <f t="shared" si="45"/>
        <v>25</v>
      </c>
      <c r="BD55">
        <f t="shared" si="4"/>
        <v>2026</v>
      </c>
      <c r="BE55">
        <f t="shared" si="5"/>
        <v>99999999</v>
      </c>
      <c r="BF55">
        <f t="shared" si="6"/>
        <v>999</v>
      </c>
      <c r="BG55">
        <f t="shared" si="7"/>
        <v>6</v>
      </c>
      <c r="BH55" t="str">
        <f t="shared" si="8"/>
        <v>PPB</v>
      </c>
      <c r="BI55">
        <f t="shared" si="9"/>
        <v>5</v>
      </c>
      <c r="BJ55">
        <f t="shared" si="10"/>
        <v>23</v>
      </c>
      <c r="BK55">
        <f t="shared" si="11"/>
        <v>56</v>
      </c>
      <c r="BL55">
        <f t="shared" si="12"/>
        <v>51</v>
      </c>
      <c r="BM55">
        <f t="shared" si="13"/>
        <v>48</v>
      </c>
      <c r="BN55">
        <f t="shared" si="14"/>
        <v>47</v>
      </c>
      <c r="BO55">
        <f t="shared" si="15"/>
        <v>48</v>
      </c>
      <c r="BP55">
        <f t="shared" si="16"/>
        <v>47</v>
      </c>
      <c r="BQ55">
        <f t="shared" si="17"/>
        <v>47</v>
      </c>
      <c r="BR55">
        <f t="shared" si="18"/>
        <v>46</v>
      </c>
      <c r="BS55">
        <f t="shared" si="19"/>
        <v>45</v>
      </c>
      <c r="BT55">
        <f t="shared" si="20"/>
        <v>44</v>
      </c>
      <c r="BU55">
        <f t="shared" si="21"/>
        <v>44</v>
      </c>
      <c r="BV55">
        <f t="shared" si="22"/>
        <v>43</v>
      </c>
      <c r="BW55">
        <f t="shared" si="23"/>
        <v>41</v>
      </c>
      <c r="BX55">
        <f t="shared" si="24"/>
        <v>40</v>
      </c>
      <c r="BY55">
        <f t="shared" si="25"/>
        <v>38</v>
      </c>
      <c r="BZ55">
        <f t="shared" si="26"/>
        <v>37</v>
      </c>
      <c r="CA55">
        <f t="shared" si="27"/>
        <v>37</v>
      </c>
      <c r="CB55">
        <f t="shared" si="28"/>
        <v>37</v>
      </c>
      <c r="CC55">
        <f t="shared" si="29"/>
        <v>36</v>
      </c>
      <c r="CD55">
        <f t="shared" si="30"/>
        <v>35</v>
      </c>
      <c r="CE55">
        <f t="shared" si="31"/>
        <v>34</v>
      </c>
      <c r="CF55">
        <f t="shared" si="32"/>
        <v>34</v>
      </c>
      <c r="CG55">
        <f t="shared" si="33"/>
        <v>34</v>
      </c>
      <c r="CH55">
        <f t="shared" si="34"/>
        <v>32</v>
      </c>
      <c r="CI55">
        <f t="shared" si="46"/>
        <v>24</v>
      </c>
      <c r="CJ55">
        <f t="shared" si="43"/>
        <v>24</v>
      </c>
      <c r="CK55">
        <f t="shared" si="42"/>
        <v>1</v>
      </c>
      <c r="CL55">
        <f t="shared" si="36"/>
        <v>56</v>
      </c>
      <c r="CM55">
        <f t="shared" si="37"/>
        <v>1</v>
      </c>
      <c r="CN55">
        <f t="shared" si="38"/>
        <v>51</v>
      </c>
      <c r="CO55">
        <f t="shared" si="39"/>
        <v>49</v>
      </c>
      <c r="CP55">
        <f t="shared" si="40"/>
        <v>0</v>
      </c>
      <c r="CQ55">
        <f t="shared" si="41"/>
        <v>0</v>
      </c>
    </row>
    <row r="56" spans="1:95" x14ac:dyDescent="0.2">
      <c r="A56">
        <f>値貼付け用シート!A56</f>
        <v>2026</v>
      </c>
      <c r="B56">
        <f>値貼付け用シート!B56</f>
        <v>99999999</v>
      </c>
      <c r="C56">
        <f>値貼付け用シート!C56</f>
        <v>999</v>
      </c>
      <c r="D56">
        <f>値貼付け用シート!D56</f>
        <v>6</v>
      </c>
      <c r="E56" t="str">
        <f>値貼付け用シート!E56</f>
        <v>PPB</v>
      </c>
      <c r="F56">
        <f>値貼付け用シート!F56</f>
        <v>5</v>
      </c>
      <c r="G56">
        <f>値貼付け用シート!G56</f>
        <v>23</v>
      </c>
      <c r="H56">
        <f>IF(値貼付け用シート!H56&gt;9990,"",値貼付け用シート!H56)</f>
        <v>46</v>
      </c>
      <c r="I56">
        <f>IF(値貼付け用シート!I56&gt;9990,"",値貼付け用シート!I56)</f>
        <v>45</v>
      </c>
      <c r="J56">
        <f>IF(値貼付け用シート!J56&gt;9990,"",値貼付け用シート!J56)</f>
        <v>41</v>
      </c>
      <c r="K56">
        <f>IF(値貼付け用シート!K56&gt;9990,"",値貼付け用シート!K56)</f>
        <v>46</v>
      </c>
      <c r="L56">
        <f>IF(値貼付け用シート!L56&gt;9990,"",値貼付け用シート!L56)</f>
        <v>51</v>
      </c>
      <c r="M56">
        <f>IF(値貼付け用シート!M56&gt;9990,"",値貼付け用シート!M56)</f>
        <v>49</v>
      </c>
      <c r="N56">
        <f>IF(値貼付け用シート!N56&gt;9990,"",値貼付け用シート!N56)</f>
        <v>46</v>
      </c>
      <c r="O56">
        <f>IF(値貼付け用シート!O56&gt;9990,"",値貼付け用シート!O56)</f>
        <v>43</v>
      </c>
      <c r="P56">
        <f>IF(値貼付け用シート!P56&gt;9990,"",値貼付け用シート!P56)</f>
        <v>39</v>
      </c>
      <c r="Q56">
        <f>IF(値貼付け用シート!Q56&gt;9990,"",値貼付け用シート!Q56)</f>
        <v>38</v>
      </c>
      <c r="R56">
        <f>IF(値貼付け用シート!R56&gt;9990,"",値貼付け用シート!R56)</f>
        <v>39</v>
      </c>
      <c r="S56">
        <f>IF(値貼付け用シート!S56&gt;9990,"",値貼付け用シート!S56)</f>
        <v>38</v>
      </c>
      <c r="T56">
        <f>IF(値貼付け用シート!T56&gt;9990,"",値貼付け用シート!T56)</f>
        <v>39</v>
      </c>
      <c r="U56">
        <f>IF(値貼付け用シート!U56&gt;9990,"",値貼付け用シート!U56)</f>
        <v>35</v>
      </c>
      <c r="V56">
        <f>IF(値貼付け用シート!V56&gt;9990,"",値貼付け用シート!V56)</f>
        <v>36</v>
      </c>
      <c r="W56">
        <f>IF(値貼付け用シート!W56&gt;9990,"",値貼付け用シート!W56)</f>
        <v>35</v>
      </c>
      <c r="X56">
        <f>IF(値貼付け用シート!X56&gt;9990,"",値貼付け用シート!X56)</f>
        <v>34</v>
      </c>
      <c r="Y56">
        <f>IF(値貼付け用シート!Y56&gt;9990,"",値貼付け用シート!Y56)</f>
        <v>37</v>
      </c>
      <c r="Z56">
        <f>IF(値貼付け用シート!Z56&gt;9990,"",値貼付け用シート!Z56)</f>
        <v>32</v>
      </c>
      <c r="AA56">
        <f>IF(値貼付け用シート!AA56&gt;9990,"",値貼付け用シート!AA56)</f>
        <v>31</v>
      </c>
      <c r="AB56">
        <f>IF(値貼付け用シート!AB56&gt;9990,"",値貼付け用シート!AB56)</f>
        <v>32</v>
      </c>
      <c r="AC56">
        <f>IF(値貼付け用シート!AC56&gt;9990,"",値貼付け用シート!AC56)</f>
        <v>36</v>
      </c>
      <c r="AD56">
        <f>IF(値貼付け用シート!AD56&gt;9990,"",値貼付け用シート!AD56)</f>
        <v>32</v>
      </c>
      <c r="AE56">
        <f>IF(値貼付け用シート!AE56&gt;9990,"",値貼付け用シート!AE56)</f>
        <v>25</v>
      </c>
      <c r="AF56" t="str">
        <f t="shared" si="50"/>
        <v/>
      </c>
      <c r="AG56">
        <f t="shared" si="50"/>
        <v>17</v>
      </c>
      <c r="AH56">
        <f t="shared" si="50"/>
        <v>19</v>
      </c>
      <c r="AI56">
        <f t="shared" si="50"/>
        <v>20</v>
      </c>
      <c r="AJ56">
        <f t="shared" si="50"/>
        <v>17</v>
      </c>
      <c r="AK56">
        <f t="shared" si="50"/>
        <v>17</v>
      </c>
      <c r="AL56">
        <f t="shared" si="50"/>
        <v>25</v>
      </c>
      <c r="AM56">
        <f t="shared" si="49"/>
        <v>31</v>
      </c>
      <c r="AN56">
        <f t="shared" si="49"/>
        <v>36</v>
      </c>
      <c r="AO56">
        <f t="shared" si="49"/>
        <v>39</v>
      </c>
      <c r="AP56">
        <f t="shared" si="49"/>
        <v>41</v>
      </c>
      <c r="AQ56" t="str">
        <f t="shared" si="49"/>
        <v/>
      </c>
      <c r="AR56">
        <f t="shared" si="49"/>
        <v>40</v>
      </c>
      <c r="AS56">
        <f t="shared" si="49"/>
        <v>43</v>
      </c>
      <c r="AT56">
        <f t="shared" si="49"/>
        <v>46</v>
      </c>
      <c r="AU56">
        <f t="shared" si="49"/>
        <v>47</v>
      </c>
      <c r="AV56">
        <f t="shared" si="48"/>
        <v>45</v>
      </c>
      <c r="AW56">
        <f t="shared" si="48"/>
        <v>44</v>
      </c>
      <c r="AX56">
        <f t="shared" si="47"/>
        <v>42</v>
      </c>
      <c r="AY56">
        <f t="shared" si="45"/>
        <v>39</v>
      </c>
      <c r="AZ56">
        <f t="shared" si="45"/>
        <v>34</v>
      </c>
      <c r="BA56">
        <f t="shared" si="45"/>
        <v>35</v>
      </c>
      <c r="BB56">
        <f t="shared" si="45"/>
        <v>34</v>
      </c>
      <c r="BC56">
        <f t="shared" si="45"/>
        <v>33</v>
      </c>
      <c r="BD56">
        <f t="shared" si="4"/>
        <v>2026</v>
      </c>
      <c r="BE56">
        <f t="shared" si="5"/>
        <v>99999999</v>
      </c>
      <c r="BF56">
        <f t="shared" si="6"/>
        <v>999</v>
      </c>
      <c r="BG56">
        <f t="shared" si="7"/>
        <v>6</v>
      </c>
      <c r="BH56" t="str">
        <f t="shared" si="8"/>
        <v>PPB</v>
      </c>
      <c r="BI56">
        <f t="shared" si="9"/>
        <v>5</v>
      </c>
      <c r="BJ56">
        <f t="shared" si="10"/>
        <v>24</v>
      </c>
      <c r="BK56">
        <f t="shared" si="11"/>
        <v>32</v>
      </c>
      <c r="BL56">
        <f t="shared" si="12"/>
        <v>29</v>
      </c>
      <c r="BM56">
        <f t="shared" si="13"/>
        <v>27</v>
      </c>
      <c r="BN56">
        <f t="shared" si="14"/>
        <v>26</v>
      </c>
      <c r="BO56">
        <f t="shared" si="15"/>
        <v>24</v>
      </c>
      <c r="BP56">
        <f t="shared" si="16"/>
        <v>21</v>
      </c>
      <c r="BQ56">
        <f t="shared" si="17"/>
        <v>20</v>
      </c>
      <c r="BR56">
        <f t="shared" si="18"/>
        <v>21</v>
      </c>
      <c r="BS56">
        <f t="shared" si="19"/>
        <v>23</v>
      </c>
      <c r="BT56">
        <f t="shared" si="20"/>
        <v>26</v>
      </c>
      <c r="BU56">
        <f t="shared" si="21"/>
        <v>28</v>
      </c>
      <c r="BV56">
        <f t="shared" si="22"/>
        <v>29</v>
      </c>
      <c r="BW56">
        <f t="shared" si="23"/>
        <v>33</v>
      </c>
      <c r="BX56">
        <f t="shared" si="24"/>
        <v>36</v>
      </c>
      <c r="BY56">
        <f t="shared" si="25"/>
        <v>39</v>
      </c>
      <c r="BZ56">
        <f t="shared" si="26"/>
        <v>42</v>
      </c>
      <c r="CA56">
        <f t="shared" si="27"/>
        <v>43</v>
      </c>
      <c r="CB56">
        <f t="shared" si="28"/>
        <v>44</v>
      </c>
      <c r="CC56">
        <f t="shared" si="29"/>
        <v>44</v>
      </c>
      <c r="CD56">
        <f t="shared" si="30"/>
        <v>43</v>
      </c>
      <c r="CE56">
        <f t="shared" si="31"/>
        <v>43</v>
      </c>
      <c r="CF56">
        <f t="shared" si="32"/>
        <v>42</v>
      </c>
      <c r="CG56">
        <f t="shared" si="33"/>
        <v>40</v>
      </c>
      <c r="CH56">
        <f t="shared" si="34"/>
        <v>38</v>
      </c>
      <c r="CI56">
        <f t="shared" si="46"/>
        <v>22</v>
      </c>
      <c r="CJ56">
        <f t="shared" si="43"/>
        <v>24</v>
      </c>
      <c r="CK56">
        <f t="shared" si="42"/>
        <v>1</v>
      </c>
      <c r="CL56">
        <f t="shared" si="36"/>
        <v>44</v>
      </c>
      <c r="CM56">
        <f t="shared" si="37"/>
        <v>1</v>
      </c>
      <c r="CN56">
        <f t="shared" si="38"/>
        <v>47</v>
      </c>
      <c r="CO56">
        <f t="shared" si="39"/>
        <v>47</v>
      </c>
      <c r="CP56">
        <f t="shared" si="40"/>
        <v>0</v>
      </c>
      <c r="CQ56">
        <f t="shared" si="41"/>
        <v>0</v>
      </c>
    </row>
    <row r="57" spans="1:95" x14ac:dyDescent="0.2">
      <c r="A57">
        <f>値貼付け用シート!A57</f>
        <v>2026</v>
      </c>
      <c r="B57">
        <f>値貼付け用シート!B57</f>
        <v>99999999</v>
      </c>
      <c r="C57">
        <f>値貼付け用シート!C57</f>
        <v>999</v>
      </c>
      <c r="D57">
        <f>値貼付け用シート!D57</f>
        <v>6</v>
      </c>
      <c r="E57" t="str">
        <f>値貼付け用シート!E57</f>
        <v>PPB</v>
      </c>
      <c r="F57">
        <f>値貼付け用シート!F57</f>
        <v>5</v>
      </c>
      <c r="G57">
        <f>値貼付け用シート!G57</f>
        <v>24</v>
      </c>
      <c r="H57" t="str">
        <f>IF(値貼付け用シート!H57&gt;9990,"",値貼付け用シート!H57)</f>
        <v/>
      </c>
      <c r="I57">
        <f>IF(値貼付け用シート!I57&gt;9990,"",値貼付け用シート!I57)</f>
        <v>17</v>
      </c>
      <c r="J57">
        <f>IF(値貼付け用シート!J57&gt;9990,"",値貼付け用シート!J57)</f>
        <v>19</v>
      </c>
      <c r="K57">
        <f>IF(値貼付け用シート!K57&gt;9990,"",値貼付け用シート!K57)</f>
        <v>20</v>
      </c>
      <c r="L57">
        <f>IF(値貼付け用シート!L57&gt;9990,"",値貼付け用シート!L57)</f>
        <v>17</v>
      </c>
      <c r="M57">
        <f>IF(値貼付け用シート!M57&gt;9990,"",値貼付け用シート!M57)</f>
        <v>17</v>
      </c>
      <c r="N57">
        <f>IF(値貼付け用シート!N57&gt;9990,"",値貼付け用シート!N57)</f>
        <v>25</v>
      </c>
      <c r="O57">
        <f>IF(値貼付け用シート!O57&gt;9990,"",値貼付け用シート!O57)</f>
        <v>31</v>
      </c>
      <c r="P57">
        <f>IF(値貼付け用シート!P57&gt;9990,"",値貼付け用シート!P57)</f>
        <v>36</v>
      </c>
      <c r="Q57">
        <f>IF(値貼付け用シート!Q57&gt;9990,"",値貼付け用シート!Q57)</f>
        <v>39</v>
      </c>
      <c r="R57">
        <f>IF(値貼付け用シート!R57&gt;9990,"",値貼付け用シート!R57)</f>
        <v>41</v>
      </c>
      <c r="S57" t="str">
        <f>IF(値貼付け用シート!S57&gt;9990,"",値貼付け用シート!S57)</f>
        <v/>
      </c>
      <c r="T57">
        <f>IF(値貼付け用シート!T57&gt;9990,"",値貼付け用シート!T57)</f>
        <v>40</v>
      </c>
      <c r="U57">
        <f>IF(値貼付け用シート!U57&gt;9990,"",値貼付け用シート!U57)</f>
        <v>43</v>
      </c>
      <c r="V57">
        <f>IF(値貼付け用シート!V57&gt;9990,"",値貼付け用シート!V57)</f>
        <v>46</v>
      </c>
      <c r="W57">
        <f>IF(値貼付け用シート!W57&gt;9990,"",値貼付け用シート!W57)</f>
        <v>47</v>
      </c>
      <c r="X57">
        <f>IF(値貼付け用シート!X57&gt;9990,"",値貼付け用シート!X57)</f>
        <v>45</v>
      </c>
      <c r="Y57">
        <f>IF(値貼付け用シート!Y57&gt;9990,"",値貼付け用シート!Y57)</f>
        <v>44</v>
      </c>
      <c r="Z57">
        <f>IF(値貼付け用シート!Z57&gt;9990,"",値貼付け用シート!Z57)</f>
        <v>42</v>
      </c>
      <c r="AA57">
        <f>IF(値貼付け用シート!AA57&gt;9990,"",値貼付け用シート!AA57)</f>
        <v>39</v>
      </c>
      <c r="AB57">
        <f>IF(値貼付け用シート!AB57&gt;9990,"",値貼付け用シート!AB57)</f>
        <v>34</v>
      </c>
      <c r="AC57">
        <f>IF(値貼付け用シート!AC57&gt;9990,"",値貼付け用シート!AC57)</f>
        <v>35</v>
      </c>
      <c r="AD57">
        <f>IF(値貼付け用シート!AD57&gt;9990,"",値貼付け用シート!AD57)</f>
        <v>34</v>
      </c>
      <c r="AE57">
        <f>IF(値貼付け用シート!AE57&gt;9990,"",値貼付け用シート!AE57)</f>
        <v>33</v>
      </c>
      <c r="AF57">
        <f t="shared" si="50"/>
        <v>33</v>
      </c>
      <c r="AG57">
        <f t="shared" si="50"/>
        <v>25</v>
      </c>
      <c r="AH57">
        <f t="shared" si="50"/>
        <v>20</v>
      </c>
      <c r="AI57">
        <f t="shared" si="50"/>
        <v>22</v>
      </c>
      <c r="AJ57">
        <f t="shared" si="50"/>
        <v>19</v>
      </c>
      <c r="AK57">
        <f t="shared" si="50"/>
        <v>17</v>
      </c>
      <c r="AL57">
        <f t="shared" si="50"/>
        <v>16</v>
      </c>
      <c r="AM57">
        <f t="shared" si="49"/>
        <v>22</v>
      </c>
      <c r="AN57">
        <f t="shared" si="49"/>
        <v>25</v>
      </c>
      <c r="AO57">
        <f t="shared" si="49"/>
        <v>24</v>
      </c>
      <c r="AP57">
        <f t="shared" si="49"/>
        <v>28</v>
      </c>
      <c r="AQ57">
        <f t="shared" si="49"/>
        <v>31</v>
      </c>
      <c r="AR57">
        <f t="shared" si="49"/>
        <v>41</v>
      </c>
      <c r="AS57">
        <f t="shared" si="49"/>
        <v>43</v>
      </c>
      <c r="AT57">
        <f t="shared" si="49"/>
        <v>42</v>
      </c>
      <c r="AU57">
        <f t="shared" si="49"/>
        <v>41</v>
      </c>
      <c r="AV57">
        <f t="shared" si="48"/>
        <v>42</v>
      </c>
      <c r="AW57">
        <f t="shared" si="48"/>
        <v>42</v>
      </c>
      <c r="AX57">
        <f t="shared" si="47"/>
        <v>43</v>
      </c>
      <c r="AY57">
        <f t="shared" si="45"/>
        <v>38</v>
      </c>
      <c r="AZ57">
        <f t="shared" si="45"/>
        <v>41</v>
      </c>
      <c r="BA57">
        <f t="shared" si="45"/>
        <v>40</v>
      </c>
      <c r="BB57">
        <f t="shared" si="45"/>
        <v>39</v>
      </c>
      <c r="BC57">
        <f t="shared" si="45"/>
        <v>32</v>
      </c>
      <c r="BD57">
        <f t="shared" si="4"/>
        <v>2026</v>
      </c>
      <c r="BE57">
        <f t="shared" si="5"/>
        <v>99999999</v>
      </c>
      <c r="BF57">
        <f t="shared" si="6"/>
        <v>999</v>
      </c>
      <c r="BG57">
        <f t="shared" si="7"/>
        <v>6</v>
      </c>
      <c r="BH57" t="str">
        <f t="shared" si="8"/>
        <v>PPB</v>
      </c>
      <c r="BI57">
        <f t="shared" si="9"/>
        <v>5</v>
      </c>
      <c r="BJ57">
        <f t="shared" si="10"/>
        <v>25</v>
      </c>
      <c r="BK57">
        <f t="shared" si="11"/>
        <v>37</v>
      </c>
      <c r="BL57">
        <f t="shared" si="12"/>
        <v>34</v>
      </c>
      <c r="BM57">
        <f t="shared" si="13"/>
        <v>32</v>
      </c>
      <c r="BN57">
        <f t="shared" si="14"/>
        <v>30</v>
      </c>
      <c r="BO57">
        <f t="shared" si="15"/>
        <v>28</v>
      </c>
      <c r="BP57">
        <f t="shared" si="16"/>
        <v>25</v>
      </c>
      <c r="BQ57">
        <f t="shared" si="17"/>
        <v>23</v>
      </c>
      <c r="BR57">
        <f t="shared" si="18"/>
        <v>22</v>
      </c>
      <c r="BS57">
        <f t="shared" si="19"/>
        <v>21</v>
      </c>
      <c r="BT57">
        <f t="shared" si="20"/>
        <v>21</v>
      </c>
      <c r="BU57">
        <f t="shared" si="21"/>
        <v>22</v>
      </c>
      <c r="BV57">
        <f t="shared" si="22"/>
        <v>23</v>
      </c>
      <c r="BW57">
        <f t="shared" si="23"/>
        <v>26</v>
      </c>
      <c r="BX57">
        <f t="shared" si="24"/>
        <v>29</v>
      </c>
      <c r="BY57">
        <f t="shared" si="25"/>
        <v>32</v>
      </c>
      <c r="BZ57">
        <f t="shared" si="26"/>
        <v>34</v>
      </c>
      <c r="CA57">
        <f t="shared" si="27"/>
        <v>37</v>
      </c>
      <c r="CB57">
        <f t="shared" si="28"/>
        <v>39</v>
      </c>
      <c r="CC57">
        <f t="shared" si="29"/>
        <v>41</v>
      </c>
      <c r="CD57">
        <f t="shared" si="30"/>
        <v>42</v>
      </c>
      <c r="CE57">
        <f t="shared" si="31"/>
        <v>42</v>
      </c>
      <c r="CF57">
        <f t="shared" si="32"/>
        <v>41</v>
      </c>
      <c r="CG57">
        <f t="shared" si="33"/>
        <v>41</v>
      </c>
      <c r="CH57">
        <f t="shared" si="34"/>
        <v>40</v>
      </c>
      <c r="CI57">
        <f t="shared" si="46"/>
        <v>24</v>
      </c>
      <c r="CJ57">
        <f t="shared" si="43"/>
        <v>24</v>
      </c>
      <c r="CK57">
        <f t="shared" si="42"/>
        <v>1</v>
      </c>
      <c r="CL57">
        <f t="shared" si="36"/>
        <v>42</v>
      </c>
      <c r="CM57">
        <f t="shared" si="37"/>
        <v>1</v>
      </c>
      <c r="CN57">
        <f t="shared" si="38"/>
        <v>43</v>
      </c>
      <c r="CO57">
        <f t="shared" si="39"/>
        <v>43</v>
      </c>
      <c r="CP57">
        <f t="shared" si="40"/>
        <v>0</v>
      </c>
      <c r="CQ57">
        <f t="shared" si="41"/>
        <v>0</v>
      </c>
    </row>
    <row r="58" spans="1:95" x14ac:dyDescent="0.2">
      <c r="A58">
        <f>値貼付け用シート!A58</f>
        <v>2026</v>
      </c>
      <c r="B58">
        <f>値貼付け用シート!B58</f>
        <v>99999999</v>
      </c>
      <c r="C58">
        <f>値貼付け用シート!C58</f>
        <v>999</v>
      </c>
      <c r="D58">
        <f>値貼付け用シート!D58</f>
        <v>6</v>
      </c>
      <c r="E58" t="str">
        <f>値貼付け用シート!E58</f>
        <v>PPB</v>
      </c>
      <c r="F58">
        <f>値貼付け用シート!F58</f>
        <v>5</v>
      </c>
      <c r="G58">
        <f>値貼付け用シート!G58</f>
        <v>25</v>
      </c>
      <c r="H58">
        <f>IF(値貼付け用シート!H58&gt;9990,"",値貼付け用シート!H58)</f>
        <v>33</v>
      </c>
      <c r="I58">
        <f>IF(値貼付け用シート!I58&gt;9990,"",値貼付け用シート!I58)</f>
        <v>25</v>
      </c>
      <c r="J58">
        <f>IF(値貼付け用シート!J58&gt;9990,"",値貼付け用シート!J58)</f>
        <v>20</v>
      </c>
      <c r="K58">
        <f>IF(値貼付け用シート!K58&gt;9990,"",値貼付け用シート!K58)</f>
        <v>22</v>
      </c>
      <c r="L58">
        <f>IF(値貼付け用シート!L58&gt;9990,"",値貼付け用シート!L58)</f>
        <v>19</v>
      </c>
      <c r="M58">
        <f>IF(値貼付け用シート!M58&gt;9990,"",値貼付け用シート!M58)</f>
        <v>17</v>
      </c>
      <c r="N58">
        <f>IF(値貼付け用シート!N58&gt;9990,"",値貼付け用シート!N58)</f>
        <v>16</v>
      </c>
      <c r="O58">
        <f>IF(値貼付け用シート!O58&gt;9990,"",値貼付け用シート!O58)</f>
        <v>22</v>
      </c>
      <c r="P58">
        <f>IF(値貼付け用シート!P58&gt;9990,"",値貼付け用シート!P58)</f>
        <v>25</v>
      </c>
      <c r="Q58">
        <f>IF(値貼付け用シート!Q58&gt;9990,"",値貼付け用シート!Q58)</f>
        <v>24</v>
      </c>
      <c r="R58">
        <f>IF(値貼付け用シート!R58&gt;9990,"",値貼付け用シート!R58)</f>
        <v>28</v>
      </c>
      <c r="S58">
        <f>IF(値貼付け用シート!S58&gt;9990,"",値貼付け用シート!S58)</f>
        <v>31</v>
      </c>
      <c r="T58">
        <f>IF(値貼付け用シート!T58&gt;9990,"",値貼付け用シート!T58)</f>
        <v>41</v>
      </c>
      <c r="U58">
        <f>IF(値貼付け用シート!U58&gt;9990,"",値貼付け用シート!U58)</f>
        <v>43</v>
      </c>
      <c r="V58">
        <f>IF(値貼付け用シート!V58&gt;9990,"",値貼付け用シート!V58)</f>
        <v>42</v>
      </c>
      <c r="W58">
        <f>IF(値貼付け用シート!W58&gt;9990,"",値貼付け用シート!W58)</f>
        <v>41</v>
      </c>
      <c r="X58">
        <f>IF(値貼付け用シート!X58&gt;9990,"",値貼付け用シート!X58)</f>
        <v>42</v>
      </c>
      <c r="Y58">
        <f>IF(値貼付け用シート!Y58&gt;9990,"",値貼付け用シート!Y58)</f>
        <v>42</v>
      </c>
      <c r="Z58">
        <f>IF(値貼付け用シート!Z58&gt;9990,"",値貼付け用シート!Z58)</f>
        <v>43</v>
      </c>
      <c r="AA58">
        <f>IF(値貼付け用シート!AA58&gt;9990,"",値貼付け用シート!AA58)</f>
        <v>38</v>
      </c>
      <c r="AB58">
        <f>IF(値貼付け用シート!AB58&gt;9990,"",値貼付け用シート!AB58)</f>
        <v>41</v>
      </c>
      <c r="AC58">
        <f>IF(値貼付け用シート!AC58&gt;9990,"",値貼付け用シート!AC58)</f>
        <v>40</v>
      </c>
      <c r="AD58">
        <f>IF(値貼付け用シート!AD58&gt;9990,"",値貼付け用シート!AD58)</f>
        <v>39</v>
      </c>
      <c r="AE58">
        <f>IF(値貼付け用シート!AE58&gt;9990,"",値貼付け用シート!AE58)</f>
        <v>32</v>
      </c>
      <c r="AF58">
        <f t="shared" si="50"/>
        <v>27</v>
      </c>
      <c r="AG58">
        <f t="shared" si="50"/>
        <v>27</v>
      </c>
      <c r="AH58">
        <f t="shared" si="50"/>
        <v>26</v>
      </c>
      <c r="AI58">
        <f t="shared" si="50"/>
        <v>28</v>
      </c>
      <c r="AJ58">
        <f t="shared" si="50"/>
        <v>27</v>
      </c>
      <c r="AK58">
        <f t="shared" si="50"/>
        <v>24</v>
      </c>
      <c r="AL58">
        <f t="shared" si="50"/>
        <v>26</v>
      </c>
      <c r="AM58">
        <f t="shared" si="49"/>
        <v>34</v>
      </c>
      <c r="AN58">
        <f t="shared" si="49"/>
        <v>36</v>
      </c>
      <c r="AO58">
        <f t="shared" si="49"/>
        <v>36</v>
      </c>
      <c r="AP58">
        <f t="shared" si="49"/>
        <v>40</v>
      </c>
      <c r="AQ58">
        <f t="shared" si="49"/>
        <v>47</v>
      </c>
      <c r="AR58">
        <f t="shared" si="49"/>
        <v>50</v>
      </c>
      <c r="AS58">
        <f t="shared" si="49"/>
        <v>47</v>
      </c>
      <c r="AT58">
        <f t="shared" si="49"/>
        <v>47</v>
      </c>
      <c r="AU58">
        <f t="shared" si="49"/>
        <v>46</v>
      </c>
      <c r="AV58">
        <f t="shared" si="48"/>
        <v>42</v>
      </c>
      <c r="AW58">
        <f t="shared" si="48"/>
        <v>42</v>
      </c>
      <c r="AX58">
        <f t="shared" si="47"/>
        <v>39</v>
      </c>
      <c r="AY58">
        <f t="shared" si="45"/>
        <v>37</v>
      </c>
      <c r="AZ58">
        <f t="shared" si="45"/>
        <v>34</v>
      </c>
      <c r="BA58">
        <f t="shared" si="45"/>
        <v>30</v>
      </c>
      <c r="BB58">
        <f t="shared" si="45"/>
        <v>26</v>
      </c>
      <c r="BC58">
        <f t="shared" si="45"/>
        <v>27</v>
      </c>
      <c r="BD58">
        <f t="shared" si="4"/>
        <v>2026</v>
      </c>
      <c r="BE58">
        <f t="shared" si="5"/>
        <v>99999999</v>
      </c>
      <c r="BF58">
        <f t="shared" si="6"/>
        <v>999</v>
      </c>
      <c r="BG58">
        <f t="shared" si="7"/>
        <v>6</v>
      </c>
      <c r="BH58" t="str">
        <f t="shared" si="8"/>
        <v>PPB</v>
      </c>
      <c r="BI58">
        <f t="shared" si="9"/>
        <v>5</v>
      </c>
      <c r="BJ58">
        <f t="shared" si="10"/>
        <v>26</v>
      </c>
      <c r="BK58">
        <f t="shared" si="11"/>
        <v>38</v>
      </c>
      <c r="BL58">
        <f t="shared" si="12"/>
        <v>36</v>
      </c>
      <c r="BM58">
        <f t="shared" si="13"/>
        <v>34</v>
      </c>
      <c r="BN58">
        <f t="shared" si="14"/>
        <v>33</v>
      </c>
      <c r="BO58">
        <f t="shared" si="15"/>
        <v>31</v>
      </c>
      <c r="BP58">
        <f t="shared" si="16"/>
        <v>29</v>
      </c>
      <c r="BQ58">
        <f t="shared" si="17"/>
        <v>27</v>
      </c>
      <c r="BR58">
        <f t="shared" si="18"/>
        <v>27</v>
      </c>
      <c r="BS58">
        <f t="shared" si="19"/>
        <v>29</v>
      </c>
      <c r="BT58">
        <f t="shared" si="20"/>
        <v>30</v>
      </c>
      <c r="BU58">
        <f t="shared" si="21"/>
        <v>31</v>
      </c>
      <c r="BV58">
        <f t="shared" si="22"/>
        <v>34</v>
      </c>
      <c r="BW58">
        <f t="shared" si="23"/>
        <v>37</v>
      </c>
      <c r="BX58">
        <f t="shared" si="24"/>
        <v>40</v>
      </c>
      <c r="BY58">
        <f t="shared" si="25"/>
        <v>42</v>
      </c>
      <c r="BZ58">
        <f t="shared" si="26"/>
        <v>44</v>
      </c>
      <c r="CA58">
        <f t="shared" si="27"/>
        <v>44</v>
      </c>
      <c r="CB58">
        <f t="shared" si="28"/>
        <v>45</v>
      </c>
      <c r="CC58">
        <f t="shared" si="29"/>
        <v>45</v>
      </c>
      <c r="CD58">
        <f t="shared" si="30"/>
        <v>44</v>
      </c>
      <c r="CE58">
        <f t="shared" si="31"/>
        <v>42</v>
      </c>
      <c r="CF58">
        <f t="shared" si="32"/>
        <v>40</v>
      </c>
      <c r="CG58">
        <f t="shared" si="33"/>
        <v>37</v>
      </c>
      <c r="CH58">
        <f t="shared" si="34"/>
        <v>35</v>
      </c>
      <c r="CI58">
        <f t="shared" si="46"/>
        <v>24</v>
      </c>
      <c r="CJ58">
        <f t="shared" si="43"/>
        <v>24</v>
      </c>
      <c r="CK58">
        <f t="shared" si="42"/>
        <v>1</v>
      </c>
      <c r="CL58">
        <f t="shared" si="36"/>
        <v>45</v>
      </c>
      <c r="CM58">
        <f t="shared" si="37"/>
        <v>1</v>
      </c>
      <c r="CN58">
        <f t="shared" si="38"/>
        <v>50</v>
      </c>
      <c r="CO58">
        <f t="shared" si="39"/>
        <v>50</v>
      </c>
      <c r="CP58">
        <f t="shared" si="40"/>
        <v>0</v>
      </c>
      <c r="CQ58">
        <f t="shared" si="41"/>
        <v>0</v>
      </c>
    </row>
    <row r="59" spans="1:95" x14ac:dyDescent="0.2">
      <c r="A59">
        <f>値貼付け用シート!A59</f>
        <v>2026</v>
      </c>
      <c r="B59">
        <f>値貼付け用シート!B59</f>
        <v>99999999</v>
      </c>
      <c r="C59">
        <f>値貼付け用シート!C59</f>
        <v>999</v>
      </c>
      <c r="D59">
        <f>値貼付け用シート!D59</f>
        <v>6</v>
      </c>
      <c r="E59" t="str">
        <f>値貼付け用シート!E59</f>
        <v>PPB</v>
      </c>
      <c r="F59">
        <f>値貼付け用シート!F59</f>
        <v>5</v>
      </c>
      <c r="G59">
        <f>値貼付け用シート!G59</f>
        <v>26</v>
      </c>
      <c r="H59">
        <f>IF(値貼付け用シート!H59&gt;9990,"",値貼付け用シート!H59)</f>
        <v>27</v>
      </c>
      <c r="I59">
        <f>IF(値貼付け用シート!I59&gt;9990,"",値貼付け用シート!I59)</f>
        <v>27</v>
      </c>
      <c r="J59">
        <f>IF(値貼付け用シート!J59&gt;9990,"",値貼付け用シート!J59)</f>
        <v>26</v>
      </c>
      <c r="K59">
        <f>IF(値貼付け用シート!K59&gt;9990,"",値貼付け用シート!K59)</f>
        <v>28</v>
      </c>
      <c r="L59">
        <f>IF(値貼付け用シート!L59&gt;9990,"",値貼付け用シート!L59)</f>
        <v>27</v>
      </c>
      <c r="M59">
        <f>IF(値貼付け用シート!M59&gt;9990,"",値貼付け用シート!M59)</f>
        <v>24</v>
      </c>
      <c r="N59">
        <f>IF(値貼付け用シート!N59&gt;9990,"",値貼付け用シート!N59)</f>
        <v>26</v>
      </c>
      <c r="O59">
        <f>IF(値貼付け用シート!O59&gt;9990,"",値貼付け用シート!O59)</f>
        <v>34</v>
      </c>
      <c r="P59">
        <f>IF(値貼付け用シート!P59&gt;9990,"",値貼付け用シート!P59)</f>
        <v>36</v>
      </c>
      <c r="Q59">
        <f>IF(値貼付け用シート!Q59&gt;9990,"",値貼付け用シート!Q59)</f>
        <v>36</v>
      </c>
      <c r="R59">
        <f>IF(値貼付け用シート!R59&gt;9990,"",値貼付け用シート!R59)</f>
        <v>40</v>
      </c>
      <c r="S59">
        <f>IF(値貼付け用シート!S59&gt;9990,"",値貼付け用シート!S59)</f>
        <v>47</v>
      </c>
      <c r="T59">
        <f>IF(値貼付け用シート!T59&gt;9990,"",値貼付け用シート!T59)</f>
        <v>50</v>
      </c>
      <c r="U59">
        <f>IF(値貼付け用シート!U59&gt;9990,"",値貼付け用シート!U59)</f>
        <v>47</v>
      </c>
      <c r="V59">
        <f>IF(値貼付け用シート!V59&gt;9990,"",値貼付け用シート!V59)</f>
        <v>47</v>
      </c>
      <c r="W59">
        <f>IF(値貼付け用シート!W59&gt;9990,"",値貼付け用シート!W59)</f>
        <v>46</v>
      </c>
      <c r="X59">
        <f>IF(値貼付け用シート!X59&gt;9990,"",値貼付け用シート!X59)</f>
        <v>42</v>
      </c>
      <c r="Y59">
        <f>IF(値貼付け用シート!Y59&gt;9990,"",値貼付け用シート!Y59)</f>
        <v>42</v>
      </c>
      <c r="Z59">
        <f>IF(値貼付け用シート!Z59&gt;9990,"",値貼付け用シート!Z59)</f>
        <v>39</v>
      </c>
      <c r="AA59">
        <f>IF(値貼付け用シート!AA59&gt;9990,"",値貼付け用シート!AA59)</f>
        <v>37</v>
      </c>
      <c r="AB59">
        <f>IF(値貼付け用シート!AB59&gt;9990,"",値貼付け用シート!AB59)</f>
        <v>34</v>
      </c>
      <c r="AC59">
        <f>IF(値貼付け用シート!AC59&gt;9990,"",値貼付け用シート!AC59)</f>
        <v>30</v>
      </c>
      <c r="AD59">
        <f>IF(値貼付け用シート!AD59&gt;9990,"",値貼付け用シート!AD59)</f>
        <v>26</v>
      </c>
      <c r="AE59">
        <f>IF(値貼付け用シート!AE59&gt;9990,"",値貼付け用シート!AE59)</f>
        <v>27</v>
      </c>
      <c r="AF59">
        <f t="shared" si="50"/>
        <v>29</v>
      </c>
      <c r="AG59">
        <f t="shared" si="50"/>
        <v>30</v>
      </c>
      <c r="AH59">
        <f t="shared" si="50"/>
        <v>32</v>
      </c>
      <c r="AI59">
        <f t="shared" si="50"/>
        <v>31</v>
      </c>
      <c r="AJ59">
        <f t="shared" si="50"/>
        <v>28</v>
      </c>
      <c r="AK59">
        <f t="shared" si="50"/>
        <v>20</v>
      </c>
      <c r="AL59">
        <f t="shared" si="50"/>
        <v>21</v>
      </c>
      <c r="AM59">
        <f t="shared" si="49"/>
        <v>25</v>
      </c>
      <c r="AN59">
        <f t="shared" si="49"/>
        <v>33</v>
      </c>
      <c r="AO59">
        <f t="shared" si="49"/>
        <v>41</v>
      </c>
      <c r="AP59">
        <f t="shared" si="49"/>
        <v>49</v>
      </c>
      <c r="AQ59">
        <f t="shared" si="49"/>
        <v>109</v>
      </c>
      <c r="AR59">
        <f t="shared" si="49"/>
        <v>60</v>
      </c>
      <c r="AS59">
        <f t="shared" si="49"/>
        <v>53</v>
      </c>
      <c r="AT59">
        <f t="shared" si="49"/>
        <v>50</v>
      </c>
      <c r="AU59">
        <f t="shared" si="49"/>
        <v>52</v>
      </c>
      <c r="AV59">
        <f t="shared" si="48"/>
        <v>49</v>
      </c>
      <c r="AW59">
        <f t="shared" si="48"/>
        <v>46</v>
      </c>
      <c r="AX59">
        <f t="shared" si="47"/>
        <v>41</v>
      </c>
      <c r="AY59">
        <f t="shared" si="45"/>
        <v>40</v>
      </c>
      <c r="AZ59">
        <f t="shared" si="45"/>
        <v>35</v>
      </c>
      <c r="BA59">
        <f t="shared" si="45"/>
        <v>35</v>
      </c>
      <c r="BB59">
        <f t="shared" si="45"/>
        <v>35</v>
      </c>
      <c r="BC59">
        <f t="shared" si="45"/>
        <v>34</v>
      </c>
      <c r="BD59">
        <f t="shared" si="4"/>
        <v>2026</v>
      </c>
      <c r="BE59">
        <f t="shared" si="5"/>
        <v>99999999</v>
      </c>
      <c r="BF59">
        <f t="shared" si="6"/>
        <v>999</v>
      </c>
      <c r="BG59">
        <f t="shared" si="7"/>
        <v>6</v>
      </c>
      <c r="BH59" t="str">
        <f t="shared" si="8"/>
        <v>PPB</v>
      </c>
      <c r="BI59">
        <f t="shared" si="9"/>
        <v>5</v>
      </c>
      <c r="BJ59">
        <f t="shared" si="10"/>
        <v>27</v>
      </c>
      <c r="BK59">
        <f t="shared" si="11"/>
        <v>33</v>
      </c>
      <c r="BL59">
        <f t="shared" si="12"/>
        <v>32</v>
      </c>
      <c r="BM59">
        <f t="shared" si="13"/>
        <v>31</v>
      </c>
      <c r="BN59">
        <f t="shared" si="14"/>
        <v>30</v>
      </c>
      <c r="BO59">
        <f t="shared" si="15"/>
        <v>29</v>
      </c>
      <c r="BP59">
        <f t="shared" si="16"/>
        <v>28</v>
      </c>
      <c r="BQ59">
        <f t="shared" si="17"/>
        <v>27</v>
      </c>
      <c r="BR59">
        <f t="shared" si="18"/>
        <v>27</v>
      </c>
      <c r="BS59">
        <f t="shared" si="19"/>
        <v>28</v>
      </c>
      <c r="BT59">
        <f t="shared" si="20"/>
        <v>29</v>
      </c>
      <c r="BU59">
        <f t="shared" si="21"/>
        <v>31</v>
      </c>
      <c r="BV59">
        <f t="shared" si="22"/>
        <v>41</v>
      </c>
      <c r="BW59">
        <f t="shared" si="23"/>
        <v>45</v>
      </c>
      <c r="BX59">
        <f t="shared" si="24"/>
        <v>49</v>
      </c>
      <c r="BY59">
        <f t="shared" si="25"/>
        <v>53</v>
      </c>
      <c r="BZ59">
        <f t="shared" si="26"/>
        <v>56</v>
      </c>
      <c r="CA59">
        <f t="shared" si="27"/>
        <v>58</v>
      </c>
      <c r="CB59">
        <f t="shared" si="28"/>
        <v>59</v>
      </c>
      <c r="CC59">
        <f t="shared" si="29"/>
        <v>58</v>
      </c>
      <c r="CD59">
        <f t="shared" si="30"/>
        <v>49</v>
      </c>
      <c r="CE59">
        <f t="shared" si="31"/>
        <v>46</v>
      </c>
      <c r="CF59">
        <f t="shared" si="32"/>
        <v>44</v>
      </c>
      <c r="CG59">
        <f t="shared" si="33"/>
        <v>42</v>
      </c>
      <c r="CH59">
        <f t="shared" si="34"/>
        <v>39</v>
      </c>
      <c r="CI59">
        <f t="shared" si="46"/>
        <v>24</v>
      </c>
      <c r="CJ59">
        <f t="shared" si="43"/>
        <v>24</v>
      </c>
      <c r="CK59">
        <f t="shared" si="42"/>
        <v>1</v>
      </c>
      <c r="CL59">
        <f t="shared" si="36"/>
        <v>59</v>
      </c>
      <c r="CM59">
        <f t="shared" si="37"/>
        <v>1</v>
      </c>
      <c r="CN59">
        <f t="shared" si="38"/>
        <v>109</v>
      </c>
      <c r="CO59">
        <f t="shared" si="39"/>
        <v>109</v>
      </c>
      <c r="CP59">
        <f t="shared" si="40"/>
        <v>0</v>
      </c>
      <c r="CQ59">
        <f t="shared" si="41"/>
        <v>0</v>
      </c>
    </row>
    <row r="60" spans="1:95" x14ac:dyDescent="0.2">
      <c r="A60">
        <f>値貼付け用シート!A60</f>
        <v>2026</v>
      </c>
      <c r="B60">
        <f>値貼付け用シート!B60</f>
        <v>99999999</v>
      </c>
      <c r="C60">
        <f>値貼付け用シート!C60</f>
        <v>999</v>
      </c>
      <c r="D60">
        <f>値貼付け用シート!D60</f>
        <v>6</v>
      </c>
      <c r="E60" t="str">
        <f>値貼付け用シート!E60</f>
        <v>PPB</v>
      </c>
      <c r="F60">
        <f>値貼付け用シート!F60</f>
        <v>5</v>
      </c>
      <c r="G60">
        <f>値貼付け用シート!G60</f>
        <v>27</v>
      </c>
      <c r="H60">
        <f>IF(値貼付け用シート!H60&gt;9990,"",値貼付け用シート!H60)</f>
        <v>29</v>
      </c>
      <c r="I60">
        <f>IF(値貼付け用シート!I60&gt;9990,"",値貼付け用シート!I60)</f>
        <v>30</v>
      </c>
      <c r="J60">
        <f>IF(値貼付け用シート!J60&gt;9990,"",値貼付け用シート!J60)</f>
        <v>32</v>
      </c>
      <c r="K60">
        <f>IF(値貼付け用シート!K60&gt;9990,"",値貼付け用シート!K60)</f>
        <v>31</v>
      </c>
      <c r="L60">
        <f>IF(値貼付け用シート!L60&gt;9990,"",値貼付け用シート!L60)</f>
        <v>28</v>
      </c>
      <c r="M60">
        <f>IF(値貼付け用シート!M60&gt;9990,"",値貼付け用シート!M60)</f>
        <v>20</v>
      </c>
      <c r="N60">
        <f>IF(値貼付け用シート!N60&gt;9990,"",値貼付け用シート!N60)</f>
        <v>21</v>
      </c>
      <c r="O60">
        <f>IF(値貼付け用シート!O60&gt;9990,"",値貼付け用シート!O60)</f>
        <v>25</v>
      </c>
      <c r="P60">
        <f>IF(値貼付け用シート!P60&gt;9990,"",値貼付け用シート!P60)</f>
        <v>33</v>
      </c>
      <c r="Q60">
        <f>IF(値貼付け用シート!Q60&gt;9990,"",値貼付け用シート!Q60)</f>
        <v>41</v>
      </c>
      <c r="R60">
        <f>IF(値貼付け用シート!R60&gt;9990,"",値貼付け用シート!R60)</f>
        <v>49</v>
      </c>
      <c r="S60">
        <f>IF(値貼付け用シート!S60&gt;9990,"",値貼付け用シート!S60)</f>
        <v>109</v>
      </c>
      <c r="T60">
        <f>IF(値貼付け用シート!T60&gt;9990,"",値貼付け用シート!T60)</f>
        <v>60</v>
      </c>
      <c r="U60">
        <f>IF(値貼付け用シート!U60&gt;9990,"",値貼付け用シート!U60)</f>
        <v>53</v>
      </c>
      <c r="V60">
        <f>IF(値貼付け用シート!V60&gt;9990,"",値貼付け用シート!V60)</f>
        <v>50</v>
      </c>
      <c r="W60">
        <f>IF(値貼付け用シート!W60&gt;9990,"",値貼付け用シート!W60)</f>
        <v>52</v>
      </c>
      <c r="X60">
        <f>IF(値貼付け用シート!X60&gt;9990,"",値貼付け用シート!X60)</f>
        <v>49</v>
      </c>
      <c r="Y60">
        <f>IF(値貼付け用シート!Y60&gt;9990,"",値貼付け用シート!Y60)</f>
        <v>46</v>
      </c>
      <c r="Z60">
        <f>IF(値貼付け用シート!Z60&gt;9990,"",値貼付け用シート!Z60)</f>
        <v>41</v>
      </c>
      <c r="AA60">
        <f>IF(値貼付け用シート!AA60&gt;9990,"",値貼付け用シート!AA60)</f>
        <v>40</v>
      </c>
      <c r="AB60">
        <f>IF(値貼付け用シート!AB60&gt;9990,"",値貼付け用シート!AB60)</f>
        <v>35</v>
      </c>
      <c r="AC60">
        <f>IF(値貼付け用シート!AC60&gt;9990,"",値貼付け用シート!AC60)</f>
        <v>35</v>
      </c>
      <c r="AD60">
        <f>IF(値貼付け用シート!AD60&gt;9990,"",値貼付け用シート!AD60)</f>
        <v>35</v>
      </c>
      <c r="AE60">
        <f>IF(値貼付け用シート!AE60&gt;9990,"",値貼付け用シート!AE60)</f>
        <v>34</v>
      </c>
      <c r="AF60">
        <f t="shared" si="50"/>
        <v>34</v>
      </c>
      <c r="AG60">
        <f t="shared" si="50"/>
        <v>35</v>
      </c>
      <c r="AH60">
        <f t="shared" si="50"/>
        <v>33</v>
      </c>
      <c r="AI60">
        <f t="shared" si="50"/>
        <v>31</v>
      </c>
      <c r="AJ60">
        <f t="shared" si="50"/>
        <v>33</v>
      </c>
      <c r="AK60">
        <f t="shared" si="50"/>
        <v>34</v>
      </c>
      <c r="AL60">
        <f t="shared" si="50"/>
        <v>37</v>
      </c>
      <c r="AM60">
        <f t="shared" si="49"/>
        <v>40</v>
      </c>
      <c r="AN60">
        <f t="shared" si="49"/>
        <v>42</v>
      </c>
      <c r="AO60">
        <f t="shared" si="49"/>
        <v>45</v>
      </c>
      <c r="AP60">
        <f t="shared" si="49"/>
        <v>47</v>
      </c>
      <c r="AQ60">
        <f t="shared" si="49"/>
        <v>47</v>
      </c>
      <c r="AR60">
        <f t="shared" si="49"/>
        <v>44</v>
      </c>
      <c r="AS60">
        <f t="shared" si="49"/>
        <v>44</v>
      </c>
      <c r="AT60">
        <f t="shared" si="49"/>
        <v>45</v>
      </c>
      <c r="AU60">
        <f t="shared" si="49"/>
        <v>44</v>
      </c>
      <c r="AV60">
        <f t="shared" si="48"/>
        <v>43</v>
      </c>
      <c r="AW60">
        <f t="shared" si="48"/>
        <v>45</v>
      </c>
      <c r="AX60">
        <f t="shared" si="47"/>
        <v>43</v>
      </c>
      <c r="AY60">
        <f t="shared" si="45"/>
        <v>40</v>
      </c>
      <c r="AZ60">
        <f t="shared" si="45"/>
        <v>39</v>
      </c>
      <c r="BA60">
        <f t="shared" si="45"/>
        <v>36</v>
      </c>
      <c r="BB60">
        <f t="shared" si="45"/>
        <v>33</v>
      </c>
      <c r="BC60">
        <f t="shared" si="45"/>
        <v>29</v>
      </c>
      <c r="BD60">
        <f t="shared" si="4"/>
        <v>2026</v>
      </c>
      <c r="BE60">
        <f t="shared" si="5"/>
        <v>99999999</v>
      </c>
      <c r="BF60">
        <f t="shared" si="6"/>
        <v>999</v>
      </c>
      <c r="BG60">
        <f t="shared" si="7"/>
        <v>6</v>
      </c>
      <c r="BH60" t="str">
        <f t="shared" si="8"/>
        <v>PPB</v>
      </c>
      <c r="BI60">
        <f t="shared" si="9"/>
        <v>5</v>
      </c>
      <c r="BJ60">
        <f t="shared" si="10"/>
        <v>28</v>
      </c>
      <c r="BK60">
        <f t="shared" si="11"/>
        <v>38</v>
      </c>
      <c r="BL60">
        <f t="shared" si="12"/>
        <v>36</v>
      </c>
      <c r="BM60">
        <f t="shared" si="13"/>
        <v>35</v>
      </c>
      <c r="BN60">
        <f t="shared" si="14"/>
        <v>34</v>
      </c>
      <c r="BO60">
        <f t="shared" si="15"/>
        <v>34</v>
      </c>
      <c r="BP60">
        <f t="shared" si="16"/>
        <v>34</v>
      </c>
      <c r="BQ60">
        <f t="shared" si="17"/>
        <v>34</v>
      </c>
      <c r="BR60">
        <f t="shared" si="18"/>
        <v>35</v>
      </c>
      <c r="BS60">
        <f t="shared" si="19"/>
        <v>36</v>
      </c>
      <c r="BT60">
        <f t="shared" si="20"/>
        <v>37</v>
      </c>
      <c r="BU60">
        <f t="shared" si="21"/>
        <v>39</v>
      </c>
      <c r="BV60">
        <f t="shared" si="22"/>
        <v>41</v>
      </c>
      <c r="BW60">
        <f t="shared" si="23"/>
        <v>42</v>
      </c>
      <c r="BX60">
        <f t="shared" si="24"/>
        <v>43</v>
      </c>
      <c r="BY60">
        <f t="shared" si="25"/>
        <v>44</v>
      </c>
      <c r="BZ60">
        <f t="shared" si="26"/>
        <v>45</v>
      </c>
      <c r="CA60">
        <f t="shared" si="27"/>
        <v>45</v>
      </c>
      <c r="CB60">
        <f t="shared" si="28"/>
        <v>45</v>
      </c>
      <c r="CC60">
        <f t="shared" si="29"/>
        <v>44</v>
      </c>
      <c r="CD60">
        <f t="shared" si="30"/>
        <v>44</v>
      </c>
      <c r="CE60">
        <f t="shared" si="31"/>
        <v>43</v>
      </c>
      <c r="CF60">
        <f t="shared" si="32"/>
        <v>42</v>
      </c>
      <c r="CG60">
        <f t="shared" si="33"/>
        <v>40</v>
      </c>
      <c r="CH60">
        <f t="shared" si="34"/>
        <v>39</v>
      </c>
      <c r="CI60">
        <f t="shared" si="46"/>
        <v>24</v>
      </c>
      <c r="CJ60">
        <f t="shared" si="43"/>
        <v>24</v>
      </c>
      <c r="CK60">
        <f t="shared" si="42"/>
        <v>1</v>
      </c>
      <c r="CL60">
        <f t="shared" si="36"/>
        <v>45</v>
      </c>
      <c r="CM60">
        <f t="shared" si="37"/>
        <v>1</v>
      </c>
      <c r="CN60">
        <f t="shared" si="38"/>
        <v>47</v>
      </c>
      <c r="CO60">
        <f t="shared" si="39"/>
        <v>47</v>
      </c>
      <c r="CP60">
        <f t="shared" si="40"/>
        <v>0</v>
      </c>
      <c r="CQ60">
        <f t="shared" si="41"/>
        <v>0</v>
      </c>
    </row>
    <row r="61" spans="1:95" x14ac:dyDescent="0.2">
      <c r="A61">
        <f>値貼付け用シート!A61</f>
        <v>2026</v>
      </c>
      <c r="B61">
        <f>値貼付け用シート!B61</f>
        <v>99999999</v>
      </c>
      <c r="C61">
        <f>値貼付け用シート!C61</f>
        <v>999</v>
      </c>
      <c r="D61">
        <f>値貼付け用シート!D61</f>
        <v>6</v>
      </c>
      <c r="E61" t="str">
        <f>値貼付け用シート!E61</f>
        <v>PPB</v>
      </c>
      <c r="F61">
        <f>値貼付け用シート!F61</f>
        <v>5</v>
      </c>
      <c r="G61">
        <f>値貼付け用シート!G61</f>
        <v>28</v>
      </c>
      <c r="H61">
        <f>IF(値貼付け用シート!H61&gt;9990,"",値貼付け用シート!H61)</f>
        <v>34</v>
      </c>
      <c r="I61">
        <f>IF(値貼付け用シート!I61&gt;9990,"",値貼付け用シート!I61)</f>
        <v>35</v>
      </c>
      <c r="J61">
        <f>IF(値貼付け用シート!J61&gt;9990,"",値貼付け用シート!J61)</f>
        <v>33</v>
      </c>
      <c r="K61">
        <f>IF(値貼付け用シート!K61&gt;9990,"",値貼付け用シート!K61)</f>
        <v>31</v>
      </c>
      <c r="L61">
        <f>IF(値貼付け用シート!L61&gt;9990,"",値貼付け用シート!L61)</f>
        <v>33</v>
      </c>
      <c r="M61">
        <f>IF(値貼付け用シート!M61&gt;9990,"",値貼付け用シート!M61)</f>
        <v>34</v>
      </c>
      <c r="N61">
        <f>IF(値貼付け用シート!N61&gt;9990,"",値貼付け用シート!N61)</f>
        <v>37</v>
      </c>
      <c r="O61">
        <f>IF(値貼付け用シート!O61&gt;9990,"",値貼付け用シート!O61)</f>
        <v>40</v>
      </c>
      <c r="P61">
        <f>IF(値貼付け用シート!P61&gt;9990,"",値貼付け用シート!P61)</f>
        <v>42</v>
      </c>
      <c r="Q61">
        <f>IF(値貼付け用シート!Q61&gt;9990,"",値貼付け用シート!Q61)</f>
        <v>45</v>
      </c>
      <c r="R61">
        <f>IF(値貼付け用シート!R61&gt;9990,"",値貼付け用シート!R61)</f>
        <v>47</v>
      </c>
      <c r="S61">
        <f>IF(値貼付け用シート!S61&gt;9990,"",値貼付け用シート!S61)</f>
        <v>47</v>
      </c>
      <c r="T61">
        <f>IF(値貼付け用シート!T61&gt;9990,"",値貼付け用シート!T61)</f>
        <v>44</v>
      </c>
      <c r="U61">
        <f>IF(値貼付け用シート!U61&gt;9990,"",値貼付け用シート!U61)</f>
        <v>44</v>
      </c>
      <c r="V61">
        <f>IF(値貼付け用シート!V61&gt;9990,"",値貼付け用シート!V61)</f>
        <v>45</v>
      </c>
      <c r="W61">
        <f>IF(値貼付け用シート!W61&gt;9990,"",値貼付け用シート!W61)</f>
        <v>44</v>
      </c>
      <c r="X61">
        <f>IF(値貼付け用シート!X61&gt;9990,"",値貼付け用シート!X61)</f>
        <v>43</v>
      </c>
      <c r="Y61">
        <f>IF(値貼付け用シート!Y61&gt;9990,"",値貼付け用シート!Y61)</f>
        <v>45</v>
      </c>
      <c r="Z61">
        <f>IF(値貼付け用シート!Z61&gt;9990,"",値貼付け用シート!Z61)</f>
        <v>43</v>
      </c>
      <c r="AA61">
        <f>IF(値貼付け用シート!AA61&gt;9990,"",値貼付け用シート!AA61)</f>
        <v>40</v>
      </c>
      <c r="AB61">
        <f>IF(値貼付け用シート!AB61&gt;9990,"",値貼付け用シート!AB61)</f>
        <v>39</v>
      </c>
      <c r="AC61">
        <f>IF(値貼付け用シート!AC61&gt;9990,"",値貼付け用シート!AC61)</f>
        <v>36</v>
      </c>
      <c r="AD61">
        <f>IF(値貼付け用シート!AD61&gt;9990,"",値貼付け用シート!AD61)</f>
        <v>33</v>
      </c>
      <c r="AE61">
        <f>IF(値貼付け用シート!AE61&gt;9990,"",値貼付け用シート!AE61)</f>
        <v>29</v>
      </c>
      <c r="AF61">
        <f t="shared" si="50"/>
        <v>27</v>
      </c>
      <c r="AG61">
        <f t="shared" si="50"/>
        <v>25</v>
      </c>
      <c r="AH61">
        <f t="shared" si="50"/>
        <v>21</v>
      </c>
      <c r="AI61">
        <f t="shared" si="50"/>
        <v>14</v>
      </c>
      <c r="AJ61">
        <f t="shared" si="50"/>
        <v>6</v>
      </c>
      <c r="AK61">
        <f t="shared" si="50"/>
        <v>6</v>
      </c>
      <c r="AL61">
        <f t="shared" si="50"/>
        <v>11</v>
      </c>
      <c r="AM61">
        <f t="shared" si="49"/>
        <v>8</v>
      </c>
      <c r="AN61">
        <f t="shared" si="49"/>
        <v>13</v>
      </c>
      <c r="AO61">
        <f t="shared" si="49"/>
        <v>11</v>
      </c>
      <c r="AP61">
        <f t="shared" si="49"/>
        <v>14</v>
      </c>
      <c r="AQ61">
        <f t="shared" si="49"/>
        <v>18</v>
      </c>
      <c r="AR61">
        <f t="shared" si="49"/>
        <v>23</v>
      </c>
      <c r="AS61">
        <f t="shared" si="49"/>
        <v>27</v>
      </c>
      <c r="AT61">
        <f t="shared" si="49"/>
        <v>30</v>
      </c>
      <c r="AU61">
        <f t="shared" si="49"/>
        <v>30</v>
      </c>
      <c r="AV61">
        <f t="shared" si="48"/>
        <v>30</v>
      </c>
      <c r="AW61">
        <f t="shared" si="48"/>
        <v>29</v>
      </c>
      <c r="AX61">
        <f t="shared" si="47"/>
        <v>30</v>
      </c>
      <c r="AY61">
        <f t="shared" si="45"/>
        <v>26</v>
      </c>
      <c r="AZ61">
        <f t="shared" si="45"/>
        <v>27</v>
      </c>
      <c r="BA61">
        <f t="shared" si="45"/>
        <v>24</v>
      </c>
      <c r="BB61">
        <f t="shared" si="45"/>
        <v>22</v>
      </c>
      <c r="BC61">
        <f t="shared" si="45"/>
        <v>19</v>
      </c>
      <c r="BD61">
        <f t="shared" si="4"/>
        <v>2026</v>
      </c>
      <c r="BE61">
        <f t="shared" si="5"/>
        <v>99999999</v>
      </c>
      <c r="BF61">
        <f t="shared" si="6"/>
        <v>999</v>
      </c>
      <c r="BG61">
        <f t="shared" si="7"/>
        <v>6</v>
      </c>
      <c r="BH61" t="str">
        <f t="shared" si="8"/>
        <v>PPB</v>
      </c>
      <c r="BI61">
        <f t="shared" si="9"/>
        <v>5</v>
      </c>
      <c r="BJ61">
        <f t="shared" si="10"/>
        <v>29</v>
      </c>
      <c r="BK61">
        <f t="shared" si="11"/>
        <v>37</v>
      </c>
      <c r="BL61">
        <f t="shared" si="12"/>
        <v>34</v>
      </c>
      <c r="BM61">
        <f t="shared" si="13"/>
        <v>31</v>
      </c>
      <c r="BN61">
        <f t="shared" si="14"/>
        <v>28</v>
      </c>
      <c r="BO61">
        <f t="shared" si="15"/>
        <v>24</v>
      </c>
      <c r="BP61">
        <f t="shared" si="16"/>
        <v>20</v>
      </c>
      <c r="BQ61">
        <f t="shared" si="17"/>
        <v>17</v>
      </c>
      <c r="BR61">
        <f t="shared" si="18"/>
        <v>15</v>
      </c>
      <c r="BS61">
        <f t="shared" si="19"/>
        <v>13</v>
      </c>
      <c r="BT61">
        <f t="shared" si="20"/>
        <v>11</v>
      </c>
      <c r="BU61">
        <f t="shared" si="21"/>
        <v>10</v>
      </c>
      <c r="BV61">
        <f t="shared" si="22"/>
        <v>11</v>
      </c>
      <c r="BW61">
        <f t="shared" si="23"/>
        <v>13</v>
      </c>
      <c r="BX61">
        <f t="shared" si="24"/>
        <v>16</v>
      </c>
      <c r="BY61">
        <f t="shared" si="25"/>
        <v>18</v>
      </c>
      <c r="BZ61">
        <f t="shared" si="26"/>
        <v>21</v>
      </c>
      <c r="CA61">
        <f t="shared" si="27"/>
        <v>23</v>
      </c>
      <c r="CB61">
        <f t="shared" si="28"/>
        <v>25</v>
      </c>
      <c r="CC61">
        <f t="shared" si="29"/>
        <v>27</v>
      </c>
      <c r="CD61">
        <f t="shared" si="30"/>
        <v>28</v>
      </c>
      <c r="CE61">
        <f t="shared" si="31"/>
        <v>29</v>
      </c>
      <c r="CF61">
        <f t="shared" si="32"/>
        <v>28</v>
      </c>
      <c r="CG61">
        <f t="shared" si="33"/>
        <v>27</v>
      </c>
      <c r="CH61">
        <f t="shared" si="34"/>
        <v>26</v>
      </c>
      <c r="CI61">
        <f t="shared" si="46"/>
        <v>24</v>
      </c>
      <c r="CJ61">
        <f t="shared" si="43"/>
        <v>24</v>
      </c>
      <c r="CK61">
        <f t="shared" si="42"/>
        <v>1</v>
      </c>
      <c r="CL61">
        <f t="shared" si="36"/>
        <v>37</v>
      </c>
      <c r="CM61">
        <f t="shared" si="37"/>
        <v>1</v>
      </c>
      <c r="CN61">
        <f t="shared" si="38"/>
        <v>30</v>
      </c>
      <c r="CO61">
        <f t="shared" si="39"/>
        <v>30</v>
      </c>
      <c r="CP61">
        <f t="shared" si="40"/>
        <v>0</v>
      </c>
      <c r="CQ61">
        <f t="shared" si="41"/>
        <v>0</v>
      </c>
    </row>
    <row r="62" spans="1:95" x14ac:dyDescent="0.2">
      <c r="A62">
        <f>値貼付け用シート!A62</f>
        <v>2026</v>
      </c>
      <c r="B62">
        <f>値貼付け用シート!B62</f>
        <v>99999999</v>
      </c>
      <c r="C62">
        <f>値貼付け用シート!C62</f>
        <v>999</v>
      </c>
      <c r="D62">
        <f>値貼付け用シート!D62</f>
        <v>6</v>
      </c>
      <c r="E62" t="str">
        <f>値貼付け用シート!E62</f>
        <v>PPB</v>
      </c>
      <c r="F62">
        <f>値貼付け用シート!F62</f>
        <v>5</v>
      </c>
      <c r="G62">
        <f>値貼付け用シート!G62</f>
        <v>29</v>
      </c>
      <c r="H62">
        <f>IF(値貼付け用シート!H62&gt;9990,"",値貼付け用シート!H62)</f>
        <v>27</v>
      </c>
      <c r="I62">
        <f>IF(値貼付け用シート!I62&gt;9990,"",値貼付け用シート!I62)</f>
        <v>25</v>
      </c>
      <c r="J62">
        <f>IF(値貼付け用シート!J62&gt;9990,"",値貼付け用シート!J62)</f>
        <v>21</v>
      </c>
      <c r="K62">
        <f>IF(値貼付け用シート!K62&gt;9990,"",値貼付け用シート!K62)</f>
        <v>14</v>
      </c>
      <c r="L62">
        <f>IF(値貼付け用シート!L62&gt;9990,"",値貼付け用シート!L62)</f>
        <v>6</v>
      </c>
      <c r="M62">
        <f>IF(値貼付け用シート!M62&gt;9990,"",値貼付け用シート!M62)</f>
        <v>6</v>
      </c>
      <c r="N62">
        <f>IF(値貼付け用シート!N62&gt;9990,"",値貼付け用シート!N62)</f>
        <v>11</v>
      </c>
      <c r="O62">
        <f>IF(値貼付け用シート!O62&gt;9990,"",値貼付け用シート!O62)</f>
        <v>8</v>
      </c>
      <c r="P62">
        <f>IF(値貼付け用シート!P62&gt;9990,"",値貼付け用シート!P62)</f>
        <v>13</v>
      </c>
      <c r="Q62">
        <f>IF(値貼付け用シート!Q62&gt;9990,"",値貼付け用シート!Q62)</f>
        <v>11</v>
      </c>
      <c r="R62">
        <f>IF(値貼付け用シート!R62&gt;9990,"",値貼付け用シート!R62)</f>
        <v>14</v>
      </c>
      <c r="S62">
        <f>IF(値貼付け用シート!S62&gt;9990,"",値貼付け用シート!S62)</f>
        <v>18</v>
      </c>
      <c r="T62">
        <f>IF(値貼付け用シート!T62&gt;9990,"",値貼付け用シート!T62)</f>
        <v>23</v>
      </c>
      <c r="U62">
        <f>IF(値貼付け用シート!U62&gt;9990,"",値貼付け用シート!U62)</f>
        <v>27</v>
      </c>
      <c r="V62">
        <f>IF(値貼付け用シート!V62&gt;9990,"",値貼付け用シート!V62)</f>
        <v>30</v>
      </c>
      <c r="W62">
        <f>IF(値貼付け用シート!W62&gt;9990,"",値貼付け用シート!W62)</f>
        <v>30</v>
      </c>
      <c r="X62">
        <f>IF(値貼付け用シート!X62&gt;9990,"",値貼付け用シート!X62)</f>
        <v>30</v>
      </c>
      <c r="Y62">
        <f>IF(値貼付け用シート!Y62&gt;9990,"",値貼付け用シート!Y62)</f>
        <v>29</v>
      </c>
      <c r="Z62">
        <f>IF(値貼付け用シート!Z62&gt;9990,"",値貼付け用シート!Z62)</f>
        <v>30</v>
      </c>
      <c r="AA62">
        <f>IF(値貼付け用シート!AA62&gt;9990,"",値貼付け用シート!AA62)</f>
        <v>26</v>
      </c>
      <c r="AB62">
        <f>IF(値貼付け用シート!AB62&gt;9990,"",値貼付け用シート!AB62)</f>
        <v>27</v>
      </c>
      <c r="AC62">
        <f>IF(値貼付け用シート!AC62&gt;9990,"",値貼付け用シート!AC62)</f>
        <v>24</v>
      </c>
      <c r="AD62">
        <f>IF(値貼付け用シート!AD62&gt;9990,"",値貼付け用シート!AD62)</f>
        <v>22</v>
      </c>
      <c r="AE62">
        <f>IF(値貼付け用シート!AE62&gt;9990,"",値貼付け用シート!AE62)</f>
        <v>19</v>
      </c>
      <c r="AF62" t="str">
        <f t="shared" si="50"/>
        <v/>
      </c>
      <c r="AG62">
        <f t="shared" si="50"/>
        <v>25</v>
      </c>
      <c r="AH62">
        <f t="shared" si="50"/>
        <v>31</v>
      </c>
      <c r="AI62">
        <f t="shared" si="50"/>
        <v>28</v>
      </c>
      <c r="AJ62">
        <f t="shared" si="50"/>
        <v>35</v>
      </c>
      <c r="AK62">
        <f t="shared" si="50"/>
        <v>33</v>
      </c>
      <c r="AL62">
        <f t="shared" si="50"/>
        <v>30</v>
      </c>
      <c r="AM62">
        <f t="shared" si="49"/>
        <v>30</v>
      </c>
      <c r="AN62">
        <f t="shared" si="49"/>
        <v>29</v>
      </c>
      <c r="AO62">
        <f t="shared" si="49"/>
        <v>33</v>
      </c>
      <c r="AP62">
        <f t="shared" si="49"/>
        <v>31</v>
      </c>
      <c r="AQ62">
        <f t="shared" si="49"/>
        <v>19</v>
      </c>
      <c r="AR62">
        <f t="shared" si="49"/>
        <v>29</v>
      </c>
      <c r="AS62">
        <f t="shared" si="49"/>
        <v>39</v>
      </c>
      <c r="AT62">
        <f t="shared" si="49"/>
        <v>44</v>
      </c>
      <c r="AU62">
        <f t="shared" si="49"/>
        <v>49</v>
      </c>
      <c r="AV62">
        <f t="shared" si="48"/>
        <v>48</v>
      </c>
      <c r="AW62">
        <f t="shared" si="48"/>
        <v>47</v>
      </c>
      <c r="AX62">
        <f t="shared" si="47"/>
        <v>48</v>
      </c>
      <c r="AY62">
        <f t="shared" si="45"/>
        <v>46</v>
      </c>
      <c r="AZ62">
        <f t="shared" si="45"/>
        <v>44</v>
      </c>
      <c r="BA62">
        <f t="shared" si="45"/>
        <v>42</v>
      </c>
      <c r="BB62">
        <f t="shared" si="45"/>
        <v>38</v>
      </c>
      <c r="BC62">
        <f t="shared" si="45"/>
        <v>27</v>
      </c>
      <c r="BD62">
        <f t="shared" si="4"/>
        <v>2026</v>
      </c>
      <c r="BE62">
        <f t="shared" si="5"/>
        <v>99999999</v>
      </c>
      <c r="BF62">
        <f t="shared" si="6"/>
        <v>999</v>
      </c>
      <c r="BG62">
        <f t="shared" si="7"/>
        <v>6</v>
      </c>
      <c r="BH62" t="str">
        <f t="shared" si="8"/>
        <v>PPB</v>
      </c>
      <c r="BI62">
        <f t="shared" si="9"/>
        <v>5</v>
      </c>
      <c r="BJ62">
        <f t="shared" si="10"/>
        <v>30</v>
      </c>
      <c r="BK62">
        <f t="shared" si="11"/>
        <v>25</v>
      </c>
      <c r="BL62">
        <f t="shared" si="12"/>
        <v>25</v>
      </c>
      <c r="BM62">
        <f t="shared" si="13"/>
        <v>25</v>
      </c>
      <c r="BN62">
        <f t="shared" si="14"/>
        <v>25</v>
      </c>
      <c r="BO62">
        <f t="shared" si="15"/>
        <v>26</v>
      </c>
      <c r="BP62">
        <f t="shared" si="16"/>
        <v>28</v>
      </c>
      <c r="BQ62">
        <f t="shared" si="17"/>
        <v>29</v>
      </c>
      <c r="BR62">
        <f t="shared" si="18"/>
        <v>30</v>
      </c>
      <c r="BS62">
        <f t="shared" si="19"/>
        <v>30</v>
      </c>
      <c r="BT62">
        <f t="shared" si="20"/>
        <v>31</v>
      </c>
      <c r="BU62">
        <f t="shared" si="21"/>
        <v>31</v>
      </c>
      <c r="BV62">
        <f t="shared" si="22"/>
        <v>30</v>
      </c>
      <c r="BW62">
        <f t="shared" si="23"/>
        <v>29</v>
      </c>
      <c r="BX62">
        <f t="shared" si="24"/>
        <v>30</v>
      </c>
      <c r="BY62">
        <f t="shared" si="25"/>
        <v>32</v>
      </c>
      <c r="BZ62">
        <f t="shared" si="26"/>
        <v>34</v>
      </c>
      <c r="CA62">
        <f t="shared" si="27"/>
        <v>37</v>
      </c>
      <c r="CB62">
        <f t="shared" si="28"/>
        <v>38</v>
      </c>
      <c r="CC62">
        <f t="shared" si="29"/>
        <v>40</v>
      </c>
      <c r="CD62">
        <f t="shared" si="30"/>
        <v>44</v>
      </c>
      <c r="CE62">
        <f t="shared" si="31"/>
        <v>46</v>
      </c>
      <c r="CF62">
        <f t="shared" si="32"/>
        <v>46</v>
      </c>
      <c r="CG62">
        <f t="shared" si="33"/>
        <v>45</v>
      </c>
      <c r="CH62">
        <f t="shared" si="34"/>
        <v>43</v>
      </c>
      <c r="CI62">
        <f t="shared" si="46"/>
        <v>23</v>
      </c>
      <c r="CJ62">
        <f t="shared" si="43"/>
        <v>24</v>
      </c>
      <c r="CK62">
        <f t="shared" si="42"/>
        <v>1</v>
      </c>
      <c r="CL62">
        <f t="shared" si="36"/>
        <v>46</v>
      </c>
      <c r="CM62">
        <f t="shared" si="37"/>
        <v>1</v>
      </c>
      <c r="CN62">
        <f t="shared" si="38"/>
        <v>49</v>
      </c>
      <c r="CO62">
        <f t="shared" si="39"/>
        <v>49</v>
      </c>
      <c r="CP62">
        <f t="shared" si="40"/>
        <v>0</v>
      </c>
      <c r="CQ62">
        <f t="shared" si="41"/>
        <v>0</v>
      </c>
    </row>
    <row r="63" spans="1:95" x14ac:dyDescent="0.2">
      <c r="A63">
        <f>値貼付け用シート!A63</f>
        <v>2026</v>
      </c>
      <c r="B63">
        <f>値貼付け用シート!B63</f>
        <v>99999999</v>
      </c>
      <c r="C63">
        <f>値貼付け用シート!C63</f>
        <v>999</v>
      </c>
      <c r="D63">
        <f>値貼付け用シート!D63</f>
        <v>6</v>
      </c>
      <c r="E63" t="str">
        <f>値貼付け用シート!E63</f>
        <v>PPB</v>
      </c>
      <c r="F63">
        <f>値貼付け用シート!F63</f>
        <v>5</v>
      </c>
      <c r="G63">
        <f>値貼付け用シート!G63</f>
        <v>30</v>
      </c>
      <c r="H63" t="str">
        <f>IF(値貼付け用シート!H63&gt;9990,"",値貼付け用シート!H63)</f>
        <v/>
      </c>
      <c r="I63">
        <f>IF(値貼付け用シート!I63&gt;9990,"",値貼付け用シート!I63)</f>
        <v>25</v>
      </c>
      <c r="J63">
        <f>IF(値貼付け用シート!J63&gt;9990,"",値貼付け用シート!J63)</f>
        <v>31</v>
      </c>
      <c r="K63">
        <f>IF(値貼付け用シート!K63&gt;9990,"",値貼付け用シート!K63)</f>
        <v>28</v>
      </c>
      <c r="L63">
        <f>IF(値貼付け用シート!L63&gt;9990,"",値貼付け用シート!L63)</f>
        <v>35</v>
      </c>
      <c r="M63">
        <f>IF(値貼付け用シート!M63&gt;9990,"",値貼付け用シート!M63)</f>
        <v>33</v>
      </c>
      <c r="N63">
        <f>IF(値貼付け用シート!N63&gt;9990,"",値貼付け用シート!N63)</f>
        <v>30</v>
      </c>
      <c r="O63">
        <f>IF(値貼付け用シート!O63&gt;9990,"",値貼付け用シート!O63)</f>
        <v>30</v>
      </c>
      <c r="P63">
        <f>IF(値貼付け用シート!P63&gt;9990,"",値貼付け用シート!P63)</f>
        <v>29</v>
      </c>
      <c r="Q63">
        <f>IF(値貼付け用シート!Q63&gt;9990,"",値貼付け用シート!Q63)</f>
        <v>33</v>
      </c>
      <c r="R63">
        <f>IF(値貼付け用シート!R63&gt;9990,"",値貼付け用シート!R63)</f>
        <v>31</v>
      </c>
      <c r="S63">
        <f>IF(値貼付け用シート!S63&gt;9990,"",値貼付け用シート!S63)</f>
        <v>19</v>
      </c>
      <c r="T63">
        <f>IF(値貼付け用シート!T63&gt;9990,"",値貼付け用シート!T63)</f>
        <v>29</v>
      </c>
      <c r="U63">
        <f>IF(値貼付け用シート!U63&gt;9990,"",値貼付け用シート!U63)</f>
        <v>39</v>
      </c>
      <c r="V63">
        <f>IF(値貼付け用シート!V63&gt;9990,"",値貼付け用シート!V63)</f>
        <v>44</v>
      </c>
      <c r="W63">
        <f>IF(値貼付け用シート!W63&gt;9990,"",値貼付け用シート!W63)</f>
        <v>49</v>
      </c>
      <c r="X63">
        <f>IF(値貼付け用シート!X63&gt;9990,"",値貼付け用シート!X63)</f>
        <v>48</v>
      </c>
      <c r="Y63">
        <f>IF(値貼付け用シート!Y63&gt;9990,"",値貼付け用シート!Y63)</f>
        <v>47</v>
      </c>
      <c r="Z63">
        <f>IF(値貼付け用シート!Z63&gt;9990,"",値貼付け用シート!Z63)</f>
        <v>48</v>
      </c>
      <c r="AA63">
        <f>IF(値貼付け用シート!AA63&gt;9990,"",値貼付け用シート!AA63)</f>
        <v>46</v>
      </c>
      <c r="AB63">
        <f>IF(値貼付け用シート!AB63&gt;9990,"",値貼付け用シート!AB63)</f>
        <v>44</v>
      </c>
      <c r="AC63">
        <f>IF(値貼付け用シート!AC63&gt;9990,"",値貼付け用シート!AC63)</f>
        <v>42</v>
      </c>
      <c r="AD63">
        <f>IF(値貼付け用シート!AD63&gt;9990,"",値貼付け用シート!AD63)</f>
        <v>38</v>
      </c>
      <c r="AE63">
        <f>IF(値貼付け用シート!AE63&gt;9990,"",値貼付け用シート!AE63)</f>
        <v>27</v>
      </c>
      <c r="AF63">
        <f t="shared" si="50"/>
        <v>28</v>
      </c>
      <c r="AG63">
        <f t="shared" si="50"/>
        <v>30</v>
      </c>
      <c r="AH63">
        <f t="shared" si="50"/>
        <v>32</v>
      </c>
      <c r="AI63">
        <f t="shared" si="50"/>
        <v>39</v>
      </c>
      <c r="AJ63">
        <f t="shared" si="50"/>
        <v>37</v>
      </c>
      <c r="AK63">
        <f t="shared" si="50"/>
        <v>30</v>
      </c>
      <c r="AL63">
        <f t="shared" si="50"/>
        <v>35</v>
      </c>
      <c r="AM63">
        <f t="shared" si="49"/>
        <v>38</v>
      </c>
      <c r="AN63">
        <f t="shared" si="49"/>
        <v>35</v>
      </c>
      <c r="AO63" t="str">
        <f t="shared" si="49"/>
        <v/>
      </c>
      <c r="AP63">
        <f t="shared" si="49"/>
        <v>34</v>
      </c>
      <c r="AQ63">
        <f t="shared" si="49"/>
        <v>36</v>
      </c>
      <c r="AR63">
        <f t="shared" si="49"/>
        <v>38</v>
      </c>
      <c r="AS63">
        <f t="shared" si="49"/>
        <v>38</v>
      </c>
      <c r="AT63">
        <f t="shared" si="49"/>
        <v>40</v>
      </c>
      <c r="AU63">
        <f t="shared" si="49"/>
        <v>40</v>
      </c>
      <c r="AV63">
        <f t="shared" si="48"/>
        <v>38</v>
      </c>
      <c r="AW63">
        <f t="shared" si="48"/>
        <v>34</v>
      </c>
      <c r="AX63">
        <f t="shared" si="47"/>
        <v>31</v>
      </c>
      <c r="AY63">
        <f t="shared" si="45"/>
        <v>29</v>
      </c>
      <c r="AZ63">
        <f t="shared" si="45"/>
        <v>27</v>
      </c>
      <c r="BA63">
        <f t="shared" si="45"/>
        <v>19</v>
      </c>
      <c r="BB63">
        <f t="shared" si="45"/>
        <v>15</v>
      </c>
      <c r="BC63">
        <f t="shared" si="45"/>
        <v>11</v>
      </c>
      <c r="BD63">
        <f t="shared" si="4"/>
        <v>2026</v>
      </c>
      <c r="BE63">
        <f t="shared" si="5"/>
        <v>99999999</v>
      </c>
      <c r="BF63">
        <f t="shared" si="6"/>
        <v>999</v>
      </c>
      <c r="BG63">
        <f t="shared" si="7"/>
        <v>6</v>
      </c>
      <c r="BH63" t="str">
        <f t="shared" si="8"/>
        <v>PPB</v>
      </c>
      <c r="BI63">
        <f t="shared" si="9"/>
        <v>5</v>
      </c>
      <c r="BJ63">
        <f t="shared" si="10"/>
        <v>31</v>
      </c>
      <c r="BK63">
        <f t="shared" si="11"/>
        <v>40</v>
      </c>
      <c r="BL63">
        <f t="shared" si="12"/>
        <v>38</v>
      </c>
      <c r="BM63">
        <f t="shared" si="13"/>
        <v>36</v>
      </c>
      <c r="BN63">
        <f t="shared" si="14"/>
        <v>35</v>
      </c>
      <c r="BO63">
        <f t="shared" si="15"/>
        <v>34</v>
      </c>
      <c r="BP63">
        <f t="shared" si="16"/>
        <v>33</v>
      </c>
      <c r="BQ63">
        <f t="shared" si="17"/>
        <v>32</v>
      </c>
      <c r="BR63">
        <f t="shared" si="18"/>
        <v>34</v>
      </c>
      <c r="BS63">
        <f t="shared" si="19"/>
        <v>35</v>
      </c>
      <c r="BT63">
        <f t="shared" si="20"/>
        <v>35</v>
      </c>
      <c r="BU63">
        <f t="shared" si="21"/>
        <v>35</v>
      </c>
      <c r="BV63">
        <f t="shared" si="22"/>
        <v>35</v>
      </c>
      <c r="BW63">
        <f t="shared" si="23"/>
        <v>35</v>
      </c>
      <c r="BX63">
        <f t="shared" si="24"/>
        <v>36</v>
      </c>
      <c r="BY63">
        <f t="shared" si="25"/>
        <v>37</v>
      </c>
      <c r="BZ63">
        <f t="shared" si="26"/>
        <v>37</v>
      </c>
      <c r="CA63">
        <f t="shared" si="27"/>
        <v>38</v>
      </c>
      <c r="CB63">
        <f t="shared" si="28"/>
        <v>37</v>
      </c>
      <c r="CC63">
        <f t="shared" si="29"/>
        <v>37</v>
      </c>
      <c r="CD63">
        <f t="shared" si="30"/>
        <v>36</v>
      </c>
      <c r="CE63">
        <f t="shared" si="31"/>
        <v>35</v>
      </c>
      <c r="CF63">
        <f t="shared" si="32"/>
        <v>32</v>
      </c>
      <c r="CG63">
        <f t="shared" si="33"/>
        <v>29</v>
      </c>
      <c r="CH63">
        <f t="shared" si="34"/>
        <v>26</v>
      </c>
      <c r="CI63">
        <f t="shared" si="46"/>
        <v>23</v>
      </c>
      <c r="CJ63">
        <f t="shared" si="43"/>
        <v>24</v>
      </c>
      <c r="CK63">
        <f t="shared" si="42"/>
        <v>1</v>
      </c>
      <c r="CL63">
        <f t="shared" si="36"/>
        <v>40</v>
      </c>
      <c r="CM63">
        <f t="shared" si="37"/>
        <v>1</v>
      </c>
      <c r="CN63">
        <f t="shared" si="38"/>
        <v>40</v>
      </c>
      <c r="CO63">
        <f t="shared" si="39"/>
        <v>40</v>
      </c>
      <c r="CP63">
        <f t="shared" si="40"/>
        <v>0</v>
      </c>
      <c r="CQ63">
        <f t="shared" si="41"/>
        <v>0</v>
      </c>
    </row>
    <row r="64" spans="1:95" x14ac:dyDescent="0.2">
      <c r="A64">
        <f>値貼付け用シート!A64</f>
        <v>2026</v>
      </c>
      <c r="B64">
        <f>値貼付け用シート!B64</f>
        <v>99999999</v>
      </c>
      <c r="C64">
        <f>値貼付け用シート!C64</f>
        <v>999</v>
      </c>
      <c r="D64">
        <f>値貼付け用シート!D64</f>
        <v>6</v>
      </c>
      <c r="E64" t="str">
        <f>値貼付け用シート!E64</f>
        <v>PPB</v>
      </c>
      <c r="F64">
        <f>値貼付け用シート!F64</f>
        <v>5</v>
      </c>
      <c r="G64">
        <f>値貼付け用シート!G64</f>
        <v>31</v>
      </c>
      <c r="H64">
        <f>IF(値貼付け用シート!H64&gt;9990,"",値貼付け用シート!H64)</f>
        <v>28</v>
      </c>
      <c r="I64">
        <f>IF(値貼付け用シート!I64&gt;9990,"",値貼付け用シート!I64)</f>
        <v>30</v>
      </c>
      <c r="J64">
        <f>IF(値貼付け用シート!J64&gt;9990,"",値貼付け用シート!J64)</f>
        <v>32</v>
      </c>
      <c r="K64">
        <f>IF(値貼付け用シート!K64&gt;9990,"",値貼付け用シート!K64)</f>
        <v>39</v>
      </c>
      <c r="L64">
        <f>IF(値貼付け用シート!L64&gt;9990,"",値貼付け用シート!L64)</f>
        <v>37</v>
      </c>
      <c r="M64">
        <f>IF(値貼付け用シート!M64&gt;9990,"",値貼付け用シート!M64)</f>
        <v>30</v>
      </c>
      <c r="N64">
        <f>IF(値貼付け用シート!N64&gt;9990,"",値貼付け用シート!N64)</f>
        <v>35</v>
      </c>
      <c r="O64">
        <f>IF(値貼付け用シート!O64&gt;9990,"",値貼付け用シート!O64)</f>
        <v>38</v>
      </c>
      <c r="P64">
        <f>IF(値貼付け用シート!P64&gt;9990,"",値貼付け用シート!P64)</f>
        <v>35</v>
      </c>
      <c r="Q64" t="str">
        <f>IF(値貼付け用シート!Q64&gt;9990,"",値貼付け用シート!Q64)</f>
        <v/>
      </c>
      <c r="R64">
        <f>IF(値貼付け用シート!R64&gt;9990,"",値貼付け用シート!R64)</f>
        <v>34</v>
      </c>
      <c r="S64">
        <f>IF(値貼付け用シート!S64&gt;9990,"",値貼付け用シート!S64)</f>
        <v>36</v>
      </c>
      <c r="T64">
        <f>IF(値貼付け用シート!T64&gt;9990,"",値貼付け用シート!T64)</f>
        <v>38</v>
      </c>
      <c r="U64">
        <f>IF(値貼付け用シート!U64&gt;9990,"",値貼付け用シート!U64)</f>
        <v>38</v>
      </c>
      <c r="V64">
        <f>IF(値貼付け用シート!V64&gt;9990,"",値貼付け用シート!V64)</f>
        <v>40</v>
      </c>
      <c r="W64">
        <f>IF(値貼付け用シート!W64&gt;9990,"",値貼付け用シート!W64)</f>
        <v>40</v>
      </c>
      <c r="X64">
        <f>IF(値貼付け用シート!X64&gt;9990,"",値貼付け用シート!X64)</f>
        <v>38</v>
      </c>
      <c r="Y64">
        <f>IF(値貼付け用シート!Y64&gt;9990,"",値貼付け用シート!Y64)</f>
        <v>34</v>
      </c>
      <c r="Z64">
        <f>IF(値貼付け用シート!Z64&gt;9990,"",値貼付け用シート!Z64)</f>
        <v>31</v>
      </c>
      <c r="AA64">
        <f>IF(値貼付け用シート!AA64&gt;9990,"",値貼付け用シート!AA64)</f>
        <v>29</v>
      </c>
      <c r="AB64">
        <f>IF(値貼付け用シート!AB64&gt;9990,"",値貼付け用シート!AB64)</f>
        <v>27</v>
      </c>
      <c r="AC64">
        <f>IF(値貼付け用シート!AC64&gt;9990,"",値貼付け用シート!AC64)</f>
        <v>19</v>
      </c>
      <c r="AD64">
        <f>IF(値貼付け用シート!AD64&gt;9990,"",値貼付け用シート!AD64)</f>
        <v>15</v>
      </c>
      <c r="AE64">
        <f>IF(値貼付け用シート!AE64&gt;9990,"",値貼付け用シート!AE64)</f>
        <v>11</v>
      </c>
      <c r="AF64">
        <f t="shared" si="50"/>
        <v>10</v>
      </c>
      <c r="AG64">
        <f t="shared" si="50"/>
        <v>9</v>
      </c>
      <c r="AH64">
        <f t="shared" si="50"/>
        <v>2</v>
      </c>
      <c r="AI64">
        <f t="shared" si="50"/>
        <v>1</v>
      </c>
      <c r="AJ64">
        <f t="shared" si="50"/>
        <v>1</v>
      </c>
      <c r="AK64">
        <f t="shared" si="50"/>
        <v>2</v>
      </c>
      <c r="AL64">
        <f t="shared" si="50"/>
        <v>9</v>
      </c>
      <c r="AM64">
        <f t="shared" si="49"/>
        <v>17</v>
      </c>
      <c r="AN64">
        <f t="shared" si="49"/>
        <v>24</v>
      </c>
      <c r="AO64">
        <f t="shared" si="49"/>
        <v>33</v>
      </c>
      <c r="AP64">
        <f t="shared" si="49"/>
        <v>43</v>
      </c>
      <c r="AQ64">
        <f t="shared" si="49"/>
        <v>44</v>
      </c>
      <c r="AR64">
        <f t="shared" si="49"/>
        <v>47</v>
      </c>
      <c r="AS64">
        <f t="shared" si="49"/>
        <v>46</v>
      </c>
      <c r="AT64">
        <f t="shared" si="49"/>
        <v>45</v>
      </c>
      <c r="AU64">
        <f t="shared" si="49"/>
        <v>46</v>
      </c>
      <c r="AV64">
        <f t="shared" si="48"/>
        <v>42</v>
      </c>
      <c r="AW64">
        <f t="shared" si="48"/>
        <v>39</v>
      </c>
      <c r="AX64">
        <f t="shared" si="47"/>
        <v>37</v>
      </c>
      <c r="AY64">
        <f t="shared" si="45"/>
        <v>36</v>
      </c>
      <c r="AZ64">
        <f t="shared" si="45"/>
        <v>35</v>
      </c>
      <c r="BA64">
        <f t="shared" si="45"/>
        <v>36</v>
      </c>
      <c r="BB64">
        <f t="shared" si="45"/>
        <v>35</v>
      </c>
      <c r="BC64">
        <f t="shared" si="45"/>
        <v>35</v>
      </c>
      <c r="BD64">
        <f t="shared" si="4"/>
        <v>2026</v>
      </c>
      <c r="BE64">
        <f t="shared" si="5"/>
        <v>99999999</v>
      </c>
      <c r="BF64">
        <f t="shared" si="6"/>
        <v>999</v>
      </c>
      <c r="BG64">
        <f t="shared" si="7"/>
        <v>6</v>
      </c>
      <c r="BH64" t="str">
        <f t="shared" si="8"/>
        <v>PPB</v>
      </c>
      <c r="BI64">
        <f t="shared" si="9"/>
        <v>6</v>
      </c>
      <c r="BJ64">
        <f t="shared" si="10"/>
        <v>1</v>
      </c>
      <c r="BK64">
        <f t="shared" si="11"/>
        <v>22</v>
      </c>
      <c r="BL64">
        <f t="shared" si="12"/>
        <v>19</v>
      </c>
      <c r="BM64">
        <f t="shared" si="13"/>
        <v>15</v>
      </c>
      <c r="BN64">
        <f t="shared" si="14"/>
        <v>12</v>
      </c>
      <c r="BO64">
        <f t="shared" si="15"/>
        <v>9</v>
      </c>
      <c r="BP64">
        <f t="shared" si="16"/>
        <v>6</v>
      </c>
      <c r="BQ64">
        <f t="shared" si="17"/>
        <v>6</v>
      </c>
      <c r="BR64">
        <f t="shared" si="18"/>
        <v>6</v>
      </c>
      <c r="BS64">
        <f t="shared" si="19"/>
        <v>8</v>
      </c>
      <c r="BT64">
        <f t="shared" si="20"/>
        <v>11</v>
      </c>
      <c r="BU64">
        <f t="shared" si="21"/>
        <v>16</v>
      </c>
      <c r="BV64">
        <f t="shared" si="22"/>
        <v>22</v>
      </c>
      <c r="BW64">
        <f t="shared" si="23"/>
        <v>27</v>
      </c>
      <c r="BX64">
        <f t="shared" si="24"/>
        <v>33</v>
      </c>
      <c r="BY64">
        <f t="shared" si="25"/>
        <v>37</v>
      </c>
      <c r="BZ64">
        <f t="shared" si="26"/>
        <v>41</v>
      </c>
      <c r="CA64">
        <f t="shared" si="27"/>
        <v>43</v>
      </c>
      <c r="CB64">
        <f t="shared" si="28"/>
        <v>44</v>
      </c>
      <c r="CC64">
        <f t="shared" si="29"/>
        <v>43</v>
      </c>
      <c r="CD64">
        <f t="shared" si="30"/>
        <v>42</v>
      </c>
      <c r="CE64">
        <f t="shared" si="31"/>
        <v>41</v>
      </c>
      <c r="CF64">
        <f t="shared" si="32"/>
        <v>40</v>
      </c>
      <c r="CG64">
        <f t="shared" si="33"/>
        <v>38</v>
      </c>
      <c r="CH64">
        <f t="shared" si="34"/>
        <v>37</v>
      </c>
      <c r="CI64">
        <f t="shared" si="46"/>
        <v>24</v>
      </c>
      <c r="CJ64">
        <f t="shared" si="43"/>
        <v>24</v>
      </c>
      <c r="CK64">
        <f t="shared" si="42"/>
        <v>1</v>
      </c>
      <c r="CL64">
        <f t="shared" si="36"/>
        <v>44</v>
      </c>
      <c r="CM64">
        <f t="shared" si="37"/>
        <v>1</v>
      </c>
      <c r="CN64">
        <f t="shared" si="38"/>
        <v>47</v>
      </c>
      <c r="CO64">
        <f t="shared" si="39"/>
        <v>47</v>
      </c>
      <c r="CP64">
        <f t="shared" si="40"/>
        <v>0</v>
      </c>
      <c r="CQ64">
        <f t="shared" si="41"/>
        <v>0</v>
      </c>
    </row>
    <row r="65" spans="1:95" x14ac:dyDescent="0.2">
      <c r="A65">
        <f>値貼付け用シート!A65</f>
        <v>2026</v>
      </c>
      <c r="B65">
        <f>値貼付け用シート!B65</f>
        <v>99999999</v>
      </c>
      <c r="C65">
        <f>値貼付け用シート!C65</f>
        <v>999</v>
      </c>
      <c r="D65">
        <f>値貼付け用シート!D65</f>
        <v>6</v>
      </c>
      <c r="E65" t="str">
        <f>値貼付け用シート!E65</f>
        <v>PPB</v>
      </c>
      <c r="F65">
        <f>値貼付け用シート!F65</f>
        <v>6</v>
      </c>
      <c r="G65">
        <f>値貼付け用シート!G65</f>
        <v>1</v>
      </c>
      <c r="H65">
        <f>IF(値貼付け用シート!H65&gt;9990,"",値貼付け用シート!H65)</f>
        <v>10</v>
      </c>
      <c r="I65">
        <f>IF(値貼付け用シート!I65&gt;9990,"",値貼付け用シート!I65)</f>
        <v>9</v>
      </c>
      <c r="J65">
        <f>IF(値貼付け用シート!J65&gt;9990,"",値貼付け用シート!J65)</f>
        <v>2</v>
      </c>
      <c r="K65">
        <f>IF(値貼付け用シート!K65&gt;9990,"",値貼付け用シート!K65)</f>
        <v>1</v>
      </c>
      <c r="L65">
        <f>IF(値貼付け用シート!L65&gt;9990,"",値貼付け用シート!L65)</f>
        <v>1</v>
      </c>
      <c r="M65">
        <f>IF(値貼付け用シート!M65&gt;9990,"",値貼付け用シート!M65)</f>
        <v>2</v>
      </c>
      <c r="N65">
        <f>IF(値貼付け用シート!N65&gt;9990,"",値貼付け用シート!N65)</f>
        <v>9</v>
      </c>
      <c r="O65">
        <f>IF(値貼付け用シート!O65&gt;9990,"",値貼付け用シート!O65)</f>
        <v>17</v>
      </c>
      <c r="P65">
        <f>IF(値貼付け用シート!P65&gt;9990,"",値貼付け用シート!P65)</f>
        <v>24</v>
      </c>
      <c r="Q65">
        <f>IF(値貼付け用シート!Q65&gt;9990,"",値貼付け用シート!Q65)</f>
        <v>33</v>
      </c>
      <c r="R65">
        <f>IF(値貼付け用シート!R65&gt;9990,"",値貼付け用シート!R65)</f>
        <v>43</v>
      </c>
      <c r="S65">
        <f>IF(値貼付け用シート!S65&gt;9990,"",値貼付け用シート!S65)</f>
        <v>44</v>
      </c>
      <c r="T65">
        <f>IF(値貼付け用シート!T65&gt;9990,"",値貼付け用シート!T65)</f>
        <v>47</v>
      </c>
      <c r="U65">
        <f>IF(値貼付け用シート!U65&gt;9990,"",値貼付け用シート!U65)</f>
        <v>46</v>
      </c>
      <c r="V65">
        <f>IF(値貼付け用シート!V65&gt;9990,"",値貼付け用シート!V65)</f>
        <v>45</v>
      </c>
      <c r="W65">
        <f>IF(値貼付け用シート!W65&gt;9990,"",値貼付け用シート!W65)</f>
        <v>46</v>
      </c>
      <c r="X65">
        <f>IF(値貼付け用シート!X65&gt;9990,"",値貼付け用シート!X65)</f>
        <v>42</v>
      </c>
      <c r="Y65">
        <f>IF(値貼付け用シート!Y65&gt;9990,"",値貼付け用シート!Y65)</f>
        <v>39</v>
      </c>
      <c r="Z65">
        <f>IF(値貼付け用シート!Z65&gt;9990,"",値貼付け用シート!Z65)</f>
        <v>37</v>
      </c>
      <c r="AA65">
        <f>IF(値貼付け用シート!AA65&gt;9990,"",値貼付け用シート!AA65)</f>
        <v>36</v>
      </c>
      <c r="AB65">
        <f>IF(値貼付け用シート!AB65&gt;9990,"",値貼付け用シート!AB65)</f>
        <v>35</v>
      </c>
      <c r="AC65">
        <f>IF(値貼付け用シート!AC65&gt;9990,"",値貼付け用シート!AC65)</f>
        <v>36</v>
      </c>
      <c r="AD65">
        <f>IF(値貼付け用シート!AD65&gt;9990,"",値貼付け用シート!AD65)</f>
        <v>35</v>
      </c>
      <c r="AE65">
        <f>IF(値貼付け用シート!AE65&gt;9990,"",値貼付け用シート!AE65)</f>
        <v>35</v>
      </c>
      <c r="AF65">
        <f t="shared" si="50"/>
        <v>35</v>
      </c>
      <c r="AG65">
        <f t="shared" si="50"/>
        <v>35</v>
      </c>
      <c r="AH65">
        <f t="shared" si="50"/>
        <v>35</v>
      </c>
      <c r="AI65">
        <f t="shared" si="50"/>
        <v>30</v>
      </c>
      <c r="AJ65">
        <f t="shared" si="50"/>
        <v>30</v>
      </c>
      <c r="AK65">
        <f t="shared" si="50"/>
        <v>25</v>
      </c>
      <c r="AL65">
        <f t="shared" si="50"/>
        <v>19</v>
      </c>
      <c r="AM65">
        <f t="shared" si="49"/>
        <v>13</v>
      </c>
      <c r="AN65">
        <f t="shared" si="49"/>
        <v>11</v>
      </c>
      <c r="AO65">
        <f t="shared" si="49"/>
        <v>11</v>
      </c>
      <c r="AP65">
        <f t="shared" si="49"/>
        <v>13</v>
      </c>
      <c r="AQ65">
        <f t="shared" si="49"/>
        <v>19</v>
      </c>
      <c r="AR65">
        <f t="shared" si="49"/>
        <v>16</v>
      </c>
      <c r="AS65">
        <f t="shared" si="49"/>
        <v>14</v>
      </c>
      <c r="AT65">
        <f t="shared" si="49"/>
        <v>12</v>
      </c>
      <c r="AU65">
        <f t="shared" si="49"/>
        <v>12</v>
      </c>
      <c r="AV65">
        <f t="shared" si="48"/>
        <v>17</v>
      </c>
      <c r="AW65">
        <f t="shared" si="48"/>
        <v>24</v>
      </c>
      <c r="AX65">
        <f t="shared" si="47"/>
        <v>26</v>
      </c>
      <c r="AY65">
        <f t="shared" si="47"/>
        <v>27</v>
      </c>
      <c r="AZ65">
        <f t="shared" si="47"/>
        <v>19</v>
      </c>
      <c r="BA65">
        <f t="shared" si="47"/>
        <v>14</v>
      </c>
      <c r="BB65">
        <f t="shared" si="47"/>
        <v>11</v>
      </c>
      <c r="BC65">
        <f t="shared" si="47"/>
        <v>12</v>
      </c>
      <c r="BD65">
        <f t="shared" si="4"/>
        <v>2026</v>
      </c>
      <c r="BE65">
        <f t="shared" si="5"/>
        <v>99999999</v>
      </c>
      <c r="BF65">
        <f t="shared" si="6"/>
        <v>999</v>
      </c>
      <c r="BG65">
        <f t="shared" si="7"/>
        <v>6</v>
      </c>
      <c r="BH65" t="str">
        <f t="shared" si="8"/>
        <v>PPB</v>
      </c>
      <c r="BI65">
        <f t="shared" si="9"/>
        <v>6</v>
      </c>
      <c r="BJ65">
        <f t="shared" si="10"/>
        <v>2</v>
      </c>
      <c r="BK65">
        <f t="shared" si="11"/>
        <v>36</v>
      </c>
      <c r="BL65">
        <f t="shared" si="12"/>
        <v>36</v>
      </c>
      <c r="BM65">
        <f t="shared" si="13"/>
        <v>35</v>
      </c>
      <c r="BN65">
        <f t="shared" si="14"/>
        <v>35</v>
      </c>
      <c r="BO65">
        <f t="shared" si="15"/>
        <v>34</v>
      </c>
      <c r="BP65">
        <f t="shared" si="16"/>
        <v>33</v>
      </c>
      <c r="BQ65">
        <f t="shared" si="17"/>
        <v>31</v>
      </c>
      <c r="BR65">
        <f t="shared" si="18"/>
        <v>28</v>
      </c>
      <c r="BS65">
        <f t="shared" si="19"/>
        <v>25</v>
      </c>
      <c r="BT65">
        <f t="shared" si="20"/>
        <v>22</v>
      </c>
      <c r="BU65">
        <f t="shared" si="21"/>
        <v>19</v>
      </c>
      <c r="BV65">
        <f t="shared" si="22"/>
        <v>18</v>
      </c>
      <c r="BW65">
        <f t="shared" si="23"/>
        <v>16</v>
      </c>
      <c r="BX65">
        <f t="shared" si="24"/>
        <v>15</v>
      </c>
      <c r="BY65">
        <f t="shared" si="25"/>
        <v>14</v>
      </c>
      <c r="BZ65">
        <f t="shared" si="26"/>
        <v>14</v>
      </c>
      <c r="CA65">
        <f t="shared" si="27"/>
        <v>14</v>
      </c>
      <c r="CB65">
        <f t="shared" si="28"/>
        <v>16</v>
      </c>
      <c r="CC65">
        <f t="shared" si="29"/>
        <v>18</v>
      </c>
      <c r="CD65">
        <f t="shared" si="30"/>
        <v>19</v>
      </c>
      <c r="CE65">
        <f t="shared" si="31"/>
        <v>19</v>
      </c>
      <c r="CF65">
        <f t="shared" si="32"/>
        <v>19</v>
      </c>
      <c r="CG65">
        <f t="shared" si="33"/>
        <v>19</v>
      </c>
      <c r="CH65">
        <f t="shared" si="34"/>
        <v>19</v>
      </c>
      <c r="CI65">
        <f t="shared" si="46"/>
        <v>24</v>
      </c>
      <c r="CJ65">
        <f t="shared" si="43"/>
        <v>24</v>
      </c>
      <c r="CK65">
        <f t="shared" si="42"/>
        <v>1</v>
      </c>
      <c r="CL65">
        <f t="shared" si="36"/>
        <v>36</v>
      </c>
      <c r="CM65">
        <f t="shared" si="37"/>
        <v>1</v>
      </c>
      <c r="CN65">
        <f t="shared" si="38"/>
        <v>35</v>
      </c>
      <c r="CO65">
        <f t="shared" si="39"/>
        <v>27</v>
      </c>
      <c r="CP65">
        <f t="shared" si="40"/>
        <v>0</v>
      </c>
      <c r="CQ65">
        <f t="shared" si="41"/>
        <v>0</v>
      </c>
    </row>
    <row r="66" spans="1:95" x14ac:dyDescent="0.2">
      <c r="A66">
        <f>値貼付け用シート!A66</f>
        <v>2026</v>
      </c>
      <c r="B66">
        <f>値貼付け用シート!B66</f>
        <v>99999999</v>
      </c>
      <c r="C66">
        <f>値貼付け用シート!C66</f>
        <v>999</v>
      </c>
      <c r="D66">
        <f>値貼付け用シート!D66</f>
        <v>6</v>
      </c>
      <c r="E66" t="str">
        <f>値貼付け用シート!E66</f>
        <v>PPB</v>
      </c>
      <c r="F66">
        <f>値貼付け用シート!F66</f>
        <v>6</v>
      </c>
      <c r="G66">
        <f>値貼付け用シート!G66</f>
        <v>2</v>
      </c>
      <c r="H66">
        <f>IF(値貼付け用シート!H66&gt;9990,"",値貼付け用シート!H66)</f>
        <v>35</v>
      </c>
      <c r="I66">
        <f>IF(値貼付け用シート!I66&gt;9990,"",値貼付け用シート!I66)</f>
        <v>35</v>
      </c>
      <c r="J66">
        <f>IF(値貼付け用シート!J66&gt;9990,"",値貼付け用シート!J66)</f>
        <v>35</v>
      </c>
      <c r="K66">
        <f>IF(値貼付け用シート!K66&gt;9990,"",値貼付け用シート!K66)</f>
        <v>30</v>
      </c>
      <c r="L66">
        <f>IF(値貼付け用シート!L66&gt;9990,"",値貼付け用シート!L66)</f>
        <v>30</v>
      </c>
      <c r="M66">
        <f>IF(値貼付け用シート!M66&gt;9990,"",値貼付け用シート!M66)</f>
        <v>25</v>
      </c>
      <c r="N66">
        <f>IF(値貼付け用シート!N66&gt;9990,"",値貼付け用シート!N66)</f>
        <v>19</v>
      </c>
      <c r="O66">
        <f>IF(値貼付け用シート!O66&gt;9990,"",値貼付け用シート!O66)</f>
        <v>13</v>
      </c>
      <c r="P66">
        <f>IF(値貼付け用シート!P66&gt;9990,"",値貼付け用シート!P66)</f>
        <v>11</v>
      </c>
      <c r="Q66">
        <f>IF(値貼付け用シート!Q66&gt;9990,"",値貼付け用シート!Q66)</f>
        <v>11</v>
      </c>
      <c r="R66">
        <f>IF(値貼付け用シート!R66&gt;9990,"",値貼付け用シート!R66)</f>
        <v>13</v>
      </c>
      <c r="S66">
        <f>IF(値貼付け用シート!S66&gt;9990,"",値貼付け用シート!S66)</f>
        <v>19</v>
      </c>
      <c r="T66">
        <f>IF(値貼付け用シート!T66&gt;9990,"",値貼付け用シート!T66)</f>
        <v>16</v>
      </c>
      <c r="U66">
        <f>IF(値貼付け用シート!U66&gt;9990,"",値貼付け用シート!U66)</f>
        <v>14</v>
      </c>
      <c r="V66">
        <f>IF(値貼付け用シート!V66&gt;9990,"",値貼付け用シート!V66)</f>
        <v>12</v>
      </c>
      <c r="W66">
        <f>IF(値貼付け用シート!W66&gt;9990,"",値貼付け用シート!W66)</f>
        <v>12</v>
      </c>
      <c r="X66">
        <f>IF(値貼付け用シート!X66&gt;9990,"",値貼付け用シート!X66)</f>
        <v>17</v>
      </c>
      <c r="Y66">
        <f>IF(値貼付け用シート!Y66&gt;9990,"",値貼付け用シート!Y66)</f>
        <v>24</v>
      </c>
      <c r="Z66">
        <f>IF(値貼付け用シート!Z66&gt;9990,"",値貼付け用シート!Z66)</f>
        <v>26</v>
      </c>
      <c r="AA66">
        <f>IF(値貼付け用シート!AA66&gt;9990,"",値貼付け用シート!AA66)</f>
        <v>27</v>
      </c>
      <c r="AB66">
        <f>IF(値貼付け用シート!AB66&gt;9990,"",値貼付け用シート!AB66)</f>
        <v>19</v>
      </c>
      <c r="AC66">
        <f>IF(値貼付け用シート!AC66&gt;9990,"",値貼付け用シート!AC66)</f>
        <v>14</v>
      </c>
      <c r="AD66">
        <f>IF(値貼付け用シート!AD66&gt;9990,"",値貼付け用シート!AD66)</f>
        <v>11</v>
      </c>
      <c r="AE66">
        <f>IF(値貼付け用シート!AE66&gt;9990,"",値貼付け用シート!AE66)</f>
        <v>12</v>
      </c>
      <c r="AF66">
        <f t="shared" si="50"/>
        <v>16</v>
      </c>
      <c r="AG66">
        <f t="shared" si="50"/>
        <v>15</v>
      </c>
      <c r="AH66">
        <f t="shared" si="50"/>
        <v>18</v>
      </c>
      <c r="AI66">
        <f t="shared" si="50"/>
        <v>20</v>
      </c>
      <c r="AJ66">
        <f t="shared" si="50"/>
        <v>28</v>
      </c>
      <c r="AK66">
        <f t="shared" si="50"/>
        <v>29</v>
      </c>
      <c r="AL66">
        <f t="shared" si="50"/>
        <v>37</v>
      </c>
      <c r="AM66">
        <f t="shared" si="49"/>
        <v>39</v>
      </c>
      <c r="AN66">
        <f t="shared" si="49"/>
        <v>38</v>
      </c>
      <c r="AO66">
        <f t="shared" si="49"/>
        <v>38</v>
      </c>
      <c r="AP66">
        <f t="shared" si="49"/>
        <v>43</v>
      </c>
      <c r="AQ66">
        <f t="shared" si="49"/>
        <v>43</v>
      </c>
      <c r="AR66">
        <f t="shared" si="49"/>
        <v>51</v>
      </c>
      <c r="AS66">
        <f t="shared" si="49"/>
        <v>50</v>
      </c>
      <c r="AT66">
        <f t="shared" si="49"/>
        <v>56</v>
      </c>
      <c r="AU66">
        <f t="shared" si="49"/>
        <v>57</v>
      </c>
      <c r="AV66">
        <f t="shared" si="48"/>
        <v>52</v>
      </c>
      <c r="AW66">
        <f t="shared" si="48"/>
        <v>48</v>
      </c>
      <c r="AX66">
        <f t="shared" si="47"/>
        <v>43</v>
      </c>
      <c r="AY66">
        <f t="shared" si="47"/>
        <v>37</v>
      </c>
      <c r="AZ66">
        <f t="shared" si="47"/>
        <v>42</v>
      </c>
      <c r="BA66">
        <f t="shared" si="47"/>
        <v>39</v>
      </c>
      <c r="BB66">
        <f t="shared" si="47"/>
        <v>35</v>
      </c>
      <c r="BC66">
        <f t="shared" si="47"/>
        <v>37</v>
      </c>
      <c r="BD66">
        <f t="shared" si="4"/>
        <v>2026</v>
      </c>
      <c r="BE66">
        <f t="shared" si="5"/>
        <v>99999999</v>
      </c>
      <c r="BF66">
        <f t="shared" si="6"/>
        <v>999</v>
      </c>
      <c r="BG66">
        <f t="shared" si="7"/>
        <v>6</v>
      </c>
      <c r="BH66" t="str">
        <f t="shared" si="8"/>
        <v>PPB</v>
      </c>
      <c r="BI66">
        <f t="shared" si="9"/>
        <v>6</v>
      </c>
      <c r="BJ66">
        <f t="shared" si="10"/>
        <v>3</v>
      </c>
      <c r="BK66">
        <f t="shared" si="11"/>
        <v>19</v>
      </c>
      <c r="BL66">
        <f t="shared" si="12"/>
        <v>18</v>
      </c>
      <c r="BM66">
        <f t="shared" si="13"/>
        <v>17</v>
      </c>
      <c r="BN66">
        <f t="shared" si="14"/>
        <v>16</v>
      </c>
      <c r="BO66">
        <f t="shared" si="15"/>
        <v>17</v>
      </c>
      <c r="BP66">
        <f t="shared" si="16"/>
        <v>19</v>
      </c>
      <c r="BQ66">
        <f t="shared" si="17"/>
        <v>22</v>
      </c>
      <c r="BR66">
        <f t="shared" si="18"/>
        <v>25</v>
      </c>
      <c r="BS66">
        <f t="shared" si="19"/>
        <v>28</v>
      </c>
      <c r="BT66">
        <f t="shared" si="20"/>
        <v>31</v>
      </c>
      <c r="BU66">
        <f t="shared" si="21"/>
        <v>34</v>
      </c>
      <c r="BV66">
        <f t="shared" si="22"/>
        <v>37</v>
      </c>
      <c r="BW66">
        <f t="shared" si="23"/>
        <v>40</v>
      </c>
      <c r="BX66">
        <f t="shared" si="24"/>
        <v>42</v>
      </c>
      <c r="BY66">
        <f t="shared" si="25"/>
        <v>45</v>
      </c>
      <c r="BZ66">
        <f t="shared" si="26"/>
        <v>47</v>
      </c>
      <c r="CA66">
        <f t="shared" si="27"/>
        <v>49</v>
      </c>
      <c r="CB66">
        <f t="shared" si="28"/>
        <v>50</v>
      </c>
      <c r="CC66">
        <f t="shared" si="29"/>
        <v>50</v>
      </c>
      <c r="CD66">
        <f t="shared" si="30"/>
        <v>49</v>
      </c>
      <c r="CE66">
        <f t="shared" si="31"/>
        <v>48</v>
      </c>
      <c r="CF66">
        <f t="shared" si="32"/>
        <v>47</v>
      </c>
      <c r="CG66">
        <f t="shared" si="33"/>
        <v>44</v>
      </c>
      <c r="CH66">
        <f t="shared" si="34"/>
        <v>42</v>
      </c>
      <c r="CI66">
        <f t="shared" si="46"/>
        <v>24</v>
      </c>
      <c r="CJ66">
        <f t="shared" si="43"/>
        <v>24</v>
      </c>
      <c r="CK66">
        <f t="shared" si="42"/>
        <v>1</v>
      </c>
      <c r="CL66">
        <f t="shared" si="36"/>
        <v>50</v>
      </c>
      <c r="CM66">
        <f t="shared" si="37"/>
        <v>1</v>
      </c>
      <c r="CN66">
        <f t="shared" si="38"/>
        <v>57</v>
      </c>
      <c r="CO66">
        <f t="shared" si="39"/>
        <v>57</v>
      </c>
      <c r="CP66">
        <f t="shared" si="40"/>
        <v>0</v>
      </c>
      <c r="CQ66">
        <f t="shared" si="41"/>
        <v>0</v>
      </c>
    </row>
    <row r="67" spans="1:95" x14ac:dyDescent="0.2">
      <c r="A67">
        <f>値貼付け用シート!A67</f>
        <v>2026</v>
      </c>
      <c r="B67">
        <f>値貼付け用シート!B67</f>
        <v>99999999</v>
      </c>
      <c r="C67">
        <f>値貼付け用シート!C67</f>
        <v>999</v>
      </c>
      <c r="D67">
        <f>値貼付け用シート!D67</f>
        <v>6</v>
      </c>
      <c r="E67" t="str">
        <f>値貼付け用シート!E67</f>
        <v>PPB</v>
      </c>
      <c r="F67">
        <f>値貼付け用シート!F67</f>
        <v>6</v>
      </c>
      <c r="G67">
        <f>値貼付け用シート!G67</f>
        <v>3</v>
      </c>
      <c r="H67">
        <f>IF(値貼付け用シート!H67&gt;9990,"",値貼付け用シート!H67)</f>
        <v>16</v>
      </c>
      <c r="I67">
        <f>IF(値貼付け用シート!I67&gt;9990,"",値貼付け用シート!I67)</f>
        <v>15</v>
      </c>
      <c r="J67">
        <f>IF(値貼付け用シート!J67&gt;9990,"",値貼付け用シート!J67)</f>
        <v>18</v>
      </c>
      <c r="K67">
        <f>IF(値貼付け用シート!K67&gt;9990,"",値貼付け用シート!K67)</f>
        <v>20</v>
      </c>
      <c r="L67">
        <f>IF(値貼付け用シート!L67&gt;9990,"",値貼付け用シート!L67)</f>
        <v>28</v>
      </c>
      <c r="M67">
        <f>IF(値貼付け用シート!M67&gt;9990,"",値貼付け用シート!M67)</f>
        <v>29</v>
      </c>
      <c r="N67">
        <f>IF(値貼付け用シート!N67&gt;9990,"",値貼付け用シート!N67)</f>
        <v>37</v>
      </c>
      <c r="O67">
        <f>IF(値貼付け用シート!O67&gt;9990,"",値貼付け用シート!O67)</f>
        <v>39</v>
      </c>
      <c r="P67">
        <f>IF(値貼付け用シート!P67&gt;9990,"",値貼付け用シート!P67)</f>
        <v>38</v>
      </c>
      <c r="Q67">
        <f>IF(値貼付け用シート!Q67&gt;9990,"",値貼付け用シート!Q67)</f>
        <v>38</v>
      </c>
      <c r="R67">
        <f>IF(値貼付け用シート!R67&gt;9990,"",値貼付け用シート!R67)</f>
        <v>43</v>
      </c>
      <c r="S67">
        <f>IF(値貼付け用シート!S67&gt;9990,"",値貼付け用シート!S67)</f>
        <v>43</v>
      </c>
      <c r="T67">
        <f>IF(値貼付け用シート!T67&gt;9990,"",値貼付け用シート!T67)</f>
        <v>51</v>
      </c>
      <c r="U67">
        <f>IF(値貼付け用シート!U67&gt;9990,"",値貼付け用シート!U67)</f>
        <v>50</v>
      </c>
      <c r="V67">
        <f>IF(値貼付け用シート!V67&gt;9990,"",値貼付け用シート!V67)</f>
        <v>56</v>
      </c>
      <c r="W67">
        <f>IF(値貼付け用シート!W67&gt;9990,"",値貼付け用シート!W67)</f>
        <v>57</v>
      </c>
      <c r="X67">
        <f>IF(値貼付け用シート!X67&gt;9990,"",値貼付け用シート!X67)</f>
        <v>52</v>
      </c>
      <c r="Y67">
        <f>IF(値貼付け用シート!Y67&gt;9990,"",値貼付け用シート!Y67)</f>
        <v>48</v>
      </c>
      <c r="Z67">
        <f>IF(値貼付け用シート!Z67&gt;9990,"",値貼付け用シート!Z67)</f>
        <v>43</v>
      </c>
      <c r="AA67">
        <f>IF(値貼付け用シート!AA67&gt;9990,"",値貼付け用シート!AA67)</f>
        <v>37</v>
      </c>
      <c r="AB67">
        <f>IF(値貼付け用シート!AB67&gt;9990,"",値貼付け用シート!AB67)</f>
        <v>42</v>
      </c>
      <c r="AC67">
        <f>IF(値貼付け用シート!AC67&gt;9990,"",値貼付け用シート!AC67)</f>
        <v>39</v>
      </c>
      <c r="AD67">
        <f>IF(値貼付け用シート!AD67&gt;9990,"",値貼付け用シート!AD67)</f>
        <v>35</v>
      </c>
      <c r="AE67">
        <f>IF(値貼付け用シート!AE67&gt;9990,"",値貼付け用シート!AE67)</f>
        <v>37</v>
      </c>
      <c r="AF67">
        <f t="shared" si="50"/>
        <v>35</v>
      </c>
      <c r="AG67">
        <f t="shared" si="50"/>
        <v>34</v>
      </c>
      <c r="AH67">
        <f t="shared" si="50"/>
        <v>31</v>
      </c>
      <c r="AI67">
        <f t="shared" si="50"/>
        <v>24</v>
      </c>
      <c r="AJ67">
        <f t="shared" si="50"/>
        <v>19</v>
      </c>
      <c r="AK67">
        <f t="shared" si="50"/>
        <v>18</v>
      </c>
      <c r="AL67">
        <f t="shared" si="50"/>
        <v>22</v>
      </c>
      <c r="AM67">
        <f t="shared" si="49"/>
        <v>35</v>
      </c>
      <c r="AN67">
        <f t="shared" si="49"/>
        <v>47</v>
      </c>
      <c r="AO67">
        <f t="shared" si="49"/>
        <v>53</v>
      </c>
      <c r="AP67">
        <f t="shared" si="49"/>
        <v>55</v>
      </c>
      <c r="AQ67">
        <f t="shared" si="49"/>
        <v>57</v>
      </c>
      <c r="AR67">
        <f t="shared" si="49"/>
        <v>53</v>
      </c>
      <c r="AS67">
        <f t="shared" si="49"/>
        <v>51</v>
      </c>
      <c r="AT67">
        <f t="shared" si="49"/>
        <v>51</v>
      </c>
      <c r="AU67">
        <f t="shared" si="49"/>
        <v>50</v>
      </c>
      <c r="AV67">
        <f t="shared" si="48"/>
        <v>46</v>
      </c>
      <c r="AW67">
        <f t="shared" si="48"/>
        <v>45</v>
      </c>
      <c r="AX67">
        <f t="shared" si="47"/>
        <v>45</v>
      </c>
      <c r="AY67">
        <f t="shared" si="47"/>
        <v>37</v>
      </c>
      <c r="AZ67">
        <f t="shared" si="47"/>
        <v>30</v>
      </c>
      <c r="BA67">
        <f t="shared" si="47"/>
        <v>21</v>
      </c>
      <c r="BB67">
        <f t="shared" si="47"/>
        <v>17</v>
      </c>
      <c r="BC67">
        <f t="shared" si="47"/>
        <v>12</v>
      </c>
      <c r="BD67">
        <f t="shared" si="4"/>
        <v>2026</v>
      </c>
      <c r="BE67">
        <f t="shared" si="5"/>
        <v>99999999</v>
      </c>
      <c r="BF67">
        <f t="shared" si="6"/>
        <v>999</v>
      </c>
      <c r="BG67">
        <f t="shared" si="7"/>
        <v>6</v>
      </c>
      <c r="BH67" t="str">
        <f t="shared" si="8"/>
        <v>PPB</v>
      </c>
      <c r="BI67">
        <f t="shared" si="9"/>
        <v>6</v>
      </c>
      <c r="BJ67">
        <f t="shared" si="10"/>
        <v>4</v>
      </c>
      <c r="BK67">
        <f t="shared" si="11"/>
        <v>40</v>
      </c>
      <c r="BL67">
        <f t="shared" si="12"/>
        <v>38</v>
      </c>
      <c r="BM67">
        <f t="shared" si="13"/>
        <v>36</v>
      </c>
      <c r="BN67">
        <f t="shared" si="14"/>
        <v>35</v>
      </c>
      <c r="BO67">
        <f t="shared" si="15"/>
        <v>32</v>
      </c>
      <c r="BP67">
        <f t="shared" si="16"/>
        <v>29</v>
      </c>
      <c r="BQ67">
        <f t="shared" si="17"/>
        <v>28</v>
      </c>
      <c r="BR67">
        <f t="shared" si="18"/>
        <v>27</v>
      </c>
      <c r="BS67">
        <f t="shared" si="19"/>
        <v>29</v>
      </c>
      <c r="BT67">
        <f t="shared" si="20"/>
        <v>31</v>
      </c>
      <c r="BU67">
        <f t="shared" si="21"/>
        <v>34</v>
      </c>
      <c r="BV67">
        <f t="shared" si="22"/>
        <v>38</v>
      </c>
      <c r="BW67">
        <f t="shared" si="23"/>
        <v>43</v>
      </c>
      <c r="BX67">
        <f t="shared" si="24"/>
        <v>47</v>
      </c>
      <c r="BY67">
        <f t="shared" si="25"/>
        <v>50</v>
      </c>
      <c r="BZ67">
        <f t="shared" si="26"/>
        <v>52</v>
      </c>
      <c r="CA67">
        <f t="shared" si="27"/>
        <v>52</v>
      </c>
      <c r="CB67">
        <f t="shared" si="28"/>
        <v>51</v>
      </c>
      <c r="CC67">
        <f t="shared" si="29"/>
        <v>50</v>
      </c>
      <c r="CD67">
        <f t="shared" si="30"/>
        <v>47</v>
      </c>
      <c r="CE67">
        <f t="shared" si="31"/>
        <v>44</v>
      </c>
      <c r="CF67">
        <f t="shared" si="32"/>
        <v>41</v>
      </c>
      <c r="CG67">
        <f t="shared" si="33"/>
        <v>36</v>
      </c>
      <c r="CH67">
        <f t="shared" si="34"/>
        <v>32</v>
      </c>
      <c r="CI67">
        <f t="shared" si="46"/>
        <v>24</v>
      </c>
      <c r="CJ67">
        <f t="shared" si="43"/>
        <v>24</v>
      </c>
      <c r="CK67">
        <f t="shared" si="42"/>
        <v>1</v>
      </c>
      <c r="CL67">
        <f t="shared" si="36"/>
        <v>52</v>
      </c>
      <c r="CM67">
        <f t="shared" si="37"/>
        <v>1</v>
      </c>
      <c r="CN67">
        <f t="shared" si="38"/>
        <v>57</v>
      </c>
      <c r="CO67">
        <f t="shared" si="39"/>
        <v>57</v>
      </c>
      <c r="CP67">
        <f t="shared" si="40"/>
        <v>0</v>
      </c>
      <c r="CQ67">
        <f t="shared" si="41"/>
        <v>0</v>
      </c>
    </row>
    <row r="68" spans="1:95" x14ac:dyDescent="0.2">
      <c r="A68">
        <f>値貼付け用シート!A68</f>
        <v>2026</v>
      </c>
      <c r="B68">
        <f>値貼付け用シート!B68</f>
        <v>99999999</v>
      </c>
      <c r="C68">
        <f>値貼付け用シート!C68</f>
        <v>999</v>
      </c>
      <c r="D68">
        <f>値貼付け用シート!D68</f>
        <v>6</v>
      </c>
      <c r="E68" t="str">
        <f>値貼付け用シート!E68</f>
        <v>PPB</v>
      </c>
      <c r="F68">
        <f>値貼付け用シート!F68</f>
        <v>6</v>
      </c>
      <c r="G68">
        <f>値貼付け用シート!G68</f>
        <v>4</v>
      </c>
      <c r="H68">
        <f>IF(値貼付け用シート!H68&gt;9990,"",値貼付け用シート!H68)</f>
        <v>35</v>
      </c>
      <c r="I68">
        <f>IF(値貼付け用シート!I68&gt;9990,"",値貼付け用シート!I68)</f>
        <v>34</v>
      </c>
      <c r="J68">
        <f>IF(値貼付け用シート!J68&gt;9990,"",値貼付け用シート!J68)</f>
        <v>31</v>
      </c>
      <c r="K68">
        <f>IF(値貼付け用シート!K68&gt;9990,"",値貼付け用シート!K68)</f>
        <v>24</v>
      </c>
      <c r="L68">
        <f>IF(値貼付け用シート!L68&gt;9990,"",値貼付け用シート!L68)</f>
        <v>19</v>
      </c>
      <c r="M68">
        <f>IF(値貼付け用シート!M68&gt;9990,"",値貼付け用シート!M68)</f>
        <v>18</v>
      </c>
      <c r="N68">
        <f>IF(値貼付け用シート!N68&gt;9990,"",値貼付け用シート!N68)</f>
        <v>22</v>
      </c>
      <c r="O68">
        <f>IF(値貼付け用シート!O68&gt;9990,"",値貼付け用シート!O68)</f>
        <v>35</v>
      </c>
      <c r="P68">
        <f>IF(値貼付け用シート!P68&gt;9990,"",値貼付け用シート!P68)</f>
        <v>47</v>
      </c>
      <c r="Q68">
        <f>IF(値貼付け用シート!Q68&gt;9990,"",値貼付け用シート!Q68)</f>
        <v>53</v>
      </c>
      <c r="R68">
        <f>IF(値貼付け用シート!R68&gt;9990,"",値貼付け用シート!R68)</f>
        <v>55</v>
      </c>
      <c r="S68">
        <f>IF(値貼付け用シート!S68&gt;9990,"",値貼付け用シート!S68)</f>
        <v>57</v>
      </c>
      <c r="T68">
        <f>IF(値貼付け用シート!T68&gt;9990,"",値貼付け用シート!T68)</f>
        <v>53</v>
      </c>
      <c r="U68">
        <f>IF(値貼付け用シート!U68&gt;9990,"",値貼付け用シート!U68)</f>
        <v>51</v>
      </c>
      <c r="V68">
        <f>IF(値貼付け用シート!V68&gt;9990,"",値貼付け用シート!V68)</f>
        <v>51</v>
      </c>
      <c r="W68">
        <f>IF(値貼付け用シート!W68&gt;9990,"",値貼付け用シート!W68)</f>
        <v>50</v>
      </c>
      <c r="X68">
        <f>IF(値貼付け用シート!X68&gt;9990,"",値貼付け用シート!X68)</f>
        <v>46</v>
      </c>
      <c r="Y68">
        <f>IF(値貼付け用シート!Y68&gt;9990,"",値貼付け用シート!Y68)</f>
        <v>45</v>
      </c>
      <c r="Z68">
        <f>IF(値貼付け用シート!Z68&gt;9990,"",値貼付け用シート!Z68)</f>
        <v>45</v>
      </c>
      <c r="AA68">
        <f>IF(値貼付け用シート!AA68&gt;9990,"",値貼付け用シート!AA68)</f>
        <v>37</v>
      </c>
      <c r="AB68">
        <f>IF(値貼付け用シート!AB68&gt;9990,"",値貼付け用シート!AB68)</f>
        <v>30</v>
      </c>
      <c r="AC68">
        <f>IF(値貼付け用シート!AC68&gt;9990,"",値貼付け用シート!AC68)</f>
        <v>21</v>
      </c>
      <c r="AD68">
        <f>IF(値貼付け用シート!AD68&gt;9990,"",値貼付け用シート!AD68)</f>
        <v>17</v>
      </c>
      <c r="AE68">
        <f>IF(値貼付け用シート!AE68&gt;9990,"",値貼付け用シート!AE68)</f>
        <v>12</v>
      </c>
      <c r="AF68" t="str">
        <f t="shared" si="50"/>
        <v/>
      </c>
      <c r="AG68">
        <f t="shared" si="50"/>
        <v>10</v>
      </c>
      <c r="AH68">
        <f t="shared" si="50"/>
        <v>12</v>
      </c>
      <c r="AI68">
        <f t="shared" si="50"/>
        <v>11</v>
      </c>
      <c r="AJ68">
        <f t="shared" si="50"/>
        <v>5</v>
      </c>
      <c r="AK68">
        <f t="shared" si="50"/>
        <v>4</v>
      </c>
      <c r="AL68">
        <f t="shared" si="50"/>
        <v>14</v>
      </c>
      <c r="AM68">
        <f t="shared" si="49"/>
        <v>17</v>
      </c>
      <c r="AN68">
        <f t="shared" si="49"/>
        <v>29</v>
      </c>
      <c r="AO68">
        <f t="shared" si="49"/>
        <v>41</v>
      </c>
      <c r="AP68">
        <f t="shared" si="49"/>
        <v>47</v>
      </c>
      <c r="AQ68">
        <f t="shared" si="49"/>
        <v>53</v>
      </c>
      <c r="AR68">
        <f t="shared" si="49"/>
        <v>64</v>
      </c>
      <c r="AS68">
        <f t="shared" si="49"/>
        <v>76</v>
      </c>
      <c r="AT68">
        <f t="shared" si="49"/>
        <v>68</v>
      </c>
      <c r="AU68">
        <f t="shared" si="49"/>
        <v>61</v>
      </c>
      <c r="AV68">
        <f t="shared" si="48"/>
        <v>54</v>
      </c>
      <c r="AW68">
        <f t="shared" si="48"/>
        <v>57</v>
      </c>
      <c r="AX68">
        <f t="shared" si="47"/>
        <v>60</v>
      </c>
      <c r="AY68">
        <f t="shared" si="47"/>
        <v>57</v>
      </c>
      <c r="AZ68">
        <f t="shared" si="47"/>
        <v>53</v>
      </c>
      <c r="BA68">
        <f t="shared" si="47"/>
        <v>44</v>
      </c>
      <c r="BB68">
        <f t="shared" si="47"/>
        <v>33</v>
      </c>
      <c r="BC68">
        <f t="shared" si="47"/>
        <v>34</v>
      </c>
      <c r="BD68">
        <f t="shared" ref="BD68:BD131" si="51">A69</f>
        <v>2026</v>
      </c>
      <c r="BE68">
        <f t="shared" ref="BE68:BE131" si="52">B69</f>
        <v>99999999</v>
      </c>
      <c r="BF68">
        <f t="shared" ref="BF68:BF131" si="53">C69</f>
        <v>999</v>
      </c>
      <c r="BG68">
        <f t="shared" ref="BG68:BG131" si="54">D69</f>
        <v>6</v>
      </c>
      <c r="BH68" t="str">
        <f t="shared" ref="BH68:BH131" si="55">E69</f>
        <v>PPB</v>
      </c>
      <c r="BI68">
        <f t="shared" ref="BI68:BI131" si="56">F69</f>
        <v>6</v>
      </c>
      <c r="BJ68">
        <f t="shared" ref="BJ68:BJ131" si="57">G69</f>
        <v>5</v>
      </c>
      <c r="BK68">
        <f t="shared" ref="BK68:BK131" si="58">IF(COUNT(Y68:AF68)&gt;=6,ROUND(SUM(Y68:AF68)/COUNT(Y68:AF68),0),"")</f>
        <v>30</v>
      </c>
      <c r="BL68">
        <f t="shared" ref="BL68:BL131" si="59">IF(COUNT(Z68:AG68)&gt;=6,ROUND(SUM(Z68:AG68)/COUNT(Z68:AG68),0),"")</f>
        <v>25</v>
      </c>
      <c r="BM68">
        <f t="shared" ref="BM68:BM131" si="60">IF(COUNT(AA68:AH68)&gt;=6,ROUND(SUM(AA68:AH68)/COUNT(AA68:AH68),0),"")</f>
        <v>20</v>
      </c>
      <c r="BN68">
        <f t="shared" ref="BN68:BN131" si="61">IF(COUNT(AB68:AI68)&gt;=6,ROUND(SUM(AB68:AI68)/COUNT(AB68:AI68),0),"")</f>
        <v>16</v>
      </c>
      <c r="BO68">
        <f t="shared" ref="BO68:BO131" si="62">IF(COUNT(AC68:AJ68)&gt;=6,ROUND(SUM(AC68:AJ68)/COUNT(AC68:AJ68),0),"")</f>
        <v>13</v>
      </c>
      <c r="BP68">
        <f t="shared" ref="BP68:BP131" si="63">IF(COUNT(AD68:AK68)&gt;=6,ROUND(SUM(AD68:AK68)/COUNT(AD68:AK68),0),"")</f>
        <v>10</v>
      </c>
      <c r="BQ68">
        <f t="shared" ref="BQ68:BQ131" si="64">IF(COUNT(AE68:AL68)&gt;=6,ROUND(SUM(AE68:AL68)/COUNT(AE68:AL68),0),"")</f>
        <v>10</v>
      </c>
      <c r="BR68">
        <f t="shared" ref="BR68:BR131" si="65">IF(COUNT(AF68:AM68)&gt;=6,ROUND(SUM(AF68:AM68)/COUNT(AF68:AM68),0),"")</f>
        <v>10</v>
      </c>
      <c r="BS68">
        <f t="shared" ref="BS68:BS131" si="66">IF(COUNT(AG68:AN68)&gt;=6,ROUND(SUM(AG68:AN68)/COUNT(AG68:AN68),0),"")</f>
        <v>13</v>
      </c>
      <c r="BT68">
        <f t="shared" ref="BT68:BT131" si="67">IF(COUNT(AH68:AO68)&gt;=6,ROUND(SUM(AH68:AO68)/COUNT(AH68:AO68),0),"")</f>
        <v>17</v>
      </c>
      <c r="BU68">
        <f t="shared" ref="BU68:BU131" si="68">IF(COUNT(AI68:AP68)&gt;=6,ROUND(SUM(AI68:AP68)/COUNT(AI68:AP68),0),"")</f>
        <v>21</v>
      </c>
      <c r="BV68">
        <f t="shared" ref="BV68:BV131" si="69">IF(COUNT(AJ68:AQ68)&gt;=6,ROUND(SUM(AJ68:AQ68)/COUNT(AJ68:AQ68),0),"")</f>
        <v>26</v>
      </c>
      <c r="BW68">
        <f t="shared" ref="BW68:BW131" si="70">IF(COUNT(AK68:AR68)&gt;=6,ROUND(SUM(AK68:AR68)/COUNT(AK68:AR68),0),"")</f>
        <v>34</v>
      </c>
      <c r="BX68">
        <f t="shared" ref="BX68:BX131" si="71">IF(COUNT(AL68:AS68)&gt;=6,ROUND(SUM(AL68:AS68)/COUNT(AL68:AS68),0),"")</f>
        <v>43</v>
      </c>
      <c r="BY68">
        <f t="shared" ref="BY68:BY131" si="72">IF(COUNT(AM68:AT68)&gt;=6,ROUND(SUM(AM68:AT68)/COUNT(AM68:AT68),0),"")</f>
        <v>49</v>
      </c>
      <c r="BZ68">
        <f t="shared" ref="BZ68:BZ131" si="73">IF(COUNT(AN68:AU68)&gt;=6,ROUND(SUM(AN68:AU68)/COUNT(AN68:AU68),0),"")</f>
        <v>55</v>
      </c>
      <c r="CA68">
        <f t="shared" ref="CA68:CA131" si="74">IF(COUNT(AO68:AV68)&gt;=6,ROUND(SUM(AO68:AV68)/COUNT(AO68:AV68),0),"")</f>
        <v>58</v>
      </c>
      <c r="CB68">
        <f t="shared" ref="CB68:CB131" si="75">IF(COUNT(AP68:AW68)&gt;=6,ROUND(SUM(AP68:AW68)/COUNT(AP68:AW68),0),"")</f>
        <v>60</v>
      </c>
      <c r="CC68">
        <f t="shared" ref="CC68:CC131" si="76">IF(COUNT(AQ68:AX68)&gt;=6,ROUND(SUM(AQ68:AX68)/COUNT(AQ68:AX68),0),"")</f>
        <v>62</v>
      </c>
      <c r="CD68">
        <f t="shared" ref="CD68:CD131" si="77">IF(COUNT(AR68:AY68)&gt;=6,ROUND(SUM(AR68:AY68)/COUNT(AR68:AY68),0),"")</f>
        <v>62</v>
      </c>
      <c r="CE68">
        <f t="shared" ref="CE68:CE131" si="78">IF(COUNT(AS68:AZ68)&gt;=6,ROUND(SUM(AS68:AZ68)/COUNT(AS68:AZ68),0),"")</f>
        <v>61</v>
      </c>
      <c r="CF68">
        <f t="shared" ref="CF68:CF131" si="79">IF(COUNT(AT68:BA68)&gt;=6,ROUND(SUM(AT68:BA68)/COUNT(AT68:BA68),0),"")</f>
        <v>57</v>
      </c>
      <c r="CG68">
        <f t="shared" ref="CG68:CG131" si="80">IF(COUNT(AU68:BB68)&gt;=6,ROUND(SUM(AU68:BB68)/COUNT(AU68:BB68),0),"")</f>
        <v>52</v>
      </c>
      <c r="CH68">
        <f t="shared" ref="CH68:CH131" si="81">IF(COUNT(AV68:BC68)&gt;=6,ROUND(SUM(AV68:BC68)/COUNT(AV68:BC68),0),"")</f>
        <v>49</v>
      </c>
      <c r="CI68">
        <f t="shared" si="46"/>
        <v>23</v>
      </c>
      <c r="CJ68">
        <f t="shared" ref="CJ68:CJ131" si="82">COUNT($BK68:$CH68)</f>
        <v>24</v>
      </c>
      <c r="CK68">
        <f t="shared" ref="CK68:CK131" si="83">IF(AND($CI68&gt;=20,$CJ68&gt;=20),1,0)</f>
        <v>1</v>
      </c>
      <c r="CL68">
        <f t="shared" ref="CL68:CL131" si="84">IF($CK68=1,MAX($BK68:$CH68),"")</f>
        <v>62</v>
      </c>
      <c r="CM68">
        <f t="shared" ref="CM68:CM131" si="85">IF(CK68=1,IF(CL68&lt;=70,1,0),"")</f>
        <v>1</v>
      </c>
      <c r="CN68">
        <f t="shared" ref="CN68:CN131" si="86">IF(COUNTIF($AF68:$BC68,"")=24,"",MAX($AF68:$BC68))</f>
        <v>76</v>
      </c>
      <c r="CO68">
        <f t="shared" ref="CO68:CO131" si="87">IF(COUNTIF($AK68:$AY68,"")=15,"",MAX($AK68:$AY68))</f>
        <v>76</v>
      </c>
      <c r="CP68">
        <f t="shared" ref="CP68:CP131" si="88">COUNTIF($AF68:$BC68,"&gt;=120")</f>
        <v>0</v>
      </c>
      <c r="CQ68">
        <f t="shared" ref="CQ68:CQ131" si="89">COUNTIF(CP68,"&gt;=1")</f>
        <v>0</v>
      </c>
    </row>
    <row r="69" spans="1:95" x14ac:dyDescent="0.2">
      <c r="A69">
        <f>値貼付け用シート!A69</f>
        <v>2026</v>
      </c>
      <c r="B69">
        <f>値貼付け用シート!B69</f>
        <v>99999999</v>
      </c>
      <c r="C69">
        <f>値貼付け用シート!C69</f>
        <v>999</v>
      </c>
      <c r="D69">
        <f>値貼付け用シート!D69</f>
        <v>6</v>
      </c>
      <c r="E69" t="str">
        <f>値貼付け用シート!E69</f>
        <v>PPB</v>
      </c>
      <c r="F69">
        <f>値貼付け用シート!F69</f>
        <v>6</v>
      </c>
      <c r="G69">
        <f>値貼付け用シート!G69</f>
        <v>5</v>
      </c>
      <c r="H69" t="str">
        <f>IF(値貼付け用シート!H69&gt;9990,"",値貼付け用シート!H69)</f>
        <v/>
      </c>
      <c r="I69">
        <f>IF(値貼付け用シート!I69&gt;9990,"",値貼付け用シート!I69)</f>
        <v>10</v>
      </c>
      <c r="J69">
        <f>IF(値貼付け用シート!J69&gt;9990,"",値貼付け用シート!J69)</f>
        <v>12</v>
      </c>
      <c r="K69">
        <f>IF(値貼付け用シート!K69&gt;9990,"",値貼付け用シート!K69)</f>
        <v>11</v>
      </c>
      <c r="L69">
        <f>IF(値貼付け用シート!L69&gt;9990,"",値貼付け用シート!L69)</f>
        <v>5</v>
      </c>
      <c r="M69">
        <f>IF(値貼付け用シート!M69&gt;9990,"",値貼付け用シート!M69)</f>
        <v>4</v>
      </c>
      <c r="N69">
        <f>IF(値貼付け用シート!N69&gt;9990,"",値貼付け用シート!N69)</f>
        <v>14</v>
      </c>
      <c r="O69">
        <f>IF(値貼付け用シート!O69&gt;9990,"",値貼付け用シート!O69)</f>
        <v>17</v>
      </c>
      <c r="P69">
        <f>IF(値貼付け用シート!P69&gt;9990,"",値貼付け用シート!P69)</f>
        <v>29</v>
      </c>
      <c r="Q69">
        <f>IF(値貼付け用シート!Q69&gt;9990,"",値貼付け用シート!Q69)</f>
        <v>41</v>
      </c>
      <c r="R69">
        <f>IF(値貼付け用シート!R69&gt;9990,"",値貼付け用シート!R69)</f>
        <v>47</v>
      </c>
      <c r="S69">
        <f>IF(値貼付け用シート!S69&gt;9990,"",値貼付け用シート!S69)</f>
        <v>53</v>
      </c>
      <c r="T69">
        <f>IF(値貼付け用シート!T69&gt;9990,"",値貼付け用シート!T69)</f>
        <v>64</v>
      </c>
      <c r="U69">
        <f>IF(値貼付け用シート!U69&gt;9990,"",値貼付け用シート!U69)</f>
        <v>76</v>
      </c>
      <c r="V69">
        <f>IF(値貼付け用シート!V69&gt;9990,"",値貼付け用シート!V69)</f>
        <v>68</v>
      </c>
      <c r="W69">
        <f>IF(値貼付け用シート!W69&gt;9990,"",値貼付け用シート!W69)</f>
        <v>61</v>
      </c>
      <c r="X69">
        <f>IF(値貼付け用シート!X69&gt;9990,"",値貼付け用シート!X69)</f>
        <v>54</v>
      </c>
      <c r="Y69">
        <f>IF(値貼付け用シート!Y69&gt;9990,"",値貼付け用シート!Y69)</f>
        <v>57</v>
      </c>
      <c r="Z69">
        <f>IF(値貼付け用シート!Z69&gt;9990,"",値貼付け用シート!Z69)</f>
        <v>60</v>
      </c>
      <c r="AA69">
        <f>IF(値貼付け用シート!AA69&gt;9990,"",値貼付け用シート!AA69)</f>
        <v>57</v>
      </c>
      <c r="AB69">
        <f>IF(値貼付け用シート!AB69&gt;9990,"",値貼付け用シート!AB69)</f>
        <v>53</v>
      </c>
      <c r="AC69">
        <f>IF(値貼付け用シート!AC69&gt;9990,"",値貼付け用シート!AC69)</f>
        <v>44</v>
      </c>
      <c r="AD69">
        <f>IF(値貼付け用シート!AD69&gt;9990,"",値貼付け用シート!AD69)</f>
        <v>33</v>
      </c>
      <c r="AE69">
        <f>IF(値貼付け用シート!AE69&gt;9990,"",値貼付け用シート!AE69)</f>
        <v>34</v>
      </c>
      <c r="AF69">
        <f t="shared" si="50"/>
        <v>37</v>
      </c>
      <c r="AG69">
        <f t="shared" si="50"/>
        <v>34</v>
      </c>
      <c r="AH69">
        <f t="shared" si="50"/>
        <v>28</v>
      </c>
      <c r="AI69">
        <f t="shared" si="50"/>
        <v>27</v>
      </c>
      <c r="AJ69">
        <f t="shared" si="50"/>
        <v>25</v>
      </c>
      <c r="AK69">
        <f t="shared" si="50"/>
        <v>16</v>
      </c>
      <c r="AL69">
        <f t="shared" si="50"/>
        <v>23</v>
      </c>
      <c r="AM69">
        <f t="shared" si="49"/>
        <v>31</v>
      </c>
      <c r="AN69">
        <f t="shared" si="49"/>
        <v>34</v>
      </c>
      <c r="AO69">
        <f t="shared" si="49"/>
        <v>39</v>
      </c>
      <c r="AP69">
        <f t="shared" si="49"/>
        <v>45</v>
      </c>
      <c r="AQ69">
        <f t="shared" si="49"/>
        <v>52</v>
      </c>
      <c r="AR69">
        <f t="shared" si="49"/>
        <v>54</v>
      </c>
      <c r="AS69">
        <f t="shared" si="49"/>
        <v>60</v>
      </c>
      <c r="AT69">
        <f t="shared" si="49"/>
        <v>60</v>
      </c>
      <c r="AU69">
        <f t="shared" si="49"/>
        <v>58</v>
      </c>
      <c r="AV69">
        <f t="shared" si="48"/>
        <v>55</v>
      </c>
      <c r="AW69">
        <f t="shared" si="48"/>
        <v>51</v>
      </c>
      <c r="AX69">
        <f t="shared" si="47"/>
        <v>51</v>
      </c>
      <c r="AY69">
        <f t="shared" si="47"/>
        <v>51</v>
      </c>
      <c r="AZ69">
        <f t="shared" si="47"/>
        <v>49</v>
      </c>
      <c r="BA69">
        <f t="shared" si="47"/>
        <v>49</v>
      </c>
      <c r="BB69">
        <f t="shared" si="47"/>
        <v>46</v>
      </c>
      <c r="BC69">
        <f t="shared" si="47"/>
        <v>40</v>
      </c>
      <c r="BD69">
        <f t="shared" si="51"/>
        <v>2026</v>
      </c>
      <c r="BE69">
        <f t="shared" si="52"/>
        <v>99999999</v>
      </c>
      <c r="BF69">
        <f t="shared" si="53"/>
        <v>999</v>
      </c>
      <c r="BG69">
        <f t="shared" si="54"/>
        <v>6</v>
      </c>
      <c r="BH69" t="str">
        <f t="shared" si="55"/>
        <v>PPB</v>
      </c>
      <c r="BI69">
        <f t="shared" si="56"/>
        <v>6</v>
      </c>
      <c r="BJ69">
        <f t="shared" si="57"/>
        <v>6</v>
      </c>
      <c r="BK69">
        <f t="shared" si="58"/>
        <v>47</v>
      </c>
      <c r="BL69">
        <f t="shared" si="59"/>
        <v>44</v>
      </c>
      <c r="BM69">
        <f t="shared" si="60"/>
        <v>40</v>
      </c>
      <c r="BN69">
        <f t="shared" si="61"/>
        <v>36</v>
      </c>
      <c r="BO69">
        <f t="shared" si="62"/>
        <v>33</v>
      </c>
      <c r="BP69">
        <f t="shared" si="63"/>
        <v>29</v>
      </c>
      <c r="BQ69">
        <f t="shared" si="64"/>
        <v>28</v>
      </c>
      <c r="BR69">
        <f t="shared" si="65"/>
        <v>28</v>
      </c>
      <c r="BS69">
        <f t="shared" si="66"/>
        <v>27</v>
      </c>
      <c r="BT69">
        <f t="shared" si="67"/>
        <v>28</v>
      </c>
      <c r="BU69">
        <f t="shared" si="68"/>
        <v>30</v>
      </c>
      <c r="BV69">
        <f t="shared" si="69"/>
        <v>33</v>
      </c>
      <c r="BW69">
        <f t="shared" si="70"/>
        <v>37</v>
      </c>
      <c r="BX69">
        <f t="shared" si="71"/>
        <v>42</v>
      </c>
      <c r="BY69">
        <f t="shared" si="72"/>
        <v>47</v>
      </c>
      <c r="BZ69">
        <f t="shared" si="73"/>
        <v>50</v>
      </c>
      <c r="CA69">
        <f t="shared" si="74"/>
        <v>53</v>
      </c>
      <c r="CB69">
        <f t="shared" si="75"/>
        <v>54</v>
      </c>
      <c r="CC69">
        <f t="shared" si="76"/>
        <v>55</v>
      </c>
      <c r="CD69">
        <f t="shared" si="77"/>
        <v>55</v>
      </c>
      <c r="CE69">
        <f t="shared" si="78"/>
        <v>54</v>
      </c>
      <c r="CF69">
        <f t="shared" si="79"/>
        <v>53</v>
      </c>
      <c r="CG69">
        <f t="shared" si="80"/>
        <v>51</v>
      </c>
      <c r="CH69">
        <f t="shared" si="81"/>
        <v>49</v>
      </c>
      <c r="CI69">
        <f t="shared" si="46"/>
        <v>24</v>
      </c>
      <c r="CJ69">
        <f t="shared" si="82"/>
        <v>24</v>
      </c>
      <c r="CK69">
        <f t="shared" si="83"/>
        <v>1</v>
      </c>
      <c r="CL69">
        <f t="shared" si="84"/>
        <v>55</v>
      </c>
      <c r="CM69">
        <f t="shared" si="85"/>
        <v>1</v>
      </c>
      <c r="CN69">
        <f t="shared" si="86"/>
        <v>60</v>
      </c>
      <c r="CO69">
        <f t="shared" si="87"/>
        <v>60</v>
      </c>
      <c r="CP69">
        <f t="shared" si="88"/>
        <v>0</v>
      </c>
      <c r="CQ69">
        <f t="shared" si="89"/>
        <v>0</v>
      </c>
    </row>
    <row r="70" spans="1:95" x14ac:dyDescent="0.2">
      <c r="A70">
        <f>値貼付け用シート!A70</f>
        <v>2026</v>
      </c>
      <c r="B70">
        <f>値貼付け用シート!B70</f>
        <v>99999999</v>
      </c>
      <c r="C70">
        <f>値貼付け用シート!C70</f>
        <v>999</v>
      </c>
      <c r="D70">
        <f>値貼付け用シート!D70</f>
        <v>6</v>
      </c>
      <c r="E70" t="str">
        <f>値貼付け用シート!E70</f>
        <v>PPB</v>
      </c>
      <c r="F70">
        <f>値貼付け用シート!F70</f>
        <v>6</v>
      </c>
      <c r="G70">
        <f>値貼付け用シート!G70</f>
        <v>6</v>
      </c>
      <c r="H70">
        <f>IF(値貼付け用シート!H70&gt;9990,"",値貼付け用シート!H70)</f>
        <v>37</v>
      </c>
      <c r="I70">
        <f>IF(値貼付け用シート!I70&gt;9990,"",値貼付け用シート!I70)</f>
        <v>34</v>
      </c>
      <c r="J70">
        <f>IF(値貼付け用シート!J70&gt;9990,"",値貼付け用シート!J70)</f>
        <v>28</v>
      </c>
      <c r="K70">
        <f>IF(値貼付け用シート!K70&gt;9990,"",値貼付け用シート!K70)</f>
        <v>27</v>
      </c>
      <c r="L70">
        <f>IF(値貼付け用シート!L70&gt;9990,"",値貼付け用シート!L70)</f>
        <v>25</v>
      </c>
      <c r="M70">
        <f>IF(値貼付け用シート!M70&gt;9990,"",値貼付け用シート!M70)</f>
        <v>16</v>
      </c>
      <c r="N70">
        <f>IF(値貼付け用シート!N70&gt;9990,"",値貼付け用シート!N70)</f>
        <v>23</v>
      </c>
      <c r="O70">
        <f>IF(値貼付け用シート!O70&gt;9990,"",値貼付け用シート!O70)</f>
        <v>31</v>
      </c>
      <c r="P70">
        <f>IF(値貼付け用シート!P70&gt;9990,"",値貼付け用シート!P70)</f>
        <v>34</v>
      </c>
      <c r="Q70">
        <f>IF(値貼付け用シート!Q70&gt;9990,"",値貼付け用シート!Q70)</f>
        <v>39</v>
      </c>
      <c r="R70">
        <f>IF(値貼付け用シート!R70&gt;9990,"",値貼付け用シート!R70)</f>
        <v>45</v>
      </c>
      <c r="S70">
        <f>IF(値貼付け用シート!S70&gt;9990,"",値貼付け用シート!S70)</f>
        <v>52</v>
      </c>
      <c r="T70">
        <f>IF(値貼付け用シート!T70&gt;9990,"",値貼付け用シート!T70)</f>
        <v>54</v>
      </c>
      <c r="U70">
        <f>IF(値貼付け用シート!U70&gt;9990,"",値貼付け用シート!U70)</f>
        <v>60</v>
      </c>
      <c r="V70">
        <f>IF(値貼付け用シート!V70&gt;9990,"",値貼付け用シート!V70)</f>
        <v>60</v>
      </c>
      <c r="W70">
        <f>IF(値貼付け用シート!W70&gt;9990,"",値貼付け用シート!W70)</f>
        <v>58</v>
      </c>
      <c r="X70">
        <f>IF(値貼付け用シート!X70&gt;9990,"",値貼付け用シート!X70)</f>
        <v>55</v>
      </c>
      <c r="Y70">
        <f>IF(値貼付け用シート!Y70&gt;9990,"",値貼付け用シート!Y70)</f>
        <v>51</v>
      </c>
      <c r="Z70">
        <f>IF(値貼付け用シート!Z70&gt;9990,"",値貼付け用シート!Z70)</f>
        <v>51</v>
      </c>
      <c r="AA70">
        <f>IF(値貼付け用シート!AA70&gt;9990,"",値貼付け用シート!AA70)</f>
        <v>51</v>
      </c>
      <c r="AB70">
        <f>IF(値貼付け用シート!AB70&gt;9990,"",値貼付け用シート!AB70)</f>
        <v>49</v>
      </c>
      <c r="AC70">
        <f>IF(値貼付け用シート!AC70&gt;9990,"",値貼付け用シート!AC70)</f>
        <v>49</v>
      </c>
      <c r="AD70">
        <f>IF(値貼付け用シート!AD70&gt;9990,"",値貼付け用シート!AD70)</f>
        <v>46</v>
      </c>
      <c r="AE70">
        <f>IF(値貼付け用シート!AE70&gt;9990,"",値貼付け用シート!AE70)</f>
        <v>40</v>
      </c>
      <c r="AF70">
        <f t="shared" si="50"/>
        <v>40</v>
      </c>
      <c r="AG70">
        <f t="shared" si="50"/>
        <v>38</v>
      </c>
      <c r="AH70">
        <f t="shared" si="50"/>
        <v>39</v>
      </c>
      <c r="AI70">
        <f t="shared" si="50"/>
        <v>36</v>
      </c>
      <c r="AJ70">
        <f t="shared" si="50"/>
        <v>39</v>
      </c>
      <c r="AK70">
        <f t="shared" si="50"/>
        <v>38</v>
      </c>
      <c r="AL70">
        <f t="shared" si="50"/>
        <v>38</v>
      </c>
      <c r="AM70">
        <f t="shared" si="49"/>
        <v>39</v>
      </c>
      <c r="AN70">
        <f t="shared" si="49"/>
        <v>41</v>
      </c>
      <c r="AO70" t="str">
        <f t="shared" si="49"/>
        <v/>
      </c>
      <c r="AP70">
        <f t="shared" ref="AP70:BC101" si="90">R71</f>
        <v>54</v>
      </c>
      <c r="AQ70">
        <f t="shared" si="90"/>
        <v>61</v>
      </c>
      <c r="AR70">
        <f t="shared" si="90"/>
        <v>65</v>
      </c>
      <c r="AS70">
        <f t="shared" si="90"/>
        <v>70</v>
      </c>
      <c r="AT70">
        <f t="shared" si="90"/>
        <v>73</v>
      </c>
      <c r="AU70">
        <f t="shared" si="90"/>
        <v>68</v>
      </c>
      <c r="AV70">
        <f t="shared" si="48"/>
        <v>65</v>
      </c>
      <c r="AW70">
        <f t="shared" si="48"/>
        <v>60</v>
      </c>
      <c r="AX70">
        <f t="shared" si="47"/>
        <v>61</v>
      </c>
      <c r="AY70">
        <f t="shared" si="47"/>
        <v>79</v>
      </c>
      <c r="AZ70">
        <f t="shared" si="47"/>
        <v>68</v>
      </c>
      <c r="BA70">
        <f t="shared" si="47"/>
        <v>51</v>
      </c>
      <c r="BB70">
        <f t="shared" si="47"/>
        <v>36</v>
      </c>
      <c r="BC70">
        <f t="shared" si="47"/>
        <v>41</v>
      </c>
      <c r="BD70">
        <f t="shared" si="51"/>
        <v>2026</v>
      </c>
      <c r="BE70">
        <f t="shared" si="52"/>
        <v>99999999</v>
      </c>
      <c r="BF70">
        <f t="shared" si="53"/>
        <v>999</v>
      </c>
      <c r="BG70">
        <f t="shared" si="54"/>
        <v>6</v>
      </c>
      <c r="BH70" t="str">
        <f t="shared" si="55"/>
        <v>PPB</v>
      </c>
      <c r="BI70">
        <f t="shared" si="56"/>
        <v>6</v>
      </c>
      <c r="BJ70">
        <f t="shared" si="57"/>
        <v>7</v>
      </c>
      <c r="BK70">
        <f t="shared" si="58"/>
        <v>47</v>
      </c>
      <c r="BL70">
        <f t="shared" si="59"/>
        <v>46</v>
      </c>
      <c r="BM70">
        <f t="shared" si="60"/>
        <v>44</v>
      </c>
      <c r="BN70">
        <f t="shared" si="61"/>
        <v>42</v>
      </c>
      <c r="BO70">
        <f t="shared" si="62"/>
        <v>41</v>
      </c>
      <c r="BP70">
        <f t="shared" si="63"/>
        <v>40</v>
      </c>
      <c r="BQ70">
        <f t="shared" si="64"/>
        <v>39</v>
      </c>
      <c r="BR70">
        <f t="shared" si="65"/>
        <v>38</v>
      </c>
      <c r="BS70">
        <f t="shared" si="66"/>
        <v>39</v>
      </c>
      <c r="BT70">
        <f t="shared" si="67"/>
        <v>39</v>
      </c>
      <c r="BU70">
        <f t="shared" si="68"/>
        <v>41</v>
      </c>
      <c r="BV70">
        <f t="shared" si="69"/>
        <v>44</v>
      </c>
      <c r="BW70">
        <f t="shared" si="70"/>
        <v>48</v>
      </c>
      <c r="BX70">
        <f t="shared" si="71"/>
        <v>53</v>
      </c>
      <c r="BY70">
        <f t="shared" si="72"/>
        <v>58</v>
      </c>
      <c r="BZ70">
        <f t="shared" si="73"/>
        <v>62</v>
      </c>
      <c r="CA70">
        <f t="shared" si="74"/>
        <v>65</v>
      </c>
      <c r="CB70">
        <f t="shared" si="75"/>
        <v>65</v>
      </c>
      <c r="CC70">
        <f t="shared" si="76"/>
        <v>65</v>
      </c>
      <c r="CD70">
        <f t="shared" si="77"/>
        <v>68</v>
      </c>
      <c r="CE70">
        <f t="shared" si="78"/>
        <v>68</v>
      </c>
      <c r="CF70">
        <f t="shared" si="79"/>
        <v>66</v>
      </c>
      <c r="CG70">
        <f t="shared" si="80"/>
        <v>61</v>
      </c>
      <c r="CH70">
        <f t="shared" si="81"/>
        <v>58</v>
      </c>
      <c r="CI70">
        <f t="shared" si="46"/>
        <v>23</v>
      </c>
      <c r="CJ70">
        <f t="shared" si="82"/>
        <v>24</v>
      </c>
      <c r="CK70">
        <f t="shared" si="83"/>
        <v>1</v>
      </c>
      <c r="CL70">
        <f t="shared" si="84"/>
        <v>68</v>
      </c>
      <c r="CM70">
        <f t="shared" si="85"/>
        <v>1</v>
      </c>
      <c r="CN70">
        <f t="shared" si="86"/>
        <v>79</v>
      </c>
      <c r="CO70">
        <f t="shared" si="87"/>
        <v>79</v>
      </c>
      <c r="CP70">
        <f t="shared" si="88"/>
        <v>0</v>
      </c>
      <c r="CQ70">
        <f t="shared" si="89"/>
        <v>0</v>
      </c>
    </row>
    <row r="71" spans="1:95" x14ac:dyDescent="0.2">
      <c r="A71">
        <f>値貼付け用シート!A71</f>
        <v>2026</v>
      </c>
      <c r="B71">
        <f>値貼付け用シート!B71</f>
        <v>99999999</v>
      </c>
      <c r="C71">
        <f>値貼付け用シート!C71</f>
        <v>999</v>
      </c>
      <c r="D71">
        <f>値貼付け用シート!D71</f>
        <v>6</v>
      </c>
      <c r="E71" t="str">
        <f>値貼付け用シート!E71</f>
        <v>PPB</v>
      </c>
      <c r="F71">
        <f>値貼付け用シート!F71</f>
        <v>6</v>
      </c>
      <c r="G71">
        <f>値貼付け用シート!G71</f>
        <v>7</v>
      </c>
      <c r="H71">
        <f>IF(値貼付け用シート!H71&gt;9990,"",値貼付け用シート!H71)</f>
        <v>40</v>
      </c>
      <c r="I71">
        <f>IF(値貼付け用シート!I71&gt;9990,"",値貼付け用シート!I71)</f>
        <v>38</v>
      </c>
      <c r="J71">
        <f>IF(値貼付け用シート!J71&gt;9990,"",値貼付け用シート!J71)</f>
        <v>39</v>
      </c>
      <c r="K71">
        <f>IF(値貼付け用シート!K71&gt;9990,"",値貼付け用シート!K71)</f>
        <v>36</v>
      </c>
      <c r="L71">
        <f>IF(値貼付け用シート!L71&gt;9990,"",値貼付け用シート!L71)</f>
        <v>39</v>
      </c>
      <c r="M71">
        <f>IF(値貼付け用シート!M71&gt;9990,"",値貼付け用シート!M71)</f>
        <v>38</v>
      </c>
      <c r="N71">
        <f>IF(値貼付け用シート!N71&gt;9990,"",値貼付け用シート!N71)</f>
        <v>38</v>
      </c>
      <c r="O71">
        <f>IF(値貼付け用シート!O71&gt;9990,"",値貼付け用シート!O71)</f>
        <v>39</v>
      </c>
      <c r="P71">
        <f>IF(値貼付け用シート!P71&gt;9990,"",値貼付け用シート!P71)</f>
        <v>41</v>
      </c>
      <c r="Q71" t="str">
        <f>IF(値貼付け用シート!Q71&gt;9990,"",値貼付け用シート!Q71)</f>
        <v/>
      </c>
      <c r="R71">
        <f>IF(値貼付け用シート!R71&gt;9990,"",値貼付け用シート!R71)</f>
        <v>54</v>
      </c>
      <c r="S71">
        <f>IF(値貼付け用シート!S71&gt;9990,"",値貼付け用シート!S71)</f>
        <v>61</v>
      </c>
      <c r="T71">
        <f>IF(値貼付け用シート!T71&gt;9990,"",値貼付け用シート!T71)</f>
        <v>65</v>
      </c>
      <c r="U71">
        <f>IF(値貼付け用シート!U71&gt;9990,"",値貼付け用シート!U71)</f>
        <v>70</v>
      </c>
      <c r="V71">
        <f>IF(値貼付け用シート!V71&gt;9990,"",値貼付け用シート!V71)</f>
        <v>73</v>
      </c>
      <c r="W71">
        <f>IF(値貼付け用シート!W71&gt;9990,"",値貼付け用シート!W71)</f>
        <v>68</v>
      </c>
      <c r="X71">
        <f>IF(値貼付け用シート!X71&gt;9990,"",値貼付け用シート!X71)</f>
        <v>65</v>
      </c>
      <c r="Y71">
        <f>IF(値貼付け用シート!Y71&gt;9990,"",値貼付け用シート!Y71)</f>
        <v>60</v>
      </c>
      <c r="Z71">
        <f>IF(値貼付け用シート!Z71&gt;9990,"",値貼付け用シート!Z71)</f>
        <v>61</v>
      </c>
      <c r="AA71">
        <f>IF(値貼付け用シート!AA71&gt;9990,"",値貼付け用シート!AA71)</f>
        <v>79</v>
      </c>
      <c r="AB71">
        <f>IF(値貼付け用シート!AB71&gt;9990,"",値貼付け用シート!AB71)</f>
        <v>68</v>
      </c>
      <c r="AC71">
        <f>IF(値貼付け用シート!AC71&gt;9990,"",値貼付け用シート!AC71)</f>
        <v>51</v>
      </c>
      <c r="AD71">
        <f>IF(値貼付け用シート!AD71&gt;9990,"",値貼付け用シート!AD71)</f>
        <v>36</v>
      </c>
      <c r="AE71">
        <f>IF(値貼付け用シート!AE71&gt;9990,"",値貼付け用シート!AE71)</f>
        <v>41</v>
      </c>
      <c r="AF71">
        <f t="shared" si="50"/>
        <v>45</v>
      </c>
      <c r="AG71">
        <f t="shared" si="50"/>
        <v>41</v>
      </c>
      <c r="AH71">
        <f t="shared" si="50"/>
        <v>34</v>
      </c>
      <c r="AI71">
        <f t="shared" si="50"/>
        <v>23</v>
      </c>
      <c r="AJ71">
        <f t="shared" si="50"/>
        <v>12</v>
      </c>
      <c r="AK71">
        <f t="shared" si="50"/>
        <v>11</v>
      </c>
      <c r="AL71">
        <f t="shared" si="50"/>
        <v>19</v>
      </c>
      <c r="AM71">
        <f t="shared" si="50"/>
        <v>27</v>
      </c>
      <c r="AN71">
        <f t="shared" si="50"/>
        <v>39</v>
      </c>
      <c r="AO71">
        <f t="shared" si="50"/>
        <v>60</v>
      </c>
      <c r="AP71">
        <f t="shared" si="90"/>
        <v>63</v>
      </c>
      <c r="AQ71">
        <f t="shared" si="90"/>
        <v>52</v>
      </c>
      <c r="AR71">
        <f t="shared" si="90"/>
        <v>63</v>
      </c>
      <c r="AS71">
        <f t="shared" si="90"/>
        <v>65</v>
      </c>
      <c r="AT71">
        <f t="shared" si="90"/>
        <v>59</v>
      </c>
      <c r="AU71">
        <f t="shared" si="90"/>
        <v>55</v>
      </c>
      <c r="AV71">
        <f t="shared" si="48"/>
        <v>52</v>
      </c>
      <c r="AW71">
        <f t="shared" si="48"/>
        <v>50</v>
      </c>
      <c r="AX71">
        <f t="shared" si="47"/>
        <v>48</v>
      </c>
      <c r="AY71">
        <f t="shared" si="47"/>
        <v>37</v>
      </c>
      <c r="AZ71">
        <f t="shared" si="47"/>
        <v>34</v>
      </c>
      <c r="BA71">
        <f t="shared" si="47"/>
        <v>32</v>
      </c>
      <c r="BB71">
        <f t="shared" si="47"/>
        <v>33</v>
      </c>
      <c r="BC71">
        <f t="shared" si="47"/>
        <v>40</v>
      </c>
      <c r="BD71">
        <f t="shared" si="51"/>
        <v>2026</v>
      </c>
      <c r="BE71">
        <f t="shared" si="52"/>
        <v>99999999</v>
      </c>
      <c r="BF71">
        <f t="shared" si="53"/>
        <v>999</v>
      </c>
      <c r="BG71">
        <f t="shared" si="54"/>
        <v>6</v>
      </c>
      <c r="BH71" t="str">
        <f t="shared" si="55"/>
        <v>PPB</v>
      </c>
      <c r="BI71">
        <f t="shared" si="56"/>
        <v>6</v>
      </c>
      <c r="BJ71">
        <f t="shared" si="57"/>
        <v>8</v>
      </c>
      <c r="BK71">
        <f t="shared" si="58"/>
        <v>55</v>
      </c>
      <c r="BL71">
        <f t="shared" si="59"/>
        <v>53</v>
      </c>
      <c r="BM71">
        <f t="shared" si="60"/>
        <v>49</v>
      </c>
      <c r="BN71">
        <f t="shared" si="61"/>
        <v>42</v>
      </c>
      <c r="BO71">
        <f t="shared" si="62"/>
        <v>35</v>
      </c>
      <c r="BP71">
        <f t="shared" si="63"/>
        <v>30</v>
      </c>
      <c r="BQ71">
        <f t="shared" si="64"/>
        <v>28</v>
      </c>
      <c r="BR71">
        <f t="shared" si="65"/>
        <v>27</v>
      </c>
      <c r="BS71">
        <f t="shared" si="66"/>
        <v>26</v>
      </c>
      <c r="BT71">
        <f t="shared" si="67"/>
        <v>28</v>
      </c>
      <c r="BU71">
        <f t="shared" si="68"/>
        <v>32</v>
      </c>
      <c r="BV71">
        <f t="shared" si="69"/>
        <v>35</v>
      </c>
      <c r="BW71">
        <f t="shared" si="70"/>
        <v>42</v>
      </c>
      <c r="BX71">
        <f t="shared" si="71"/>
        <v>49</v>
      </c>
      <c r="BY71">
        <f t="shared" si="72"/>
        <v>54</v>
      </c>
      <c r="BZ71">
        <f t="shared" si="73"/>
        <v>57</v>
      </c>
      <c r="CA71">
        <f t="shared" si="74"/>
        <v>59</v>
      </c>
      <c r="CB71">
        <f t="shared" si="75"/>
        <v>57</v>
      </c>
      <c r="CC71">
        <f t="shared" si="76"/>
        <v>56</v>
      </c>
      <c r="CD71">
        <f t="shared" si="77"/>
        <v>54</v>
      </c>
      <c r="CE71">
        <f t="shared" si="78"/>
        <v>50</v>
      </c>
      <c r="CF71">
        <f t="shared" si="79"/>
        <v>46</v>
      </c>
      <c r="CG71">
        <f t="shared" si="80"/>
        <v>43</v>
      </c>
      <c r="CH71">
        <f t="shared" si="81"/>
        <v>41</v>
      </c>
      <c r="CI71">
        <f t="shared" si="46"/>
        <v>24</v>
      </c>
      <c r="CJ71">
        <f t="shared" si="82"/>
        <v>24</v>
      </c>
      <c r="CK71">
        <f t="shared" si="83"/>
        <v>1</v>
      </c>
      <c r="CL71">
        <f t="shared" si="84"/>
        <v>59</v>
      </c>
      <c r="CM71">
        <f t="shared" si="85"/>
        <v>1</v>
      </c>
      <c r="CN71">
        <f t="shared" si="86"/>
        <v>65</v>
      </c>
      <c r="CO71">
        <f t="shared" si="87"/>
        <v>65</v>
      </c>
      <c r="CP71">
        <f t="shared" si="88"/>
        <v>0</v>
      </c>
      <c r="CQ71">
        <f t="shared" si="89"/>
        <v>0</v>
      </c>
    </row>
    <row r="72" spans="1:95" x14ac:dyDescent="0.2">
      <c r="A72">
        <f>値貼付け用シート!A72</f>
        <v>2026</v>
      </c>
      <c r="B72">
        <f>値貼付け用シート!B72</f>
        <v>99999999</v>
      </c>
      <c r="C72">
        <f>値貼付け用シート!C72</f>
        <v>999</v>
      </c>
      <c r="D72">
        <f>値貼付け用シート!D72</f>
        <v>6</v>
      </c>
      <c r="E72" t="str">
        <f>値貼付け用シート!E72</f>
        <v>PPB</v>
      </c>
      <c r="F72">
        <f>値貼付け用シート!F72</f>
        <v>6</v>
      </c>
      <c r="G72">
        <f>値貼付け用シート!G72</f>
        <v>8</v>
      </c>
      <c r="H72">
        <f>IF(値貼付け用シート!H72&gt;9990,"",値貼付け用シート!H72)</f>
        <v>45</v>
      </c>
      <c r="I72">
        <f>IF(値貼付け用シート!I72&gt;9990,"",値貼付け用シート!I72)</f>
        <v>41</v>
      </c>
      <c r="J72">
        <f>IF(値貼付け用シート!J72&gt;9990,"",値貼付け用シート!J72)</f>
        <v>34</v>
      </c>
      <c r="K72">
        <f>IF(値貼付け用シート!K72&gt;9990,"",値貼付け用シート!K72)</f>
        <v>23</v>
      </c>
      <c r="L72">
        <f>IF(値貼付け用シート!L72&gt;9990,"",値貼付け用シート!L72)</f>
        <v>12</v>
      </c>
      <c r="M72">
        <f>IF(値貼付け用シート!M72&gt;9990,"",値貼付け用シート!M72)</f>
        <v>11</v>
      </c>
      <c r="N72">
        <f>IF(値貼付け用シート!N72&gt;9990,"",値貼付け用シート!N72)</f>
        <v>19</v>
      </c>
      <c r="O72">
        <f>IF(値貼付け用シート!O72&gt;9990,"",値貼付け用シート!O72)</f>
        <v>27</v>
      </c>
      <c r="P72">
        <f>IF(値貼付け用シート!P72&gt;9990,"",値貼付け用シート!P72)</f>
        <v>39</v>
      </c>
      <c r="Q72">
        <f>IF(値貼付け用シート!Q72&gt;9990,"",値貼付け用シート!Q72)</f>
        <v>60</v>
      </c>
      <c r="R72">
        <f>IF(値貼付け用シート!R72&gt;9990,"",値貼付け用シート!R72)</f>
        <v>63</v>
      </c>
      <c r="S72">
        <f>IF(値貼付け用シート!S72&gt;9990,"",値貼付け用シート!S72)</f>
        <v>52</v>
      </c>
      <c r="T72">
        <f>IF(値貼付け用シート!T72&gt;9990,"",値貼付け用シート!T72)</f>
        <v>63</v>
      </c>
      <c r="U72">
        <f>IF(値貼付け用シート!U72&gt;9990,"",値貼付け用シート!U72)</f>
        <v>65</v>
      </c>
      <c r="V72">
        <f>IF(値貼付け用シート!V72&gt;9990,"",値貼付け用シート!V72)</f>
        <v>59</v>
      </c>
      <c r="W72">
        <f>IF(値貼付け用シート!W72&gt;9990,"",値貼付け用シート!W72)</f>
        <v>55</v>
      </c>
      <c r="X72">
        <f>IF(値貼付け用シート!X72&gt;9990,"",値貼付け用シート!X72)</f>
        <v>52</v>
      </c>
      <c r="Y72">
        <f>IF(値貼付け用シート!Y72&gt;9990,"",値貼付け用シート!Y72)</f>
        <v>50</v>
      </c>
      <c r="Z72">
        <f>IF(値貼付け用シート!Z72&gt;9990,"",値貼付け用シート!Z72)</f>
        <v>48</v>
      </c>
      <c r="AA72">
        <f>IF(値貼付け用シート!AA72&gt;9990,"",値貼付け用シート!AA72)</f>
        <v>37</v>
      </c>
      <c r="AB72">
        <f>IF(値貼付け用シート!AB72&gt;9990,"",値貼付け用シート!AB72)</f>
        <v>34</v>
      </c>
      <c r="AC72">
        <f>IF(値貼付け用シート!AC72&gt;9990,"",値貼付け用シート!AC72)</f>
        <v>32</v>
      </c>
      <c r="AD72">
        <f>IF(値貼付け用シート!AD72&gt;9990,"",値貼付け用シート!AD72)</f>
        <v>33</v>
      </c>
      <c r="AE72">
        <f>IF(値貼付け用シート!AE72&gt;9990,"",値貼付け用シート!AE72)</f>
        <v>40</v>
      </c>
      <c r="AF72">
        <f t="shared" si="50"/>
        <v>48</v>
      </c>
      <c r="AG72">
        <f t="shared" si="50"/>
        <v>38</v>
      </c>
      <c r="AH72">
        <f t="shared" si="50"/>
        <v>38</v>
      </c>
      <c r="AI72">
        <f t="shared" si="50"/>
        <v>37</v>
      </c>
      <c r="AJ72">
        <f t="shared" si="50"/>
        <v>35</v>
      </c>
      <c r="AK72">
        <f t="shared" si="50"/>
        <v>34</v>
      </c>
      <c r="AL72">
        <f t="shared" si="50"/>
        <v>28</v>
      </c>
      <c r="AM72">
        <f t="shared" si="50"/>
        <v>29</v>
      </c>
      <c r="AN72">
        <f t="shared" si="50"/>
        <v>27</v>
      </c>
      <c r="AO72">
        <f t="shared" si="50"/>
        <v>25</v>
      </c>
      <c r="AP72">
        <f t="shared" si="90"/>
        <v>22</v>
      </c>
      <c r="AQ72">
        <f t="shared" si="90"/>
        <v>27</v>
      </c>
      <c r="AR72">
        <f t="shared" si="90"/>
        <v>26</v>
      </c>
      <c r="AS72">
        <f t="shared" si="90"/>
        <v>30</v>
      </c>
      <c r="AT72">
        <f t="shared" si="90"/>
        <v>34</v>
      </c>
      <c r="AU72">
        <f t="shared" si="90"/>
        <v>30</v>
      </c>
      <c r="AV72">
        <f t="shared" si="48"/>
        <v>29</v>
      </c>
      <c r="AW72">
        <f t="shared" si="48"/>
        <v>23</v>
      </c>
      <c r="AX72">
        <f t="shared" si="47"/>
        <v>21</v>
      </c>
      <c r="AY72">
        <f t="shared" si="47"/>
        <v>15</v>
      </c>
      <c r="AZ72">
        <f t="shared" si="47"/>
        <v>12</v>
      </c>
      <c r="BA72">
        <f t="shared" si="47"/>
        <v>10</v>
      </c>
      <c r="BB72">
        <f t="shared" si="47"/>
        <v>14</v>
      </c>
      <c r="BC72">
        <f t="shared" si="47"/>
        <v>13</v>
      </c>
      <c r="BD72">
        <f t="shared" si="51"/>
        <v>2026</v>
      </c>
      <c r="BE72">
        <f t="shared" si="52"/>
        <v>99999999</v>
      </c>
      <c r="BF72">
        <f t="shared" si="53"/>
        <v>999</v>
      </c>
      <c r="BG72">
        <f t="shared" si="54"/>
        <v>6</v>
      </c>
      <c r="BH72" t="str">
        <f t="shared" si="55"/>
        <v>PPB</v>
      </c>
      <c r="BI72">
        <f t="shared" si="56"/>
        <v>6</v>
      </c>
      <c r="BJ72">
        <f t="shared" si="57"/>
        <v>9</v>
      </c>
      <c r="BK72">
        <f t="shared" si="58"/>
        <v>40</v>
      </c>
      <c r="BL72">
        <f t="shared" si="59"/>
        <v>39</v>
      </c>
      <c r="BM72">
        <f t="shared" si="60"/>
        <v>38</v>
      </c>
      <c r="BN72">
        <f t="shared" si="61"/>
        <v>38</v>
      </c>
      <c r="BO72">
        <f t="shared" si="62"/>
        <v>38</v>
      </c>
      <c r="BP72">
        <f t="shared" si="63"/>
        <v>38</v>
      </c>
      <c r="BQ72">
        <f t="shared" si="64"/>
        <v>37</v>
      </c>
      <c r="BR72">
        <f t="shared" si="65"/>
        <v>36</v>
      </c>
      <c r="BS72">
        <f t="shared" si="66"/>
        <v>33</v>
      </c>
      <c r="BT72">
        <f t="shared" si="67"/>
        <v>32</v>
      </c>
      <c r="BU72">
        <f t="shared" si="68"/>
        <v>30</v>
      </c>
      <c r="BV72">
        <f t="shared" si="69"/>
        <v>28</v>
      </c>
      <c r="BW72">
        <f t="shared" si="70"/>
        <v>27</v>
      </c>
      <c r="BX72">
        <f t="shared" si="71"/>
        <v>27</v>
      </c>
      <c r="BY72">
        <f t="shared" si="72"/>
        <v>28</v>
      </c>
      <c r="BZ72">
        <f t="shared" si="73"/>
        <v>28</v>
      </c>
      <c r="CA72">
        <f t="shared" si="74"/>
        <v>28</v>
      </c>
      <c r="CB72">
        <f t="shared" si="75"/>
        <v>28</v>
      </c>
      <c r="CC72">
        <f t="shared" si="76"/>
        <v>28</v>
      </c>
      <c r="CD72">
        <f t="shared" si="77"/>
        <v>26</v>
      </c>
      <c r="CE72">
        <f t="shared" si="78"/>
        <v>24</v>
      </c>
      <c r="CF72">
        <f t="shared" si="79"/>
        <v>22</v>
      </c>
      <c r="CG72">
        <f t="shared" si="80"/>
        <v>19</v>
      </c>
      <c r="CH72">
        <f t="shared" si="81"/>
        <v>17</v>
      </c>
      <c r="CI72">
        <f t="shared" si="46"/>
        <v>24</v>
      </c>
      <c r="CJ72">
        <f t="shared" si="82"/>
        <v>24</v>
      </c>
      <c r="CK72">
        <f t="shared" si="83"/>
        <v>1</v>
      </c>
      <c r="CL72">
        <f t="shared" si="84"/>
        <v>40</v>
      </c>
      <c r="CM72">
        <f t="shared" si="85"/>
        <v>1</v>
      </c>
      <c r="CN72">
        <f t="shared" si="86"/>
        <v>48</v>
      </c>
      <c r="CO72">
        <f t="shared" si="87"/>
        <v>34</v>
      </c>
      <c r="CP72">
        <f t="shared" si="88"/>
        <v>0</v>
      </c>
      <c r="CQ72">
        <f t="shared" si="89"/>
        <v>0</v>
      </c>
    </row>
    <row r="73" spans="1:95" x14ac:dyDescent="0.2">
      <c r="A73">
        <f>値貼付け用シート!A73</f>
        <v>2026</v>
      </c>
      <c r="B73">
        <f>値貼付け用シート!B73</f>
        <v>99999999</v>
      </c>
      <c r="C73">
        <f>値貼付け用シート!C73</f>
        <v>999</v>
      </c>
      <c r="D73">
        <f>値貼付け用シート!D73</f>
        <v>6</v>
      </c>
      <c r="E73" t="str">
        <f>値貼付け用シート!E73</f>
        <v>PPB</v>
      </c>
      <c r="F73">
        <f>値貼付け用シート!F73</f>
        <v>6</v>
      </c>
      <c r="G73">
        <f>値貼付け用シート!G73</f>
        <v>9</v>
      </c>
      <c r="H73">
        <f>IF(値貼付け用シート!H73&gt;9990,"",値貼付け用シート!H73)</f>
        <v>48</v>
      </c>
      <c r="I73">
        <f>IF(値貼付け用シート!I73&gt;9990,"",値貼付け用シート!I73)</f>
        <v>38</v>
      </c>
      <c r="J73">
        <f>IF(値貼付け用シート!J73&gt;9990,"",値貼付け用シート!J73)</f>
        <v>38</v>
      </c>
      <c r="K73">
        <f>IF(値貼付け用シート!K73&gt;9990,"",値貼付け用シート!K73)</f>
        <v>37</v>
      </c>
      <c r="L73">
        <f>IF(値貼付け用シート!L73&gt;9990,"",値貼付け用シート!L73)</f>
        <v>35</v>
      </c>
      <c r="M73">
        <f>IF(値貼付け用シート!M73&gt;9990,"",値貼付け用シート!M73)</f>
        <v>34</v>
      </c>
      <c r="N73">
        <f>IF(値貼付け用シート!N73&gt;9990,"",値貼付け用シート!N73)</f>
        <v>28</v>
      </c>
      <c r="O73">
        <f>IF(値貼付け用シート!O73&gt;9990,"",値貼付け用シート!O73)</f>
        <v>29</v>
      </c>
      <c r="P73">
        <f>IF(値貼付け用シート!P73&gt;9990,"",値貼付け用シート!P73)</f>
        <v>27</v>
      </c>
      <c r="Q73">
        <f>IF(値貼付け用シート!Q73&gt;9990,"",値貼付け用シート!Q73)</f>
        <v>25</v>
      </c>
      <c r="R73">
        <f>IF(値貼付け用シート!R73&gt;9990,"",値貼付け用シート!R73)</f>
        <v>22</v>
      </c>
      <c r="S73">
        <f>IF(値貼付け用シート!S73&gt;9990,"",値貼付け用シート!S73)</f>
        <v>27</v>
      </c>
      <c r="T73">
        <f>IF(値貼付け用シート!T73&gt;9990,"",値貼付け用シート!T73)</f>
        <v>26</v>
      </c>
      <c r="U73">
        <f>IF(値貼付け用シート!U73&gt;9990,"",値貼付け用シート!U73)</f>
        <v>30</v>
      </c>
      <c r="V73">
        <f>IF(値貼付け用シート!V73&gt;9990,"",値貼付け用シート!V73)</f>
        <v>34</v>
      </c>
      <c r="W73">
        <f>IF(値貼付け用シート!W73&gt;9990,"",値貼付け用シート!W73)</f>
        <v>30</v>
      </c>
      <c r="X73">
        <f>IF(値貼付け用シート!X73&gt;9990,"",値貼付け用シート!X73)</f>
        <v>29</v>
      </c>
      <c r="Y73">
        <f>IF(値貼付け用シート!Y73&gt;9990,"",値貼付け用シート!Y73)</f>
        <v>23</v>
      </c>
      <c r="Z73">
        <f>IF(値貼付け用シート!Z73&gt;9990,"",値貼付け用シート!Z73)</f>
        <v>21</v>
      </c>
      <c r="AA73">
        <f>IF(値貼付け用シート!AA73&gt;9990,"",値貼付け用シート!AA73)</f>
        <v>15</v>
      </c>
      <c r="AB73">
        <f>IF(値貼付け用シート!AB73&gt;9990,"",値貼付け用シート!AB73)</f>
        <v>12</v>
      </c>
      <c r="AC73">
        <f>IF(値貼付け用シート!AC73&gt;9990,"",値貼付け用シート!AC73)</f>
        <v>10</v>
      </c>
      <c r="AD73">
        <f>IF(値貼付け用シート!AD73&gt;9990,"",値貼付け用シート!AD73)</f>
        <v>14</v>
      </c>
      <c r="AE73">
        <f>IF(値貼付け用シート!AE73&gt;9990,"",値貼付け用シート!AE73)</f>
        <v>13</v>
      </c>
      <c r="AF73">
        <f t="shared" si="50"/>
        <v>17</v>
      </c>
      <c r="AG73">
        <f t="shared" si="50"/>
        <v>27</v>
      </c>
      <c r="AH73">
        <f t="shared" si="50"/>
        <v>32</v>
      </c>
      <c r="AI73">
        <f t="shared" si="50"/>
        <v>32</v>
      </c>
      <c r="AJ73">
        <f t="shared" si="50"/>
        <v>32</v>
      </c>
      <c r="AK73">
        <f t="shared" si="50"/>
        <v>34</v>
      </c>
      <c r="AL73">
        <f t="shared" si="50"/>
        <v>33</v>
      </c>
      <c r="AM73">
        <f t="shared" si="50"/>
        <v>31</v>
      </c>
      <c r="AN73">
        <f t="shared" si="50"/>
        <v>31</v>
      </c>
      <c r="AO73">
        <f t="shared" si="50"/>
        <v>29</v>
      </c>
      <c r="AP73">
        <f t="shared" si="90"/>
        <v>37</v>
      </c>
      <c r="AQ73">
        <f t="shared" si="90"/>
        <v>46</v>
      </c>
      <c r="AR73">
        <f t="shared" si="90"/>
        <v>34</v>
      </c>
      <c r="AS73">
        <f t="shared" si="90"/>
        <v>26</v>
      </c>
      <c r="AT73">
        <f t="shared" si="90"/>
        <v>41</v>
      </c>
      <c r="AU73">
        <f t="shared" si="90"/>
        <v>53</v>
      </c>
      <c r="AV73">
        <f t="shared" si="48"/>
        <v>50</v>
      </c>
      <c r="AW73">
        <f t="shared" si="48"/>
        <v>45</v>
      </c>
      <c r="AX73">
        <f t="shared" si="47"/>
        <v>50</v>
      </c>
      <c r="AY73">
        <f t="shared" si="47"/>
        <v>49</v>
      </c>
      <c r="AZ73">
        <f t="shared" si="47"/>
        <v>43</v>
      </c>
      <c r="BA73">
        <f t="shared" si="47"/>
        <v>43</v>
      </c>
      <c r="BB73">
        <f t="shared" si="47"/>
        <v>43</v>
      </c>
      <c r="BC73">
        <f t="shared" si="47"/>
        <v>43</v>
      </c>
      <c r="BD73">
        <f t="shared" si="51"/>
        <v>2026</v>
      </c>
      <c r="BE73">
        <f t="shared" si="52"/>
        <v>99999999</v>
      </c>
      <c r="BF73">
        <f t="shared" si="53"/>
        <v>999</v>
      </c>
      <c r="BG73">
        <f t="shared" si="54"/>
        <v>6</v>
      </c>
      <c r="BH73" t="str">
        <f t="shared" si="55"/>
        <v>PPB</v>
      </c>
      <c r="BI73">
        <f t="shared" si="56"/>
        <v>6</v>
      </c>
      <c r="BJ73">
        <f t="shared" si="57"/>
        <v>10</v>
      </c>
      <c r="BK73">
        <f t="shared" si="58"/>
        <v>16</v>
      </c>
      <c r="BL73">
        <f t="shared" si="59"/>
        <v>16</v>
      </c>
      <c r="BM73">
        <f t="shared" si="60"/>
        <v>18</v>
      </c>
      <c r="BN73">
        <f t="shared" si="61"/>
        <v>20</v>
      </c>
      <c r="BO73">
        <f t="shared" si="62"/>
        <v>22</v>
      </c>
      <c r="BP73">
        <f t="shared" si="63"/>
        <v>25</v>
      </c>
      <c r="BQ73">
        <f t="shared" si="64"/>
        <v>28</v>
      </c>
      <c r="BR73">
        <f t="shared" si="65"/>
        <v>30</v>
      </c>
      <c r="BS73">
        <f t="shared" si="66"/>
        <v>32</v>
      </c>
      <c r="BT73">
        <f t="shared" si="67"/>
        <v>32</v>
      </c>
      <c r="BU73">
        <f t="shared" si="68"/>
        <v>32</v>
      </c>
      <c r="BV73">
        <f t="shared" si="69"/>
        <v>34</v>
      </c>
      <c r="BW73">
        <f t="shared" si="70"/>
        <v>34</v>
      </c>
      <c r="BX73">
        <f t="shared" si="71"/>
        <v>33</v>
      </c>
      <c r="BY73">
        <f t="shared" si="72"/>
        <v>34</v>
      </c>
      <c r="BZ73">
        <f t="shared" si="73"/>
        <v>37</v>
      </c>
      <c r="CA73">
        <f t="shared" si="74"/>
        <v>40</v>
      </c>
      <c r="CB73">
        <f t="shared" si="75"/>
        <v>42</v>
      </c>
      <c r="CC73">
        <f t="shared" si="76"/>
        <v>43</v>
      </c>
      <c r="CD73">
        <f t="shared" si="77"/>
        <v>44</v>
      </c>
      <c r="CE73">
        <f t="shared" si="78"/>
        <v>45</v>
      </c>
      <c r="CF73">
        <f t="shared" si="79"/>
        <v>47</v>
      </c>
      <c r="CG73">
        <f t="shared" si="80"/>
        <v>47</v>
      </c>
      <c r="CH73">
        <f t="shared" si="81"/>
        <v>46</v>
      </c>
      <c r="CI73">
        <f t="shared" si="46"/>
        <v>24</v>
      </c>
      <c r="CJ73">
        <f t="shared" si="82"/>
        <v>24</v>
      </c>
      <c r="CK73">
        <f t="shared" si="83"/>
        <v>1</v>
      </c>
      <c r="CL73">
        <f t="shared" si="84"/>
        <v>47</v>
      </c>
      <c r="CM73">
        <f t="shared" si="85"/>
        <v>1</v>
      </c>
      <c r="CN73">
        <f t="shared" si="86"/>
        <v>53</v>
      </c>
      <c r="CO73">
        <f t="shared" si="87"/>
        <v>53</v>
      </c>
      <c r="CP73">
        <f t="shared" si="88"/>
        <v>0</v>
      </c>
      <c r="CQ73">
        <f t="shared" si="89"/>
        <v>0</v>
      </c>
    </row>
    <row r="74" spans="1:95" x14ac:dyDescent="0.2">
      <c r="A74">
        <f>値貼付け用シート!A74</f>
        <v>2026</v>
      </c>
      <c r="B74">
        <f>値貼付け用シート!B74</f>
        <v>99999999</v>
      </c>
      <c r="C74">
        <f>値貼付け用シート!C74</f>
        <v>999</v>
      </c>
      <c r="D74">
        <f>値貼付け用シート!D74</f>
        <v>6</v>
      </c>
      <c r="E74" t="str">
        <f>値貼付け用シート!E74</f>
        <v>PPB</v>
      </c>
      <c r="F74">
        <f>値貼付け用シート!F74</f>
        <v>6</v>
      </c>
      <c r="G74">
        <f>値貼付け用シート!G74</f>
        <v>10</v>
      </c>
      <c r="H74">
        <f>IF(値貼付け用シート!H74&gt;9990,"",値貼付け用シート!H74)</f>
        <v>17</v>
      </c>
      <c r="I74">
        <f>IF(値貼付け用シート!I74&gt;9990,"",値貼付け用シート!I74)</f>
        <v>27</v>
      </c>
      <c r="J74">
        <f>IF(値貼付け用シート!J74&gt;9990,"",値貼付け用シート!J74)</f>
        <v>32</v>
      </c>
      <c r="K74">
        <f>IF(値貼付け用シート!K74&gt;9990,"",値貼付け用シート!K74)</f>
        <v>32</v>
      </c>
      <c r="L74">
        <f>IF(値貼付け用シート!L74&gt;9990,"",値貼付け用シート!L74)</f>
        <v>32</v>
      </c>
      <c r="M74">
        <f>IF(値貼付け用シート!M74&gt;9990,"",値貼付け用シート!M74)</f>
        <v>34</v>
      </c>
      <c r="N74">
        <f>IF(値貼付け用シート!N74&gt;9990,"",値貼付け用シート!N74)</f>
        <v>33</v>
      </c>
      <c r="O74">
        <f>IF(値貼付け用シート!O74&gt;9990,"",値貼付け用シート!O74)</f>
        <v>31</v>
      </c>
      <c r="P74">
        <f>IF(値貼付け用シート!P74&gt;9990,"",値貼付け用シート!P74)</f>
        <v>31</v>
      </c>
      <c r="Q74">
        <f>IF(値貼付け用シート!Q74&gt;9990,"",値貼付け用シート!Q74)</f>
        <v>29</v>
      </c>
      <c r="R74">
        <f>IF(値貼付け用シート!R74&gt;9990,"",値貼付け用シート!R74)</f>
        <v>37</v>
      </c>
      <c r="S74">
        <f>IF(値貼付け用シート!S74&gt;9990,"",値貼付け用シート!S74)</f>
        <v>46</v>
      </c>
      <c r="T74">
        <f>IF(値貼付け用シート!T74&gt;9990,"",値貼付け用シート!T74)</f>
        <v>34</v>
      </c>
      <c r="U74">
        <f>IF(値貼付け用シート!U74&gt;9990,"",値貼付け用シート!U74)</f>
        <v>26</v>
      </c>
      <c r="V74">
        <f>IF(値貼付け用シート!V74&gt;9990,"",値貼付け用シート!V74)</f>
        <v>41</v>
      </c>
      <c r="W74">
        <f>IF(値貼付け用シート!W74&gt;9990,"",値貼付け用シート!W74)</f>
        <v>53</v>
      </c>
      <c r="X74">
        <f>IF(値貼付け用シート!X74&gt;9990,"",値貼付け用シート!X74)</f>
        <v>50</v>
      </c>
      <c r="Y74">
        <f>IF(値貼付け用シート!Y74&gt;9990,"",値貼付け用シート!Y74)</f>
        <v>45</v>
      </c>
      <c r="Z74">
        <f>IF(値貼付け用シート!Z74&gt;9990,"",値貼付け用シート!Z74)</f>
        <v>50</v>
      </c>
      <c r="AA74">
        <f>IF(値貼付け用シート!AA74&gt;9990,"",値貼付け用シート!AA74)</f>
        <v>49</v>
      </c>
      <c r="AB74">
        <f>IF(値貼付け用シート!AB74&gt;9990,"",値貼付け用シート!AB74)</f>
        <v>43</v>
      </c>
      <c r="AC74">
        <f>IF(値貼付け用シート!AC74&gt;9990,"",値貼付け用シート!AC74)</f>
        <v>43</v>
      </c>
      <c r="AD74">
        <f>IF(値貼付け用シート!AD74&gt;9990,"",値貼付け用シート!AD74)</f>
        <v>43</v>
      </c>
      <c r="AE74">
        <f>IF(値貼付け用シート!AE74&gt;9990,"",値貼付け用シート!AE74)</f>
        <v>43</v>
      </c>
      <c r="AF74" t="str">
        <f t="shared" si="50"/>
        <v/>
      </c>
      <c r="AG74">
        <f t="shared" si="50"/>
        <v>47</v>
      </c>
      <c r="AH74">
        <f t="shared" si="50"/>
        <v>45</v>
      </c>
      <c r="AI74">
        <f t="shared" si="50"/>
        <v>38</v>
      </c>
      <c r="AJ74">
        <f t="shared" si="50"/>
        <v>30</v>
      </c>
      <c r="AK74">
        <f t="shared" si="50"/>
        <v>29</v>
      </c>
      <c r="AL74">
        <f t="shared" si="50"/>
        <v>31</v>
      </c>
      <c r="AM74">
        <f t="shared" si="50"/>
        <v>35</v>
      </c>
      <c r="AN74">
        <f t="shared" si="50"/>
        <v>36</v>
      </c>
      <c r="AO74">
        <f t="shared" si="50"/>
        <v>40</v>
      </c>
      <c r="AP74">
        <f t="shared" si="90"/>
        <v>38</v>
      </c>
      <c r="AQ74">
        <f t="shared" si="90"/>
        <v>45</v>
      </c>
      <c r="AR74">
        <f t="shared" si="90"/>
        <v>47</v>
      </c>
      <c r="AS74">
        <f t="shared" si="90"/>
        <v>44</v>
      </c>
      <c r="AT74">
        <f t="shared" si="90"/>
        <v>41</v>
      </c>
      <c r="AU74">
        <f t="shared" si="90"/>
        <v>41</v>
      </c>
      <c r="AV74">
        <f t="shared" si="48"/>
        <v>43</v>
      </c>
      <c r="AW74">
        <f t="shared" si="48"/>
        <v>40</v>
      </c>
      <c r="AX74">
        <f t="shared" si="47"/>
        <v>36</v>
      </c>
      <c r="AY74">
        <f t="shared" si="47"/>
        <v>33</v>
      </c>
      <c r="AZ74">
        <f t="shared" si="47"/>
        <v>30</v>
      </c>
      <c r="BA74">
        <f t="shared" si="47"/>
        <v>20</v>
      </c>
      <c r="BB74">
        <f t="shared" si="47"/>
        <v>15</v>
      </c>
      <c r="BC74">
        <f t="shared" si="47"/>
        <v>12</v>
      </c>
      <c r="BD74">
        <f t="shared" si="51"/>
        <v>2026</v>
      </c>
      <c r="BE74">
        <f t="shared" si="52"/>
        <v>99999999</v>
      </c>
      <c r="BF74">
        <f t="shared" si="53"/>
        <v>999</v>
      </c>
      <c r="BG74">
        <f t="shared" si="54"/>
        <v>6</v>
      </c>
      <c r="BH74" t="str">
        <f t="shared" si="55"/>
        <v>PPB</v>
      </c>
      <c r="BI74">
        <f t="shared" si="56"/>
        <v>6</v>
      </c>
      <c r="BJ74">
        <f t="shared" si="57"/>
        <v>11</v>
      </c>
      <c r="BK74">
        <f t="shared" si="58"/>
        <v>45</v>
      </c>
      <c r="BL74">
        <f t="shared" si="59"/>
        <v>45</v>
      </c>
      <c r="BM74">
        <f t="shared" si="60"/>
        <v>45</v>
      </c>
      <c r="BN74">
        <f t="shared" si="61"/>
        <v>43</v>
      </c>
      <c r="BO74">
        <f t="shared" si="62"/>
        <v>41</v>
      </c>
      <c r="BP74">
        <f t="shared" si="63"/>
        <v>39</v>
      </c>
      <c r="BQ74">
        <f t="shared" si="64"/>
        <v>38</v>
      </c>
      <c r="BR74">
        <f t="shared" si="65"/>
        <v>36</v>
      </c>
      <c r="BS74">
        <f t="shared" si="66"/>
        <v>36</v>
      </c>
      <c r="BT74">
        <f t="shared" si="67"/>
        <v>36</v>
      </c>
      <c r="BU74">
        <f t="shared" si="68"/>
        <v>35</v>
      </c>
      <c r="BV74">
        <f t="shared" si="69"/>
        <v>36</v>
      </c>
      <c r="BW74">
        <f t="shared" si="70"/>
        <v>38</v>
      </c>
      <c r="BX74">
        <f t="shared" si="71"/>
        <v>40</v>
      </c>
      <c r="BY74">
        <f t="shared" si="72"/>
        <v>41</v>
      </c>
      <c r="BZ74">
        <f t="shared" si="73"/>
        <v>42</v>
      </c>
      <c r="CA74">
        <f t="shared" si="74"/>
        <v>42</v>
      </c>
      <c r="CB74">
        <f t="shared" si="75"/>
        <v>42</v>
      </c>
      <c r="CC74">
        <f t="shared" si="76"/>
        <v>42</v>
      </c>
      <c r="CD74">
        <f t="shared" si="77"/>
        <v>41</v>
      </c>
      <c r="CE74">
        <f t="shared" si="78"/>
        <v>39</v>
      </c>
      <c r="CF74">
        <f t="shared" si="79"/>
        <v>36</v>
      </c>
      <c r="CG74">
        <f t="shared" si="80"/>
        <v>32</v>
      </c>
      <c r="CH74">
        <f t="shared" si="81"/>
        <v>29</v>
      </c>
      <c r="CI74">
        <f t="shared" si="46"/>
        <v>23</v>
      </c>
      <c r="CJ74">
        <f t="shared" si="82"/>
        <v>24</v>
      </c>
      <c r="CK74">
        <f t="shared" si="83"/>
        <v>1</v>
      </c>
      <c r="CL74">
        <f t="shared" si="84"/>
        <v>45</v>
      </c>
      <c r="CM74">
        <f t="shared" si="85"/>
        <v>1</v>
      </c>
      <c r="CN74">
        <f t="shared" si="86"/>
        <v>47</v>
      </c>
      <c r="CO74">
        <f t="shared" si="87"/>
        <v>47</v>
      </c>
      <c r="CP74">
        <f t="shared" si="88"/>
        <v>0</v>
      </c>
      <c r="CQ74">
        <f t="shared" si="89"/>
        <v>0</v>
      </c>
    </row>
    <row r="75" spans="1:95" x14ac:dyDescent="0.2">
      <c r="A75">
        <f>値貼付け用シート!A75</f>
        <v>2026</v>
      </c>
      <c r="B75">
        <f>値貼付け用シート!B75</f>
        <v>99999999</v>
      </c>
      <c r="C75">
        <f>値貼付け用シート!C75</f>
        <v>999</v>
      </c>
      <c r="D75">
        <f>値貼付け用シート!D75</f>
        <v>6</v>
      </c>
      <c r="E75" t="str">
        <f>値貼付け用シート!E75</f>
        <v>PPB</v>
      </c>
      <c r="F75">
        <f>値貼付け用シート!F75</f>
        <v>6</v>
      </c>
      <c r="G75">
        <f>値貼付け用シート!G75</f>
        <v>11</v>
      </c>
      <c r="H75" t="str">
        <f>IF(値貼付け用シート!H75&gt;9990,"",値貼付け用シート!H75)</f>
        <v/>
      </c>
      <c r="I75">
        <f>IF(値貼付け用シート!I75&gt;9990,"",値貼付け用シート!I75)</f>
        <v>47</v>
      </c>
      <c r="J75">
        <f>IF(値貼付け用シート!J75&gt;9990,"",値貼付け用シート!J75)</f>
        <v>45</v>
      </c>
      <c r="K75">
        <f>IF(値貼付け用シート!K75&gt;9990,"",値貼付け用シート!K75)</f>
        <v>38</v>
      </c>
      <c r="L75">
        <f>IF(値貼付け用シート!L75&gt;9990,"",値貼付け用シート!L75)</f>
        <v>30</v>
      </c>
      <c r="M75">
        <f>IF(値貼付け用シート!M75&gt;9990,"",値貼付け用シート!M75)</f>
        <v>29</v>
      </c>
      <c r="N75">
        <f>IF(値貼付け用シート!N75&gt;9990,"",値貼付け用シート!N75)</f>
        <v>31</v>
      </c>
      <c r="O75">
        <f>IF(値貼付け用シート!O75&gt;9990,"",値貼付け用シート!O75)</f>
        <v>35</v>
      </c>
      <c r="P75">
        <f>IF(値貼付け用シート!P75&gt;9990,"",値貼付け用シート!P75)</f>
        <v>36</v>
      </c>
      <c r="Q75">
        <f>IF(値貼付け用シート!Q75&gt;9990,"",値貼付け用シート!Q75)</f>
        <v>40</v>
      </c>
      <c r="R75">
        <f>IF(値貼付け用シート!R75&gt;9990,"",値貼付け用シート!R75)</f>
        <v>38</v>
      </c>
      <c r="S75">
        <f>IF(値貼付け用シート!S75&gt;9990,"",値貼付け用シート!S75)</f>
        <v>45</v>
      </c>
      <c r="T75">
        <f>IF(値貼付け用シート!T75&gt;9990,"",値貼付け用シート!T75)</f>
        <v>47</v>
      </c>
      <c r="U75">
        <f>IF(値貼付け用シート!U75&gt;9990,"",値貼付け用シート!U75)</f>
        <v>44</v>
      </c>
      <c r="V75">
        <f>IF(値貼付け用シート!V75&gt;9990,"",値貼付け用シート!V75)</f>
        <v>41</v>
      </c>
      <c r="W75">
        <f>IF(値貼付け用シート!W75&gt;9990,"",値貼付け用シート!W75)</f>
        <v>41</v>
      </c>
      <c r="X75">
        <f>IF(値貼付け用シート!X75&gt;9990,"",値貼付け用シート!X75)</f>
        <v>43</v>
      </c>
      <c r="Y75">
        <f>IF(値貼付け用シート!Y75&gt;9990,"",値貼付け用シート!Y75)</f>
        <v>40</v>
      </c>
      <c r="Z75">
        <f>IF(値貼付け用シート!Z75&gt;9990,"",値貼付け用シート!Z75)</f>
        <v>36</v>
      </c>
      <c r="AA75">
        <f>IF(値貼付け用シート!AA75&gt;9990,"",値貼付け用シート!AA75)</f>
        <v>33</v>
      </c>
      <c r="AB75">
        <f>IF(値貼付け用シート!AB75&gt;9990,"",値貼付け用シート!AB75)</f>
        <v>30</v>
      </c>
      <c r="AC75">
        <f>IF(値貼付け用シート!AC75&gt;9990,"",値貼付け用シート!AC75)</f>
        <v>20</v>
      </c>
      <c r="AD75">
        <f>IF(値貼付け用シート!AD75&gt;9990,"",値貼付け用シート!AD75)</f>
        <v>15</v>
      </c>
      <c r="AE75">
        <f>IF(値貼付け用シート!AE75&gt;9990,"",値貼付け用シート!AE75)</f>
        <v>12</v>
      </c>
      <c r="AF75">
        <f t="shared" si="50"/>
        <v>10</v>
      </c>
      <c r="AG75">
        <f t="shared" si="50"/>
        <v>12</v>
      </c>
      <c r="AH75">
        <f t="shared" si="50"/>
        <v>11</v>
      </c>
      <c r="AI75">
        <f t="shared" si="50"/>
        <v>18</v>
      </c>
      <c r="AJ75">
        <f t="shared" si="50"/>
        <v>24</v>
      </c>
      <c r="AK75">
        <f t="shared" si="50"/>
        <v>27</v>
      </c>
      <c r="AL75">
        <f t="shared" si="50"/>
        <v>25</v>
      </c>
      <c r="AM75">
        <f t="shared" si="50"/>
        <v>21</v>
      </c>
      <c r="AN75">
        <f t="shared" si="50"/>
        <v>17</v>
      </c>
      <c r="AO75">
        <f t="shared" si="50"/>
        <v>18</v>
      </c>
      <c r="AP75">
        <f t="shared" si="90"/>
        <v>18</v>
      </c>
      <c r="AQ75">
        <f t="shared" si="90"/>
        <v>19</v>
      </c>
      <c r="AR75">
        <f t="shared" si="90"/>
        <v>20</v>
      </c>
      <c r="AS75">
        <f t="shared" si="90"/>
        <v>25</v>
      </c>
      <c r="AT75">
        <f t="shared" si="90"/>
        <v>27</v>
      </c>
      <c r="AU75">
        <f t="shared" si="90"/>
        <v>27</v>
      </c>
      <c r="AV75">
        <f t="shared" si="48"/>
        <v>20</v>
      </c>
      <c r="AW75">
        <f t="shared" si="48"/>
        <v>13</v>
      </c>
      <c r="AX75">
        <f t="shared" si="47"/>
        <v>10</v>
      </c>
      <c r="AY75">
        <f t="shared" si="47"/>
        <v>8</v>
      </c>
      <c r="AZ75">
        <f t="shared" si="47"/>
        <v>6</v>
      </c>
      <c r="BA75">
        <f t="shared" si="47"/>
        <v>5</v>
      </c>
      <c r="BB75">
        <f t="shared" si="47"/>
        <v>7</v>
      </c>
      <c r="BC75">
        <f t="shared" si="47"/>
        <v>15</v>
      </c>
      <c r="BD75">
        <f t="shared" si="51"/>
        <v>2026</v>
      </c>
      <c r="BE75">
        <f t="shared" si="52"/>
        <v>99999999</v>
      </c>
      <c r="BF75">
        <f t="shared" si="53"/>
        <v>999</v>
      </c>
      <c r="BG75">
        <f t="shared" si="54"/>
        <v>6</v>
      </c>
      <c r="BH75" t="str">
        <f t="shared" si="55"/>
        <v>PPB</v>
      </c>
      <c r="BI75">
        <f t="shared" si="56"/>
        <v>6</v>
      </c>
      <c r="BJ75">
        <f t="shared" si="57"/>
        <v>12</v>
      </c>
      <c r="BK75">
        <f t="shared" si="58"/>
        <v>25</v>
      </c>
      <c r="BL75">
        <f t="shared" si="59"/>
        <v>21</v>
      </c>
      <c r="BM75">
        <f t="shared" si="60"/>
        <v>18</v>
      </c>
      <c r="BN75">
        <f t="shared" si="61"/>
        <v>16</v>
      </c>
      <c r="BO75">
        <f t="shared" si="62"/>
        <v>15</v>
      </c>
      <c r="BP75">
        <f t="shared" si="63"/>
        <v>16</v>
      </c>
      <c r="BQ75">
        <f t="shared" si="64"/>
        <v>17</v>
      </c>
      <c r="BR75">
        <f t="shared" si="65"/>
        <v>19</v>
      </c>
      <c r="BS75">
        <f t="shared" si="66"/>
        <v>19</v>
      </c>
      <c r="BT75">
        <f t="shared" si="67"/>
        <v>20</v>
      </c>
      <c r="BU75">
        <f t="shared" si="68"/>
        <v>21</v>
      </c>
      <c r="BV75">
        <f t="shared" si="69"/>
        <v>21</v>
      </c>
      <c r="BW75">
        <f t="shared" si="70"/>
        <v>21</v>
      </c>
      <c r="BX75">
        <f t="shared" si="71"/>
        <v>20</v>
      </c>
      <c r="BY75">
        <f t="shared" si="72"/>
        <v>21</v>
      </c>
      <c r="BZ75">
        <f t="shared" si="73"/>
        <v>21</v>
      </c>
      <c r="CA75">
        <f t="shared" si="74"/>
        <v>22</v>
      </c>
      <c r="CB75">
        <f t="shared" si="75"/>
        <v>21</v>
      </c>
      <c r="CC75">
        <f t="shared" si="76"/>
        <v>20</v>
      </c>
      <c r="CD75">
        <f t="shared" si="77"/>
        <v>19</v>
      </c>
      <c r="CE75">
        <f t="shared" si="78"/>
        <v>17</v>
      </c>
      <c r="CF75">
        <f t="shared" si="79"/>
        <v>15</v>
      </c>
      <c r="CG75">
        <f t="shared" si="80"/>
        <v>12</v>
      </c>
      <c r="CH75">
        <f t="shared" si="81"/>
        <v>11</v>
      </c>
      <c r="CI75">
        <f t="shared" si="46"/>
        <v>24</v>
      </c>
      <c r="CJ75">
        <f t="shared" si="82"/>
        <v>24</v>
      </c>
      <c r="CK75">
        <f t="shared" si="83"/>
        <v>1</v>
      </c>
      <c r="CL75">
        <f t="shared" si="84"/>
        <v>25</v>
      </c>
      <c r="CM75">
        <f t="shared" si="85"/>
        <v>1</v>
      </c>
      <c r="CN75">
        <f t="shared" si="86"/>
        <v>27</v>
      </c>
      <c r="CO75">
        <f t="shared" si="87"/>
        <v>27</v>
      </c>
      <c r="CP75">
        <f t="shared" si="88"/>
        <v>0</v>
      </c>
      <c r="CQ75">
        <f t="shared" si="89"/>
        <v>0</v>
      </c>
    </row>
    <row r="76" spans="1:95" x14ac:dyDescent="0.2">
      <c r="A76">
        <f>値貼付け用シート!A76</f>
        <v>2026</v>
      </c>
      <c r="B76">
        <f>値貼付け用シート!B76</f>
        <v>99999999</v>
      </c>
      <c r="C76">
        <f>値貼付け用シート!C76</f>
        <v>999</v>
      </c>
      <c r="D76">
        <f>値貼付け用シート!D76</f>
        <v>6</v>
      </c>
      <c r="E76" t="str">
        <f>値貼付け用シート!E76</f>
        <v>PPB</v>
      </c>
      <c r="F76">
        <f>値貼付け用シート!F76</f>
        <v>6</v>
      </c>
      <c r="G76">
        <f>値貼付け用シート!G76</f>
        <v>12</v>
      </c>
      <c r="H76">
        <f>IF(値貼付け用シート!H76&gt;9990,"",値貼付け用シート!H76)</f>
        <v>10</v>
      </c>
      <c r="I76">
        <f>IF(値貼付け用シート!I76&gt;9990,"",値貼付け用シート!I76)</f>
        <v>12</v>
      </c>
      <c r="J76">
        <f>IF(値貼付け用シート!J76&gt;9990,"",値貼付け用シート!J76)</f>
        <v>11</v>
      </c>
      <c r="K76">
        <f>IF(値貼付け用シート!K76&gt;9990,"",値貼付け用シート!K76)</f>
        <v>18</v>
      </c>
      <c r="L76">
        <f>IF(値貼付け用シート!L76&gt;9990,"",値貼付け用シート!L76)</f>
        <v>24</v>
      </c>
      <c r="M76">
        <f>IF(値貼付け用シート!M76&gt;9990,"",値貼付け用シート!M76)</f>
        <v>27</v>
      </c>
      <c r="N76">
        <f>IF(値貼付け用シート!N76&gt;9990,"",値貼付け用シート!N76)</f>
        <v>25</v>
      </c>
      <c r="O76">
        <f>IF(値貼付け用シート!O76&gt;9990,"",値貼付け用シート!O76)</f>
        <v>21</v>
      </c>
      <c r="P76">
        <f>IF(値貼付け用シート!P76&gt;9990,"",値貼付け用シート!P76)</f>
        <v>17</v>
      </c>
      <c r="Q76">
        <f>IF(値貼付け用シート!Q76&gt;9990,"",値貼付け用シート!Q76)</f>
        <v>18</v>
      </c>
      <c r="R76">
        <f>IF(値貼付け用シート!R76&gt;9990,"",値貼付け用シート!R76)</f>
        <v>18</v>
      </c>
      <c r="S76">
        <f>IF(値貼付け用シート!S76&gt;9990,"",値貼付け用シート!S76)</f>
        <v>19</v>
      </c>
      <c r="T76">
        <f>IF(値貼付け用シート!T76&gt;9990,"",値貼付け用シート!T76)</f>
        <v>20</v>
      </c>
      <c r="U76">
        <f>IF(値貼付け用シート!U76&gt;9990,"",値貼付け用シート!U76)</f>
        <v>25</v>
      </c>
      <c r="V76">
        <f>IF(値貼付け用シート!V76&gt;9990,"",値貼付け用シート!V76)</f>
        <v>27</v>
      </c>
      <c r="W76">
        <f>IF(値貼付け用シート!W76&gt;9990,"",値貼付け用シート!W76)</f>
        <v>27</v>
      </c>
      <c r="X76">
        <f>IF(値貼付け用シート!X76&gt;9990,"",値貼付け用シート!X76)</f>
        <v>20</v>
      </c>
      <c r="Y76">
        <f>IF(値貼付け用シート!Y76&gt;9990,"",値貼付け用シート!Y76)</f>
        <v>13</v>
      </c>
      <c r="Z76">
        <f>IF(値貼付け用シート!Z76&gt;9990,"",値貼付け用シート!Z76)</f>
        <v>10</v>
      </c>
      <c r="AA76">
        <f>IF(値貼付け用シート!AA76&gt;9990,"",値貼付け用シート!AA76)</f>
        <v>8</v>
      </c>
      <c r="AB76">
        <f>IF(値貼付け用シート!AB76&gt;9990,"",値貼付け用シート!AB76)</f>
        <v>6</v>
      </c>
      <c r="AC76">
        <f>IF(値貼付け用シート!AC76&gt;9990,"",値貼付け用シート!AC76)</f>
        <v>5</v>
      </c>
      <c r="AD76">
        <f>IF(値貼付け用シート!AD76&gt;9990,"",値貼付け用シート!AD76)</f>
        <v>7</v>
      </c>
      <c r="AE76">
        <f>IF(値貼付け用シート!AE76&gt;9990,"",値貼付け用シート!AE76)</f>
        <v>15</v>
      </c>
      <c r="AF76">
        <f t="shared" si="50"/>
        <v>19</v>
      </c>
      <c r="AG76">
        <f t="shared" si="50"/>
        <v>27</v>
      </c>
      <c r="AH76">
        <f t="shared" si="50"/>
        <v>27</v>
      </c>
      <c r="AI76">
        <f t="shared" si="50"/>
        <v>23</v>
      </c>
      <c r="AJ76">
        <f t="shared" si="50"/>
        <v>24</v>
      </c>
      <c r="AK76">
        <f t="shared" si="50"/>
        <v>23</v>
      </c>
      <c r="AL76">
        <f t="shared" si="50"/>
        <v>16</v>
      </c>
      <c r="AM76">
        <f t="shared" si="50"/>
        <v>15</v>
      </c>
      <c r="AN76">
        <f t="shared" si="50"/>
        <v>15</v>
      </c>
      <c r="AO76">
        <f t="shared" ref="AO76:BB118" si="91">Q77</f>
        <v>17</v>
      </c>
      <c r="AP76">
        <f t="shared" si="90"/>
        <v>26</v>
      </c>
      <c r="AQ76">
        <f t="shared" si="90"/>
        <v>39</v>
      </c>
      <c r="AR76">
        <f t="shared" si="90"/>
        <v>51</v>
      </c>
      <c r="AS76">
        <f t="shared" si="90"/>
        <v>48</v>
      </c>
      <c r="AT76">
        <f t="shared" si="90"/>
        <v>51</v>
      </c>
      <c r="AU76">
        <f t="shared" si="90"/>
        <v>63</v>
      </c>
      <c r="AV76">
        <f t="shared" si="48"/>
        <v>55</v>
      </c>
      <c r="AW76">
        <f t="shared" si="48"/>
        <v>55</v>
      </c>
      <c r="AX76">
        <f t="shared" si="47"/>
        <v>47</v>
      </c>
      <c r="AY76">
        <f t="shared" si="47"/>
        <v>42</v>
      </c>
      <c r="AZ76">
        <f t="shared" si="47"/>
        <v>43</v>
      </c>
      <c r="BA76">
        <f t="shared" si="47"/>
        <v>36</v>
      </c>
      <c r="BB76">
        <f t="shared" si="47"/>
        <v>17</v>
      </c>
      <c r="BC76">
        <f t="shared" si="47"/>
        <v>8</v>
      </c>
      <c r="BD76">
        <f t="shared" si="51"/>
        <v>2026</v>
      </c>
      <c r="BE76">
        <f t="shared" si="52"/>
        <v>99999999</v>
      </c>
      <c r="BF76">
        <f t="shared" si="53"/>
        <v>999</v>
      </c>
      <c r="BG76">
        <f t="shared" si="54"/>
        <v>6</v>
      </c>
      <c r="BH76" t="str">
        <f t="shared" si="55"/>
        <v>PPB</v>
      </c>
      <c r="BI76">
        <f t="shared" si="56"/>
        <v>6</v>
      </c>
      <c r="BJ76">
        <f t="shared" si="57"/>
        <v>13</v>
      </c>
      <c r="BK76">
        <f t="shared" si="58"/>
        <v>10</v>
      </c>
      <c r="BL76">
        <f t="shared" si="59"/>
        <v>12</v>
      </c>
      <c r="BM76">
        <f t="shared" si="60"/>
        <v>14</v>
      </c>
      <c r="BN76">
        <f t="shared" si="61"/>
        <v>16</v>
      </c>
      <c r="BO76">
        <f t="shared" si="62"/>
        <v>18</v>
      </c>
      <c r="BP76">
        <f t="shared" si="63"/>
        <v>21</v>
      </c>
      <c r="BQ76">
        <f t="shared" si="64"/>
        <v>22</v>
      </c>
      <c r="BR76">
        <f t="shared" si="65"/>
        <v>22</v>
      </c>
      <c r="BS76">
        <f t="shared" si="66"/>
        <v>21</v>
      </c>
      <c r="BT76">
        <f t="shared" si="67"/>
        <v>20</v>
      </c>
      <c r="BU76">
        <f t="shared" si="68"/>
        <v>20</v>
      </c>
      <c r="BV76">
        <f t="shared" si="69"/>
        <v>22</v>
      </c>
      <c r="BW76">
        <f t="shared" si="70"/>
        <v>25</v>
      </c>
      <c r="BX76">
        <f t="shared" si="71"/>
        <v>28</v>
      </c>
      <c r="BY76">
        <f t="shared" si="72"/>
        <v>33</v>
      </c>
      <c r="BZ76">
        <f t="shared" si="73"/>
        <v>39</v>
      </c>
      <c r="CA76">
        <f t="shared" si="74"/>
        <v>44</v>
      </c>
      <c r="CB76">
        <f t="shared" si="75"/>
        <v>49</v>
      </c>
      <c r="CC76">
        <f t="shared" si="76"/>
        <v>51</v>
      </c>
      <c r="CD76">
        <f t="shared" si="77"/>
        <v>52</v>
      </c>
      <c r="CE76">
        <f t="shared" si="78"/>
        <v>51</v>
      </c>
      <c r="CF76">
        <f t="shared" si="79"/>
        <v>49</v>
      </c>
      <c r="CG76">
        <f t="shared" si="80"/>
        <v>45</v>
      </c>
      <c r="CH76">
        <f t="shared" si="81"/>
        <v>38</v>
      </c>
      <c r="CI76">
        <f t="shared" si="46"/>
        <v>24</v>
      </c>
      <c r="CJ76">
        <f t="shared" si="82"/>
        <v>24</v>
      </c>
      <c r="CK76">
        <f t="shared" si="83"/>
        <v>1</v>
      </c>
      <c r="CL76">
        <f t="shared" si="84"/>
        <v>52</v>
      </c>
      <c r="CM76">
        <f t="shared" si="85"/>
        <v>1</v>
      </c>
      <c r="CN76">
        <f t="shared" si="86"/>
        <v>63</v>
      </c>
      <c r="CO76">
        <f t="shared" si="87"/>
        <v>63</v>
      </c>
      <c r="CP76">
        <f t="shared" si="88"/>
        <v>0</v>
      </c>
      <c r="CQ76">
        <f t="shared" si="89"/>
        <v>0</v>
      </c>
    </row>
    <row r="77" spans="1:95" x14ac:dyDescent="0.2">
      <c r="A77">
        <f>値貼付け用シート!A77</f>
        <v>2026</v>
      </c>
      <c r="B77">
        <f>値貼付け用シート!B77</f>
        <v>99999999</v>
      </c>
      <c r="C77">
        <f>値貼付け用シート!C77</f>
        <v>999</v>
      </c>
      <c r="D77">
        <f>値貼付け用シート!D77</f>
        <v>6</v>
      </c>
      <c r="E77" t="str">
        <f>値貼付け用シート!E77</f>
        <v>PPB</v>
      </c>
      <c r="F77">
        <f>値貼付け用シート!F77</f>
        <v>6</v>
      </c>
      <c r="G77">
        <f>値貼付け用シート!G77</f>
        <v>13</v>
      </c>
      <c r="H77">
        <f>IF(値貼付け用シート!H77&gt;9990,"",値貼付け用シート!H77)</f>
        <v>19</v>
      </c>
      <c r="I77">
        <f>IF(値貼付け用シート!I77&gt;9990,"",値貼付け用シート!I77)</f>
        <v>27</v>
      </c>
      <c r="J77">
        <f>IF(値貼付け用シート!J77&gt;9990,"",値貼付け用シート!J77)</f>
        <v>27</v>
      </c>
      <c r="K77">
        <f>IF(値貼付け用シート!K77&gt;9990,"",値貼付け用シート!K77)</f>
        <v>23</v>
      </c>
      <c r="L77">
        <f>IF(値貼付け用シート!L77&gt;9990,"",値貼付け用シート!L77)</f>
        <v>24</v>
      </c>
      <c r="M77">
        <f>IF(値貼付け用シート!M77&gt;9990,"",値貼付け用シート!M77)</f>
        <v>23</v>
      </c>
      <c r="N77">
        <f>IF(値貼付け用シート!N77&gt;9990,"",値貼付け用シート!N77)</f>
        <v>16</v>
      </c>
      <c r="O77">
        <f>IF(値貼付け用シート!O77&gt;9990,"",値貼付け用シート!O77)</f>
        <v>15</v>
      </c>
      <c r="P77">
        <f>IF(値貼付け用シート!P77&gt;9990,"",値貼付け用シート!P77)</f>
        <v>15</v>
      </c>
      <c r="Q77">
        <f>IF(値貼付け用シート!Q77&gt;9990,"",値貼付け用シート!Q77)</f>
        <v>17</v>
      </c>
      <c r="R77">
        <f>IF(値貼付け用シート!R77&gt;9990,"",値貼付け用シート!R77)</f>
        <v>26</v>
      </c>
      <c r="S77">
        <f>IF(値貼付け用シート!S77&gt;9990,"",値貼付け用シート!S77)</f>
        <v>39</v>
      </c>
      <c r="T77">
        <f>IF(値貼付け用シート!T77&gt;9990,"",値貼付け用シート!T77)</f>
        <v>51</v>
      </c>
      <c r="U77">
        <f>IF(値貼付け用シート!U77&gt;9990,"",値貼付け用シート!U77)</f>
        <v>48</v>
      </c>
      <c r="V77">
        <f>IF(値貼付け用シート!V77&gt;9990,"",値貼付け用シート!V77)</f>
        <v>51</v>
      </c>
      <c r="W77">
        <f>IF(値貼付け用シート!W77&gt;9990,"",値貼付け用シート!W77)</f>
        <v>63</v>
      </c>
      <c r="X77">
        <f>IF(値貼付け用シート!X77&gt;9990,"",値貼付け用シート!X77)</f>
        <v>55</v>
      </c>
      <c r="Y77">
        <f>IF(値貼付け用シート!Y77&gt;9990,"",値貼付け用シート!Y77)</f>
        <v>55</v>
      </c>
      <c r="Z77">
        <f>IF(値貼付け用シート!Z77&gt;9990,"",値貼付け用シート!Z77)</f>
        <v>47</v>
      </c>
      <c r="AA77">
        <f>IF(値貼付け用シート!AA77&gt;9990,"",値貼付け用シート!AA77)</f>
        <v>42</v>
      </c>
      <c r="AB77">
        <f>IF(値貼付け用シート!AB77&gt;9990,"",値貼付け用シート!AB77)</f>
        <v>43</v>
      </c>
      <c r="AC77">
        <f>IF(値貼付け用シート!AC77&gt;9990,"",値貼付け用シート!AC77)</f>
        <v>36</v>
      </c>
      <c r="AD77">
        <f>IF(値貼付け用シート!AD77&gt;9990,"",値貼付け用シート!AD77)</f>
        <v>17</v>
      </c>
      <c r="AE77">
        <f>IF(値貼付け用シート!AE77&gt;9990,"",値貼付け用シート!AE77)</f>
        <v>8</v>
      </c>
      <c r="AF77">
        <f t="shared" ref="AF77:AN105" si="92">H78</f>
        <v>12</v>
      </c>
      <c r="AG77">
        <f t="shared" si="92"/>
        <v>27</v>
      </c>
      <c r="AH77">
        <f t="shared" si="92"/>
        <v>32</v>
      </c>
      <c r="AI77">
        <f t="shared" si="92"/>
        <v>27</v>
      </c>
      <c r="AJ77">
        <f t="shared" si="92"/>
        <v>21</v>
      </c>
      <c r="AK77">
        <f t="shared" si="92"/>
        <v>18</v>
      </c>
      <c r="AL77">
        <f t="shared" si="92"/>
        <v>22</v>
      </c>
      <c r="AM77">
        <f t="shared" si="92"/>
        <v>24</v>
      </c>
      <c r="AN77">
        <f t="shared" si="92"/>
        <v>22</v>
      </c>
      <c r="AO77" t="str">
        <f t="shared" si="91"/>
        <v/>
      </c>
      <c r="AP77">
        <f t="shared" si="90"/>
        <v>16</v>
      </c>
      <c r="AQ77">
        <f t="shared" si="90"/>
        <v>16</v>
      </c>
      <c r="AR77">
        <f t="shared" si="90"/>
        <v>31</v>
      </c>
      <c r="AS77">
        <f t="shared" si="90"/>
        <v>54</v>
      </c>
      <c r="AT77">
        <f t="shared" si="90"/>
        <v>31</v>
      </c>
      <c r="AU77">
        <f t="shared" si="90"/>
        <v>38</v>
      </c>
      <c r="AV77">
        <f t="shared" si="48"/>
        <v>43</v>
      </c>
      <c r="AW77">
        <f t="shared" si="48"/>
        <v>40</v>
      </c>
      <c r="AX77">
        <f t="shared" si="47"/>
        <v>37</v>
      </c>
      <c r="AY77">
        <f t="shared" si="47"/>
        <v>30</v>
      </c>
      <c r="AZ77">
        <f t="shared" si="47"/>
        <v>32</v>
      </c>
      <c r="BA77">
        <f t="shared" si="47"/>
        <v>34</v>
      </c>
      <c r="BB77">
        <f t="shared" si="47"/>
        <v>35</v>
      </c>
      <c r="BC77">
        <f t="shared" si="47"/>
        <v>33</v>
      </c>
      <c r="BD77">
        <f t="shared" si="51"/>
        <v>2026</v>
      </c>
      <c r="BE77">
        <f t="shared" si="52"/>
        <v>99999999</v>
      </c>
      <c r="BF77">
        <f t="shared" si="53"/>
        <v>999</v>
      </c>
      <c r="BG77">
        <f t="shared" si="54"/>
        <v>6</v>
      </c>
      <c r="BH77" t="str">
        <f t="shared" si="55"/>
        <v>PPB</v>
      </c>
      <c r="BI77">
        <f t="shared" si="56"/>
        <v>6</v>
      </c>
      <c r="BJ77">
        <f t="shared" si="57"/>
        <v>14</v>
      </c>
      <c r="BK77">
        <f t="shared" si="58"/>
        <v>33</v>
      </c>
      <c r="BL77">
        <f t="shared" si="59"/>
        <v>29</v>
      </c>
      <c r="BM77">
        <f t="shared" si="60"/>
        <v>27</v>
      </c>
      <c r="BN77">
        <f t="shared" si="61"/>
        <v>25</v>
      </c>
      <c r="BO77">
        <f t="shared" si="62"/>
        <v>23</v>
      </c>
      <c r="BP77">
        <f t="shared" si="63"/>
        <v>20</v>
      </c>
      <c r="BQ77">
        <f t="shared" si="64"/>
        <v>21</v>
      </c>
      <c r="BR77">
        <f t="shared" si="65"/>
        <v>23</v>
      </c>
      <c r="BS77">
        <f t="shared" si="66"/>
        <v>24</v>
      </c>
      <c r="BT77">
        <f t="shared" si="67"/>
        <v>24</v>
      </c>
      <c r="BU77">
        <f t="shared" si="68"/>
        <v>21</v>
      </c>
      <c r="BV77">
        <f t="shared" si="69"/>
        <v>20</v>
      </c>
      <c r="BW77">
        <f t="shared" si="70"/>
        <v>21</v>
      </c>
      <c r="BX77">
        <f t="shared" si="71"/>
        <v>26</v>
      </c>
      <c r="BY77">
        <f t="shared" si="72"/>
        <v>28</v>
      </c>
      <c r="BZ77">
        <f t="shared" si="73"/>
        <v>30</v>
      </c>
      <c r="CA77">
        <f t="shared" si="74"/>
        <v>33</v>
      </c>
      <c r="CB77">
        <f t="shared" si="75"/>
        <v>34</v>
      </c>
      <c r="CC77">
        <f t="shared" si="76"/>
        <v>36</v>
      </c>
      <c r="CD77">
        <f t="shared" si="77"/>
        <v>38</v>
      </c>
      <c r="CE77">
        <f t="shared" si="78"/>
        <v>38</v>
      </c>
      <c r="CF77">
        <f t="shared" si="79"/>
        <v>36</v>
      </c>
      <c r="CG77">
        <f t="shared" si="80"/>
        <v>36</v>
      </c>
      <c r="CH77">
        <f t="shared" si="81"/>
        <v>36</v>
      </c>
      <c r="CI77">
        <f t="shared" si="46"/>
        <v>23</v>
      </c>
      <c r="CJ77">
        <f t="shared" si="82"/>
        <v>24</v>
      </c>
      <c r="CK77">
        <f t="shared" si="83"/>
        <v>1</v>
      </c>
      <c r="CL77">
        <f t="shared" si="84"/>
        <v>38</v>
      </c>
      <c r="CM77">
        <f t="shared" si="85"/>
        <v>1</v>
      </c>
      <c r="CN77">
        <f t="shared" si="86"/>
        <v>54</v>
      </c>
      <c r="CO77">
        <f t="shared" si="87"/>
        <v>54</v>
      </c>
      <c r="CP77">
        <f t="shared" si="88"/>
        <v>0</v>
      </c>
      <c r="CQ77">
        <f t="shared" si="89"/>
        <v>0</v>
      </c>
    </row>
    <row r="78" spans="1:95" x14ac:dyDescent="0.2">
      <c r="A78">
        <f>値貼付け用シート!A78</f>
        <v>2026</v>
      </c>
      <c r="B78">
        <f>値貼付け用シート!B78</f>
        <v>99999999</v>
      </c>
      <c r="C78">
        <f>値貼付け用シート!C78</f>
        <v>999</v>
      </c>
      <c r="D78">
        <f>値貼付け用シート!D78</f>
        <v>6</v>
      </c>
      <c r="E78" t="str">
        <f>値貼付け用シート!E78</f>
        <v>PPB</v>
      </c>
      <c r="F78">
        <f>値貼付け用シート!F78</f>
        <v>6</v>
      </c>
      <c r="G78">
        <f>値貼付け用シート!G78</f>
        <v>14</v>
      </c>
      <c r="H78">
        <f>IF(値貼付け用シート!H78&gt;9990,"",値貼付け用シート!H78)</f>
        <v>12</v>
      </c>
      <c r="I78">
        <f>IF(値貼付け用シート!I78&gt;9990,"",値貼付け用シート!I78)</f>
        <v>27</v>
      </c>
      <c r="J78">
        <f>IF(値貼付け用シート!J78&gt;9990,"",値貼付け用シート!J78)</f>
        <v>32</v>
      </c>
      <c r="K78">
        <f>IF(値貼付け用シート!K78&gt;9990,"",値貼付け用シート!K78)</f>
        <v>27</v>
      </c>
      <c r="L78">
        <f>IF(値貼付け用シート!L78&gt;9990,"",値貼付け用シート!L78)</f>
        <v>21</v>
      </c>
      <c r="M78">
        <f>IF(値貼付け用シート!M78&gt;9990,"",値貼付け用シート!M78)</f>
        <v>18</v>
      </c>
      <c r="N78">
        <f>IF(値貼付け用シート!N78&gt;9990,"",値貼付け用シート!N78)</f>
        <v>22</v>
      </c>
      <c r="O78">
        <f>IF(値貼付け用シート!O78&gt;9990,"",値貼付け用シート!O78)</f>
        <v>24</v>
      </c>
      <c r="P78">
        <f>IF(値貼付け用シート!P78&gt;9990,"",値貼付け用シート!P78)</f>
        <v>22</v>
      </c>
      <c r="Q78" t="str">
        <f>IF(値貼付け用シート!Q78&gt;9990,"",値貼付け用シート!Q78)</f>
        <v/>
      </c>
      <c r="R78">
        <f>IF(値貼付け用シート!R78&gt;9990,"",値貼付け用シート!R78)</f>
        <v>16</v>
      </c>
      <c r="S78">
        <f>IF(値貼付け用シート!S78&gt;9990,"",値貼付け用シート!S78)</f>
        <v>16</v>
      </c>
      <c r="T78">
        <f>IF(値貼付け用シート!T78&gt;9990,"",値貼付け用シート!T78)</f>
        <v>31</v>
      </c>
      <c r="U78">
        <f>IF(値貼付け用シート!U78&gt;9990,"",値貼付け用シート!U78)</f>
        <v>54</v>
      </c>
      <c r="V78">
        <f>IF(値貼付け用シート!V78&gt;9990,"",値貼付け用シート!V78)</f>
        <v>31</v>
      </c>
      <c r="W78">
        <f>IF(値貼付け用シート!W78&gt;9990,"",値貼付け用シート!W78)</f>
        <v>38</v>
      </c>
      <c r="X78">
        <f>IF(値貼付け用シート!X78&gt;9990,"",値貼付け用シート!X78)</f>
        <v>43</v>
      </c>
      <c r="Y78">
        <f>IF(値貼付け用シート!Y78&gt;9990,"",値貼付け用シート!Y78)</f>
        <v>40</v>
      </c>
      <c r="Z78">
        <f>IF(値貼付け用シート!Z78&gt;9990,"",値貼付け用シート!Z78)</f>
        <v>37</v>
      </c>
      <c r="AA78">
        <f>IF(値貼付け用シート!AA78&gt;9990,"",値貼付け用シート!AA78)</f>
        <v>30</v>
      </c>
      <c r="AB78">
        <f>IF(値貼付け用シート!AB78&gt;9990,"",値貼付け用シート!AB78)</f>
        <v>32</v>
      </c>
      <c r="AC78">
        <f>IF(値貼付け用シート!AC78&gt;9990,"",値貼付け用シート!AC78)</f>
        <v>34</v>
      </c>
      <c r="AD78">
        <f>IF(値貼付け用シート!AD78&gt;9990,"",値貼付け用シート!AD78)</f>
        <v>35</v>
      </c>
      <c r="AE78">
        <f>IF(値貼付け用シート!AE78&gt;9990,"",値貼付け用シート!AE78)</f>
        <v>33</v>
      </c>
      <c r="AF78">
        <f t="shared" si="92"/>
        <v>29</v>
      </c>
      <c r="AG78">
        <f t="shared" si="92"/>
        <v>31</v>
      </c>
      <c r="AH78">
        <f t="shared" si="92"/>
        <v>31</v>
      </c>
      <c r="AI78">
        <f t="shared" si="92"/>
        <v>30</v>
      </c>
      <c r="AJ78">
        <f t="shared" si="92"/>
        <v>32</v>
      </c>
      <c r="AK78">
        <f t="shared" si="92"/>
        <v>30</v>
      </c>
      <c r="AL78">
        <f t="shared" si="92"/>
        <v>29</v>
      </c>
      <c r="AM78">
        <f t="shared" si="92"/>
        <v>30</v>
      </c>
      <c r="AN78">
        <f t="shared" si="92"/>
        <v>31</v>
      </c>
      <c r="AO78">
        <f t="shared" si="91"/>
        <v>33</v>
      </c>
      <c r="AP78">
        <f t="shared" si="90"/>
        <v>34</v>
      </c>
      <c r="AQ78">
        <f t="shared" si="90"/>
        <v>32</v>
      </c>
      <c r="AR78">
        <f t="shared" si="90"/>
        <v>27</v>
      </c>
      <c r="AS78">
        <f t="shared" si="90"/>
        <v>24</v>
      </c>
      <c r="AT78">
        <f t="shared" si="90"/>
        <v>26</v>
      </c>
      <c r="AU78">
        <f t="shared" si="90"/>
        <v>32</v>
      </c>
      <c r="AV78">
        <f t="shared" si="48"/>
        <v>29</v>
      </c>
      <c r="AW78">
        <f t="shared" si="48"/>
        <v>23</v>
      </c>
      <c r="AX78">
        <f t="shared" si="47"/>
        <v>28</v>
      </c>
      <c r="AY78">
        <f t="shared" si="47"/>
        <v>30</v>
      </c>
      <c r="AZ78">
        <f t="shared" si="47"/>
        <v>31</v>
      </c>
      <c r="BA78">
        <f t="shared" si="47"/>
        <v>34</v>
      </c>
      <c r="BB78">
        <f t="shared" si="47"/>
        <v>34</v>
      </c>
      <c r="BC78">
        <f t="shared" si="47"/>
        <v>37</v>
      </c>
      <c r="BD78">
        <f t="shared" si="51"/>
        <v>2026</v>
      </c>
      <c r="BE78">
        <f t="shared" si="52"/>
        <v>99999999</v>
      </c>
      <c r="BF78">
        <f t="shared" si="53"/>
        <v>999</v>
      </c>
      <c r="BG78">
        <f t="shared" si="54"/>
        <v>6</v>
      </c>
      <c r="BH78" t="str">
        <f t="shared" si="55"/>
        <v>PPB</v>
      </c>
      <c r="BI78">
        <f t="shared" si="56"/>
        <v>6</v>
      </c>
      <c r="BJ78">
        <f t="shared" si="57"/>
        <v>15</v>
      </c>
      <c r="BK78">
        <f t="shared" si="58"/>
        <v>34</v>
      </c>
      <c r="BL78">
        <f t="shared" si="59"/>
        <v>33</v>
      </c>
      <c r="BM78">
        <f t="shared" si="60"/>
        <v>32</v>
      </c>
      <c r="BN78">
        <f t="shared" si="61"/>
        <v>32</v>
      </c>
      <c r="BO78">
        <f t="shared" si="62"/>
        <v>32</v>
      </c>
      <c r="BP78">
        <f t="shared" si="63"/>
        <v>31</v>
      </c>
      <c r="BQ78">
        <f t="shared" si="64"/>
        <v>31</v>
      </c>
      <c r="BR78">
        <f t="shared" si="65"/>
        <v>30</v>
      </c>
      <c r="BS78">
        <f t="shared" si="66"/>
        <v>31</v>
      </c>
      <c r="BT78">
        <f t="shared" si="67"/>
        <v>31</v>
      </c>
      <c r="BU78">
        <f t="shared" si="68"/>
        <v>31</v>
      </c>
      <c r="BV78">
        <f t="shared" si="69"/>
        <v>31</v>
      </c>
      <c r="BW78">
        <f t="shared" si="70"/>
        <v>31</v>
      </c>
      <c r="BX78">
        <f t="shared" si="71"/>
        <v>30</v>
      </c>
      <c r="BY78">
        <f t="shared" si="72"/>
        <v>30</v>
      </c>
      <c r="BZ78">
        <f t="shared" si="73"/>
        <v>30</v>
      </c>
      <c r="CA78">
        <f t="shared" si="74"/>
        <v>30</v>
      </c>
      <c r="CB78">
        <f t="shared" si="75"/>
        <v>28</v>
      </c>
      <c r="CC78">
        <f t="shared" si="76"/>
        <v>28</v>
      </c>
      <c r="CD78">
        <f t="shared" si="77"/>
        <v>27</v>
      </c>
      <c r="CE78">
        <f t="shared" si="78"/>
        <v>28</v>
      </c>
      <c r="CF78">
        <f t="shared" si="79"/>
        <v>29</v>
      </c>
      <c r="CG78">
        <f t="shared" si="80"/>
        <v>30</v>
      </c>
      <c r="CH78">
        <f t="shared" si="81"/>
        <v>31</v>
      </c>
      <c r="CI78">
        <f t="shared" si="46"/>
        <v>24</v>
      </c>
      <c r="CJ78">
        <f t="shared" si="82"/>
        <v>24</v>
      </c>
      <c r="CK78">
        <f t="shared" si="83"/>
        <v>1</v>
      </c>
      <c r="CL78">
        <f t="shared" si="84"/>
        <v>34</v>
      </c>
      <c r="CM78">
        <f t="shared" si="85"/>
        <v>1</v>
      </c>
      <c r="CN78">
        <f t="shared" si="86"/>
        <v>37</v>
      </c>
      <c r="CO78">
        <f t="shared" si="87"/>
        <v>34</v>
      </c>
      <c r="CP78">
        <f t="shared" si="88"/>
        <v>0</v>
      </c>
      <c r="CQ78">
        <f t="shared" si="89"/>
        <v>0</v>
      </c>
    </row>
    <row r="79" spans="1:95" x14ac:dyDescent="0.2">
      <c r="A79">
        <f>値貼付け用シート!A79</f>
        <v>2026</v>
      </c>
      <c r="B79">
        <f>値貼付け用シート!B79</f>
        <v>99999999</v>
      </c>
      <c r="C79">
        <f>値貼付け用シート!C79</f>
        <v>999</v>
      </c>
      <c r="D79">
        <f>値貼付け用シート!D79</f>
        <v>6</v>
      </c>
      <c r="E79" t="str">
        <f>値貼付け用シート!E79</f>
        <v>PPB</v>
      </c>
      <c r="F79">
        <f>値貼付け用シート!F79</f>
        <v>6</v>
      </c>
      <c r="G79">
        <f>値貼付け用シート!G79</f>
        <v>15</v>
      </c>
      <c r="H79">
        <f>IF(値貼付け用シート!H79&gt;9990,"",値貼付け用シート!H79)</f>
        <v>29</v>
      </c>
      <c r="I79">
        <f>IF(値貼付け用シート!I79&gt;9990,"",値貼付け用シート!I79)</f>
        <v>31</v>
      </c>
      <c r="J79">
        <f>IF(値貼付け用シート!J79&gt;9990,"",値貼付け用シート!J79)</f>
        <v>31</v>
      </c>
      <c r="K79">
        <f>IF(値貼付け用シート!K79&gt;9990,"",値貼付け用シート!K79)</f>
        <v>30</v>
      </c>
      <c r="L79">
        <f>IF(値貼付け用シート!L79&gt;9990,"",値貼付け用シート!L79)</f>
        <v>32</v>
      </c>
      <c r="M79">
        <f>IF(値貼付け用シート!M79&gt;9990,"",値貼付け用シート!M79)</f>
        <v>30</v>
      </c>
      <c r="N79">
        <f>IF(値貼付け用シート!N79&gt;9990,"",値貼付け用シート!N79)</f>
        <v>29</v>
      </c>
      <c r="O79">
        <f>IF(値貼付け用シート!O79&gt;9990,"",値貼付け用シート!O79)</f>
        <v>30</v>
      </c>
      <c r="P79">
        <f>IF(値貼付け用シート!P79&gt;9990,"",値貼付け用シート!P79)</f>
        <v>31</v>
      </c>
      <c r="Q79">
        <f>IF(値貼付け用シート!Q79&gt;9990,"",値貼付け用シート!Q79)</f>
        <v>33</v>
      </c>
      <c r="R79">
        <f>IF(値貼付け用シート!R79&gt;9990,"",値貼付け用シート!R79)</f>
        <v>34</v>
      </c>
      <c r="S79">
        <f>IF(値貼付け用シート!S79&gt;9990,"",値貼付け用シート!S79)</f>
        <v>32</v>
      </c>
      <c r="T79">
        <f>IF(値貼付け用シート!T79&gt;9990,"",値貼付け用シート!T79)</f>
        <v>27</v>
      </c>
      <c r="U79">
        <f>IF(値貼付け用シート!U79&gt;9990,"",値貼付け用シート!U79)</f>
        <v>24</v>
      </c>
      <c r="V79">
        <f>IF(値貼付け用シート!V79&gt;9990,"",値貼付け用シート!V79)</f>
        <v>26</v>
      </c>
      <c r="W79">
        <f>IF(値貼付け用シート!W79&gt;9990,"",値貼付け用シート!W79)</f>
        <v>32</v>
      </c>
      <c r="X79">
        <f>IF(値貼付け用シート!X79&gt;9990,"",値貼付け用シート!X79)</f>
        <v>29</v>
      </c>
      <c r="Y79">
        <f>IF(値貼付け用シート!Y79&gt;9990,"",値貼付け用シート!Y79)</f>
        <v>23</v>
      </c>
      <c r="Z79">
        <f>IF(値貼付け用シート!Z79&gt;9990,"",値貼付け用シート!Z79)</f>
        <v>28</v>
      </c>
      <c r="AA79">
        <f>IF(値貼付け用シート!AA79&gt;9990,"",値貼付け用シート!AA79)</f>
        <v>30</v>
      </c>
      <c r="AB79">
        <f>IF(値貼付け用シート!AB79&gt;9990,"",値貼付け用シート!AB79)</f>
        <v>31</v>
      </c>
      <c r="AC79">
        <f>IF(値貼付け用シート!AC79&gt;9990,"",値貼付け用シート!AC79)</f>
        <v>34</v>
      </c>
      <c r="AD79">
        <f>IF(値貼付け用シート!AD79&gt;9990,"",値貼付け用シート!AD79)</f>
        <v>34</v>
      </c>
      <c r="AE79">
        <f>IF(値貼付け用シート!AE79&gt;9990,"",値貼付け用シート!AE79)</f>
        <v>37</v>
      </c>
      <c r="AF79">
        <f t="shared" si="92"/>
        <v>32</v>
      </c>
      <c r="AG79">
        <f t="shared" si="92"/>
        <v>31</v>
      </c>
      <c r="AH79">
        <f t="shared" si="92"/>
        <v>30</v>
      </c>
      <c r="AI79">
        <f t="shared" si="92"/>
        <v>24</v>
      </c>
      <c r="AJ79">
        <f t="shared" si="92"/>
        <v>22</v>
      </c>
      <c r="AK79">
        <f t="shared" si="92"/>
        <v>17</v>
      </c>
      <c r="AL79">
        <f t="shared" si="92"/>
        <v>22</v>
      </c>
      <c r="AM79">
        <f t="shared" si="92"/>
        <v>25</v>
      </c>
      <c r="AN79">
        <f t="shared" si="92"/>
        <v>35</v>
      </c>
      <c r="AO79">
        <f t="shared" si="91"/>
        <v>46</v>
      </c>
      <c r="AP79">
        <f t="shared" si="90"/>
        <v>59</v>
      </c>
      <c r="AQ79">
        <f t="shared" si="90"/>
        <v>63</v>
      </c>
      <c r="AR79">
        <f t="shared" si="90"/>
        <v>64</v>
      </c>
      <c r="AS79">
        <f t="shared" si="90"/>
        <v>67</v>
      </c>
      <c r="AT79">
        <f t="shared" si="90"/>
        <v>62</v>
      </c>
      <c r="AU79">
        <f t="shared" si="90"/>
        <v>57</v>
      </c>
      <c r="AV79">
        <f t="shared" si="48"/>
        <v>57</v>
      </c>
      <c r="AW79">
        <f t="shared" si="48"/>
        <v>56</v>
      </c>
      <c r="AX79">
        <f t="shared" si="47"/>
        <v>53</v>
      </c>
      <c r="AY79">
        <f t="shared" si="47"/>
        <v>53</v>
      </c>
      <c r="AZ79">
        <f t="shared" si="47"/>
        <v>50</v>
      </c>
      <c r="BA79">
        <f t="shared" si="47"/>
        <v>48</v>
      </c>
      <c r="BB79">
        <f t="shared" si="47"/>
        <v>45</v>
      </c>
      <c r="BC79">
        <f t="shared" si="47"/>
        <v>46</v>
      </c>
      <c r="BD79">
        <f t="shared" si="51"/>
        <v>2026</v>
      </c>
      <c r="BE79">
        <f t="shared" si="52"/>
        <v>99999999</v>
      </c>
      <c r="BF79">
        <f t="shared" si="53"/>
        <v>999</v>
      </c>
      <c r="BG79">
        <f t="shared" si="54"/>
        <v>6</v>
      </c>
      <c r="BH79" t="str">
        <f t="shared" si="55"/>
        <v>PPB</v>
      </c>
      <c r="BI79">
        <f t="shared" si="56"/>
        <v>6</v>
      </c>
      <c r="BJ79">
        <f t="shared" si="57"/>
        <v>16</v>
      </c>
      <c r="BK79">
        <f t="shared" si="58"/>
        <v>31</v>
      </c>
      <c r="BL79">
        <f t="shared" si="59"/>
        <v>32</v>
      </c>
      <c r="BM79">
        <f t="shared" si="60"/>
        <v>32</v>
      </c>
      <c r="BN79">
        <f t="shared" si="61"/>
        <v>32</v>
      </c>
      <c r="BO79">
        <f t="shared" si="62"/>
        <v>31</v>
      </c>
      <c r="BP79">
        <f t="shared" si="63"/>
        <v>28</v>
      </c>
      <c r="BQ79">
        <f t="shared" si="64"/>
        <v>27</v>
      </c>
      <c r="BR79">
        <f t="shared" si="65"/>
        <v>25</v>
      </c>
      <c r="BS79">
        <f t="shared" si="66"/>
        <v>26</v>
      </c>
      <c r="BT79">
        <f t="shared" si="67"/>
        <v>28</v>
      </c>
      <c r="BU79">
        <f t="shared" si="68"/>
        <v>31</v>
      </c>
      <c r="BV79">
        <f t="shared" si="69"/>
        <v>36</v>
      </c>
      <c r="BW79">
        <f t="shared" si="70"/>
        <v>41</v>
      </c>
      <c r="BX79">
        <f t="shared" si="71"/>
        <v>48</v>
      </c>
      <c r="BY79">
        <f t="shared" si="72"/>
        <v>53</v>
      </c>
      <c r="BZ79">
        <f t="shared" si="73"/>
        <v>57</v>
      </c>
      <c r="CA79">
        <f t="shared" si="74"/>
        <v>59</v>
      </c>
      <c r="CB79">
        <f t="shared" si="75"/>
        <v>61</v>
      </c>
      <c r="CC79">
        <f t="shared" si="76"/>
        <v>60</v>
      </c>
      <c r="CD79">
        <f t="shared" si="77"/>
        <v>59</v>
      </c>
      <c r="CE79">
        <f t="shared" si="78"/>
        <v>57</v>
      </c>
      <c r="CF79">
        <f t="shared" si="79"/>
        <v>55</v>
      </c>
      <c r="CG79">
        <f t="shared" si="80"/>
        <v>52</v>
      </c>
      <c r="CH79">
        <f t="shared" si="81"/>
        <v>51</v>
      </c>
      <c r="CI79">
        <f t="shared" si="46"/>
        <v>24</v>
      </c>
      <c r="CJ79">
        <f t="shared" si="82"/>
        <v>24</v>
      </c>
      <c r="CK79">
        <f t="shared" si="83"/>
        <v>1</v>
      </c>
      <c r="CL79">
        <f t="shared" si="84"/>
        <v>61</v>
      </c>
      <c r="CM79">
        <f t="shared" si="85"/>
        <v>1</v>
      </c>
      <c r="CN79">
        <f t="shared" si="86"/>
        <v>67</v>
      </c>
      <c r="CO79">
        <f t="shared" si="87"/>
        <v>67</v>
      </c>
      <c r="CP79">
        <f t="shared" si="88"/>
        <v>0</v>
      </c>
      <c r="CQ79">
        <f t="shared" si="89"/>
        <v>0</v>
      </c>
    </row>
    <row r="80" spans="1:95" x14ac:dyDescent="0.2">
      <c r="A80">
        <f>値貼付け用シート!A80</f>
        <v>2026</v>
      </c>
      <c r="B80">
        <f>値貼付け用シート!B80</f>
        <v>99999999</v>
      </c>
      <c r="C80">
        <f>値貼付け用シート!C80</f>
        <v>999</v>
      </c>
      <c r="D80">
        <f>値貼付け用シート!D80</f>
        <v>6</v>
      </c>
      <c r="E80" t="str">
        <f>値貼付け用シート!E80</f>
        <v>PPB</v>
      </c>
      <c r="F80">
        <f>値貼付け用シート!F80</f>
        <v>6</v>
      </c>
      <c r="G80">
        <f>値貼付け用シート!G80</f>
        <v>16</v>
      </c>
      <c r="H80">
        <f>IF(値貼付け用シート!H80&gt;9990,"",値貼付け用シート!H80)</f>
        <v>32</v>
      </c>
      <c r="I80">
        <f>IF(値貼付け用シート!I80&gt;9990,"",値貼付け用シート!I80)</f>
        <v>31</v>
      </c>
      <c r="J80">
        <f>IF(値貼付け用シート!J80&gt;9990,"",値貼付け用シート!J80)</f>
        <v>30</v>
      </c>
      <c r="K80">
        <f>IF(値貼付け用シート!K80&gt;9990,"",値貼付け用シート!K80)</f>
        <v>24</v>
      </c>
      <c r="L80">
        <f>IF(値貼付け用シート!L80&gt;9990,"",値貼付け用シート!L80)</f>
        <v>22</v>
      </c>
      <c r="M80">
        <f>IF(値貼付け用シート!M80&gt;9990,"",値貼付け用シート!M80)</f>
        <v>17</v>
      </c>
      <c r="N80">
        <f>IF(値貼付け用シート!N80&gt;9990,"",値貼付け用シート!N80)</f>
        <v>22</v>
      </c>
      <c r="O80">
        <f>IF(値貼付け用シート!O80&gt;9990,"",値貼付け用シート!O80)</f>
        <v>25</v>
      </c>
      <c r="P80">
        <f>IF(値貼付け用シート!P80&gt;9990,"",値貼付け用シート!P80)</f>
        <v>35</v>
      </c>
      <c r="Q80">
        <f>IF(値貼付け用シート!Q80&gt;9990,"",値貼付け用シート!Q80)</f>
        <v>46</v>
      </c>
      <c r="R80">
        <f>IF(値貼付け用シート!R80&gt;9990,"",値貼付け用シート!R80)</f>
        <v>59</v>
      </c>
      <c r="S80">
        <f>IF(値貼付け用シート!S80&gt;9990,"",値貼付け用シート!S80)</f>
        <v>63</v>
      </c>
      <c r="T80">
        <f>IF(値貼付け用シート!T80&gt;9990,"",値貼付け用シート!T80)</f>
        <v>64</v>
      </c>
      <c r="U80">
        <f>IF(値貼付け用シート!U80&gt;9990,"",値貼付け用シート!U80)</f>
        <v>67</v>
      </c>
      <c r="V80">
        <f>IF(値貼付け用シート!V80&gt;9990,"",値貼付け用シート!V80)</f>
        <v>62</v>
      </c>
      <c r="W80">
        <f>IF(値貼付け用シート!W80&gt;9990,"",値貼付け用シート!W80)</f>
        <v>57</v>
      </c>
      <c r="X80">
        <f>IF(値貼付け用シート!X80&gt;9990,"",値貼付け用シート!X80)</f>
        <v>57</v>
      </c>
      <c r="Y80">
        <f>IF(値貼付け用シート!Y80&gt;9990,"",値貼付け用シート!Y80)</f>
        <v>56</v>
      </c>
      <c r="Z80">
        <f>IF(値貼付け用シート!Z80&gt;9990,"",値貼付け用シート!Z80)</f>
        <v>53</v>
      </c>
      <c r="AA80">
        <f>IF(値貼付け用シート!AA80&gt;9990,"",値貼付け用シート!AA80)</f>
        <v>53</v>
      </c>
      <c r="AB80">
        <f>IF(値貼付け用シート!AB80&gt;9990,"",値貼付け用シート!AB80)</f>
        <v>50</v>
      </c>
      <c r="AC80">
        <f>IF(値貼付け用シート!AC80&gt;9990,"",値貼付け用シート!AC80)</f>
        <v>48</v>
      </c>
      <c r="AD80">
        <f>IF(値貼付け用シート!AD80&gt;9990,"",値貼付け用シート!AD80)</f>
        <v>45</v>
      </c>
      <c r="AE80">
        <f>IF(値貼付け用シート!AE80&gt;9990,"",値貼付け用シート!AE80)</f>
        <v>46</v>
      </c>
      <c r="AF80" t="str">
        <f t="shared" si="92"/>
        <v/>
      </c>
      <c r="AG80">
        <f t="shared" si="92"/>
        <v>47</v>
      </c>
      <c r="AH80">
        <f t="shared" si="92"/>
        <v>42</v>
      </c>
      <c r="AI80">
        <f t="shared" si="92"/>
        <v>35</v>
      </c>
      <c r="AJ80">
        <f t="shared" si="92"/>
        <v>23</v>
      </c>
      <c r="AK80">
        <f t="shared" si="92"/>
        <v>14</v>
      </c>
      <c r="AL80">
        <f t="shared" si="92"/>
        <v>16</v>
      </c>
      <c r="AM80">
        <f t="shared" si="92"/>
        <v>29</v>
      </c>
      <c r="AN80">
        <f t="shared" si="92"/>
        <v>39</v>
      </c>
      <c r="AO80">
        <f t="shared" si="91"/>
        <v>52</v>
      </c>
      <c r="AP80">
        <f t="shared" si="90"/>
        <v>57</v>
      </c>
      <c r="AQ80">
        <f t="shared" si="90"/>
        <v>60</v>
      </c>
      <c r="AR80">
        <f t="shared" si="90"/>
        <v>70</v>
      </c>
      <c r="AS80">
        <f t="shared" si="90"/>
        <v>78</v>
      </c>
      <c r="AT80">
        <f t="shared" si="90"/>
        <v>73</v>
      </c>
      <c r="AU80">
        <f t="shared" si="90"/>
        <v>70</v>
      </c>
      <c r="AV80">
        <f t="shared" si="48"/>
        <v>67</v>
      </c>
      <c r="AW80">
        <f t="shared" si="48"/>
        <v>65</v>
      </c>
      <c r="AX80">
        <f t="shared" si="47"/>
        <v>63</v>
      </c>
      <c r="AY80">
        <f t="shared" si="47"/>
        <v>64</v>
      </c>
      <c r="AZ80">
        <f t="shared" si="47"/>
        <v>62</v>
      </c>
      <c r="BA80">
        <f t="shared" si="47"/>
        <v>61</v>
      </c>
      <c r="BB80">
        <f t="shared" si="47"/>
        <v>59</v>
      </c>
      <c r="BC80">
        <f t="shared" si="47"/>
        <v>54</v>
      </c>
      <c r="BD80">
        <f t="shared" si="51"/>
        <v>2026</v>
      </c>
      <c r="BE80">
        <f t="shared" si="52"/>
        <v>99999999</v>
      </c>
      <c r="BF80">
        <f t="shared" si="53"/>
        <v>999</v>
      </c>
      <c r="BG80">
        <f t="shared" si="54"/>
        <v>6</v>
      </c>
      <c r="BH80" t="str">
        <f t="shared" si="55"/>
        <v>PPB</v>
      </c>
      <c r="BI80">
        <f t="shared" si="56"/>
        <v>6</v>
      </c>
      <c r="BJ80">
        <f t="shared" si="57"/>
        <v>17</v>
      </c>
      <c r="BK80">
        <f t="shared" si="58"/>
        <v>50</v>
      </c>
      <c r="BL80">
        <f t="shared" si="59"/>
        <v>49</v>
      </c>
      <c r="BM80">
        <f t="shared" si="60"/>
        <v>47</v>
      </c>
      <c r="BN80">
        <f t="shared" si="61"/>
        <v>45</v>
      </c>
      <c r="BO80">
        <f t="shared" si="62"/>
        <v>41</v>
      </c>
      <c r="BP80">
        <f t="shared" si="63"/>
        <v>36</v>
      </c>
      <c r="BQ80">
        <f t="shared" si="64"/>
        <v>32</v>
      </c>
      <c r="BR80">
        <f t="shared" si="65"/>
        <v>29</v>
      </c>
      <c r="BS80">
        <f t="shared" si="66"/>
        <v>31</v>
      </c>
      <c r="BT80">
        <f t="shared" si="67"/>
        <v>31</v>
      </c>
      <c r="BU80">
        <f t="shared" si="68"/>
        <v>33</v>
      </c>
      <c r="BV80">
        <f t="shared" si="69"/>
        <v>36</v>
      </c>
      <c r="BW80">
        <f t="shared" si="70"/>
        <v>42</v>
      </c>
      <c r="BX80">
        <f t="shared" si="71"/>
        <v>50</v>
      </c>
      <c r="BY80">
        <f t="shared" si="72"/>
        <v>57</v>
      </c>
      <c r="BZ80">
        <f t="shared" si="73"/>
        <v>62</v>
      </c>
      <c r="CA80">
        <f t="shared" si="74"/>
        <v>66</v>
      </c>
      <c r="CB80">
        <f t="shared" si="75"/>
        <v>68</v>
      </c>
      <c r="CC80">
        <f t="shared" si="76"/>
        <v>68</v>
      </c>
      <c r="CD80">
        <f t="shared" si="77"/>
        <v>69</v>
      </c>
      <c r="CE80">
        <f t="shared" si="78"/>
        <v>68</v>
      </c>
      <c r="CF80">
        <f t="shared" si="79"/>
        <v>66</v>
      </c>
      <c r="CG80">
        <f t="shared" si="80"/>
        <v>64</v>
      </c>
      <c r="CH80">
        <f t="shared" si="81"/>
        <v>62</v>
      </c>
      <c r="CI80">
        <f t="shared" si="46"/>
        <v>23</v>
      </c>
      <c r="CJ80">
        <f t="shared" si="82"/>
        <v>24</v>
      </c>
      <c r="CK80">
        <f t="shared" si="83"/>
        <v>1</v>
      </c>
      <c r="CL80">
        <f t="shared" si="84"/>
        <v>69</v>
      </c>
      <c r="CM80">
        <f t="shared" si="85"/>
        <v>1</v>
      </c>
      <c r="CN80">
        <f t="shared" si="86"/>
        <v>78</v>
      </c>
      <c r="CO80">
        <f t="shared" si="87"/>
        <v>78</v>
      </c>
      <c r="CP80">
        <f t="shared" si="88"/>
        <v>0</v>
      </c>
      <c r="CQ80">
        <f t="shared" si="89"/>
        <v>0</v>
      </c>
    </row>
    <row r="81" spans="1:95" x14ac:dyDescent="0.2">
      <c r="A81">
        <f>値貼付け用シート!A81</f>
        <v>2026</v>
      </c>
      <c r="B81">
        <f>値貼付け用シート!B81</f>
        <v>99999999</v>
      </c>
      <c r="C81">
        <f>値貼付け用シート!C81</f>
        <v>999</v>
      </c>
      <c r="D81">
        <f>値貼付け用シート!D81</f>
        <v>6</v>
      </c>
      <c r="E81" t="str">
        <f>値貼付け用シート!E81</f>
        <v>PPB</v>
      </c>
      <c r="F81">
        <f>値貼付け用シート!F81</f>
        <v>6</v>
      </c>
      <c r="G81">
        <f>値貼付け用シート!G81</f>
        <v>17</v>
      </c>
      <c r="H81" t="str">
        <f>IF(値貼付け用シート!H81&gt;9990,"",値貼付け用シート!H81)</f>
        <v/>
      </c>
      <c r="I81">
        <f>IF(値貼付け用シート!I81&gt;9990,"",値貼付け用シート!I81)</f>
        <v>47</v>
      </c>
      <c r="J81">
        <f>IF(値貼付け用シート!J81&gt;9990,"",値貼付け用シート!J81)</f>
        <v>42</v>
      </c>
      <c r="K81">
        <f>IF(値貼付け用シート!K81&gt;9990,"",値貼付け用シート!K81)</f>
        <v>35</v>
      </c>
      <c r="L81">
        <f>IF(値貼付け用シート!L81&gt;9990,"",値貼付け用シート!L81)</f>
        <v>23</v>
      </c>
      <c r="M81">
        <f>IF(値貼付け用シート!M81&gt;9990,"",値貼付け用シート!M81)</f>
        <v>14</v>
      </c>
      <c r="N81">
        <f>IF(値貼付け用シート!N81&gt;9990,"",値貼付け用シート!N81)</f>
        <v>16</v>
      </c>
      <c r="O81">
        <f>IF(値貼付け用シート!O81&gt;9990,"",値貼付け用シート!O81)</f>
        <v>29</v>
      </c>
      <c r="P81">
        <f>IF(値貼付け用シート!P81&gt;9990,"",値貼付け用シート!P81)</f>
        <v>39</v>
      </c>
      <c r="Q81">
        <f>IF(値貼付け用シート!Q81&gt;9990,"",値貼付け用シート!Q81)</f>
        <v>52</v>
      </c>
      <c r="R81">
        <f>IF(値貼付け用シート!R81&gt;9990,"",値貼付け用シート!R81)</f>
        <v>57</v>
      </c>
      <c r="S81">
        <f>IF(値貼付け用シート!S81&gt;9990,"",値貼付け用シート!S81)</f>
        <v>60</v>
      </c>
      <c r="T81">
        <f>IF(値貼付け用シート!T81&gt;9990,"",値貼付け用シート!T81)</f>
        <v>70</v>
      </c>
      <c r="U81">
        <f>IF(値貼付け用シート!U81&gt;9990,"",値貼付け用シート!U81)</f>
        <v>78</v>
      </c>
      <c r="V81">
        <f>IF(値貼付け用シート!V81&gt;9990,"",値貼付け用シート!V81)</f>
        <v>73</v>
      </c>
      <c r="W81">
        <f>IF(値貼付け用シート!W81&gt;9990,"",値貼付け用シート!W81)</f>
        <v>70</v>
      </c>
      <c r="X81">
        <f>IF(値貼付け用シート!X81&gt;9990,"",値貼付け用シート!X81)</f>
        <v>67</v>
      </c>
      <c r="Y81">
        <f>IF(値貼付け用シート!Y81&gt;9990,"",値貼付け用シート!Y81)</f>
        <v>65</v>
      </c>
      <c r="Z81">
        <f>IF(値貼付け用シート!Z81&gt;9990,"",値貼付け用シート!Z81)</f>
        <v>63</v>
      </c>
      <c r="AA81">
        <f>IF(値貼付け用シート!AA81&gt;9990,"",値貼付け用シート!AA81)</f>
        <v>64</v>
      </c>
      <c r="AB81">
        <f>IF(値貼付け用シート!AB81&gt;9990,"",値貼付け用シート!AB81)</f>
        <v>62</v>
      </c>
      <c r="AC81">
        <f>IF(値貼付け用シート!AC81&gt;9990,"",値貼付け用シート!AC81)</f>
        <v>61</v>
      </c>
      <c r="AD81">
        <f>IF(値貼付け用シート!AD81&gt;9990,"",値貼付け用シート!AD81)</f>
        <v>59</v>
      </c>
      <c r="AE81">
        <f>IF(値貼付け用シート!AE81&gt;9990,"",値貼付け用シート!AE81)</f>
        <v>54</v>
      </c>
      <c r="AF81">
        <f t="shared" si="92"/>
        <v>49</v>
      </c>
      <c r="AG81">
        <f t="shared" si="92"/>
        <v>44</v>
      </c>
      <c r="AH81">
        <f t="shared" si="92"/>
        <v>40</v>
      </c>
      <c r="AI81">
        <f t="shared" si="92"/>
        <v>33</v>
      </c>
      <c r="AJ81">
        <f t="shared" si="92"/>
        <v>28</v>
      </c>
      <c r="AK81">
        <f t="shared" si="92"/>
        <v>23</v>
      </c>
      <c r="AL81">
        <f t="shared" si="92"/>
        <v>32</v>
      </c>
      <c r="AM81">
        <f t="shared" si="92"/>
        <v>42</v>
      </c>
      <c r="AN81">
        <f t="shared" si="92"/>
        <v>54</v>
      </c>
      <c r="AO81">
        <f t="shared" si="91"/>
        <v>68</v>
      </c>
      <c r="AP81">
        <f t="shared" si="90"/>
        <v>67</v>
      </c>
      <c r="AQ81">
        <f t="shared" si="90"/>
        <v>71</v>
      </c>
      <c r="AR81">
        <f t="shared" si="90"/>
        <v>75</v>
      </c>
      <c r="AS81">
        <f t="shared" si="90"/>
        <v>75</v>
      </c>
      <c r="AT81">
        <f t="shared" si="90"/>
        <v>68</v>
      </c>
      <c r="AU81">
        <f t="shared" si="90"/>
        <v>68</v>
      </c>
      <c r="AV81">
        <f t="shared" si="48"/>
        <v>65</v>
      </c>
      <c r="AW81">
        <f t="shared" si="48"/>
        <v>60</v>
      </c>
      <c r="AX81">
        <f t="shared" si="47"/>
        <v>55</v>
      </c>
      <c r="AY81">
        <f t="shared" si="47"/>
        <v>51</v>
      </c>
      <c r="AZ81">
        <f t="shared" si="47"/>
        <v>46</v>
      </c>
      <c r="BA81">
        <f t="shared" si="47"/>
        <v>26</v>
      </c>
      <c r="BB81">
        <f t="shared" si="47"/>
        <v>21</v>
      </c>
      <c r="BC81">
        <f t="shared" si="47"/>
        <v>14</v>
      </c>
      <c r="BD81">
        <f t="shared" si="51"/>
        <v>2026</v>
      </c>
      <c r="BE81">
        <f t="shared" si="52"/>
        <v>99999999</v>
      </c>
      <c r="BF81">
        <f t="shared" si="53"/>
        <v>999</v>
      </c>
      <c r="BG81">
        <f t="shared" si="54"/>
        <v>6</v>
      </c>
      <c r="BH81" t="str">
        <f t="shared" si="55"/>
        <v>PPB</v>
      </c>
      <c r="BI81">
        <f t="shared" si="56"/>
        <v>6</v>
      </c>
      <c r="BJ81">
        <f t="shared" si="57"/>
        <v>18</v>
      </c>
      <c r="BK81">
        <f t="shared" si="58"/>
        <v>60</v>
      </c>
      <c r="BL81">
        <f t="shared" si="59"/>
        <v>57</v>
      </c>
      <c r="BM81">
        <f t="shared" si="60"/>
        <v>54</v>
      </c>
      <c r="BN81">
        <f t="shared" si="61"/>
        <v>50</v>
      </c>
      <c r="BO81">
        <f t="shared" si="62"/>
        <v>46</v>
      </c>
      <c r="BP81">
        <f t="shared" si="63"/>
        <v>41</v>
      </c>
      <c r="BQ81">
        <f t="shared" si="64"/>
        <v>38</v>
      </c>
      <c r="BR81">
        <f t="shared" si="65"/>
        <v>36</v>
      </c>
      <c r="BS81">
        <f t="shared" si="66"/>
        <v>37</v>
      </c>
      <c r="BT81">
        <f t="shared" si="67"/>
        <v>40</v>
      </c>
      <c r="BU81">
        <f t="shared" si="68"/>
        <v>43</v>
      </c>
      <c r="BV81">
        <f t="shared" si="69"/>
        <v>48</v>
      </c>
      <c r="BW81">
        <f t="shared" si="70"/>
        <v>54</v>
      </c>
      <c r="BX81">
        <f t="shared" si="71"/>
        <v>61</v>
      </c>
      <c r="BY81">
        <f t="shared" si="72"/>
        <v>65</v>
      </c>
      <c r="BZ81">
        <f t="shared" si="73"/>
        <v>68</v>
      </c>
      <c r="CA81">
        <f t="shared" si="74"/>
        <v>70</v>
      </c>
      <c r="CB81">
        <f t="shared" si="75"/>
        <v>69</v>
      </c>
      <c r="CC81">
        <f t="shared" si="76"/>
        <v>67</v>
      </c>
      <c r="CD81">
        <f t="shared" si="77"/>
        <v>65</v>
      </c>
      <c r="CE81">
        <f t="shared" si="78"/>
        <v>61</v>
      </c>
      <c r="CF81">
        <f t="shared" si="79"/>
        <v>55</v>
      </c>
      <c r="CG81">
        <f t="shared" si="80"/>
        <v>49</v>
      </c>
      <c r="CH81">
        <f t="shared" si="81"/>
        <v>42</v>
      </c>
      <c r="CI81">
        <f t="shared" si="46"/>
        <v>24</v>
      </c>
      <c r="CJ81">
        <f t="shared" si="82"/>
        <v>24</v>
      </c>
      <c r="CK81">
        <f t="shared" si="83"/>
        <v>1</v>
      </c>
      <c r="CL81">
        <f t="shared" si="84"/>
        <v>70</v>
      </c>
      <c r="CM81">
        <f t="shared" si="85"/>
        <v>1</v>
      </c>
      <c r="CN81">
        <f t="shared" si="86"/>
        <v>75</v>
      </c>
      <c r="CO81">
        <f t="shared" si="87"/>
        <v>75</v>
      </c>
      <c r="CP81">
        <f t="shared" si="88"/>
        <v>0</v>
      </c>
      <c r="CQ81">
        <f t="shared" si="89"/>
        <v>0</v>
      </c>
    </row>
    <row r="82" spans="1:95" x14ac:dyDescent="0.2">
      <c r="A82">
        <f>値貼付け用シート!A82</f>
        <v>2026</v>
      </c>
      <c r="B82">
        <f>値貼付け用シート!B82</f>
        <v>99999999</v>
      </c>
      <c r="C82">
        <f>値貼付け用シート!C82</f>
        <v>999</v>
      </c>
      <c r="D82">
        <f>値貼付け用シート!D82</f>
        <v>6</v>
      </c>
      <c r="E82" t="str">
        <f>値貼付け用シート!E82</f>
        <v>PPB</v>
      </c>
      <c r="F82">
        <f>値貼付け用シート!F82</f>
        <v>6</v>
      </c>
      <c r="G82">
        <f>値貼付け用シート!G82</f>
        <v>18</v>
      </c>
      <c r="H82">
        <f>IF(値貼付け用シート!H82&gt;9990,"",値貼付け用シート!H82)</f>
        <v>49</v>
      </c>
      <c r="I82">
        <f>IF(値貼付け用シート!I82&gt;9990,"",値貼付け用シート!I82)</f>
        <v>44</v>
      </c>
      <c r="J82">
        <f>IF(値貼付け用シート!J82&gt;9990,"",値貼付け用シート!J82)</f>
        <v>40</v>
      </c>
      <c r="K82">
        <f>IF(値貼付け用シート!K82&gt;9990,"",値貼付け用シート!K82)</f>
        <v>33</v>
      </c>
      <c r="L82">
        <f>IF(値貼付け用シート!L82&gt;9990,"",値貼付け用シート!L82)</f>
        <v>28</v>
      </c>
      <c r="M82">
        <f>IF(値貼付け用シート!M82&gt;9990,"",値貼付け用シート!M82)</f>
        <v>23</v>
      </c>
      <c r="N82">
        <f>IF(値貼付け用シート!N82&gt;9990,"",値貼付け用シート!N82)</f>
        <v>32</v>
      </c>
      <c r="O82">
        <f>IF(値貼付け用シート!O82&gt;9990,"",値貼付け用シート!O82)</f>
        <v>42</v>
      </c>
      <c r="P82">
        <f>IF(値貼付け用シート!P82&gt;9990,"",値貼付け用シート!P82)</f>
        <v>54</v>
      </c>
      <c r="Q82">
        <f>IF(値貼付け用シート!Q82&gt;9990,"",値貼付け用シート!Q82)</f>
        <v>68</v>
      </c>
      <c r="R82">
        <f>IF(値貼付け用シート!R82&gt;9990,"",値貼付け用シート!R82)</f>
        <v>67</v>
      </c>
      <c r="S82">
        <f>IF(値貼付け用シート!S82&gt;9990,"",値貼付け用シート!S82)</f>
        <v>71</v>
      </c>
      <c r="T82">
        <f>IF(値貼付け用シート!T82&gt;9990,"",値貼付け用シート!T82)</f>
        <v>75</v>
      </c>
      <c r="U82">
        <f>IF(値貼付け用シート!U82&gt;9990,"",値貼付け用シート!U82)</f>
        <v>75</v>
      </c>
      <c r="V82">
        <f>IF(値貼付け用シート!V82&gt;9990,"",値貼付け用シート!V82)</f>
        <v>68</v>
      </c>
      <c r="W82">
        <f>IF(値貼付け用シート!W82&gt;9990,"",値貼付け用シート!W82)</f>
        <v>68</v>
      </c>
      <c r="X82">
        <f>IF(値貼付け用シート!X82&gt;9990,"",値貼付け用シート!X82)</f>
        <v>65</v>
      </c>
      <c r="Y82">
        <f>IF(値貼付け用シート!Y82&gt;9990,"",値貼付け用シート!Y82)</f>
        <v>60</v>
      </c>
      <c r="Z82">
        <f>IF(値貼付け用シート!Z82&gt;9990,"",値貼付け用シート!Z82)</f>
        <v>55</v>
      </c>
      <c r="AA82">
        <f>IF(値貼付け用シート!AA82&gt;9990,"",値貼付け用シート!AA82)</f>
        <v>51</v>
      </c>
      <c r="AB82">
        <f>IF(値貼付け用シート!AB82&gt;9990,"",値貼付け用シート!AB82)</f>
        <v>46</v>
      </c>
      <c r="AC82">
        <f>IF(値貼付け用シート!AC82&gt;9990,"",値貼付け用シート!AC82)</f>
        <v>26</v>
      </c>
      <c r="AD82">
        <f>IF(値貼付け用シート!AD82&gt;9990,"",値貼付け用シート!AD82)</f>
        <v>21</v>
      </c>
      <c r="AE82">
        <f>IF(値貼付け用シート!AE82&gt;9990,"",値貼付け用シート!AE82)</f>
        <v>14</v>
      </c>
      <c r="AF82">
        <f t="shared" si="92"/>
        <v>23</v>
      </c>
      <c r="AG82">
        <f t="shared" si="92"/>
        <v>36</v>
      </c>
      <c r="AH82">
        <f t="shared" si="92"/>
        <v>80</v>
      </c>
      <c r="AI82">
        <f t="shared" si="92"/>
        <v>70</v>
      </c>
      <c r="AJ82">
        <f t="shared" si="92"/>
        <v>65</v>
      </c>
      <c r="AK82">
        <f t="shared" si="92"/>
        <v>58</v>
      </c>
      <c r="AL82">
        <f t="shared" si="92"/>
        <v>52</v>
      </c>
      <c r="AM82">
        <f t="shared" si="92"/>
        <v>50</v>
      </c>
      <c r="AN82">
        <f t="shared" si="92"/>
        <v>50</v>
      </c>
      <c r="AO82">
        <f t="shared" si="91"/>
        <v>50</v>
      </c>
      <c r="AP82">
        <f t="shared" si="90"/>
        <v>51</v>
      </c>
      <c r="AQ82">
        <f t="shared" si="90"/>
        <v>50</v>
      </c>
      <c r="AR82">
        <f t="shared" si="90"/>
        <v>50</v>
      </c>
      <c r="AS82">
        <f t="shared" si="90"/>
        <v>47</v>
      </c>
      <c r="AT82">
        <f t="shared" si="90"/>
        <v>46</v>
      </c>
      <c r="AU82">
        <f t="shared" si="90"/>
        <v>46</v>
      </c>
      <c r="AV82">
        <f t="shared" si="48"/>
        <v>45</v>
      </c>
      <c r="AW82">
        <f t="shared" si="48"/>
        <v>44</v>
      </c>
      <c r="AX82">
        <f t="shared" si="47"/>
        <v>39</v>
      </c>
      <c r="AY82">
        <f t="shared" si="47"/>
        <v>35</v>
      </c>
      <c r="AZ82">
        <f t="shared" si="47"/>
        <v>32</v>
      </c>
      <c r="BA82">
        <f t="shared" si="47"/>
        <v>28</v>
      </c>
      <c r="BB82">
        <f t="shared" si="47"/>
        <v>31</v>
      </c>
      <c r="BC82">
        <f t="shared" si="47"/>
        <v>27</v>
      </c>
      <c r="BD82">
        <f t="shared" si="51"/>
        <v>2026</v>
      </c>
      <c r="BE82">
        <f t="shared" si="52"/>
        <v>99999999</v>
      </c>
      <c r="BF82">
        <f t="shared" si="53"/>
        <v>999</v>
      </c>
      <c r="BG82">
        <f t="shared" si="54"/>
        <v>6</v>
      </c>
      <c r="BH82" t="str">
        <f t="shared" si="55"/>
        <v>PPB</v>
      </c>
      <c r="BI82">
        <f t="shared" si="56"/>
        <v>6</v>
      </c>
      <c r="BJ82">
        <f t="shared" si="57"/>
        <v>19</v>
      </c>
      <c r="BK82">
        <f t="shared" si="58"/>
        <v>37</v>
      </c>
      <c r="BL82">
        <f t="shared" si="59"/>
        <v>34</v>
      </c>
      <c r="BM82">
        <f t="shared" si="60"/>
        <v>37</v>
      </c>
      <c r="BN82">
        <f t="shared" si="61"/>
        <v>40</v>
      </c>
      <c r="BO82">
        <f t="shared" si="62"/>
        <v>42</v>
      </c>
      <c r="BP82">
        <f t="shared" si="63"/>
        <v>46</v>
      </c>
      <c r="BQ82">
        <f t="shared" si="64"/>
        <v>50</v>
      </c>
      <c r="BR82">
        <f t="shared" si="65"/>
        <v>54</v>
      </c>
      <c r="BS82">
        <f t="shared" si="66"/>
        <v>58</v>
      </c>
      <c r="BT82">
        <f t="shared" si="67"/>
        <v>59</v>
      </c>
      <c r="BU82">
        <f t="shared" si="68"/>
        <v>56</v>
      </c>
      <c r="BV82">
        <f t="shared" si="69"/>
        <v>53</v>
      </c>
      <c r="BW82">
        <f t="shared" si="70"/>
        <v>51</v>
      </c>
      <c r="BX82">
        <f t="shared" si="71"/>
        <v>50</v>
      </c>
      <c r="BY82">
        <f t="shared" si="72"/>
        <v>49</v>
      </c>
      <c r="BZ82">
        <f t="shared" si="73"/>
        <v>49</v>
      </c>
      <c r="CA82">
        <f t="shared" si="74"/>
        <v>48</v>
      </c>
      <c r="CB82">
        <f t="shared" si="75"/>
        <v>47</v>
      </c>
      <c r="CC82">
        <f t="shared" si="76"/>
        <v>46</v>
      </c>
      <c r="CD82">
        <f t="shared" si="77"/>
        <v>44</v>
      </c>
      <c r="CE82">
        <f t="shared" si="78"/>
        <v>42</v>
      </c>
      <c r="CF82">
        <f t="shared" si="79"/>
        <v>39</v>
      </c>
      <c r="CG82">
        <f t="shared" si="80"/>
        <v>38</v>
      </c>
      <c r="CH82">
        <f t="shared" si="81"/>
        <v>35</v>
      </c>
      <c r="CI82">
        <f t="shared" si="46"/>
        <v>24</v>
      </c>
      <c r="CJ82">
        <f t="shared" si="82"/>
        <v>24</v>
      </c>
      <c r="CK82">
        <f t="shared" si="83"/>
        <v>1</v>
      </c>
      <c r="CL82">
        <f t="shared" si="84"/>
        <v>59</v>
      </c>
      <c r="CM82">
        <f t="shared" si="85"/>
        <v>1</v>
      </c>
      <c r="CN82">
        <f t="shared" si="86"/>
        <v>80</v>
      </c>
      <c r="CO82">
        <f t="shared" si="87"/>
        <v>58</v>
      </c>
      <c r="CP82">
        <f t="shared" si="88"/>
        <v>0</v>
      </c>
      <c r="CQ82">
        <f t="shared" si="89"/>
        <v>0</v>
      </c>
    </row>
    <row r="83" spans="1:95" x14ac:dyDescent="0.2">
      <c r="A83">
        <f>値貼付け用シート!A83</f>
        <v>2026</v>
      </c>
      <c r="B83">
        <f>値貼付け用シート!B83</f>
        <v>99999999</v>
      </c>
      <c r="C83">
        <f>値貼付け用シート!C83</f>
        <v>999</v>
      </c>
      <c r="D83">
        <f>値貼付け用シート!D83</f>
        <v>6</v>
      </c>
      <c r="E83" t="str">
        <f>値貼付け用シート!E83</f>
        <v>PPB</v>
      </c>
      <c r="F83">
        <f>値貼付け用シート!F83</f>
        <v>6</v>
      </c>
      <c r="G83">
        <f>値貼付け用シート!G83</f>
        <v>19</v>
      </c>
      <c r="H83">
        <f>IF(値貼付け用シート!H83&gt;9990,"",値貼付け用シート!H83)</f>
        <v>23</v>
      </c>
      <c r="I83">
        <f>IF(値貼付け用シート!I83&gt;9990,"",値貼付け用シート!I83)</f>
        <v>36</v>
      </c>
      <c r="J83">
        <f>IF(値貼付け用シート!J83&gt;9990,"",値貼付け用シート!J83)</f>
        <v>80</v>
      </c>
      <c r="K83">
        <f>IF(値貼付け用シート!K83&gt;9990,"",値貼付け用シート!K83)</f>
        <v>70</v>
      </c>
      <c r="L83">
        <f>IF(値貼付け用シート!L83&gt;9990,"",値貼付け用シート!L83)</f>
        <v>65</v>
      </c>
      <c r="M83">
        <f>IF(値貼付け用シート!M83&gt;9990,"",値貼付け用シート!M83)</f>
        <v>58</v>
      </c>
      <c r="N83">
        <f>IF(値貼付け用シート!N83&gt;9990,"",値貼付け用シート!N83)</f>
        <v>52</v>
      </c>
      <c r="O83">
        <f>IF(値貼付け用シート!O83&gt;9990,"",値貼付け用シート!O83)</f>
        <v>50</v>
      </c>
      <c r="P83">
        <f>IF(値貼付け用シート!P83&gt;9990,"",値貼付け用シート!P83)</f>
        <v>50</v>
      </c>
      <c r="Q83">
        <f>IF(値貼付け用シート!Q83&gt;9990,"",値貼付け用シート!Q83)</f>
        <v>50</v>
      </c>
      <c r="R83">
        <f>IF(値貼付け用シート!R83&gt;9990,"",値貼付け用シート!R83)</f>
        <v>51</v>
      </c>
      <c r="S83">
        <f>IF(値貼付け用シート!S83&gt;9990,"",値貼付け用シート!S83)</f>
        <v>50</v>
      </c>
      <c r="T83">
        <f>IF(値貼付け用シート!T83&gt;9990,"",値貼付け用シート!T83)</f>
        <v>50</v>
      </c>
      <c r="U83">
        <f>IF(値貼付け用シート!U83&gt;9990,"",値貼付け用シート!U83)</f>
        <v>47</v>
      </c>
      <c r="V83">
        <f>IF(値貼付け用シート!V83&gt;9990,"",値貼付け用シート!V83)</f>
        <v>46</v>
      </c>
      <c r="W83">
        <f>IF(値貼付け用シート!W83&gt;9990,"",値貼付け用シート!W83)</f>
        <v>46</v>
      </c>
      <c r="X83">
        <f>IF(値貼付け用シート!X83&gt;9990,"",値貼付け用シート!X83)</f>
        <v>45</v>
      </c>
      <c r="Y83">
        <f>IF(値貼付け用シート!Y83&gt;9990,"",値貼付け用シート!Y83)</f>
        <v>44</v>
      </c>
      <c r="Z83">
        <f>IF(値貼付け用シート!Z83&gt;9990,"",値貼付け用シート!Z83)</f>
        <v>39</v>
      </c>
      <c r="AA83">
        <f>IF(値貼付け用シート!AA83&gt;9990,"",値貼付け用シート!AA83)</f>
        <v>35</v>
      </c>
      <c r="AB83">
        <f>IF(値貼付け用シート!AB83&gt;9990,"",値貼付け用シート!AB83)</f>
        <v>32</v>
      </c>
      <c r="AC83">
        <f>IF(値貼付け用シート!AC83&gt;9990,"",値貼付け用シート!AC83)</f>
        <v>28</v>
      </c>
      <c r="AD83">
        <f>IF(値貼付け用シート!AD83&gt;9990,"",値貼付け用シート!AD83)</f>
        <v>31</v>
      </c>
      <c r="AE83">
        <f>IF(値貼付け用シート!AE83&gt;9990,"",値貼付け用シート!AE83)</f>
        <v>27</v>
      </c>
      <c r="AF83">
        <f t="shared" si="92"/>
        <v>19</v>
      </c>
      <c r="AG83">
        <f t="shared" si="92"/>
        <v>25</v>
      </c>
      <c r="AH83">
        <f t="shared" si="92"/>
        <v>30</v>
      </c>
      <c r="AI83">
        <f t="shared" si="92"/>
        <v>28</v>
      </c>
      <c r="AJ83">
        <f t="shared" si="92"/>
        <v>29</v>
      </c>
      <c r="AK83">
        <f t="shared" si="92"/>
        <v>27</v>
      </c>
      <c r="AL83">
        <f t="shared" si="92"/>
        <v>26</v>
      </c>
      <c r="AM83">
        <f t="shared" si="92"/>
        <v>27</v>
      </c>
      <c r="AN83">
        <f t="shared" si="92"/>
        <v>29</v>
      </c>
      <c r="AO83">
        <f t="shared" si="91"/>
        <v>28</v>
      </c>
      <c r="AP83">
        <f t="shared" si="90"/>
        <v>34</v>
      </c>
      <c r="AQ83">
        <f t="shared" si="90"/>
        <v>34</v>
      </c>
      <c r="AR83">
        <f t="shared" si="90"/>
        <v>38</v>
      </c>
      <c r="AS83">
        <f t="shared" si="90"/>
        <v>45</v>
      </c>
      <c r="AT83">
        <f t="shared" si="90"/>
        <v>50</v>
      </c>
      <c r="AU83">
        <f t="shared" si="90"/>
        <v>45</v>
      </c>
      <c r="AV83">
        <f t="shared" si="48"/>
        <v>44</v>
      </c>
      <c r="AW83">
        <f t="shared" si="48"/>
        <v>40</v>
      </c>
      <c r="AX83">
        <f t="shared" si="47"/>
        <v>30</v>
      </c>
      <c r="AY83">
        <f t="shared" si="47"/>
        <v>27</v>
      </c>
      <c r="AZ83">
        <f t="shared" si="47"/>
        <v>25</v>
      </c>
      <c r="BA83">
        <f t="shared" si="47"/>
        <v>25</v>
      </c>
      <c r="BB83">
        <f t="shared" si="47"/>
        <v>27</v>
      </c>
      <c r="BC83">
        <f t="shared" si="47"/>
        <v>23</v>
      </c>
      <c r="BD83">
        <f t="shared" si="51"/>
        <v>2026</v>
      </c>
      <c r="BE83">
        <f t="shared" si="52"/>
        <v>99999999</v>
      </c>
      <c r="BF83">
        <f t="shared" si="53"/>
        <v>999</v>
      </c>
      <c r="BG83">
        <f t="shared" si="54"/>
        <v>6</v>
      </c>
      <c r="BH83" t="str">
        <f t="shared" si="55"/>
        <v>PPB</v>
      </c>
      <c r="BI83">
        <f t="shared" si="56"/>
        <v>6</v>
      </c>
      <c r="BJ83">
        <f t="shared" si="57"/>
        <v>20</v>
      </c>
      <c r="BK83">
        <f t="shared" si="58"/>
        <v>32</v>
      </c>
      <c r="BL83">
        <f t="shared" si="59"/>
        <v>30</v>
      </c>
      <c r="BM83">
        <f t="shared" si="60"/>
        <v>28</v>
      </c>
      <c r="BN83">
        <f t="shared" si="61"/>
        <v>28</v>
      </c>
      <c r="BO83">
        <f t="shared" si="62"/>
        <v>27</v>
      </c>
      <c r="BP83">
        <f t="shared" si="63"/>
        <v>27</v>
      </c>
      <c r="BQ83">
        <f t="shared" si="64"/>
        <v>26</v>
      </c>
      <c r="BR83">
        <f t="shared" si="65"/>
        <v>26</v>
      </c>
      <c r="BS83">
        <f t="shared" si="66"/>
        <v>28</v>
      </c>
      <c r="BT83">
        <f t="shared" si="67"/>
        <v>28</v>
      </c>
      <c r="BU83">
        <f t="shared" si="68"/>
        <v>29</v>
      </c>
      <c r="BV83">
        <f t="shared" si="69"/>
        <v>29</v>
      </c>
      <c r="BW83">
        <f t="shared" si="70"/>
        <v>30</v>
      </c>
      <c r="BX83">
        <f t="shared" si="71"/>
        <v>33</v>
      </c>
      <c r="BY83">
        <f t="shared" si="72"/>
        <v>36</v>
      </c>
      <c r="BZ83">
        <f t="shared" si="73"/>
        <v>38</v>
      </c>
      <c r="CA83">
        <f t="shared" si="74"/>
        <v>40</v>
      </c>
      <c r="CB83">
        <f t="shared" si="75"/>
        <v>41</v>
      </c>
      <c r="CC83">
        <f t="shared" si="76"/>
        <v>41</v>
      </c>
      <c r="CD83">
        <f t="shared" si="77"/>
        <v>40</v>
      </c>
      <c r="CE83">
        <f t="shared" si="78"/>
        <v>38</v>
      </c>
      <c r="CF83">
        <f t="shared" si="79"/>
        <v>36</v>
      </c>
      <c r="CG83">
        <f t="shared" si="80"/>
        <v>33</v>
      </c>
      <c r="CH83">
        <f t="shared" si="81"/>
        <v>30</v>
      </c>
      <c r="CI83">
        <f t="shared" si="46"/>
        <v>24</v>
      </c>
      <c r="CJ83">
        <f t="shared" si="82"/>
        <v>24</v>
      </c>
      <c r="CK83">
        <f t="shared" si="83"/>
        <v>1</v>
      </c>
      <c r="CL83">
        <f t="shared" si="84"/>
        <v>41</v>
      </c>
      <c r="CM83">
        <f t="shared" si="85"/>
        <v>1</v>
      </c>
      <c r="CN83">
        <f t="shared" si="86"/>
        <v>50</v>
      </c>
      <c r="CO83">
        <f t="shared" si="87"/>
        <v>50</v>
      </c>
      <c r="CP83">
        <f t="shared" si="88"/>
        <v>0</v>
      </c>
      <c r="CQ83">
        <f t="shared" si="89"/>
        <v>0</v>
      </c>
    </row>
    <row r="84" spans="1:95" x14ac:dyDescent="0.2">
      <c r="A84">
        <f>値貼付け用シート!A84</f>
        <v>2026</v>
      </c>
      <c r="B84">
        <f>値貼付け用シート!B84</f>
        <v>99999999</v>
      </c>
      <c r="C84">
        <f>値貼付け用シート!C84</f>
        <v>999</v>
      </c>
      <c r="D84">
        <f>値貼付け用シート!D84</f>
        <v>6</v>
      </c>
      <c r="E84" t="str">
        <f>値貼付け用シート!E84</f>
        <v>PPB</v>
      </c>
      <c r="F84">
        <f>値貼付け用シート!F84</f>
        <v>6</v>
      </c>
      <c r="G84">
        <f>値貼付け用シート!G84</f>
        <v>20</v>
      </c>
      <c r="H84">
        <f>IF(値貼付け用シート!H84&gt;9990,"",値貼付け用シート!H84)</f>
        <v>19</v>
      </c>
      <c r="I84">
        <f>IF(値貼付け用シート!I84&gt;9990,"",値貼付け用シート!I84)</f>
        <v>25</v>
      </c>
      <c r="J84">
        <f>IF(値貼付け用シート!J84&gt;9990,"",値貼付け用シート!J84)</f>
        <v>30</v>
      </c>
      <c r="K84">
        <f>IF(値貼付け用シート!K84&gt;9990,"",値貼付け用シート!K84)</f>
        <v>28</v>
      </c>
      <c r="L84">
        <f>IF(値貼付け用シート!L84&gt;9990,"",値貼付け用シート!L84)</f>
        <v>29</v>
      </c>
      <c r="M84">
        <f>IF(値貼付け用シート!M84&gt;9990,"",値貼付け用シート!M84)</f>
        <v>27</v>
      </c>
      <c r="N84">
        <f>IF(値貼付け用シート!N84&gt;9990,"",値貼付け用シート!N84)</f>
        <v>26</v>
      </c>
      <c r="O84">
        <f>IF(値貼付け用シート!O84&gt;9990,"",値貼付け用シート!O84)</f>
        <v>27</v>
      </c>
      <c r="P84">
        <f>IF(値貼付け用シート!P84&gt;9990,"",値貼付け用シート!P84)</f>
        <v>29</v>
      </c>
      <c r="Q84">
        <f>IF(値貼付け用シート!Q84&gt;9990,"",値貼付け用シート!Q84)</f>
        <v>28</v>
      </c>
      <c r="R84">
        <f>IF(値貼付け用シート!R84&gt;9990,"",値貼付け用シート!R84)</f>
        <v>34</v>
      </c>
      <c r="S84">
        <f>IF(値貼付け用シート!S84&gt;9990,"",値貼付け用シート!S84)</f>
        <v>34</v>
      </c>
      <c r="T84">
        <f>IF(値貼付け用シート!T84&gt;9990,"",値貼付け用シート!T84)</f>
        <v>38</v>
      </c>
      <c r="U84">
        <f>IF(値貼付け用シート!U84&gt;9990,"",値貼付け用シート!U84)</f>
        <v>45</v>
      </c>
      <c r="V84">
        <f>IF(値貼付け用シート!V84&gt;9990,"",値貼付け用シート!V84)</f>
        <v>50</v>
      </c>
      <c r="W84">
        <f>IF(値貼付け用シート!W84&gt;9990,"",値貼付け用シート!W84)</f>
        <v>45</v>
      </c>
      <c r="X84">
        <f>IF(値貼付け用シート!X84&gt;9990,"",値貼付け用シート!X84)</f>
        <v>44</v>
      </c>
      <c r="Y84">
        <f>IF(値貼付け用シート!Y84&gt;9990,"",値貼付け用シート!Y84)</f>
        <v>40</v>
      </c>
      <c r="Z84">
        <f>IF(値貼付け用シート!Z84&gt;9990,"",値貼付け用シート!Z84)</f>
        <v>30</v>
      </c>
      <c r="AA84">
        <f>IF(値貼付け用シート!AA84&gt;9990,"",値貼付け用シート!AA84)</f>
        <v>27</v>
      </c>
      <c r="AB84">
        <f>IF(値貼付け用シート!AB84&gt;9990,"",値貼付け用シート!AB84)</f>
        <v>25</v>
      </c>
      <c r="AC84">
        <f>IF(値貼付け用シート!AC84&gt;9990,"",値貼付け用シート!AC84)</f>
        <v>25</v>
      </c>
      <c r="AD84">
        <f>IF(値貼付け用シート!AD84&gt;9990,"",値貼付け用シート!AD84)</f>
        <v>27</v>
      </c>
      <c r="AE84">
        <f>IF(値貼付け用シート!AE84&gt;9990,"",値貼付け用シート!AE84)</f>
        <v>23</v>
      </c>
      <c r="AF84">
        <f t="shared" si="92"/>
        <v>20</v>
      </c>
      <c r="AG84">
        <f t="shared" si="92"/>
        <v>17</v>
      </c>
      <c r="AH84">
        <f t="shared" si="92"/>
        <v>19</v>
      </c>
      <c r="AI84">
        <f t="shared" si="92"/>
        <v>21</v>
      </c>
      <c r="AJ84">
        <f t="shared" si="92"/>
        <v>18</v>
      </c>
      <c r="AK84">
        <f t="shared" si="92"/>
        <v>21</v>
      </c>
      <c r="AL84">
        <f t="shared" si="92"/>
        <v>28</v>
      </c>
      <c r="AM84">
        <f t="shared" si="92"/>
        <v>26</v>
      </c>
      <c r="AN84">
        <f t="shared" si="92"/>
        <v>32</v>
      </c>
      <c r="AO84" t="str">
        <f t="shared" si="91"/>
        <v/>
      </c>
      <c r="AP84">
        <f t="shared" si="90"/>
        <v>39</v>
      </c>
      <c r="AQ84">
        <f t="shared" si="90"/>
        <v>48</v>
      </c>
      <c r="AR84">
        <f t="shared" si="90"/>
        <v>54</v>
      </c>
      <c r="AS84">
        <f t="shared" si="90"/>
        <v>55</v>
      </c>
      <c r="AT84">
        <f t="shared" si="90"/>
        <v>53</v>
      </c>
      <c r="AU84">
        <f t="shared" si="90"/>
        <v>50</v>
      </c>
      <c r="AV84">
        <f t="shared" si="48"/>
        <v>44</v>
      </c>
      <c r="AW84">
        <f t="shared" si="48"/>
        <v>43</v>
      </c>
      <c r="AX84">
        <f t="shared" si="47"/>
        <v>39</v>
      </c>
      <c r="AY84">
        <f t="shared" si="47"/>
        <v>31</v>
      </c>
      <c r="AZ84">
        <f t="shared" si="47"/>
        <v>25</v>
      </c>
      <c r="BA84">
        <f t="shared" si="47"/>
        <v>24</v>
      </c>
      <c r="BB84">
        <f t="shared" si="47"/>
        <v>26</v>
      </c>
      <c r="BC84">
        <f t="shared" si="47"/>
        <v>24</v>
      </c>
      <c r="BD84">
        <f t="shared" si="51"/>
        <v>2026</v>
      </c>
      <c r="BE84">
        <f t="shared" si="52"/>
        <v>99999999</v>
      </c>
      <c r="BF84">
        <f t="shared" si="53"/>
        <v>999</v>
      </c>
      <c r="BG84">
        <f t="shared" si="54"/>
        <v>6</v>
      </c>
      <c r="BH84" t="str">
        <f t="shared" si="55"/>
        <v>PPB</v>
      </c>
      <c r="BI84">
        <f t="shared" si="56"/>
        <v>6</v>
      </c>
      <c r="BJ84">
        <f t="shared" si="57"/>
        <v>21</v>
      </c>
      <c r="BK84">
        <f t="shared" si="58"/>
        <v>27</v>
      </c>
      <c r="BL84">
        <f t="shared" si="59"/>
        <v>24</v>
      </c>
      <c r="BM84">
        <f t="shared" si="60"/>
        <v>23</v>
      </c>
      <c r="BN84">
        <f t="shared" si="61"/>
        <v>22</v>
      </c>
      <c r="BO84">
        <f t="shared" si="62"/>
        <v>21</v>
      </c>
      <c r="BP84">
        <f t="shared" si="63"/>
        <v>21</v>
      </c>
      <c r="BQ84">
        <f t="shared" si="64"/>
        <v>21</v>
      </c>
      <c r="BR84">
        <f t="shared" si="65"/>
        <v>21</v>
      </c>
      <c r="BS84">
        <f t="shared" si="66"/>
        <v>23</v>
      </c>
      <c r="BT84">
        <f t="shared" si="67"/>
        <v>24</v>
      </c>
      <c r="BU84">
        <f t="shared" si="68"/>
        <v>26</v>
      </c>
      <c r="BV84">
        <f t="shared" si="69"/>
        <v>30</v>
      </c>
      <c r="BW84">
        <f t="shared" si="70"/>
        <v>35</v>
      </c>
      <c r="BX84">
        <f t="shared" si="71"/>
        <v>40</v>
      </c>
      <c r="BY84">
        <f t="shared" si="72"/>
        <v>44</v>
      </c>
      <c r="BZ84">
        <f t="shared" si="73"/>
        <v>47</v>
      </c>
      <c r="CA84">
        <f t="shared" si="74"/>
        <v>49</v>
      </c>
      <c r="CB84">
        <f t="shared" si="75"/>
        <v>48</v>
      </c>
      <c r="CC84">
        <f t="shared" si="76"/>
        <v>48</v>
      </c>
      <c r="CD84">
        <f t="shared" si="77"/>
        <v>46</v>
      </c>
      <c r="CE84">
        <f t="shared" si="78"/>
        <v>43</v>
      </c>
      <c r="CF84">
        <f t="shared" si="79"/>
        <v>39</v>
      </c>
      <c r="CG84">
        <f t="shared" si="80"/>
        <v>35</v>
      </c>
      <c r="CH84">
        <f t="shared" si="81"/>
        <v>32</v>
      </c>
      <c r="CI84">
        <f t="shared" ref="CI84:CI147" si="93">COUNT($AF84:$BC84)</f>
        <v>23</v>
      </c>
      <c r="CJ84">
        <f t="shared" si="82"/>
        <v>24</v>
      </c>
      <c r="CK84">
        <f t="shared" si="83"/>
        <v>1</v>
      </c>
      <c r="CL84">
        <f t="shared" si="84"/>
        <v>49</v>
      </c>
      <c r="CM84">
        <f t="shared" si="85"/>
        <v>1</v>
      </c>
      <c r="CN84">
        <f t="shared" si="86"/>
        <v>55</v>
      </c>
      <c r="CO84">
        <f t="shared" si="87"/>
        <v>55</v>
      </c>
      <c r="CP84">
        <f t="shared" si="88"/>
        <v>0</v>
      </c>
      <c r="CQ84">
        <f t="shared" si="89"/>
        <v>0</v>
      </c>
    </row>
    <row r="85" spans="1:95" x14ac:dyDescent="0.2">
      <c r="A85">
        <f>値貼付け用シート!A85</f>
        <v>2026</v>
      </c>
      <c r="B85">
        <f>値貼付け用シート!B85</f>
        <v>99999999</v>
      </c>
      <c r="C85">
        <f>値貼付け用シート!C85</f>
        <v>999</v>
      </c>
      <c r="D85">
        <f>値貼付け用シート!D85</f>
        <v>6</v>
      </c>
      <c r="E85" t="str">
        <f>値貼付け用シート!E85</f>
        <v>PPB</v>
      </c>
      <c r="F85">
        <f>値貼付け用シート!F85</f>
        <v>6</v>
      </c>
      <c r="G85">
        <f>値貼付け用シート!G85</f>
        <v>21</v>
      </c>
      <c r="H85">
        <f>IF(値貼付け用シート!H85&gt;9990,"",値貼付け用シート!H85)</f>
        <v>20</v>
      </c>
      <c r="I85">
        <f>IF(値貼付け用シート!I85&gt;9990,"",値貼付け用シート!I85)</f>
        <v>17</v>
      </c>
      <c r="J85">
        <f>IF(値貼付け用シート!J85&gt;9990,"",値貼付け用シート!J85)</f>
        <v>19</v>
      </c>
      <c r="K85">
        <f>IF(値貼付け用シート!K85&gt;9990,"",値貼付け用シート!K85)</f>
        <v>21</v>
      </c>
      <c r="L85">
        <f>IF(値貼付け用シート!L85&gt;9990,"",値貼付け用シート!L85)</f>
        <v>18</v>
      </c>
      <c r="M85">
        <f>IF(値貼付け用シート!M85&gt;9990,"",値貼付け用シート!M85)</f>
        <v>21</v>
      </c>
      <c r="N85">
        <f>IF(値貼付け用シート!N85&gt;9990,"",値貼付け用シート!N85)</f>
        <v>28</v>
      </c>
      <c r="O85">
        <f>IF(値貼付け用シート!O85&gt;9990,"",値貼付け用シート!O85)</f>
        <v>26</v>
      </c>
      <c r="P85">
        <f>IF(値貼付け用シート!P85&gt;9990,"",値貼付け用シート!P85)</f>
        <v>32</v>
      </c>
      <c r="Q85" t="str">
        <f>IF(値貼付け用シート!Q85&gt;9990,"",値貼付け用シート!Q85)</f>
        <v/>
      </c>
      <c r="R85">
        <f>IF(値貼付け用シート!R85&gt;9990,"",値貼付け用シート!R85)</f>
        <v>39</v>
      </c>
      <c r="S85">
        <f>IF(値貼付け用シート!S85&gt;9990,"",値貼付け用シート!S85)</f>
        <v>48</v>
      </c>
      <c r="T85">
        <f>IF(値貼付け用シート!T85&gt;9990,"",値貼付け用シート!T85)</f>
        <v>54</v>
      </c>
      <c r="U85">
        <f>IF(値貼付け用シート!U85&gt;9990,"",値貼付け用シート!U85)</f>
        <v>55</v>
      </c>
      <c r="V85">
        <f>IF(値貼付け用シート!V85&gt;9990,"",値貼付け用シート!V85)</f>
        <v>53</v>
      </c>
      <c r="W85">
        <f>IF(値貼付け用シート!W85&gt;9990,"",値貼付け用シート!W85)</f>
        <v>50</v>
      </c>
      <c r="X85">
        <f>IF(値貼付け用シート!X85&gt;9990,"",値貼付け用シート!X85)</f>
        <v>44</v>
      </c>
      <c r="Y85">
        <f>IF(値貼付け用シート!Y85&gt;9990,"",値貼付け用シート!Y85)</f>
        <v>43</v>
      </c>
      <c r="Z85">
        <f>IF(値貼付け用シート!Z85&gt;9990,"",値貼付け用シート!Z85)</f>
        <v>39</v>
      </c>
      <c r="AA85">
        <f>IF(値貼付け用シート!AA85&gt;9990,"",値貼付け用シート!AA85)</f>
        <v>31</v>
      </c>
      <c r="AB85">
        <f>IF(値貼付け用シート!AB85&gt;9990,"",値貼付け用シート!AB85)</f>
        <v>25</v>
      </c>
      <c r="AC85">
        <f>IF(値貼付け用シート!AC85&gt;9990,"",値貼付け用シート!AC85)</f>
        <v>24</v>
      </c>
      <c r="AD85">
        <f>IF(値貼付け用シート!AD85&gt;9990,"",値貼付け用シート!AD85)</f>
        <v>26</v>
      </c>
      <c r="AE85">
        <f>IF(値貼付け用シート!AE85&gt;9990,"",値貼付け用シート!AE85)</f>
        <v>24</v>
      </c>
      <c r="AF85">
        <f t="shared" si="92"/>
        <v>23</v>
      </c>
      <c r="AG85">
        <f t="shared" si="92"/>
        <v>23</v>
      </c>
      <c r="AH85">
        <f t="shared" si="92"/>
        <v>24</v>
      </c>
      <c r="AI85">
        <f t="shared" si="92"/>
        <v>30</v>
      </c>
      <c r="AJ85">
        <f t="shared" si="92"/>
        <v>30</v>
      </c>
      <c r="AK85">
        <f t="shared" si="92"/>
        <v>26</v>
      </c>
      <c r="AL85">
        <f t="shared" si="92"/>
        <v>21</v>
      </c>
      <c r="AM85">
        <f t="shared" si="92"/>
        <v>16</v>
      </c>
      <c r="AN85">
        <f t="shared" si="92"/>
        <v>18</v>
      </c>
      <c r="AO85">
        <f t="shared" si="91"/>
        <v>15</v>
      </c>
      <c r="AP85">
        <f t="shared" si="90"/>
        <v>22</v>
      </c>
      <c r="AQ85">
        <f t="shared" si="90"/>
        <v>26</v>
      </c>
      <c r="AR85">
        <f t="shared" si="90"/>
        <v>28</v>
      </c>
      <c r="AS85">
        <f t="shared" si="90"/>
        <v>31</v>
      </c>
      <c r="AT85">
        <f t="shared" si="90"/>
        <v>32</v>
      </c>
      <c r="AU85">
        <f t="shared" si="90"/>
        <v>27</v>
      </c>
      <c r="AV85">
        <f t="shared" si="48"/>
        <v>24</v>
      </c>
      <c r="AW85">
        <f t="shared" si="48"/>
        <v>23</v>
      </c>
      <c r="AX85">
        <f t="shared" si="47"/>
        <v>24</v>
      </c>
      <c r="AY85">
        <f t="shared" si="47"/>
        <v>32</v>
      </c>
      <c r="AZ85">
        <f t="shared" si="47"/>
        <v>36</v>
      </c>
      <c r="BA85">
        <f t="shared" si="47"/>
        <v>36</v>
      </c>
      <c r="BB85">
        <f t="shared" si="47"/>
        <v>36</v>
      </c>
      <c r="BC85">
        <f t="shared" si="47"/>
        <v>32</v>
      </c>
      <c r="BD85">
        <f t="shared" si="51"/>
        <v>2026</v>
      </c>
      <c r="BE85">
        <f t="shared" si="52"/>
        <v>99999999</v>
      </c>
      <c r="BF85">
        <f t="shared" si="53"/>
        <v>999</v>
      </c>
      <c r="BG85">
        <f t="shared" si="54"/>
        <v>6</v>
      </c>
      <c r="BH85" t="str">
        <f t="shared" si="55"/>
        <v>PPB</v>
      </c>
      <c r="BI85">
        <f t="shared" si="56"/>
        <v>6</v>
      </c>
      <c r="BJ85">
        <f t="shared" si="57"/>
        <v>22</v>
      </c>
      <c r="BK85">
        <f t="shared" si="58"/>
        <v>29</v>
      </c>
      <c r="BL85">
        <f t="shared" si="59"/>
        <v>27</v>
      </c>
      <c r="BM85">
        <f t="shared" si="60"/>
        <v>25</v>
      </c>
      <c r="BN85">
        <f t="shared" si="61"/>
        <v>25</v>
      </c>
      <c r="BO85">
        <f t="shared" si="62"/>
        <v>26</v>
      </c>
      <c r="BP85">
        <f t="shared" si="63"/>
        <v>26</v>
      </c>
      <c r="BQ85">
        <f t="shared" si="64"/>
        <v>25</v>
      </c>
      <c r="BR85">
        <f t="shared" si="65"/>
        <v>24</v>
      </c>
      <c r="BS85">
        <f t="shared" si="66"/>
        <v>24</v>
      </c>
      <c r="BT85">
        <f t="shared" si="67"/>
        <v>23</v>
      </c>
      <c r="BU85">
        <f t="shared" si="68"/>
        <v>22</v>
      </c>
      <c r="BV85">
        <f t="shared" si="69"/>
        <v>22</v>
      </c>
      <c r="BW85">
        <f t="shared" si="70"/>
        <v>22</v>
      </c>
      <c r="BX85">
        <f t="shared" si="71"/>
        <v>22</v>
      </c>
      <c r="BY85">
        <f t="shared" si="72"/>
        <v>24</v>
      </c>
      <c r="BZ85">
        <f t="shared" si="73"/>
        <v>25</v>
      </c>
      <c r="CA85">
        <f t="shared" si="74"/>
        <v>26</v>
      </c>
      <c r="CB85">
        <f t="shared" si="75"/>
        <v>27</v>
      </c>
      <c r="CC85">
        <f t="shared" si="76"/>
        <v>27</v>
      </c>
      <c r="CD85">
        <f t="shared" si="77"/>
        <v>28</v>
      </c>
      <c r="CE85">
        <f t="shared" si="78"/>
        <v>29</v>
      </c>
      <c r="CF85">
        <f t="shared" si="79"/>
        <v>29</v>
      </c>
      <c r="CG85">
        <f t="shared" si="80"/>
        <v>30</v>
      </c>
      <c r="CH85">
        <f t="shared" si="81"/>
        <v>30</v>
      </c>
      <c r="CI85">
        <f t="shared" si="93"/>
        <v>24</v>
      </c>
      <c r="CJ85">
        <f t="shared" si="82"/>
        <v>24</v>
      </c>
      <c r="CK85">
        <f t="shared" si="83"/>
        <v>1</v>
      </c>
      <c r="CL85">
        <f t="shared" si="84"/>
        <v>30</v>
      </c>
      <c r="CM85">
        <f t="shared" si="85"/>
        <v>1</v>
      </c>
      <c r="CN85">
        <f t="shared" si="86"/>
        <v>36</v>
      </c>
      <c r="CO85">
        <f t="shared" si="87"/>
        <v>32</v>
      </c>
      <c r="CP85">
        <f t="shared" si="88"/>
        <v>0</v>
      </c>
      <c r="CQ85">
        <f t="shared" si="89"/>
        <v>0</v>
      </c>
    </row>
    <row r="86" spans="1:95" x14ac:dyDescent="0.2">
      <c r="A86">
        <f>値貼付け用シート!A86</f>
        <v>2026</v>
      </c>
      <c r="B86">
        <f>値貼付け用シート!B86</f>
        <v>99999999</v>
      </c>
      <c r="C86">
        <f>値貼付け用シート!C86</f>
        <v>999</v>
      </c>
      <c r="D86">
        <f>値貼付け用シート!D86</f>
        <v>6</v>
      </c>
      <c r="E86" t="str">
        <f>値貼付け用シート!E86</f>
        <v>PPB</v>
      </c>
      <c r="F86">
        <f>値貼付け用シート!F86</f>
        <v>6</v>
      </c>
      <c r="G86">
        <f>値貼付け用シート!G86</f>
        <v>22</v>
      </c>
      <c r="H86">
        <f>IF(値貼付け用シート!H86&gt;9990,"",値貼付け用シート!H86)</f>
        <v>23</v>
      </c>
      <c r="I86">
        <f>IF(値貼付け用シート!I86&gt;9990,"",値貼付け用シート!I86)</f>
        <v>23</v>
      </c>
      <c r="J86">
        <f>IF(値貼付け用シート!J86&gt;9990,"",値貼付け用シート!J86)</f>
        <v>24</v>
      </c>
      <c r="K86">
        <f>IF(値貼付け用シート!K86&gt;9990,"",値貼付け用シート!K86)</f>
        <v>30</v>
      </c>
      <c r="L86">
        <f>IF(値貼付け用シート!L86&gt;9990,"",値貼付け用シート!L86)</f>
        <v>30</v>
      </c>
      <c r="M86">
        <f>IF(値貼付け用シート!M86&gt;9990,"",値貼付け用シート!M86)</f>
        <v>26</v>
      </c>
      <c r="N86">
        <f>IF(値貼付け用シート!N86&gt;9990,"",値貼付け用シート!N86)</f>
        <v>21</v>
      </c>
      <c r="O86">
        <f>IF(値貼付け用シート!O86&gt;9990,"",値貼付け用シート!O86)</f>
        <v>16</v>
      </c>
      <c r="P86">
        <f>IF(値貼付け用シート!P86&gt;9990,"",値貼付け用シート!P86)</f>
        <v>18</v>
      </c>
      <c r="Q86">
        <f>IF(値貼付け用シート!Q86&gt;9990,"",値貼付け用シート!Q86)</f>
        <v>15</v>
      </c>
      <c r="R86">
        <f>IF(値貼付け用シート!R86&gt;9990,"",値貼付け用シート!R86)</f>
        <v>22</v>
      </c>
      <c r="S86">
        <f>IF(値貼付け用シート!S86&gt;9990,"",値貼付け用シート!S86)</f>
        <v>26</v>
      </c>
      <c r="T86">
        <f>IF(値貼付け用シート!T86&gt;9990,"",値貼付け用シート!T86)</f>
        <v>28</v>
      </c>
      <c r="U86">
        <f>IF(値貼付け用シート!U86&gt;9990,"",値貼付け用シート!U86)</f>
        <v>31</v>
      </c>
      <c r="V86">
        <f>IF(値貼付け用シート!V86&gt;9990,"",値貼付け用シート!V86)</f>
        <v>32</v>
      </c>
      <c r="W86">
        <f>IF(値貼付け用シート!W86&gt;9990,"",値貼付け用シート!W86)</f>
        <v>27</v>
      </c>
      <c r="X86">
        <f>IF(値貼付け用シート!X86&gt;9990,"",値貼付け用シート!X86)</f>
        <v>24</v>
      </c>
      <c r="Y86">
        <f>IF(値貼付け用シート!Y86&gt;9990,"",値貼付け用シート!Y86)</f>
        <v>23</v>
      </c>
      <c r="Z86">
        <f>IF(値貼付け用シート!Z86&gt;9990,"",値貼付け用シート!Z86)</f>
        <v>24</v>
      </c>
      <c r="AA86">
        <f>IF(値貼付け用シート!AA86&gt;9990,"",値貼付け用シート!AA86)</f>
        <v>32</v>
      </c>
      <c r="AB86">
        <f>IF(値貼付け用シート!AB86&gt;9990,"",値貼付け用シート!AB86)</f>
        <v>36</v>
      </c>
      <c r="AC86">
        <f>IF(値貼付け用シート!AC86&gt;9990,"",値貼付け用シート!AC86)</f>
        <v>36</v>
      </c>
      <c r="AD86">
        <f>IF(値貼付け用シート!AD86&gt;9990,"",値貼付け用シート!AD86)</f>
        <v>36</v>
      </c>
      <c r="AE86">
        <f>IF(値貼付け用シート!AE86&gt;9990,"",値貼付け用シート!AE86)</f>
        <v>32</v>
      </c>
      <c r="AF86" t="str">
        <f t="shared" si="92"/>
        <v/>
      </c>
      <c r="AG86">
        <f t="shared" si="92"/>
        <v>33</v>
      </c>
      <c r="AH86">
        <f t="shared" si="92"/>
        <v>31</v>
      </c>
      <c r="AI86">
        <f t="shared" si="92"/>
        <v>27</v>
      </c>
      <c r="AJ86">
        <f t="shared" si="92"/>
        <v>25</v>
      </c>
      <c r="AK86">
        <f t="shared" si="92"/>
        <v>29</v>
      </c>
      <c r="AL86">
        <f t="shared" si="92"/>
        <v>26</v>
      </c>
      <c r="AM86">
        <f t="shared" si="92"/>
        <v>25</v>
      </c>
      <c r="AN86">
        <f t="shared" si="92"/>
        <v>26</v>
      </c>
      <c r="AO86">
        <f t="shared" si="91"/>
        <v>26</v>
      </c>
      <c r="AP86">
        <f t="shared" si="90"/>
        <v>25</v>
      </c>
      <c r="AQ86">
        <f t="shared" si="90"/>
        <v>22</v>
      </c>
      <c r="AR86">
        <f t="shared" si="90"/>
        <v>18</v>
      </c>
      <c r="AS86">
        <f t="shared" si="90"/>
        <v>22</v>
      </c>
      <c r="AT86">
        <f t="shared" si="90"/>
        <v>32</v>
      </c>
      <c r="AU86">
        <f t="shared" si="90"/>
        <v>31</v>
      </c>
      <c r="AV86">
        <f t="shared" si="48"/>
        <v>32</v>
      </c>
      <c r="AW86">
        <f t="shared" si="48"/>
        <v>29</v>
      </c>
      <c r="AX86">
        <f t="shared" si="47"/>
        <v>19</v>
      </c>
      <c r="AY86">
        <f t="shared" si="47"/>
        <v>16</v>
      </c>
      <c r="AZ86">
        <f t="shared" si="47"/>
        <v>15</v>
      </c>
      <c r="BA86">
        <f t="shared" si="47"/>
        <v>25</v>
      </c>
      <c r="BB86">
        <f t="shared" si="47"/>
        <v>23</v>
      </c>
      <c r="BC86">
        <f t="shared" si="47"/>
        <v>17</v>
      </c>
      <c r="BD86">
        <f t="shared" si="51"/>
        <v>2026</v>
      </c>
      <c r="BE86">
        <f t="shared" si="52"/>
        <v>99999999</v>
      </c>
      <c r="BF86">
        <f t="shared" si="53"/>
        <v>999</v>
      </c>
      <c r="BG86">
        <f t="shared" si="54"/>
        <v>6</v>
      </c>
      <c r="BH86" t="str">
        <f t="shared" si="55"/>
        <v>PPB</v>
      </c>
      <c r="BI86">
        <f t="shared" si="56"/>
        <v>6</v>
      </c>
      <c r="BJ86">
        <f t="shared" si="57"/>
        <v>23</v>
      </c>
      <c r="BK86">
        <f t="shared" si="58"/>
        <v>31</v>
      </c>
      <c r="BL86">
        <f t="shared" si="59"/>
        <v>33</v>
      </c>
      <c r="BM86">
        <f t="shared" si="60"/>
        <v>34</v>
      </c>
      <c r="BN86">
        <f t="shared" si="61"/>
        <v>33</v>
      </c>
      <c r="BO86">
        <f t="shared" si="62"/>
        <v>31</v>
      </c>
      <c r="BP86">
        <f t="shared" si="63"/>
        <v>30</v>
      </c>
      <c r="BQ86">
        <f t="shared" si="64"/>
        <v>29</v>
      </c>
      <c r="BR86">
        <f t="shared" si="65"/>
        <v>28</v>
      </c>
      <c r="BS86">
        <f t="shared" si="66"/>
        <v>28</v>
      </c>
      <c r="BT86">
        <f t="shared" si="67"/>
        <v>27</v>
      </c>
      <c r="BU86">
        <f t="shared" si="68"/>
        <v>26</v>
      </c>
      <c r="BV86">
        <f t="shared" si="69"/>
        <v>26</v>
      </c>
      <c r="BW86">
        <f t="shared" si="70"/>
        <v>25</v>
      </c>
      <c r="BX86">
        <f t="shared" si="71"/>
        <v>24</v>
      </c>
      <c r="BY86">
        <f t="shared" si="72"/>
        <v>25</v>
      </c>
      <c r="BZ86">
        <f t="shared" si="73"/>
        <v>25</v>
      </c>
      <c r="CA86">
        <f t="shared" si="74"/>
        <v>26</v>
      </c>
      <c r="CB86">
        <f t="shared" si="75"/>
        <v>26</v>
      </c>
      <c r="CC86">
        <f t="shared" si="76"/>
        <v>26</v>
      </c>
      <c r="CD86">
        <f t="shared" si="77"/>
        <v>25</v>
      </c>
      <c r="CE86">
        <f t="shared" si="78"/>
        <v>25</v>
      </c>
      <c r="CF86">
        <f t="shared" si="79"/>
        <v>25</v>
      </c>
      <c r="CG86">
        <f t="shared" si="80"/>
        <v>24</v>
      </c>
      <c r="CH86">
        <f t="shared" si="81"/>
        <v>22</v>
      </c>
      <c r="CI86">
        <f t="shared" si="93"/>
        <v>23</v>
      </c>
      <c r="CJ86">
        <f t="shared" si="82"/>
        <v>24</v>
      </c>
      <c r="CK86">
        <f t="shared" si="83"/>
        <v>1</v>
      </c>
      <c r="CL86">
        <f t="shared" si="84"/>
        <v>34</v>
      </c>
      <c r="CM86">
        <f t="shared" si="85"/>
        <v>1</v>
      </c>
      <c r="CN86">
        <f t="shared" si="86"/>
        <v>33</v>
      </c>
      <c r="CO86">
        <f t="shared" si="87"/>
        <v>32</v>
      </c>
      <c r="CP86">
        <f t="shared" si="88"/>
        <v>0</v>
      </c>
      <c r="CQ86">
        <f t="shared" si="89"/>
        <v>0</v>
      </c>
    </row>
    <row r="87" spans="1:95" x14ac:dyDescent="0.2">
      <c r="A87">
        <f>値貼付け用シート!A87</f>
        <v>2026</v>
      </c>
      <c r="B87">
        <f>値貼付け用シート!B87</f>
        <v>99999999</v>
      </c>
      <c r="C87">
        <f>値貼付け用シート!C87</f>
        <v>999</v>
      </c>
      <c r="D87">
        <f>値貼付け用シート!D87</f>
        <v>6</v>
      </c>
      <c r="E87" t="str">
        <f>値貼付け用シート!E87</f>
        <v>PPB</v>
      </c>
      <c r="F87">
        <f>値貼付け用シート!F87</f>
        <v>6</v>
      </c>
      <c r="G87">
        <f>値貼付け用シート!G87</f>
        <v>23</v>
      </c>
      <c r="H87" t="str">
        <f>IF(値貼付け用シート!H87&gt;9990,"",値貼付け用シート!H87)</f>
        <v/>
      </c>
      <c r="I87">
        <f>IF(値貼付け用シート!I87&gt;9990,"",値貼付け用シート!I87)</f>
        <v>33</v>
      </c>
      <c r="J87">
        <f>IF(値貼付け用シート!J87&gt;9990,"",値貼付け用シート!J87)</f>
        <v>31</v>
      </c>
      <c r="K87">
        <f>IF(値貼付け用シート!K87&gt;9990,"",値貼付け用シート!K87)</f>
        <v>27</v>
      </c>
      <c r="L87">
        <f>IF(値貼付け用シート!L87&gt;9990,"",値貼付け用シート!L87)</f>
        <v>25</v>
      </c>
      <c r="M87">
        <f>IF(値貼付け用シート!M87&gt;9990,"",値貼付け用シート!M87)</f>
        <v>29</v>
      </c>
      <c r="N87">
        <f>IF(値貼付け用シート!N87&gt;9990,"",値貼付け用シート!N87)</f>
        <v>26</v>
      </c>
      <c r="O87">
        <f>IF(値貼付け用シート!O87&gt;9990,"",値貼付け用シート!O87)</f>
        <v>25</v>
      </c>
      <c r="P87">
        <f>IF(値貼付け用シート!P87&gt;9990,"",値貼付け用シート!P87)</f>
        <v>26</v>
      </c>
      <c r="Q87">
        <f>IF(値貼付け用シート!Q87&gt;9990,"",値貼付け用シート!Q87)</f>
        <v>26</v>
      </c>
      <c r="R87">
        <f>IF(値貼付け用シート!R87&gt;9990,"",値貼付け用シート!R87)</f>
        <v>25</v>
      </c>
      <c r="S87">
        <f>IF(値貼付け用シート!S87&gt;9990,"",値貼付け用シート!S87)</f>
        <v>22</v>
      </c>
      <c r="T87">
        <f>IF(値貼付け用シート!T87&gt;9990,"",値貼付け用シート!T87)</f>
        <v>18</v>
      </c>
      <c r="U87">
        <f>IF(値貼付け用シート!U87&gt;9990,"",値貼付け用シート!U87)</f>
        <v>22</v>
      </c>
      <c r="V87">
        <f>IF(値貼付け用シート!V87&gt;9990,"",値貼付け用シート!V87)</f>
        <v>32</v>
      </c>
      <c r="W87">
        <f>IF(値貼付け用シート!W87&gt;9990,"",値貼付け用シート!W87)</f>
        <v>31</v>
      </c>
      <c r="X87">
        <f>IF(値貼付け用シート!X87&gt;9990,"",値貼付け用シート!X87)</f>
        <v>32</v>
      </c>
      <c r="Y87">
        <f>IF(値貼付け用シート!Y87&gt;9990,"",値貼付け用シート!Y87)</f>
        <v>29</v>
      </c>
      <c r="Z87">
        <f>IF(値貼付け用シート!Z87&gt;9990,"",値貼付け用シート!Z87)</f>
        <v>19</v>
      </c>
      <c r="AA87">
        <f>IF(値貼付け用シート!AA87&gt;9990,"",値貼付け用シート!AA87)</f>
        <v>16</v>
      </c>
      <c r="AB87">
        <f>IF(値貼付け用シート!AB87&gt;9990,"",値貼付け用シート!AB87)</f>
        <v>15</v>
      </c>
      <c r="AC87">
        <f>IF(値貼付け用シート!AC87&gt;9990,"",値貼付け用シート!AC87)</f>
        <v>25</v>
      </c>
      <c r="AD87">
        <f>IF(値貼付け用シート!AD87&gt;9990,"",値貼付け用シート!AD87)</f>
        <v>23</v>
      </c>
      <c r="AE87">
        <f>IF(値貼付け用シート!AE87&gt;9990,"",値貼付け用シート!AE87)</f>
        <v>17</v>
      </c>
      <c r="AF87">
        <f t="shared" si="92"/>
        <v>15</v>
      </c>
      <c r="AG87">
        <f t="shared" si="92"/>
        <v>16</v>
      </c>
      <c r="AH87">
        <f t="shared" si="92"/>
        <v>16</v>
      </c>
      <c r="AI87">
        <f t="shared" si="92"/>
        <v>17</v>
      </c>
      <c r="AJ87">
        <f t="shared" si="92"/>
        <v>10</v>
      </c>
      <c r="AK87">
        <f t="shared" si="92"/>
        <v>18</v>
      </c>
      <c r="AL87">
        <f t="shared" si="92"/>
        <v>22</v>
      </c>
      <c r="AM87">
        <f t="shared" si="92"/>
        <v>29</v>
      </c>
      <c r="AN87">
        <f t="shared" si="92"/>
        <v>40</v>
      </c>
      <c r="AO87">
        <f t="shared" si="91"/>
        <v>48</v>
      </c>
      <c r="AP87">
        <f t="shared" si="90"/>
        <v>60</v>
      </c>
      <c r="AQ87">
        <f t="shared" si="90"/>
        <v>69</v>
      </c>
      <c r="AR87">
        <f t="shared" si="90"/>
        <v>69</v>
      </c>
      <c r="AS87">
        <f t="shared" si="90"/>
        <v>66</v>
      </c>
      <c r="AT87">
        <f t="shared" si="90"/>
        <v>68</v>
      </c>
      <c r="AU87">
        <f t="shared" si="90"/>
        <v>65</v>
      </c>
      <c r="AV87">
        <f t="shared" si="48"/>
        <v>53</v>
      </c>
      <c r="AW87">
        <f t="shared" si="48"/>
        <v>46</v>
      </c>
      <c r="AX87">
        <f t="shared" si="47"/>
        <v>53</v>
      </c>
      <c r="AY87">
        <f t="shared" si="47"/>
        <v>48</v>
      </c>
      <c r="AZ87">
        <f t="shared" si="47"/>
        <v>42</v>
      </c>
      <c r="BA87">
        <f t="shared" si="47"/>
        <v>37</v>
      </c>
      <c r="BB87">
        <f t="shared" si="47"/>
        <v>30</v>
      </c>
      <c r="BC87">
        <f t="shared" si="47"/>
        <v>37</v>
      </c>
      <c r="BD87">
        <f t="shared" si="51"/>
        <v>2026</v>
      </c>
      <c r="BE87">
        <f t="shared" si="52"/>
        <v>99999999</v>
      </c>
      <c r="BF87">
        <f t="shared" si="53"/>
        <v>999</v>
      </c>
      <c r="BG87">
        <f t="shared" si="54"/>
        <v>6</v>
      </c>
      <c r="BH87" t="str">
        <f t="shared" si="55"/>
        <v>PPB</v>
      </c>
      <c r="BI87">
        <f t="shared" si="56"/>
        <v>6</v>
      </c>
      <c r="BJ87">
        <f t="shared" si="57"/>
        <v>24</v>
      </c>
      <c r="BK87">
        <f t="shared" si="58"/>
        <v>20</v>
      </c>
      <c r="BL87">
        <f t="shared" si="59"/>
        <v>18</v>
      </c>
      <c r="BM87">
        <f t="shared" si="60"/>
        <v>18</v>
      </c>
      <c r="BN87">
        <f t="shared" si="61"/>
        <v>18</v>
      </c>
      <c r="BO87">
        <f t="shared" si="62"/>
        <v>17</v>
      </c>
      <c r="BP87">
        <f t="shared" si="63"/>
        <v>17</v>
      </c>
      <c r="BQ87">
        <f t="shared" si="64"/>
        <v>16</v>
      </c>
      <c r="BR87">
        <f t="shared" si="65"/>
        <v>18</v>
      </c>
      <c r="BS87">
        <f t="shared" si="66"/>
        <v>21</v>
      </c>
      <c r="BT87">
        <f t="shared" si="67"/>
        <v>25</v>
      </c>
      <c r="BU87">
        <f t="shared" si="68"/>
        <v>31</v>
      </c>
      <c r="BV87">
        <f t="shared" si="69"/>
        <v>37</v>
      </c>
      <c r="BW87">
        <f t="shared" si="70"/>
        <v>44</v>
      </c>
      <c r="BX87">
        <f t="shared" si="71"/>
        <v>50</v>
      </c>
      <c r="BY87">
        <f t="shared" si="72"/>
        <v>56</v>
      </c>
      <c r="BZ87">
        <f t="shared" si="73"/>
        <v>61</v>
      </c>
      <c r="CA87">
        <f t="shared" si="74"/>
        <v>62</v>
      </c>
      <c r="CB87">
        <f t="shared" si="75"/>
        <v>62</v>
      </c>
      <c r="CC87">
        <f t="shared" si="76"/>
        <v>61</v>
      </c>
      <c r="CD87">
        <f t="shared" si="77"/>
        <v>59</v>
      </c>
      <c r="CE87">
        <f t="shared" si="78"/>
        <v>55</v>
      </c>
      <c r="CF87">
        <f t="shared" si="79"/>
        <v>52</v>
      </c>
      <c r="CG87">
        <f t="shared" si="80"/>
        <v>47</v>
      </c>
      <c r="CH87">
        <f t="shared" si="81"/>
        <v>43</v>
      </c>
      <c r="CI87">
        <f t="shared" si="93"/>
        <v>24</v>
      </c>
      <c r="CJ87">
        <f t="shared" si="82"/>
        <v>24</v>
      </c>
      <c r="CK87">
        <f t="shared" si="83"/>
        <v>1</v>
      </c>
      <c r="CL87">
        <f t="shared" si="84"/>
        <v>62</v>
      </c>
      <c r="CM87">
        <f t="shared" si="85"/>
        <v>1</v>
      </c>
      <c r="CN87">
        <f t="shared" si="86"/>
        <v>69</v>
      </c>
      <c r="CO87">
        <f t="shared" si="87"/>
        <v>69</v>
      </c>
      <c r="CP87">
        <f t="shared" si="88"/>
        <v>0</v>
      </c>
      <c r="CQ87">
        <f t="shared" si="89"/>
        <v>0</v>
      </c>
    </row>
    <row r="88" spans="1:95" x14ac:dyDescent="0.2">
      <c r="A88">
        <f>値貼付け用シート!A88</f>
        <v>2026</v>
      </c>
      <c r="B88">
        <f>値貼付け用シート!B88</f>
        <v>99999999</v>
      </c>
      <c r="C88">
        <f>値貼付け用シート!C88</f>
        <v>999</v>
      </c>
      <c r="D88">
        <f>値貼付け用シート!D88</f>
        <v>6</v>
      </c>
      <c r="E88" t="str">
        <f>値貼付け用シート!E88</f>
        <v>PPB</v>
      </c>
      <c r="F88">
        <f>値貼付け用シート!F88</f>
        <v>6</v>
      </c>
      <c r="G88">
        <f>値貼付け用シート!G88</f>
        <v>24</v>
      </c>
      <c r="H88">
        <f>IF(値貼付け用シート!H88&gt;9990,"",値貼付け用シート!H88)</f>
        <v>15</v>
      </c>
      <c r="I88">
        <f>IF(値貼付け用シート!I88&gt;9990,"",値貼付け用シート!I88)</f>
        <v>16</v>
      </c>
      <c r="J88">
        <f>IF(値貼付け用シート!J88&gt;9990,"",値貼付け用シート!J88)</f>
        <v>16</v>
      </c>
      <c r="K88">
        <f>IF(値貼付け用シート!K88&gt;9990,"",値貼付け用シート!K88)</f>
        <v>17</v>
      </c>
      <c r="L88">
        <f>IF(値貼付け用シート!L88&gt;9990,"",値貼付け用シート!L88)</f>
        <v>10</v>
      </c>
      <c r="M88">
        <f>IF(値貼付け用シート!M88&gt;9990,"",値貼付け用シート!M88)</f>
        <v>18</v>
      </c>
      <c r="N88">
        <f>IF(値貼付け用シート!N88&gt;9990,"",値貼付け用シート!N88)</f>
        <v>22</v>
      </c>
      <c r="O88">
        <f>IF(値貼付け用シート!O88&gt;9990,"",値貼付け用シート!O88)</f>
        <v>29</v>
      </c>
      <c r="P88">
        <f>IF(値貼付け用シート!P88&gt;9990,"",値貼付け用シート!P88)</f>
        <v>40</v>
      </c>
      <c r="Q88">
        <f>IF(値貼付け用シート!Q88&gt;9990,"",値貼付け用シート!Q88)</f>
        <v>48</v>
      </c>
      <c r="R88">
        <f>IF(値貼付け用シート!R88&gt;9990,"",値貼付け用シート!R88)</f>
        <v>60</v>
      </c>
      <c r="S88">
        <f>IF(値貼付け用シート!S88&gt;9990,"",値貼付け用シート!S88)</f>
        <v>69</v>
      </c>
      <c r="T88">
        <f>IF(値貼付け用シート!T88&gt;9990,"",値貼付け用シート!T88)</f>
        <v>69</v>
      </c>
      <c r="U88">
        <f>IF(値貼付け用シート!U88&gt;9990,"",値貼付け用シート!U88)</f>
        <v>66</v>
      </c>
      <c r="V88">
        <f>IF(値貼付け用シート!V88&gt;9990,"",値貼付け用シート!V88)</f>
        <v>68</v>
      </c>
      <c r="W88">
        <f>IF(値貼付け用シート!W88&gt;9990,"",値貼付け用シート!W88)</f>
        <v>65</v>
      </c>
      <c r="X88">
        <f>IF(値貼付け用シート!X88&gt;9990,"",値貼付け用シート!X88)</f>
        <v>53</v>
      </c>
      <c r="Y88">
        <f>IF(値貼付け用シート!Y88&gt;9990,"",値貼付け用シート!Y88)</f>
        <v>46</v>
      </c>
      <c r="Z88">
        <f>IF(値貼付け用シート!Z88&gt;9990,"",値貼付け用シート!Z88)</f>
        <v>53</v>
      </c>
      <c r="AA88">
        <f>IF(値貼付け用シート!AA88&gt;9990,"",値貼付け用シート!AA88)</f>
        <v>48</v>
      </c>
      <c r="AB88">
        <f>IF(値貼付け用シート!AB88&gt;9990,"",値貼付け用シート!AB88)</f>
        <v>42</v>
      </c>
      <c r="AC88">
        <f>IF(値貼付け用シート!AC88&gt;9990,"",値貼付け用シート!AC88)</f>
        <v>37</v>
      </c>
      <c r="AD88">
        <f>IF(値貼付け用シート!AD88&gt;9990,"",値貼付け用シート!AD88)</f>
        <v>30</v>
      </c>
      <c r="AE88">
        <f>IF(値貼付け用シート!AE88&gt;9990,"",値貼付け用シート!AE88)</f>
        <v>37</v>
      </c>
      <c r="AF88">
        <f t="shared" si="92"/>
        <v>25</v>
      </c>
      <c r="AG88">
        <f t="shared" si="92"/>
        <v>37</v>
      </c>
      <c r="AH88">
        <f t="shared" si="92"/>
        <v>47</v>
      </c>
      <c r="AI88">
        <f t="shared" si="92"/>
        <v>49</v>
      </c>
      <c r="AJ88">
        <f t="shared" si="92"/>
        <v>29</v>
      </c>
      <c r="AK88">
        <f t="shared" si="92"/>
        <v>32</v>
      </c>
      <c r="AL88">
        <f t="shared" si="92"/>
        <v>39</v>
      </c>
      <c r="AM88">
        <f t="shared" si="92"/>
        <v>47</v>
      </c>
      <c r="AN88">
        <f t="shared" si="92"/>
        <v>51</v>
      </c>
      <c r="AO88">
        <f t="shared" si="91"/>
        <v>56</v>
      </c>
      <c r="AP88">
        <f t="shared" si="90"/>
        <v>62</v>
      </c>
      <c r="AQ88">
        <f t="shared" si="90"/>
        <v>67</v>
      </c>
      <c r="AR88">
        <f t="shared" si="90"/>
        <v>78</v>
      </c>
      <c r="AS88">
        <f t="shared" si="90"/>
        <v>75</v>
      </c>
      <c r="AT88">
        <f t="shared" si="90"/>
        <v>79</v>
      </c>
      <c r="AU88">
        <f t="shared" si="90"/>
        <v>85</v>
      </c>
      <c r="AV88">
        <f t="shared" si="48"/>
        <v>100</v>
      </c>
      <c r="AW88">
        <f t="shared" si="48"/>
        <v>76</v>
      </c>
      <c r="AX88">
        <f t="shared" si="47"/>
        <v>63</v>
      </c>
      <c r="AY88">
        <f t="shared" si="47"/>
        <v>59</v>
      </c>
      <c r="AZ88">
        <f t="shared" si="47"/>
        <v>49</v>
      </c>
      <c r="BA88">
        <f t="shared" si="47"/>
        <v>41</v>
      </c>
      <c r="BB88">
        <f t="shared" si="47"/>
        <v>41</v>
      </c>
      <c r="BC88">
        <f t="shared" si="47"/>
        <v>35</v>
      </c>
      <c r="BD88">
        <f t="shared" si="51"/>
        <v>2026</v>
      </c>
      <c r="BE88">
        <f t="shared" si="52"/>
        <v>99999999</v>
      </c>
      <c r="BF88">
        <f t="shared" si="53"/>
        <v>999</v>
      </c>
      <c r="BG88">
        <f t="shared" si="54"/>
        <v>6</v>
      </c>
      <c r="BH88" t="str">
        <f t="shared" si="55"/>
        <v>PPB</v>
      </c>
      <c r="BI88">
        <f t="shared" si="56"/>
        <v>6</v>
      </c>
      <c r="BJ88">
        <f t="shared" si="57"/>
        <v>25</v>
      </c>
      <c r="BK88">
        <f t="shared" si="58"/>
        <v>40</v>
      </c>
      <c r="BL88">
        <f t="shared" si="59"/>
        <v>39</v>
      </c>
      <c r="BM88">
        <f t="shared" si="60"/>
        <v>38</v>
      </c>
      <c r="BN88">
        <f t="shared" si="61"/>
        <v>38</v>
      </c>
      <c r="BO88">
        <f t="shared" si="62"/>
        <v>36</v>
      </c>
      <c r="BP88">
        <f t="shared" si="63"/>
        <v>36</v>
      </c>
      <c r="BQ88">
        <f t="shared" si="64"/>
        <v>37</v>
      </c>
      <c r="BR88">
        <f t="shared" si="65"/>
        <v>38</v>
      </c>
      <c r="BS88">
        <f t="shared" si="66"/>
        <v>41</v>
      </c>
      <c r="BT88">
        <f t="shared" si="67"/>
        <v>44</v>
      </c>
      <c r="BU88">
        <f t="shared" si="68"/>
        <v>46</v>
      </c>
      <c r="BV88">
        <f t="shared" si="69"/>
        <v>48</v>
      </c>
      <c r="BW88">
        <f t="shared" si="70"/>
        <v>54</v>
      </c>
      <c r="BX88">
        <f t="shared" si="71"/>
        <v>59</v>
      </c>
      <c r="BY88">
        <f t="shared" si="72"/>
        <v>64</v>
      </c>
      <c r="BZ88">
        <f t="shared" si="73"/>
        <v>69</v>
      </c>
      <c r="CA88">
        <f t="shared" si="74"/>
        <v>75</v>
      </c>
      <c r="CB88">
        <f t="shared" si="75"/>
        <v>78</v>
      </c>
      <c r="CC88">
        <f t="shared" si="76"/>
        <v>78</v>
      </c>
      <c r="CD88">
        <f t="shared" si="77"/>
        <v>77</v>
      </c>
      <c r="CE88">
        <f t="shared" si="78"/>
        <v>73</v>
      </c>
      <c r="CF88">
        <f t="shared" si="79"/>
        <v>69</v>
      </c>
      <c r="CG88">
        <f t="shared" si="80"/>
        <v>64</v>
      </c>
      <c r="CH88">
        <f t="shared" si="81"/>
        <v>58</v>
      </c>
      <c r="CI88">
        <f t="shared" si="93"/>
        <v>24</v>
      </c>
      <c r="CJ88">
        <f t="shared" si="82"/>
        <v>24</v>
      </c>
      <c r="CK88">
        <f t="shared" si="83"/>
        <v>1</v>
      </c>
      <c r="CL88">
        <f t="shared" si="84"/>
        <v>78</v>
      </c>
      <c r="CM88">
        <f t="shared" si="85"/>
        <v>0</v>
      </c>
      <c r="CN88">
        <f t="shared" si="86"/>
        <v>100</v>
      </c>
      <c r="CO88">
        <f t="shared" si="87"/>
        <v>100</v>
      </c>
      <c r="CP88">
        <f t="shared" si="88"/>
        <v>0</v>
      </c>
      <c r="CQ88">
        <f t="shared" si="89"/>
        <v>0</v>
      </c>
    </row>
    <row r="89" spans="1:95" x14ac:dyDescent="0.2">
      <c r="A89">
        <f>値貼付け用シート!A89</f>
        <v>2026</v>
      </c>
      <c r="B89">
        <f>値貼付け用シート!B89</f>
        <v>99999999</v>
      </c>
      <c r="C89">
        <f>値貼付け用シート!C89</f>
        <v>999</v>
      </c>
      <c r="D89">
        <f>値貼付け用シート!D89</f>
        <v>6</v>
      </c>
      <c r="E89" t="str">
        <f>値貼付け用シート!E89</f>
        <v>PPB</v>
      </c>
      <c r="F89">
        <f>値貼付け用シート!F89</f>
        <v>6</v>
      </c>
      <c r="G89">
        <f>値貼付け用シート!G89</f>
        <v>25</v>
      </c>
      <c r="H89">
        <f>IF(値貼付け用シート!H89&gt;9990,"",値貼付け用シート!H89)</f>
        <v>25</v>
      </c>
      <c r="I89">
        <f>IF(値貼付け用シート!I89&gt;9990,"",値貼付け用シート!I89)</f>
        <v>37</v>
      </c>
      <c r="J89">
        <f>IF(値貼付け用シート!J89&gt;9990,"",値貼付け用シート!J89)</f>
        <v>47</v>
      </c>
      <c r="K89">
        <f>IF(値貼付け用シート!K89&gt;9990,"",値貼付け用シート!K89)</f>
        <v>49</v>
      </c>
      <c r="L89">
        <f>IF(値貼付け用シート!L89&gt;9990,"",値貼付け用シート!L89)</f>
        <v>29</v>
      </c>
      <c r="M89">
        <f>IF(値貼付け用シート!M89&gt;9990,"",値貼付け用シート!M89)</f>
        <v>32</v>
      </c>
      <c r="N89">
        <f>IF(値貼付け用シート!N89&gt;9990,"",値貼付け用シート!N89)</f>
        <v>39</v>
      </c>
      <c r="O89">
        <f>IF(値貼付け用シート!O89&gt;9990,"",値貼付け用シート!O89)</f>
        <v>47</v>
      </c>
      <c r="P89">
        <f>IF(値貼付け用シート!P89&gt;9990,"",値貼付け用シート!P89)</f>
        <v>51</v>
      </c>
      <c r="Q89">
        <f>IF(値貼付け用シート!Q89&gt;9990,"",値貼付け用シート!Q89)</f>
        <v>56</v>
      </c>
      <c r="R89">
        <f>IF(値貼付け用シート!R89&gt;9990,"",値貼付け用シート!R89)</f>
        <v>62</v>
      </c>
      <c r="S89">
        <f>IF(値貼付け用シート!S89&gt;9990,"",値貼付け用シート!S89)</f>
        <v>67</v>
      </c>
      <c r="T89">
        <f>IF(値貼付け用シート!T89&gt;9990,"",値貼付け用シート!T89)</f>
        <v>78</v>
      </c>
      <c r="U89">
        <f>IF(値貼付け用シート!U89&gt;9990,"",値貼付け用シート!U89)</f>
        <v>75</v>
      </c>
      <c r="V89">
        <f>IF(値貼付け用シート!V89&gt;9990,"",値貼付け用シート!V89)</f>
        <v>79</v>
      </c>
      <c r="W89">
        <f>IF(値貼付け用シート!W89&gt;9990,"",値貼付け用シート!W89)</f>
        <v>85</v>
      </c>
      <c r="X89">
        <f>IF(値貼付け用シート!X89&gt;9990,"",値貼付け用シート!X89)</f>
        <v>100</v>
      </c>
      <c r="Y89">
        <f>IF(値貼付け用シート!Y89&gt;9990,"",値貼付け用シート!Y89)</f>
        <v>76</v>
      </c>
      <c r="Z89">
        <f>IF(値貼付け用シート!Z89&gt;9990,"",値貼付け用シート!Z89)</f>
        <v>63</v>
      </c>
      <c r="AA89">
        <f>IF(値貼付け用シート!AA89&gt;9990,"",値貼付け用シート!AA89)</f>
        <v>59</v>
      </c>
      <c r="AB89">
        <f>IF(値貼付け用シート!AB89&gt;9990,"",値貼付け用シート!AB89)</f>
        <v>49</v>
      </c>
      <c r="AC89">
        <f>IF(値貼付け用シート!AC89&gt;9990,"",値貼付け用シート!AC89)</f>
        <v>41</v>
      </c>
      <c r="AD89">
        <f>IF(値貼付け用シート!AD89&gt;9990,"",値貼付け用シート!AD89)</f>
        <v>41</v>
      </c>
      <c r="AE89">
        <f>IF(値貼付け用シート!AE89&gt;9990,"",値貼付け用シート!AE89)</f>
        <v>35</v>
      </c>
      <c r="AF89">
        <f t="shared" si="92"/>
        <v>28</v>
      </c>
      <c r="AG89">
        <f t="shared" si="92"/>
        <v>22</v>
      </c>
      <c r="AH89">
        <f t="shared" si="92"/>
        <v>21</v>
      </c>
      <c r="AI89">
        <f t="shared" si="92"/>
        <v>22</v>
      </c>
      <c r="AJ89">
        <f t="shared" si="92"/>
        <v>27</v>
      </c>
      <c r="AK89">
        <f t="shared" si="92"/>
        <v>20</v>
      </c>
      <c r="AL89">
        <f t="shared" si="92"/>
        <v>25</v>
      </c>
      <c r="AM89">
        <f t="shared" si="92"/>
        <v>27</v>
      </c>
      <c r="AN89">
        <f t="shared" si="92"/>
        <v>30</v>
      </c>
      <c r="AO89">
        <f t="shared" si="91"/>
        <v>40</v>
      </c>
      <c r="AP89">
        <f t="shared" si="90"/>
        <v>53</v>
      </c>
      <c r="AQ89">
        <f t="shared" si="90"/>
        <v>66</v>
      </c>
      <c r="AR89">
        <f t="shared" si="90"/>
        <v>88</v>
      </c>
      <c r="AS89">
        <f t="shared" si="90"/>
        <v>65</v>
      </c>
      <c r="AT89">
        <f t="shared" si="90"/>
        <v>57</v>
      </c>
      <c r="AU89">
        <f t="shared" si="90"/>
        <v>52</v>
      </c>
      <c r="AV89">
        <f t="shared" si="48"/>
        <v>55</v>
      </c>
      <c r="AW89">
        <f t="shared" si="48"/>
        <v>55</v>
      </c>
      <c r="AX89">
        <f t="shared" si="47"/>
        <v>53</v>
      </c>
      <c r="AY89">
        <f t="shared" si="47"/>
        <v>44</v>
      </c>
      <c r="AZ89">
        <f t="shared" si="47"/>
        <v>35</v>
      </c>
      <c r="BA89">
        <f t="shared" si="47"/>
        <v>32</v>
      </c>
      <c r="BB89">
        <f t="shared" si="47"/>
        <v>31</v>
      </c>
      <c r="BC89">
        <f t="shared" si="47"/>
        <v>30</v>
      </c>
      <c r="BD89">
        <f t="shared" si="51"/>
        <v>2026</v>
      </c>
      <c r="BE89">
        <f t="shared" si="52"/>
        <v>99999999</v>
      </c>
      <c r="BF89">
        <f t="shared" si="53"/>
        <v>999</v>
      </c>
      <c r="BG89">
        <f t="shared" si="54"/>
        <v>6</v>
      </c>
      <c r="BH89" t="str">
        <f t="shared" si="55"/>
        <v>PPB</v>
      </c>
      <c r="BI89">
        <f t="shared" si="56"/>
        <v>6</v>
      </c>
      <c r="BJ89">
        <f t="shared" si="57"/>
        <v>26</v>
      </c>
      <c r="BK89">
        <f t="shared" si="58"/>
        <v>49</v>
      </c>
      <c r="BL89">
        <f t="shared" si="59"/>
        <v>42</v>
      </c>
      <c r="BM89">
        <f t="shared" si="60"/>
        <v>37</v>
      </c>
      <c r="BN89">
        <f t="shared" si="61"/>
        <v>32</v>
      </c>
      <c r="BO89">
        <f t="shared" si="62"/>
        <v>30</v>
      </c>
      <c r="BP89">
        <f t="shared" si="63"/>
        <v>27</v>
      </c>
      <c r="BQ89">
        <f t="shared" si="64"/>
        <v>25</v>
      </c>
      <c r="BR89">
        <f t="shared" si="65"/>
        <v>24</v>
      </c>
      <c r="BS89">
        <f t="shared" si="66"/>
        <v>24</v>
      </c>
      <c r="BT89">
        <f t="shared" si="67"/>
        <v>27</v>
      </c>
      <c r="BU89">
        <f t="shared" si="68"/>
        <v>31</v>
      </c>
      <c r="BV89">
        <f t="shared" si="69"/>
        <v>36</v>
      </c>
      <c r="BW89">
        <f t="shared" si="70"/>
        <v>44</v>
      </c>
      <c r="BX89">
        <f t="shared" si="71"/>
        <v>49</v>
      </c>
      <c r="BY89">
        <f t="shared" si="72"/>
        <v>53</v>
      </c>
      <c r="BZ89">
        <f t="shared" si="73"/>
        <v>56</v>
      </c>
      <c r="CA89">
        <f t="shared" si="74"/>
        <v>60</v>
      </c>
      <c r="CB89">
        <f t="shared" si="75"/>
        <v>61</v>
      </c>
      <c r="CC89">
        <f t="shared" si="76"/>
        <v>61</v>
      </c>
      <c r="CD89">
        <f t="shared" si="77"/>
        <v>59</v>
      </c>
      <c r="CE89">
        <f t="shared" si="78"/>
        <v>52</v>
      </c>
      <c r="CF89">
        <f t="shared" si="79"/>
        <v>48</v>
      </c>
      <c r="CG89">
        <f t="shared" si="80"/>
        <v>45</v>
      </c>
      <c r="CH89">
        <f t="shared" si="81"/>
        <v>42</v>
      </c>
      <c r="CI89">
        <f t="shared" si="93"/>
        <v>24</v>
      </c>
      <c r="CJ89">
        <f t="shared" si="82"/>
        <v>24</v>
      </c>
      <c r="CK89">
        <f t="shared" si="83"/>
        <v>1</v>
      </c>
      <c r="CL89">
        <f t="shared" si="84"/>
        <v>61</v>
      </c>
      <c r="CM89">
        <f t="shared" si="85"/>
        <v>1</v>
      </c>
      <c r="CN89">
        <f t="shared" si="86"/>
        <v>88</v>
      </c>
      <c r="CO89">
        <f t="shared" si="87"/>
        <v>88</v>
      </c>
      <c r="CP89">
        <f t="shared" si="88"/>
        <v>0</v>
      </c>
      <c r="CQ89">
        <f t="shared" si="89"/>
        <v>0</v>
      </c>
    </row>
    <row r="90" spans="1:95" x14ac:dyDescent="0.2">
      <c r="A90">
        <f>値貼付け用シート!A90</f>
        <v>2026</v>
      </c>
      <c r="B90">
        <f>値貼付け用シート!B90</f>
        <v>99999999</v>
      </c>
      <c r="C90">
        <f>値貼付け用シート!C90</f>
        <v>999</v>
      </c>
      <c r="D90">
        <f>値貼付け用シート!D90</f>
        <v>6</v>
      </c>
      <c r="E90" t="str">
        <f>値貼付け用シート!E90</f>
        <v>PPB</v>
      </c>
      <c r="F90">
        <f>値貼付け用シート!F90</f>
        <v>6</v>
      </c>
      <c r="G90">
        <f>値貼付け用シート!G90</f>
        <v>26</v>
      </c>
      <c r="H90">
        <f>IF(値貼付け用シート!H90&gt;9990,"",値貼付け用シート!H90)</f>
        <v>28</v>
      </c>
      <c r="I90">
        <f>IF(値貼付け用シート!I90&gt;9990,"",値貼付け用シート!I90)</f>
        <v>22</v>
      </c>
      <c r="J90">
        <f>IF(値貼付け用シート!J90&gt;9990,"",値貼付け用シート!J90)</f>
        <v>21</v>
      </c>
      <c r="K90">
        <f>IF(値貼付け用シート!K90&gt;9990,"",値貼付け用シート!K90)</f>
        <v>22</v>
      </c>
      <c r="L90">
        <f>IF(値貼付け用シート!L90&gt;9990,"",値貼付け用シート!L90)</f>
        <v>27</v>
      </c>
      <c r="M90">
        <f>IF(値貼付け用シート!M90&gt;9990,"",値貼付け用シート!M90)</f>
        <v>20</v>
      </c>
      <c r="N90">
        <f>IF(値貼付け用シート!N90&gt;9990,"",値貼付け用シート!N90)</f>
        <v>25</v>
      </c>
      <c r="O90">
        <f>IF(値貼付け用シート!O90&gt;9990,"",値貼付け用シート!O90)</f>
        <v>27</v>
      </c>
      <c r="P90">
        <f>IF(値貼付け用シート!P90&gt;9990,"",値貼付け用シート!P90)</f>
        <v>30</v>
      </c>
      <c r="Q90">
        <f>IF(値貼付け用シート!Q90&gt;9990,"",値貼付け用シート!Q90)</f>
        <v>40</v>
      </c>
      <c r="R90">
        <f>IF(値貼付け用シート!R90&gt;9990,"",値貼付け用シート!R90)</f>
        <v>53</v>
      </c>
      <c r="S90">
        <f>IF(値貼付け用シート!S90&gt;9990,"",値貼付け用シート!S90)</f>
        <v>66</v>
      </c>
      <c r="T90">
        <f>IF(値貼付け用シート!T90&gt;9990,"",値貼付け用シート!T90)</f>
        <v>88</v>
      </c>
      <c r="U90">
        <f>IF(値貼付け用シート!U90&gt;9990,"",値貼付け用シート!U90)</f>
        <v>65</v>
      </c>
      <c r="V90">
        <f>IF(値貼付け用シート!V90&gt;9990,"",値貼付け用シート!V90)</f>
        <v>57</v>
      </c>
      <c r="W90">
        <f>IF(値貼付け用シート!W90&gt;9990,"",値貼付け用シート!W90)</f>
        <v>52</v>
      </c>
      <c r="X90">
        <f>IF(値貼付け用シート!X90&gt;9990,"",値貼付け用シート!X90)</f>
        <v>55</v>
      </c>
      <c r="Y90">
        <f>IF(値貼付け用シート!Y90&gt;9990,"",値貼付け用シート!Y90)</f>
        <v>55</v>
      </c>
      <c r="Z90">
        <f>IF(値貼付け用シート!Z90&gt;9990,"",値貼付け用シート!Z90)</f>
        <v>53</v>
      </c>
      <c r="AA90">
        <f>IF(値貼付け用シート!AA90&gt;9990,"",値貼付け用シート!AA90)</f>
        <v>44</v>
      </c>
      <c r="AB90">
        <f>IF(値貼付け用シート!AB90&gt;9990,"",値貼付け用シート!AB90)</f>
        <v>35</v>
      </c>
      <c r="AC90">
        <f>IF(値貼付け用シート!AC90&gt;9990,"",値貼付け用シート!AC90)</f>
        <v>32</v>
      </c>
      <c r="AD90">
        <f>IF(値貼付け用シート!AD90&gt;9990,"",値貼付け用シート!AD90)</f>
        <v>31</v>
      </c>
      <c r="AE90">
        <f>IF(値貼付け用シート!AE90&gt;9990,"",値貼付け用シート!AE90)</f>
        <v>30</v>
      </c>
      <c r="AF90">
        <f t="shared" si="92"/>
        <v>27</v>
      </c>
      <c r="AG90">
        <f t="shared" si="92"/>
        <v>32</v>
      </c>
      <c r="AH90">
        <f t="shared" si="92"/>
        <v>32</v>
      </c>
      <c r="AI90">
        <f t="shared" si="92"/>
        <v>31</v>
      </c>
      <c r="AJ90">
        <f t="shared" si="92"/>
        <v>32</v>
      </c>
      <c r="AK90">
        <f t="shared" si="92"/>
        <v>30</v>
      </c>
      <c r="AL90">
        <f t="shared" si="92"/>
        <v>31</v>
      </c>
      <c r="AM90">
        <f t="shared" si="92"/>
        <v>39</v>
      </c>
      <c r="AN90">
        <f t="shared" si="92"/>
        <v>44</v>
      </c>
      <c r="AO90">
        <f t="shared" si="91"/>
        <v>41</v>
      </c>
      <c r="AP90">
        <f t="shared" si="90"/>
        <v>23</v>
      </c>
      <c r="AQ90">
        <f t="shared" si="90"/>
        <v>31</v>
      </c>
      <c r="AR90">
        <f t="shared" si="90"/>
        <v>45</v>
      </c>
      <c r="AS90">
        <f t="shared" si="90"/>
        <v>49</v>
      </c>
      <c r="AT90">
        <f t="shared" si="90"/>
        <v>61</v>
      </c>
      <c r="AU90">
        <f t="shared" si="90"/>
        <v>57</v>
      </c>
      <c r="AV90">
        <f t="shared" si="48"/>
        <v>65</v>
      </c>
      <c r="AW90">
        <f t="shared" si="48"/>
        <v>61</v>
      </c>
      <c r="AX90">
        <f t="shared" si="47"/>
        <v>49</v>
      </c>
      <c r="AY90">
        <f t="shared" si="47"/>
        <v>38</v>
      </c>
      <c r="AZ90">
        <f t="shared" si="47"/>
        <v>31</v>
      </c>
      <c r="BA90">
        <f t="shared" si="47"/>
        <v>27</v>
      </c>
      <c r="BB90">
        <f t="shared" si="47"/>
        <v>22</v>
      </c>
      <c r="BC90">
        <f t="shared" si="47"/>
        <v>15</v>
      </c>
      <c r="BD90">
        <f t="shared" si="51"/>
        <v>2026</v>
      </c>
      <c r="BE90">
        <f t="shared" si="52"/>
        <v>99999999</v>
      </c>
      <c r="BF90">
        <f t="shared" si="53"/>
        <v>999</v>
      </c>
      <c r="BG90">
        <f t="shared" si="54"/>
        <v>6</v>
      </c>
      <c r="BH90" t="str">
        <f t="shared" si="55"/>
        <v>PPB</v>
      </c>
      <c r="BI90">
        <f t="shared" si="56"/>
        <v>6</v>
      </c>
      <c r="BJ90">
        <f t="shared" si="57"/>
        <v>27</v>
      </c>
      <c r="BK90">
        <f t="shared" si="58"/>
        <v>38</v>
      </c>
      <c r="BL90">
        <f t="shared" si="59"/>
        <v>36</v>
      </c>
      <c r="BM90">
        <f t="shared" si="60"/>
        <v>33</v>
      </c>
      <c r="BN90">
        <f t="shared" si="61"/>
        <v>31</v>
      </c>
      <c r="BO90">
        <f t="shared" si="62"/>
        <v>31</v>
      </c>
      <c r="BP90">
        <f t="shared" si="63"/>
        <v>31</v>
      </c>
      <c r="BQ90">
        <f t="shared" si="64"/>
        <v>31</v>
      </c>
      <c r="BR90">
        <f t="shared" si="65"/>
        <v>32</v>
      </c>
      <c r="BS90">
        <f t="shared" si="66"/>
        <v>34</v>
      </c>
      <c r="BT90">
        <f t="shared" si="67"/>
        <v>35</v>
      </c>
      <c r="BU90">
        <f t="shared" si="68"/>
        <v>34</v>
      </c>
      <c r="BV90">
        <f t="shared" si="69"/>
        <v>34</v>
      </c>
      <c r="BW90">
        <f t="shared" si="70"/>
        <v>36</v>
      </c>
      <c r="BX90">
        <f t="shared" si="71"/>
        <v>38</v>
      </c>
      <c r="BY90">
        <f t="shared" si="72"/>
        <v>42</v>
      </c>
      <c r="BZ90">
        <f t="shared" si="73"/>
        <v>44</v>
      </c>
      <c r="CA90">
        <f t="shared" si="74"/>
        <v>47</v>
      </c>
      <c r="CB90">
        <f t="shared" si="75"/>
        <v>49</v>
      </c>
      <c r="CC90">
        <f t="shared" si="76"/>
        <v>52</v>
      </c>
      <c r="CD90">
        <f t="shared" si="77"/>
        <v>53</v>
      </c>
      <c r="CE90">
        <f t="shared" si="78"/>
        <v>51</v>
      </c>
      <c r="CF90">
        <f t="shared" si="79"/>
        <v>49</v>
      </c>
      <c r="CG90">
        <f t="shared" si="80"/>
        <v>44</v>
      </c>
      <c r="CH90">
        <f t="shared" si="81"/>
        <v>39</v>
      </c>
      <c r="CI90">
        <f t="shared" si="93"/>
        <v>24</v>
      </c>
      <c r="CJ90">
        <f t="shared" si="82"/>
        <v>24</v>
      </c>
      <c r="CK90">
        <f t="shared" si="83"/>
        <v>1</v>
      </c>
      <c r="CL90">
        <f t="shared" si="84"/>
        <v>53</v>
      </c>
      <c r="CM90">
        <f t="shared" si="85"/>
        <v>1</v>
      </c>
      <c r="CN90">
        <f t="shared" si="86"/>
        <v>65</v>
      </c>
      <c r="CO90">
        <f t="shared" si="87"/>
        <v>65</v>
      </c>
      <c r="CP90">
        <f t="shared" si="88"/>
        <v>0</v>
      </c>
      <c r="CQ90">
        <f t="shared" si="89"/>
        <v>0</v>
      </c>
    </row>
    <row r="91" spans="1:95" x14ac:dyDescent="0.2">
      <c r="A91">
        <f>値貼付け用シート!A91</f>
        <v>2026</v>
      </c>
      <c r="B91">
        <f>値貼付け用シート!B91</f>
        <v>99999999</v>
      </c>
      <c r="C91">
        <f>値貼付け用シート!C91</f>
        <v>999</v>
      </c>
      <c r="D91">
        <f>値貼付け用シート!D91</f>
        <v>6</v>
      </c>
      <c r="E91" t="str">
        <f>値貼付け用シート!E91</f>
        <v>PPB</v>
      </c>
      <c r="F91">
        <f>値貼付け用シート!F91</f>
        <v>6</v>
      </c>
      <c r="G91">
        <f>値貼付け用シート!G91</f>
        <v>27</v>
      </c>
      <c r="H91">
        <f>IF(値貼付け用シート!H91&gt;9990,"",値貼付け用シート!H91)</f>
        <v>27</v>
      </c>
      <c r="I91">
        <f>IF(値貼付け用シート!I91&gt;9990,"",値貼付け用シート!I91)</f>
        <v>32</v>
      </c>
      <c r="J91">
        <f>IF(値貼付け用シート!J91&gt;9990,"",値貼付け用シート!J91)</f>
        <v>32</v>
      </c>
      <c r="K91">
        <f>IF(値貼付け用シート!K91&gt;9990,"",値貼付け用シート!K91)</f>
        <v>31</v>
      </c>
      <c r="L91">
        <f>IF(値貼付け用シート!L91&gt;9990,"",値貼付け用シート!L91)</f>
        <v>32</v>
      </c>
      <c r="M91">
        <f>IF(値貼付け用シート!M91&gt;9990,"",値貼付け用シート!M91)</f>
        <v>30</v>
      </c>
      <c r="N91">
        <f>IF(値貼付け用シート!N91&gt;9990,"",値貼付け用シート!N91)</f>
        <v>31</v>
      </c>
      <c r="O91">
        <f>IF(値貼付け用シート!O91&gt;9990,"",値貼付け用シート!O91)</f>
        <v>39</v>
      </c>
      <c r="P91">
        <f>IF(値貼付け用シート!P91&gt;9990,"",値貼付け用シート!P91)</f>
        <v>44</v>
      </c>
      <c r="Q91">
        <f>IF(値貼付け用シート!Q91&gt;9990,"",値貼付け用シート!Q91)</f>
        <v>41</v>
      </c>
      <c r="R91">
        <f>IF(値貼付け用シート!R91&gt;9990,"",値貼付け用シート!R91)</f>
        <v>23</v>
      </c>
      <c r="S91">
        <f>IF(値貼付け用シート!S91&gt;9990,"",値貼付け用シート!S91)</f>
        <v>31</v>
      </c>
      <c r="T91">
        <f>IF(値貼付け用シート!T91&gt;9990,"",値貼付け用シート!T91)</f>
        <v>45</v>
      </c>
      <c r="U91">
        <f>IF(値貼付け用シート!U91&gt;9990,"",値貼付け用シート!U91)</f>
        <v>49</v>
      </c>
      <c r="V91">
        <f>IF(値貼付け用シート!V91&gt;9990,"",値貼付け用シート!V91)</f>
        <v>61</v>
      </c>
      <c r="W91">
        <f>IF(値貼付け用シート!W91&gt;9990,"",値貼付け用シート!W91)</f>
        <v>57</v>
      </c>
      <c r="X91">
        <f>IF(値貼付け用シート!X91&gt;9990,"",値貼付け用シート!X91)</f>
        <v>65</v>
      </c>
      <c r="Y91">
        <f>IF(値貼付け用シート!Y91&gt;9990,"",値貼付け用シート!Y91)</f>
        <v>61</v>
      </c>
      <c r="Z91">
        <f>IF(値貼付け用シート!Z91&gt;9990,"",値貼付け用シート!Z91)</f>
        <v>49</v>
      </c>
      <c r="AA91">
        <f>IF(値貼付け用シート!AA91&gt;9990,"",値貼付け用シート!AA91)</f>
        <v>38</v>
      </c>
      <c r="AB91">
        <f>IF(値貼付け用シート!AB91&gt;9990,"",値貼付け用シート!AB91)</f>
        <v>31</v>
      </c>
      <c r="AC91">
        <f>IF(値貼付け用シート!AC91&gt;9990,"",値貼付け用シート!AC91)</f>
        <v>27</v>
      </c>
      <c r="AD91">
        <f>IF(値貼付け用シート!AD91&gt;9990,"",値貼付け用シート!AD91)</f>
        <v>22</v>
      </c>
      <c r="AE91">
        <f>IF(値貼付け用シート!AE91&gt;9990,"",値貼付け用シート!AE91)</f>
        <v>15</v>
      </c>
      <c r="AF91">
        <f t="shared" si="92"/>
        <v>8</v>
      </c>
      <c r="AG91">
        <f t="shared" si="92"/>
        <v>10</v>
      </c>
      <c r="AH91">
        <f t="shared" si="92"/>
        <v>15</v>
      </c>
      <c r="AI91">
        <f t="shared" si="92"/>
        <v>20</v>
      </c>
      <c r="AJ91">
        <f t="shared" si="92"/>
        <v>18</v>
      </c>
      <c r="AK91">
        <f t="shared" si="92"/>
        <v>15</v>
      </c>
      <c r="AL91">
        <f t="shared" si="92"/>
        <v>15</v>
      </c>
      <c r="AM91">
        <f t="shared" si="92"/>
        <v>17</v>
      </c>
      <c r="AN91">
        <f t="shared" si="92"/>
        <v>29</v>
      </c>
      <c r="AO91" t="str">
        <f t="shared" si="91"/>
        <v/>
      </c>
      <c r="AP91">
        <f t="shared" si="90"/>
        <v>43</v>
      </c>
      <c r="AQ91">
        <f t="shared" si="90"/>
        <v>40</v>
      </c>
      <c r="AR91">
        <f t="shared" si="90"/>
        <v>52</v>
      </c>
      <c r="AS91">
        <f t="shared" si="90"/>
        <v>52</v>
      </c>
      <c r="AT91">
        <f t="shared" si="90"/>
        <v>49</v>
      </c>
      <c r="AU91">
        <f t="shared" si="90"/>
        <v>34</v>
      </c>
      <c r="AV91">
        <f t="shared" si="48"/>
        <v>29</v>
      </c>
      <c r="AW91">
        <f t="shared" si="48"/>
        <v>35</v>
      </c>
      <c r="AX91">
        <f t="shared" si="47"/>
        <v>30</v>
      </c>
      <c r="AY91">
        <f t="shared" si="47"/>
        <v>26</v>
      </c>
      <c r="AZ91">
        <f t="shared" si="47"/>
        <v>36</v>
      </c>
      <c r="BA91">
        <f t="shared" si="47"/>
        <v>29</v>
      </c>
      <c r="BB91">
        <f t="shared" si="47"/>
        <v>27</v>
      </c>
      <c r="BC91">
        <f t="shared" si="47"/>
        <v>26</v>
      </c>
      <c r="BD91">
        <f t="shared" si="51"/>
        <v>2026</v>
      </c>
      <c r="BE91">
        <f t="shared" si="52"/>
        <v>99999999</v>
      </c>
      <c r="BF91">
        <f t="shared" si="53"/>
        <v>999</v>
      </c>
      <c r="BG91">
        <f t="shared" si="54"/>
        <v>6</v>
      </c>
      <c r="BH91" t="str">
        <f t="shared" si="55"/>
        <v>PPB</v>
      </c>
      <c r="BI91">
        <f t="shared" si="56"/>
        <v>6</v>
      </c>
      <c r="BJ91">
        <f t="shared" si="57"/>
        <v>28</v>
      </c>
      <c r="BK91">
        <f t="shared" si="58"/>
        <v>31</v>
      </c>
      <c r="BL91">
        <f t="shared" si="59"/>
        <v>25</v>
      </c>
      <c r="BM91">
        <f t="shared" si="60"/>
        <v>21</v>
      </c>
      <c r="BN91">
        <f t="shared" si="61"/>
        <v>19</v>
      </c>
      <c r="BO91">
        <f t="shared" si="62"/>
        <v>17</v>
      </c>
      <c r="BP91">
        <f t="shared" si="63"/>
        <v>15</v>
      </c>
      <c r="BQ91">
        <f t="shared" si="64"/>
        <v>15</v>
      </c>
      <c r="BR91">
        <f t="shared" si="65"/>
        <v>15</v>
      </c>
      <c r="BS91">
        <f t="shared" si="66"/>
        <v>17</v>
      </c>
      <c r="BT91">
        <f t="shared" si="67"/>
        <v>18</v>
      </c>
      <c r="BU91">
        <f t="shared" si="68"/>
        <v>22</v>
      </c>
      <c r="BV91">
        <f t="shared" si="69"/>
        <v>25</v>
      </c>
      <c r="BW91">
        <f t="shared" si="70"/>
        <v>30</v>
      </c>
      <c r="BX91">
        <f t="shared" si="71"/>
        <v>35</v>
      </c>
      <c r="BY91">
        <f t="shared" si="72"/>
        <v>40</v>
      </c>
      <c r="BZ91">
        <f t="shared" si="73"/>
        <v>43</v>
      </c>
      <c r="CA91">
        <f t="shared" si="74"/>
        <v>43</v>
      </c>
      <c r="CB91">
        <f t="shared" si="75"/>
        <v>42</v>
      </c>
      <c r="CC91">
        <f t="shared" si="76"/>
        <v>40</v>
      </c>
      <c r="CD91">
        <f t="shared" si="77"/>
        <v>38</v>
      </c>
      <c r="CE91">
        <f t="shared" si="78"/>
        <v>36</v>
      </c>
      <c r="CF91">
        <f t="shared" si="79"/>
        <v>34</v>
      </c>
      <c r="CG91">
        <f t="shared" si="80"/>
        <v>31</v>
      </c>
      <c r="CH91">
        <f t="shared" si="81"/>
        <v>30</v>
      </c>
      <c r="CI91">
        <f t="shared" si="93"/>
        <v>23</v>
      </c>
      <c r="CJ91">
        <f t="shared" si="82"/>
        <v>24</v>
      </c>
      <c r="CK91">
        <f t="shared" si="83"/>
        <v>1</v>
      </c>
      <c r="CL91">
        <f t="shared" si="84"/>
        <v>43</v>
      </c>
      <c r="CM91">
        <f t="shared" si="85"/>
        <v>1</v>
      </c>
      <c r="CN91">
        <f t="shared" si="86"/>
        <v>52</v>
      </c>
      <c r="CO91">
        <f t="shared" si="87"/>
        <v>52</v>
      </c>
      <c r="CP91">
        <f t="shared" si="88"/>
        <v>0</v>
      </c>
      <c r="CQ91">
        <f t="shared" si="89"/>
        <v>0</v>
      </c>
    </row>
    <row r="92" spans="1:95" x14ac:dyDescent="0.2">
      <c r="A92">
        <f>値貼付け用シート!A92</f>
        <v>2026</v>
      </c>
      <c r="B92">
        <f>値貼付け用シート!B92</f>
        <v>99999999</v>
      </c>
      <c r="C92">
        <f>値貼付け用シート!C92</f>
        <v>999</v>
      </c>
      <c r="D92">
        <f>値貼付け用シート!D92</f>
        <v>6</v>
      </c>
      <c r="E92" t="str">
        <f>値貼付け用シート!E92</f>
        <v>PPB</v>
      </c>
      <c r="F92">
        <f>値貼付け用シート!F92</f>
        <v>6</v>
      </c>
      <c r="G92">
        <f>値貼付け用シート!G92</f>
        <v>28</v>
      </c>
      <c r="H92">
        <f>IF(値貼付け用シート!H92&gt;9990,"",値貼付け用シート!H92)</f>
        <v>8</v>
      </c>
      <c r="I92">
        <f>IF(値貼付け用シート!I92&gt;9990,"",値貼付け用シート!I92)</f>
        <v>10</v>
      </c>
      <c r="J92">
        <f>IF(値貼付け用シート!J92&gt;9990,"",値貼付け用シート!J92)</f>
        <v>15</v>
      </c>
      <c r="K92">
        <f>IF(値貼付け用シート!K92&gt;9990,"",値貼付け用シート!K92)</f>
        <v>20</v>
      </c>
      <c r="L92">
        <f>IF(値貼付け用シート!L92&gt;9990,"",値貼付け用シート!L92)</f>
        <v>18</v>
      </c>
      <c r="M92">
        <f>IF(値貼付け用シート!M92&gt;9990,"",値貼付け用シート!M92)</f>
        <v>15</v>
      </c>
      <c r="N92">
        <f>IF(値貼付け用シート!N92&gt;9990,"",値貼付け用シート!N92)</f>
        <v>15</v>
      </c>
      <c r="O92">
        <f>IF(値貼付け用シート!O92&gt;9990,"",値貼付け用シート!O92)</f>
        <v>17</v>
      </c>
      <c r="P92">
        <f>IF(値貼付け用シート!P92&gt;9990,"",値貼付け用シート!P92)</f>
        <v>29</v>
      </c>
      <c r="Q92" t="str">
        <f>IF(値貼付け用シート!Q92&gt;9990,"",値貼付け用シート!Q92)</f>
        <v/>
      </c>
      <c r="R92">
        <f>IF(値貼付け用シート!R92&gt;9990,"",値貼付け用シート!R92)</f>
        <v>43</v>
      </c>
      <c r="S92">
        <f>IF(値貼付け用シート!S92&gt;9990,"",値貼付け用シート!S92)</f>
        <v>40</v>
      </c>
      <c r="T92">
        <f>IF(値貼付け用シート!T92&gt;9990,"",値貼付け用シート!T92)</f>
        <v>52</v>
      </c>
      <c r="U92">
        <f>IF(値貼付け用シート!U92&gt;9990,"",値貼付け用シート!U92)</f>
        <v>52</v>
      </c>
      <c r="V92">
        <f>IF(値貼付け用シート!V92&gt;9990,"",値貼付け用シート!V92)</f>
        <v>49</v>
      </c>
      <c r="W92">
        <f>IF(値貼付け用シート!W92&gt;9990,"",値貼付け用シート!W92)</f>
        <v>34</v>
      </c>
      <c r="X92">
        <f>IF(値貼付け用シート!X92&gt;9990,"",値貼付け用シート!X92)</f>
        <v>29</v>
      </c>
      <c r="Y92">
        <f>IF(値貼付け用シート!Y92&gt;9990,"",値貼付け用シート!Y92)</f>
        <v>35</v>
      </c>
      <c r="Z92">
        <f>IF(値貼付け用シート!Z92&gt;9990,"",値貼付け用シート!Z92)</f>
        <v>30</v>
      </c>
      <c r="AA92">
        <f>IF(値貼付け用シート!AA92&gt;9990,"",値貼付け用シート!AA92)</f>
        <v>26</v>
      </c>
      <c r="AB92">
        <f>IF(値貼付け用シート!AB92&gt;9990,"",値貼付け用シート!AB92)</f>
        <v>36</v>
      </c>
      <c r="AC92">
        <f>IF(値貼付け用シート!AC92&gt;9990,"",値貼付け用シート!AC92)</f>
        <v>29</v>
      </c>
      <c r="AD92">
        <f>IF(値貼付け用シート!AD92&gt;9990,"",値貼付け用シート!AD92)</f>
        <v>27</v>
      </c>
      <c r="AE92">
        <f>IF(値貼付け用シート!AE92&gt;9990,"",値貼付け用シート!AE92)</f>
        <v>26</v>
      </c>
      <c r="AF92" t="str">
        <f t="shared" si="92"/>
        <v/>
      </c>
      <c r="AG92">
        <f t="shared" si="92"/>
        <v>31</v>
      </c>
      <c r="AH92">
        <f t="shared" si="92"/>
        <v>27</v>
      </c>
      <c r="AI92">
        <f t="shared" si="92"/>
        <v>24</v>
      </c>
      <c r="AJ92">
        <f t="shared" si="92"/>
        <v>24</v>
      </c>
      <c r="AK92">
        <f t="shared" si="92"/>
        <v>22</v>
      </c>
      <c r="AL92">
        <f t="shared" si="92"/>
        <v>21</v>
      </c>
      <c r="AM92">
        <f t="shared" si="92"/>
        <v>23</v>
      </c>
      <c r="AN92">
        <f t="shared" si="92"/>
        <v>27</v>
      </c>
      <c r="AO92">
        <f t="shared" si="91"/>
        <v>21</v>
      </c>
      <c r="AP92">
        <f t="shared" si="90"/>
        <v>38</v>
      </c>
      <c r="AQ92">
        <f t="shared" si="90"/>
        <v>52</v>
      </c>
      <c r="AR92">
        <f t="shared" si="90"/>
        <v>58</v>
      </c>
      <c r="AS92">
        <f t="shared" si="90"/>
        <v>50</v>
      </c>
      <c r="AT92">
        <f t="shared" si="90"/>
        <v>42</v>
      </c>
      <c r="AU92">
        <f t="shared" si="90"/>
        <v>43</v>
      </c>
      <c r="AV92">
        <f t="shared" si="48"/>
        <v>40</v>
      </c>
      <c r="AW92">
        <f t="shared" si="48"/>
        <v>31</v>
      </c>
      <c r="AX92">
        <f t="shared" si="47"/>
        <v>22</v>
      </c>
      <c r="AY92">
        <f t="shared" si="47"/>
        <v>14</v>
      </c>
      <c r="AZ92">
        <f t="shared" si="47"/>
        <v>6</v>
      </c>
      <c r="BA92">
        <f t="shared" si="47"/>
        <v>12</v>
      </c>
      <c r="BB92">
        <f t="shared" si="47"/>
        <v>15</v>
      </c>
      <c r="BC92">
        <f t="shared" si="47"/>
        <v>10</v>
      </c>
      <c r="BD92">
        <f t="shared" si="51"/>
        <v>2026</v>
      </c>
      <c r="BE92">
        <f t="shared" si="52"/>
        <v>99999999</v>
      </c>
      <c r="BF92">
        <f t="shared" si="53"/>
        <v>999</v>
      </c>
      <c r="BG92">
        <f t="shared" si="54"/>
        <v>6</v>
      </c>
      <c r="BH92" t="str">
        <f t="shared" si="55"/>
        <v>PPB</v>
      </c>
      <c r="BI92">
        <f t="shared" si="56"/>
        <v>6</v>
      </c>
      <c r="BJ92">
        <f t="shared" si="57"/>
        <v>29</v>
      </c>
      <c r="BK92">
        <f t="shared" si="58"/>
        <v>30</v>
      </c>
      <c r="BL92">
        <f t="shared" si="59"/>
        <v>29</v>
      </c>
      <c r="BM92">
        <f t="shared" si="60"/>
        <v>29</v>
      </c>
      <c r="BN92">
        <f t="shared" si="61"/>
        <v>29</v>
      </c>
      <c r="BO92">
        <f t="shared" si="62"/>
        <v>27</v>
      </c>
      <c r="BP92">
        <f t="shared" si="63"/>
        <v>26</v>
      </c>
      <c r="BQ92">
        <f t="shared" si="64"/>
        <v>25</v>
      </c>
      <c r="BR92">
        <f t="shared" si="65"/>
        <v>25</v>
      </c>
      <c r="BS92">
        <f t="shared" si="66"/>
        <v>25</v>
      </c>
      <c r="BT92">
        <f t="shared" si="67"/>
        <v>24</v>
      </c>
      <c r="BU92">
        <f t="shared" si="68"/>
        <v>25</v>
      </c>
      <c r="BV92">
        <f t="shared" si="69"/>
        <v>29</v>
      </c>
      <c r="BW92">
        <f t="shared" si="70"/>
        <v>33</v>
      </c>
      <c r="BX92">
        <f t="shared" si="71"/>
        <v>36</v>
      </c>
      <c r="BY92">
        <f t="shared" si="72"/>
        <v>39</v>
      </c>
      <c r="BZ92">
        <f t="shared" si="73"/>
        <v>41</v>
      </c>
      <c r="CA92">
        <f t="shared" si="74"/>
        <v>43</v>
      </c>
      <c r="CB92">
        <f t="shared" si="75"/>
        <v>44</v>
      </c>
      <c r="CC92">
        <f t="shared" si="76"/>
        <v>42</v>
      </c>
      <c r="CD92">
        <f t="shared" si="77"/>
        <v>38</v>
      </c>
      <c r="CE92">
        <f t="shared" si="78"/>
        <v>31</v>
      </c>
      <c r="CF92">
        <f t="shared" si="79"/>
        <v>26</v>
      </c>
      <c r="CG92">
        <f t="shared" si="80"/>
        <v>23</v>
      </c>
      <c r="CH92">
        <f t="shared" si="81"/>
        <v>19</v>
      </c>
      <c r="CI92">
        <f t="shared" si="93"/>
        <v>23</v>
      </c>
      <c r="CJ92">
        <f t="shared" si="82"/>
        <v>24</v>
      </c>
      <c r="CK92">
        <f t="shared" si="83"/>
        <v>1</v>
      </c>
      <c r="CL92">
        <f t="shared" si="84"/>
        <v>44</v>
      </c>
      <c r="CM92">
        <f t="shared" si="85"/>
        <v>1</v>
      </c>
      <c r="CN92">
        <f t="shared" si="86"/>
        <v>58</v>
      </c>
      <c r="CO92">
        <f t="shared" si="87"/>
        <v>58</v>
      </c>
      <c r="CP92">
        <f t="shared" si="88"/>
        <v>0</v>
      </c>
      <c r="CQ92">
        <f t="shared" si="89"/>
        <v>0</v>
      </c>
    </row>
    <row r="93" spans="1:95" x14ac:dyDescent="0.2">
      <c r="A93">
        <f>値貼付け用シート!A93</f>
        <v>2026</v>
      </c>
      <c r="B93">
        <f>値貼付け用シート!B93</f>
        <v>99999999</v>
      </c>
      <c r="C93">
        <f>値貼付け用シート!C93</f>
        <v>999</v>
      </c>
      <c r="D93">
        <f>値貼付け用シート!D93</f>
        <v>6</v>
      </c>
      <c r="E93" t="str">
        <f>値貼付け用シート!E93</f>
        <v>PPB</v>
      </c>
      <c r="F93">
        <f>値貼付け用シート!F93</f>
        <v>6</v>
      </c>
      <c r="G93">
        <f>値貼付け用シート!G93</f>
        <v>29</v>
      </c>
      <c r="H93" t="str">
        <f>IF(値貼付け用シート!H93&gt;9990,"",値貼付け用シート!H93)</f>
        <v/>
      </c>
      <c r="I93">
        <f>IF(値貼付け用シート!I93&gt;9990,"",値貼付け用シート!I93)</f>
        <v>31</v>
      </c>
      <c r="J93">
        <f>IF(値貼付け用シート!J93&gt;9990,"",値貼付け用シート!J93)</f>
        <v>27</v>
      </c>
      <c r="K93">
        <f>IF(値貼付け用シート!K93&gt;9990,"",値貼付け用シート!K93)</f>
        <v>24</v>
      </c>
      <c r="L93">
        <f>IF(値貼付け用シート!L93&gt;9990,"",値貼付け用シート!L93)</f>
        <v>24</v>
      </c>
      <c r="M93">
        <f>IF(値貼付け用シート!M93&gt;9990,"",値貼付け用シート!M93)</f>
        <v>22</v>
      </c>
      <c r="N93">
        <f>IF(値貼付け用シート!N93&gt;9990,"",値貼付け用シート!N93)</f>
        <v>21</v>
      </c>
      <c r="O93">
        <f>IF(値貼付け用シート!O93&gt;9990,"",値貼付け用シート!O93)</f>
        <v>23</v>
      </c>
      <c r="P93">
        <f>IF(値貼付け用シート!P93&gt;9990,"",値貼付け用シート!P93)</f>
        <v>27</v>
      </c>
      <c r="Q93">
        <f>IF(値貼付け用シート!Q93&gt;9990,"",値貼付け用シート!Q93)</f>
        <v>21</v>
      </c>
      <c r="R93">
        <f>IF(値貼付け用シート!R93&gt;9990,"",値貼付け用シート!R93)</f>
        <v>38</v>
      </c>
      <c r="S93">
        <f>IF(値貼付け用シート!S93&gt;9990,"",値貼付け用シート!S93)</f>
        <v>52</v>
      </c>
      <c r="T93">
        <f>IF(値貼付け用シート!T93&gt;9990,"",値貼付け用シート!T93)</f>
        <v>58</v>
      </c>
      <c r="U93">
        <f>IF(値貼付け用シート!U93&gt;9990,"",値貼付け用シート!U93)</f>
        <v>50</v>
      </c>
      <c r="V93">
        <f>IF(値貼付け用シート!V93&gt;9990,"",値貼付け用シート!V93)</f>
        <v>42</v>
      </c>
      <c r="W93">
        <f>IF(値貼付け用シート!W93&gt;9990,"",値貼付け用シート!W93)</f>
        <v>43</v>
      </c>
      <c r="X93">
        <f>IF(値貼付け用シート!X93&gt;9990,"",値貼付け用シート!X93)</f>
        <v>40</v>
      </c>
      <c r="Y93">
        <f>IF(値貼付け用シート!Y93&gt;9990,"",値貼付け用シート!Y93)</f>
        <v>31</v>
      </c>
      <c r="Z93">
        <f>IF(値貼付け用シート!Z93&gt;9990,"",値貼付け用シート!Z93)</f>
        <v>22</v>
      </c>
      <c r="AA93">
        <f>IF(値貼付け用シート!AA93&gt;9990,"",値貼付け用シート!AA93)</f>
        <v>14</v>
      </c>
      <c r="AB93">
        <f>IF(値貼付け用シート!AB93&gt;9990,"",値貼付け用シート!AB93)</f>
        <v>6</v>
      </c>
      <c r="AC93">
        <f>IF(値貼付け用シート!AC93&gt;9990,"",値貼付け用シート!AC93)</f>
        <v>12</v>
      </c>
      <c r="AD93">
        <f>IF(値貼付け用シート!AD93&gt;9990,"",値貼付け用シート!AD93)</f>
        <v>15</v>
      </c>
      <c r="AE93">
        <f>IF(値貼付け用シート!AE93&gt;9990,"",値貼付け用シート!AE93)</f>
        <v>10</v>
      </c>
      <c r="AF93">
        <f t="shared" si="92"/>
        <v>12</v>
      </c>
      <c r="AG93">
        <f t="shared" si="92"/>
        <v>16</v>
      </c>
      <c r="AH93">
        <f t="shared" si="92"/>
        <v>15</v>
      </c>
      <c r="AI93">
        <f t="shared" si="92"/>
        <v>15</v>
      </c>
      <c r="AJ93">
        <f t="shared" si="92"/>
        <v>12</v>
      </c>
      <c r="AK93">
        <f t="shared" si="92"/>
        <v>11</v>
      </c>
      <c r="AL93">
        <f t="shared" si="92"/>
        <v>12</v>
      </c>
      <c r="AM93">
        <f t="shared" si="92"/>
        <v>24</v>
      </c>
      <c r="AN93">
        <f t="shared" si="92"/>
        <v>31</v>
      </c>
      <c r="AO93">
        <f t="shared" si="91"/>
        <v>31</v>
      </c>
      <c r="AP93">
        <f t="shared" si="90"/>
        <v>28</v>
      </c>
      <c r="AQ93">
        <f t="shared" si="90"/>
        <v>27</v>
      </c>
      <c r="AR93">
        <f t="shared" si="90"/>
        <v>29</v>
      </c>
      <c r="AS93">
        <f t="shared" si="90"/>
        <v>20</v>
      </c>
      <c r="AT93">
        <f t="shared" si="90"/>
        <v>18</v>
      </c>
      <c r="AU93">
        <f t="shared" si="90"/>
        <v>15</v>
      </c>
      <c r="AV93">
        <f t="shared" si="48"/>
        <v>12</v>
      </c>
      <c r="AW93">
        <f t="shared" si="48"/>
        <v>11</v>
      </c>
      <c r="AX93">
        <f t="shared" si="48"/>
        <v>9</v>
      </c>
      <c r="AY93">
        <f t="shared" si="48"/>
        <v>10</v>
      </c>
      <c r="AZ93">
        <f t="shared" si="48"/>
        <v>10</v>
      </c>
      <c r="BA93">
        <f t="shared" si="48"/>
        <v>9</v>
      </c>
      <c r="BB93">
        <f t="shared" si="48"/>
        <v>9</v>
      </c>
      <c r="BC93">
        <f t="shared" si="48"/>
        <v>9</v>
      </c>
      <c r="BD93">
        <f t="shared" si="51"/>
        <v>2026</v>
      </c>
      <c r="BE93">
        <f t="shared" si="52"/>
        <v>99999999</v>
      </c>
      <c r="BF93">
        <f t="shared" si="53"/>
        <v>999</v>
      </c>
      <c r="BG93">
        <f t="shared" si="54"/>
        <v>6</v>
      </c>
      <c r="BH93" t="str">
        <f t="shared" si="55"/>
        <v>PPB</v>
      </c>
      <c r="BI93">
        <f t="shared" si="56"/>
        <v>6</v>
      </c>
      <c r="BJ93">
        <f t="shared" si="57"/>
        <v>30</v>
      </c>
      <c r="BK93">
        <f t="shared" si="58"/>
        <v>15</v>
      </c>
      <c r="BL93">
        <f t="shared" si="59"/>
        <v>13</v>
      </c>
      <c r="BM93">
        <f t="shared" si="60"/>
        <v>13</v>
      </c>
      <c r="BN93">
        <f t="shared" si="61"/>
        <v>13</v>
      </c>
      <c r="BO93">
        <f t="shared" si="62"/>
        <v>13</v>
      </c>
      <c r="BP93">
        <f t="shared" si="63"/>
        <v>13</v>
      </c>
      <c r="BQ93">
        <f t="shared" si="64"/>
        <v>13</v>
      </c>
      <c r="BR93">
        <f t="shared" si="65"/>
        <v>15</v>
      </c>
      <c r="BS93">
        <f t="shared" si="66"/>
        <v>17</v>
      </c>
      <c r="BT93">
        <f t="shared" si="67"/>
        <v>19</v>
      </c>
      <c r="BU93">
        <f t="shared" si="68"/>
        <v>21</v>
      </c>
      <c r="BV93">
        <f t="shared" si="69"/>
        <v>22</v>
      </c>
      <c r="BW93">
        <f t="shared" si="70"/>
        <v>24</v>
      </c>
      <c r="BX93">
        <f t="shared" si="71"/>
        <v>25</v>
      </c>
      <c r="BY93">
        <f t="shared" si="72"/>
        <v>26</v>
      </c>
      <c r="BZ93">
        <f t="shared" si="73"/>
        <v>25</v>
      </c>
      <c r="CA93">
        <f t="shared" si="74"/>
        <v>23</v>
      </c>
      <c r="CB93">
        <f t="shared" si="75"/>
        <v>20</v>
      </c>
      <c r="CC93">
        <f t="shared" si="76"/>
        <v>18</v>
      </c>
      <c r="CD93">
        <f t="shared" si="77"/>
        <v>16</v>
      </c>
      <c r="CE93">
        <f t="shared" si="78"/>
        <v>13</v>
      </c>
      <c r="CF93">
        <f t="shared" si="79"/>
        <v>12</v>
      </c>
      <c r="CG93">
        <f t="shared" si="80"/>
        <v>11</v>
      </c>
      <c r="CH93">
        <f t="shared" si="81"/>
        <v>10</v>
      </c>
      <c r="CI93">
        <f t="shared" si="93"/>
        <v>24</v>
      </c>
      <c r="CJ93">
        <f t="shared" si="82"/>
        <v>24</v>
      </c>
      <c r="CK93">
        <f t="shared" si="83"/>
        <v>1</v>
      </c>
      <c r="CL93">
        <f t="shared" si="84"/>
        <v>26</v>
      </c>
      <c r="CM93">
        <f t="shared" si="85"/>
        <v>1</v>
      </c>
      <c r="CN93">
        <f t="shared" si="86"/>
        <v>31</v>
      </c>
      <c r="CO93">
        <f t="shared" si="87"/>
        <v>31</v>
      </c>
      <c r="CP93">
        <f t="shared" si="88"/>
        <v>0</v>
      </c>
      <c r="CQ93">
        <f t="shared" si="89"/>
        <v>0</v>
      </c>
    </row>
    <row r="94" spans="1:95" x14ac:dyDescent="0.2">
      <c r="A94">
        <f>値貼付け用シート!A94</f>
        <v>2026</v>
      </c>
      <c r="B94">
        <f>値貼付け用シート!B94</f>
        <v>99999999</v>
      </c>
      <c r="C94">
        <f>値貼付け用シート!C94</f>
        <v>999</v>
      </c>
      <c r="D94">
        <f>値貼付け用シート!D94</f>
        <v>6</v>
      </c>
      <c r="E94" t="str">
        <f>値貼付け用シート!E94</f>
        <v>PPB</v>
      </c>
      <c r="F94">
        <f>値貼付け用シート!F94</f>
        <v>6</v>
      </c>
      <c r="G94">
        <f>値貼付け用シート!G94</f>
        <v>30</v>
      </c>
      <c r="H94">
        <f>IF(値貼付け用シート!H94&gt;9990,"",値貼付け用シート!H94)</f>
        <v>12</v>
      </c>
      <c r="I94">
        <f>IF(値貼付け用シート!I94&gt;9990,"",値貼付け用シート!I94)</f>
        <v>16</v>
      </c>
      <c r="J94">
        <f>IF(値貼付け用シート!J94&gt;9990,"",値貼付け用シート!J94)</f>
        <v>15</v>
      </c>
      <c r="K94">
        <f>IF(値貼付け用シート!K94&gt;9990,"",値貼付け用シート!K94)</f>
        <v>15</v>
      </c>
      <c r="L94">
        <f>IF(値貼付け用シート!L94&gt;9990,"",値貼付け用シート!L94)</f>
        <v>12</v>
      </c>
      <c r="M94">
        <f>IF(値貼付け用シート!M94&gt;9990,"",値貼付け用シート!M94)</f>
        <v>11</v>
      </c>
      <c r="N94">
        <f>IF(値貼付け用シート!N94&gt;9990,"",値貼付け用シート!N94)</f>
        <v>12</v>
      </c>
      <c r="O94">
        <f>IF(値貼付け用シート!O94&gt;9990,"",値貼付け用シート!O94)</f>
        <v>24</v>
      </c>
      <c r="P94">
        <f>IF(値貼付け用シート!P94&gt;9990,"",値貼付け用シート!P94)</f>
        <v>31</v>
      </c>
      <c r="Q94">
        <f>IF(値貼付け用シート!Q94&gt;9990,"",値貼付け用シート!Q94)</f>
        <v>31</v>
      </c>
      <c r="R94">
        <f>IF(値貼付け用シート!R94&gt;9990,"",値貼付け用シート!R94)</f>
        <v>28</v>
      </c>
      <c r="S94">
        <f>IF(値貼付け用シート!S94&gt;9990,"",値貼付け用シート!S94)</f>
        <v>27</v>
      </c>
      <c r="T94">
        <f>IF(値貼付け用シート!T94&gt;9990,"",値貼付け用シート!T94)</f>
        <v>29</v>
      </c>
      <c r="U94">
        <f>IF(値貼付け用シート!U94&gt;9990,"",値貼付け用シート!U94)</f>
        <v>20</v>
      </c>
      <c r="V94">
        <f>IF(値貼付け用シート!V94&gt;9990,"",値貼付け用シート!V94)</f>
        <v>18</v>
      </c>
      <c r="W94">
        <f>IF(値貼付け用シート!W94&gt;9990,"",値貼付け用シート!W94)</f>
        <v>15</v>
      </c>
      <c r="X94">
        <f>IF(値貼付け用シート!X94&gt;9990,"",値貼付け用シート!X94)</f>
        <v>12</v>
      </c>
      <c r="Y94">
        <f>IF(値貼付け用シート!Y94&gt;9990,"",値貼付け用シート!Y94)</f>
        <v>11</v>
      </c>
      <c r="Z94">
        <f>IF(値貼付け用シート!Z94&gt;9990,"",値貼付け用シート!Z94)</f>
        <v>9</v>
      </c>
      <c r="AA94">
        <f>IF(値貼付け用シート!AA94&gt;9990,"",値貼付け用シート!AA94)</f>
        <v>10</v>
      </c>
      <c r="AB94">
        <f>IF(値貼付け用シート!AB94&gt;9990,"",値貼付け用シート!AB94)</f>
        <v>10</v>
      </c>
      <c r="AC94">
        <f>IF(値貼付け用シート!AC94&gt;9990,"",値貼付け用シート!AC94)</f>
        <v>9</v>
      </c>
      <c r="AD94">
        <f>IF(値貼付け用シート!AD94&gt;9990,"",値貼付け用シート!AD94)</f>
        <v>9</v>
      </c>
      <c r="AE94">
        <f>IF(値貼付け用シート!AE94&gt;9990,"",値貼付け用シート!AE94)</f>
        <v>9</v>
      </c>
      <c r="AF94">
        <f t="shared" si="92"/>
        <v>9</v>
      </c>
      <c r="AG94">
        <f t="shared" si="92"/>
        <v>9</v>
      </c>
      <c r="AH94">
        <f t="shared" si="92"/>
        <v>10</v>
      </c>
      <c r="AI94">
        <f t="shared" si="92"/>
        <v>13</v>
      </c>
      <c r="AJ94">
        <f t="shared" si="92"/>
        <v>9</v>
      </c>
      <c r="AK94">
        <f t="shared" si="92"/>
        <v>8</v>
      </c>
      <c r="AL94">
        <f t="shared" si="92"/>
        <v>8</v>
      </c>
      <c r="AM94">
        <f t="shared" si="92"/>
        <v>9</v>
      </c>
      <c r="AN94">
        <f t="shared" si="92"/>
        <v>10</v>
      </c>
      <c r="AO94">
        <f t="shared" si="91"/>
        <v>16</v>
      </c>
      <c r="AP94">
        <f t="shared" si="90"/>
        <v>18</v>
      </c>
      <c r="AQ94">
        <f t="shared" si="90"/>
        <v>13</v>
      </c>
      <c r="AR94">
        <f t="shared" si="90"/>
        <v>8</v>
      </c>
      <c r="AS94">
        <f t="shared" si="90"/>
        <v>7</v>
      </c>
      <c r="AT94">
        <f t="shared" si="90"/>
        <v>16</v>
      </c>
      <c r="AU94">
        <f t="shared" si="90"/>
        <v>21</v>
      </c>
      <c r="AV94">
        <f t="shared" si="90"/>
        <v>26</v>
      </c>
      <c r="AW94">
        <f t="shared" si="90"/>
        <v>23</v>
      </c>
      <c r="AX94">
        <f t="shared" si="90"/>
        <v>24</v>
      </c>
      <c r="AY94">
        <f t="shared" si="90"/>
        <v>26</v>
      </c>
      <c r="AZ94">
        <f t="shared" si="90"/>
        <v>24</v>
      </c>
      <c r="BA94">
        <f t="shared" si="90"/>
        <v>19</v>
      </c>
      <c r="BB94">
        <f t="shared" si="90"/>
        <v>30</v>
      </c>
      <c r="BC94">
        <f t="shared" si="90"/>
        <v>53</v>
      </c>
      <c r="BD94">
        <f t="shared" si="51"/>
        <v>2026</v>
      </c>
      <c r="BE94">
        <f t="shared" si="52"/>
        <v>99999999</v>
      </c>
      <c r="BF94">
        <f t="shared" si="53"/>
        <v>999</v>
      </c>
      <c r="BG94">
        <f t="shared" si="54"/>
        <v>6</v>
      </c>
      <c r="BH94" t="str">
        <f t="shared" si="55"/>
        <v>PPB</v>
      </c>
      <c r="BI94">
        <f t="shared" si="56"/>
        <v>7</v>
      </c>
      <c r="BJ94">
        <f t="shared" si="57"/>
        <v>1</v>
      </c>
      <c r="BK94">
        <f t="shared" si="58"/>
        <v>10</v>
      </c>
      <c r="BL94">
        <f t="shared" si="59"/>
        <v>9</v>
      </c>
      <c r="BM94">
        <f t="shared" si="60"/>
        <v>9</v>
      </c>
      <c r="BN94">
        <f t="shared" si="61"/>
        <v>10</v>
      </c>
      <c r="BO94">
        <f t="shared" si="62"/>
        <v>10</v>
      </c>
      <c r="BP94">
        <f t="shared" si="63"/>
        <v>10</v>
      </c>
      <c r="BQ94">
        <f t="shared" si="64"/>
        <v>9</v>
      </c>
      <c r="BR94">
        <f t="shared" si="65"/>
        <v>9</v>
      </c>
      <c r="BS94">
        <f t="shared" si="66"/>
        <v>10</v>
      </c>
      <c r="BT94">
        <f t="shared" si="67"/>
        <v>10</v>
      </c>
      <c r="BU94">
        <f t="shared" si="68"/>
        <v>11</v>
      </c>
      <c r="BV94">
        <f t="shared" si="69"/>
        <v>11</v>
      </c>
      <c r="BW94">
        <f t="shared" si="70"/>
        <v>11</v>
      </c>
      <c r="BX94">
        <f t="shared" si="71"/>
        <v>11</v>
      </c>
      <c r="BY94">
        <f t="shared" si="72"/>
        <v>12</v>
      </c>
      <c r="BZ94">
        <f t="shared" si="73"/>
        <v>14</v>
      </c>
      <c r="CA94">
        <f t="shared" si="74"/>
        <v>16</v>
      </c>
      <c r="CB94">
        <f t="shared" si="75"/>
        <v>17</v>
      </c>
      <c r="CC94">
        <f t="shared" si="76"/>
        <v>17</v>
      </c>
      <c r="CD94">
        <f t="shared" si="77"/>
        <v>19</v>
      </c>
      <c r="CE94">
        <f t="shared" si="78"/>
        <v>21</v>
      </c>
      <c r="CF94">
        <f t="shared" si="79"/>
        <v>22</v>
      </c>
      <c r="CG94">
        <f t="shared" si="80"/>
        <v>24</v>
      </c>
      <c r="CH94">
        <f t="shared" si="81"/>
        <v>28</v>
      </c>
      <c r="CI94">
        <f t="shared" si="93"/>
        <v>24</v>
      </c>
      <c r="CJ94">
        <f t="shared" si="82"/>
        <v>24</v>
      </c>
      <c r="CK94">
        <f t="shared" si="83"/>
        <v>1</v>
      </c>
      <c r="CL94">
        <f t="shared" si="84"/>
        <v>28</v>
      </c>
      <c r="CM94">
        <f t="shared" si="85"/>
        <v>1</v>
      </c>
      <c r="CN94">
        <f t="shared" si="86"/>
        <v>53</v>
      </c>
      <c r="CO94">
        <f t="shared" si="87"/>
        <v>26</v>
      </c>
      <c r="CP94">
        <f t="shared" si="88"/>
        <v>0</v>
      </c>
      <c r="CQ94">
        <f t="shared" si="89"/>
        <v>0</v>
      </c>
    </row>
    <row r="95" spans="1:95" x14ac:dyDescent="0.2">
      <c r="A95">
        <f>値貼付け用シート!A95</f>
        <v>2026</v>
      </c>
      <c r="B95">
        <f>値貼付け用シート!B95</f>
        <v>99999999</v>
      </c>
      <c r="C95">
        <f>値貼付け用シート!C95</f>
        <v>999</v>
      </c>
      <c r="D95">
        <f>値貼付け用シート!D95</f>
        <v>6</v>
      </c>
      <c r="E95" t="str">
        <f>値貼付け用シート!E95</f>
        <v>PPB</v>
      </c>
      <c r="F95">
        <f>値貼付け用シート!F95</f>
        <v>7</v>
      </c>
      <c r="G95">
        <f>値貼付け用シート!G95</f>
        <v>1</v>
      </c>
      <c r="H95">
        <f>IF(値貼付け用シート!H95&gt;9990,"",値貼付け用シート!H95)</f>
        <v>9</v>
      </c>
      <c r="I95">
        <f>IF(値貼付け用シート!I95&gt;9990,"",値貼付け用シート!I95)</f>
        <v>9</v>
      </c>
      <c r="J95">
        <f>IF(値貼付け用シート!J95&gt;9990,"",値貼付け用シート!J95)</f>
        <v>10</v>
      </c>
      <c r="K95">
        <f>IF(値貼付け用シート!K95&gt;9990,"",値貼付け用シート!K95)</f>
        <v>13</v>
      </c>
      <c r="L95">
        <f>IF(値貼付け用シート!L95&gt;9990,"",値貼付け用シート!L95)</f>
        <v>9</v>
      </c>
      <c r="M95">
        <f>IF(値貼付け用シート!M95&gt;9990,"",値貼付け用シート!M95)</f>
        <v>8</v>
      </c>
      <c r="N95">
        <f>IF(値貼付け用シート!N95&gt;9990,"",値貼付け用シート!N95)</f>
        <v>8</v>
      </c>
      <c r="O95">
        <f>IF(値貼付け用シート!O95&gt;9990,"",値貼付け用シート!O95)</f>
        <v>9</v>
      </c>
      <c r="P95">
        <f>IF(値貼付け用シート!P95&gt;9990,"",値貼付け用シート!P95)</f>
        <v>10</v>
      </c>
      <c r="Q95">
        <f>IF(値貼付け用シート!Q95&gt;9990,"",値貼付け用シート!Q95)</f>
        <v>16</v>
      </c>
      <c r="R95">
        <f>IF(値貼付け用シート!R95&gt;9990,"",値貼付け用シート!R95)</f>
        <v>18</v>
      </c>
      <c r="S95">
        <f>IF(値貼付け用シート!S95&gt;9990,"",値貼付け用シート!S95)</f>
        <v>13</v>
      </c>
      <c r="T95">
        <f>IF(値貼付け用シート!T95&gt;9990,"",値貼付け用シート!T95)</f>
        <v>8</v>
      </c>
      <c r="U95">
        <f>IF(値貼付け用シート!U95&gt;9990,"",値貼付け用シート!U95)</f>
        <v>7</v>
      </c>
      <c r="V95">
        <f>IF(値貼付け用シート!V95&gt;9990,"",値貼付け用シート!V95)</f>
        <v>16</v>
      </c>
      <c r="W95">
        <f>IF(値貼付け用シート!W95&gt;9990,"",値貼付け用シート!W95)</f>
        <v>21</v>
      </c>
      <c r="X95">
        <f>IF(値貼付け用シート!X95&gt;9990,"",値貼付け用シート!X95)</f>
        <v>26</v>
      </c>
      <c r="Y95">
        <f>IF(値貼付け用シート!Y95&gt;9990,"",値貼付け用シート!Y95)</f>
        <v>23</v>
      </c>
      <c r="Z95">
        <f>IF(値貼付け用シート!Z95&gt;9990,"",値貼付け用シート!Z95)</f>
        <v>24</v>
      </c>
      <c r="AA95">
        <f>IF(値貼付け用シート!AA95&gt;9990,"",値貼付け用シート!AA95)</f>
        <v>26</v>
      </c>
      <c r="AB95">
        <f>IF(値貼付け用シート!AB95&gt;9990,"",値貼付け用シート!AB95)</f>
        <v>24</v>
      </c>
      <c r="AC95">
        <f>IF(値貼付け用シート!AC95&gt;9990,"",値貼付け用シート!AC95)</f>
        <v>19</v>
      </c>
      <c r="AD95">
        <f>IF(値貼付け用シート!AD95&gt;9990,"",値貼付け用シート!AD95)</f>
        <v>30</v>
      </c>
      <c r="AE95">
        <f>IF(値貼付け用シート!AE95&gt;9990,"",値貼付け用シート!AE95)</f>
        <v>53</v>
      </c>
      <c r="AF95">
        <f t="shared" si="92"/>
        <v>52</v>
      </c>
      <c r="AG95">
        <f t="shared" si="92"/>
        <v>53</v>
      </c>
      <c r="AH95">
        <f t="shared" si="92"/>
        <v>50</v>
      </c>
      <c r="AI95">
        <f t="shared" si="92"/>
        <v>40</v>
      </c>
      <c r="AJ95">
        <f t="shared" si="92"/>
        <v>39</v>
      </c>
      <c r="AK95">
        <f t="shared" si="92"/>
        <v>36</v>
      </c>
      <c r="AL95">
        <f t="shared" si="92"/>
        <v>27</v>
      </c>
      <c r="AM95">
        <f t="shared" si="92"/>
        <v>48</v>
      </c>
      <c r="AN95">
        <f t="shared" si="92"/>
        <v>58</v>
      </c>
      <c r="AO95">
        <f t="shared" si="91"/>
        <v>62</v>
      </c>
      <c r="AP95">
        <f t="shared" si="90"/>
        <v>66</v>
      </c>
      <c r="AQ95">
        <f t="shared" si="90"/>
        <v>67</v>
      </c>
      <c r="AR95">
        <f t="shared" si="90"/>
        <v>69</v>
      </c>
      <c r="AS95">
        <f t="shared" si="90"/>
        <v>73</v>
      </c>
      <c r="AT95">
        <f t="shared" si="90"/>
        <v>84</v>
      </c>
      <c r="AU95">
        <f t="shared" si="90"/>
        <v>79</v>
      </c>
      <c r="AV95">
        <f t="shared" si="90"/>
        <v>65</v>
      </c>
      <c r="AW95">
        <f t="shared" si="90"/>
        <v>54</v>
      </c>
      <c r="AX95">
        <f t="shared" si="90"/>
        <v>53</v>
      </c>
      <c r="AY95">
        <f t="shared" si="90"/>
        <v>52</v>
      </c>
      <c r="AZ95">
        <f t="shared" si="90"/>
        <v>49</v>
      </c>
      <c r="BA95">
        <f t="shared" si="90"/>
        <v>44</v>
      </c>
      <c r="BB95">
        <f t="shared" si="90"/>
        <v>40</v>
      </c>
      <c r="BC95">
        <f t="shared" si="90"/>
        <v>39</v>
      </c>
      <c r="BD95">
        <f t="shared" si="51"/>
        <v>2026</v>
      </c>
      <c r="BE95">
        <f t="shared" si="52"/>
        <v>99999999</v>
      </c>
      <c r="BF95">
        <f t="shared" si="53"/>
        <v>999</v>
      </c>
      <c r="BG95">
        <f t="shared" si="54"/>
        <v>6</v>
      </c>
      <c r="BH95" t="str">
        <f t="shared" si="55"/>
        <v>PPB</v>
      </c>
      <c r="BI95">
        <f t="shared" si="56"/>
        <v>7</v>
      </c>
      <c r="BJ95">
        <f t="shared" si="57"/>
        <v>2</v>
      </c>
      <c r="BK95">
        <f t="shared" si="58"/>
        <v>31</v>
      </c>
      <c r="BL95">
        <f t="shared" si="59"/>
        <v>35</v>
      </c>
      <c r="BM95">
        <f t="shared" si="60"/>
        <v>38</v>
      </c>
      <c r="BN95">
        <f t="shared" si="61"/>
        <v>40</v>
      </c>
      <c r="BO95">
        <f t="shared" si="62"/>
        <v>42</v>
      </c>
      <c r="BP95">
        <f t="shared" si="63"/>
        <v>44</v>
      </c>
      <c r="BQ95">
        <f t="shared" si="64"/>
        <v>44</v>
      </c>
      <c r="BR95">
        <f t="shared" si="65"/>
        <v>43</v>
      </c>
      <c r="BS95">
        <f t="shared" si="66"/>
        <v>44</v>
      </c>
      <c r="BT95">
        <f t="shared" si="67"/>
        <v>45</v>
      </c>
      <c r="BU95">
        <f t="shared" si="68"/>
        <v>47</v>
      </c>
      <c r="BV95">
        <f t="shared" si="69"/>
        <v>50</v>
      </c>
      <c r="BW95">
        <f t="shared" si="70"/>
        <v>54</v>
      </c>
      <c r="BX95">
        <f t="shared" si="71"/>
        <v>59</v>
      </c>
      <c r="BY95">
        <f t="shared" si="72"/>
        <v>66</v>
      </c>
      <c r="BZ95">
        <f t="shared" si="73"/>
        <v>70</v>
      </c>
      <c r="CA95">
        <f t="shared" si="74"/>
        <v>71</v>
      </c>
      <c r="CB95">
        <f t="shared" si="75"/>
        <v>70</v>
      </c>
      <c r="CC95">
        <f t="shared" si="76"/>
        <v>68</v>
      </c>
      <c r="CD95">
        <f t="shared" si="77"/>
        <v>66</v>
      </c>
      <c r="CE95">
        <f t="shared" si="78"/>
        <v>64</v>
      </c>
      <c r="CF95">
        <f t="shared" si="79"/>
        <v>60</v>
      </c>
      <c r="CG95">
        <f t="shared" si="80"/>
        <v>55</v>
      </c>
      <c r="CH95">
        <f t="shared" si="81"/>
        <v>50</v>
      </c>
      <c r="CI95">
        <f t="shared" si="93"/>
        <v>24</v>
      </c>
      <c r="CJ95">
        <f t="shared" si="82"/>
        <v>24</v>
      </c>
      <c r="CK95">
        <f t="shared" si="83"/>
        <v>1</v>
      </c>
      <c r="CL95">
        <f t="shared" si="84"/>
        <v>71</v>
      </c>
      <c r="CM95">
        <f t="shared" si="85"/>
        <v>0</v>
      </c>
      <c r="CN95">
        <f t="shared" si="86"/>
        <v>84</v>
      </c>
      <c r="CO95">
        <f t="shared" si="87"/>
        <v>84</v>
      </c>
      <c r="CP95">
        <f t="shared" si="88"/>
        <v>0</v>
      </c>
      <c r="CQ95">
        <f t="shared" si="89"/>
        <v>0</v>
      </c>
    </row>
    <row r="96" spans="1:95" x14ac:dyDescent="0.2">
      <c r="A96">
        <f>値貼付け用シート!A96</f>
        <v>2026</v>
      </c>
      <c r="B96">
        <f>値貼付け用シート!B96</f>
        <v>99999999</v>
      </c>
      <c r="C96">
        <f>値貼付け用シート!C96</f>
        <v>999</v>
      </c>
      <c r="D96">
        <f>値貼付け用シート!D96</f>
        <v>6</v>
      </c>
      <c r="E96" t="str">
        <f>値貼付け用シート!E96</f>
        <v>PPB</v>
      </c>
      <c r="F96">
        <f>値貼付け用シート!F96</f>
        <v>7</v>
      </c>
      <c r="G96">
        <f>値貼付け用シート!G96</f>
        <v>2</v>
      </c>
      <c r="H96">
        <f>IF(値貼付け用シート!H96&gt;9990,"",値貼付け用シート!H96)</f>
        <v>52</v>
      </c>
      <c r="I96">
        <f>IF(値貼付け用シート!I96&gt;9990,"",値貼付け用シート!I96)</f>
        <v>53</v>
      </c>
      <c r="J96">
        <f>IF(値貼付け用シート!J96&gt;9990,"",値貼付け用シート!J96)</f>
        <v>50</v>
      </c>
      <c r="K96">
        <f>IF(値貼付け用シート!K96&gt;9990,"",値貼付け用シート!K96)</f>
        <v>40</v>
      </c>
      <c r="L96">
        <f>IF(値貼付け用シート!L96&gt;9990,"",値貼付け用シート!L96)</f>
        <v>39</v>
      </c>
      <c r="M96">
        <f>IF(値貼付け用シート!M96&gt;9990,"",値貼付け用シート!M96)</f>
        <v>36</v>
      </c>
      <c r="N96">
        <f>IF(値貼付け用シート!N96&gt;9990,"",値貼付け用シート!N96)</f>
        <v>27</v>
      </c>
      <c r="O96">
        <f>IF(値貼付け用シート!O96&gt;9990,"",値貼付け用シート!O96)</f>
        <v>48</v>
      </c>
      <c r="P96">
        <f>IF(値貼付け用シート!P96&gt;9990,"",値貼付け用シート!P96)</f>
        <v>58</v>
      </c>
      <c r="Q96">
        <f>IF(値貼付け用シート!Q96&gt;9990,"",値貼付け用シート!Q96)</f>
        <v>62</v>
      </c>
      <c r="R96">
        <f>IF(値貼付け用シート!R96&gt;9990,"",値貼付け用シート!R96)</f>
        <v>66</v>
      </c>
      <c r="S96">
        <f>IF(値貼付け用シート!S96&gt;9990,"",値貼付け用シート!S96)</f>
        <v>67</v>
      </c>
      <c r="T96">
        <f>IF(値貼付け用シート!T96&gt;9990,"",値貼付け用シート!T96)</f>
        <v>69</v>
      </c>
      <c r="U96">
        <f>IF(値貼付け用シート!U96&gt;9990,"",値貼付け用シート!U96)</f>
        <v>73</v>
      </c>
      <c r="V96">
        <f>IF(値貼付け用シート!V96&gt;9990,"",値貼付け用シート!V96)</f>
        <v>84</v>
      </c>
      <c r="W96">
        <f>IF(値貼付け用シート!W96&gt;9990,"",値貼付け用シート!W96)</f>
        <v>79</v>
      </c>
      <c r="X96">
        <f>IF(値貼付け用シート!X96&gt;9990,"",値貼付け用シート!X96)</f>
        <v>65</v>
      </c>
      <c r="Y96">
        <f>IF(値貼付け用シート!Y96&gt;9990,"",値貼付け用シート!Y96)</f>
        <v>54</v>
      </c>
      <c r="Z96">
        <f>IF(値貼付け用シート!Z96&gt;9990,"",値貼付け用シート!Z96)</f>
        <v>53</v>
      </c>
      <c r="AA96">
        <f>IF(値貼付け用シート!AA96&gt;9990,"",値貼付け用シート!AA96)</f>
        <v>52</v>
      </c>
      <c r="AB96">
        <f>IF(値貼付け用シート!AB96&gt;9990,"",値貼付け用シート!AB96)</f>
        <v>49</v>
      </c>
      <c r="AC96">
        <f>IF(値貼付け用シート!AC96&gt;9990,"",値貼付け用シート!AC96)</f>
        <v>44</v>
      </c>
      <c r="AD96">
        <f>IF(値貼付け用シート!AD96&gt;9990,"",値貼付け用シート!AD96)</f>
        <v>40</v>
      </c>
      <c r="AE96">
        <f>IF(値貼付け用シート!AE96&gt;9990,"",値貼付け用シート!AE96)</f>
        <v>39</v>
      </c>
      <c r="AF96">
        <f t="shared" si="92"/>
        <v>36</v>
      </c>
      <c r="AG96">
        <f t="shared" si="92"/>
        <v>36</v>
      </c>
      <c r="AH96">
        <f t="shared" si="92"/>
        <v>31</v>
      </c>
      <c r="AI96">
        <f t="shared" si="92"/>
        <v>30</v>
      </c>
      <c r="AJ96">
        <f t="shared" si="92"/>
        <v>26</v>
      </c>
      <c r="AK96">
        <f t="shared" si="92"/>
        <v>32</v>
      </c>
      <c r="AL96">
        <f t="shared" si="92"/>
        <v>32</v>
      </c>
      <c r="AM96">
        <f t="shared" si="92"/>
        <v>29</v>
      </c>
      <c r="AN96">
        <f t="shared" si="92"/>
        <v>39</v>
      </c>
      <c r="AO96">
        <f t="shared" si="91"/>
        <v>49</v>
      </c>
      <c r="AP96">
        <f t="shared" si="90"/>
        <v>52</v>
      </c>
      <c r="AQ96">
        <f t="shared" si="90"/>
        <v>50</v>
      </c>
      <c r="AR96">
        <f t="shared" si="90"/>
        <v>81</v>
      </c>
      <c r="AS96">
        <f t="shared" si="90"/>
        <v>90</v>
      </c>
      <c r="AT96">
        <f t="shared" si="90"/>
        <v>83</v>
      </c>
      <c r="AU96">
        <f t="shared" si="90"/>
        <v>74</v>
      </c>
      <c r="AV96">
        <f t="shared" si="90"/>
        <v>75</v>
      </c>
      <c r="AW96">
        <f t="shared" si="90"/>
        <v>57</v>
      </c>
      <c r="AX96">
        <f t="shared" si="90"/>
        <v>55</v>
      </c>
      <c r="AY96">
        <f t="shared" si="90"/>
        <v>30</v>
      </c>
      <c r="AZ96">
        <f t="shared" si="90"/>
        <v>17</v>
      </c>
      <c r="BA96">
        <f t="shared" si="90"/>
        <v>32</v>
      </c>
      <c r="BB96">
        <f t="shared" si="90"/>
        <v>32</v>
      </c>
      <c r="BC96">
        <f t="shared" si="90"/>
        <v>26</v>
      </c>
      <c r="BD96">
        <f t="shared" si="51"/>
        <v>2026</v>
      </c>
      <c r="BE96">
        <f t="shared" si="52"/>
        <v>99999999</v>
      </c>
      <c r="BF96">
        <f t="shared" si="53"/>
        <v>999</v>
      </c>
      <c r="BG96">
        <f t="shared" si="54"/>
        <v>6</v>
      </c>
      <c r="BH96" t="str">
        <f t="shared" si="55"/>
        <v>PPB</v>
      </c>
      <c r="BI96">
        <f t="shared" si="56"/>
        <v>7</v>
      </c>
      <c r="BJ96">
        <f t="shared" si="57"/>
        <v>3</v>
      </c>
      <c r="BK96">
        <f t="shared" si="58"/>
        <v>46</v>
      </c>
      <c r="BL96">
        <f t="shared" si="59"/>
        <v>44</v>
      </c>
      <c r="BM96">
        <f t="shared" si="60"/>
        <v>41</v>
      </c>
      <c r="BN96">
        <f t="shared" si="61"/>
        <v>38</v>
      </c>
      <c r="BO96">
        <f t="shared" si="62"/>
        <v>35</v>
      </c>
      <c r="BP96">
        <f t="shared" si="63"/>
        <v>34</v>
      </c>
      <c r="BQ96">
        <f t="shared" si="64"/>
        <v>33</v>
      </c>
      <c r="BR96">
        <f t="shared" si="65"/>
        <v>32</v>
      </c>
      <c r="BS96">
        <f t="shared" si="66"/>
        <v>32</v>
      </c>
      <c r="BT96">
        <f t="shared" si="67"/>
        <v>34</v>
      </c>
      <c r="BU96">
        <f t="shared" si="68"/>
        <v>36</v>
      </c>
      <c r="BV96">
        <f t="shared" si="69"/>
        <v>39</v>
      </c>
      <c r="BW96">
        <f t="shared" si="70"/>
        <v>46</v>
      </c>
      <c r="BX96">
        <f t="shared" si="71"/>
        <v>53</v>
      </c>
      <c r="BY96">
        <f t="shared" si="72"/>
        <v>59</v>
      </c>
      <c r="BZ96">
        <f t="shared" si="73"/>
        <v>65</v>
      </c>
      <c r="CA96">
        <f t="shared" si="74"/>
        <v>69</v>
      </c>
      <c r="CB96">
        <f t="shared" si="75"/>
        <v>70</v>
      </c>
      <c r="CC96">
        <f t="shared" si="76"/>
        <v>71</v>
      </c>
      <c r="CD96">
        <f t="shared" si="77"/>
        <v>68</v>
      </c>
      <c r="CE96">
        <f t="shared" si="78"/>
        <v>60</v>
      </c>
      <c r="CF96">
        <f t="shared" si="79"/>
        <v>53</v>
      </c>
      <c r="CG96">
        <f t="shared" si="80"/>
        <v>47</v>
      </c>
      <c r="CH96">
        <f t="shared" si="81"/>
        <v>41</v>
      </c>
      <c r="CI96">
        <f t="shared" si="93"/>
        <v>24</v>
      </c>
      <c r="CJ96">
        <f t="shared" si="82"/>
        <v>24</v>
      </c>
      <c r="CK96">
        <f t="shared" si="83"/>
        <v>1</v>
      </c>
      <c r="CL96">
        <f t="shared" si="84"/>
        <v>71</v>
      </c>
      <c r="CM96">
        <f t="shared" si="85"/>
        <v>0</v>
      </c>
      <c r="CN96">
        <f t="shared" si="86"/>
        <v>90</v>
      </c>
      <c r="CO96">
        <f t="shared" si="87"/>
        <v>90</v>
      </c>
      <c r="CP96">
        <f t="shared" si="88"/>
        <v>0</v>
      </c>
      <c r="CQ96">
        <f t="shared" si="89"/>
        <v>0</v>
      </c>
    </row>
    <row r="97" spans="1:95" x14ac:dyDescent="0.2">
      <c r="A97">
        <f>値貼付け用シート!A97</f>
        <v>2026</v>
      </c>
      <c r="B97">
        <f>値貼付け用シート!B97</f>
        <v>99999999</v>
      </c>
      <c r="C97">
        <f>値貼付け用シート!C97</f>
        <v>999</v>
      </c>
      <c r="D97">
        <f>値貼付け用シート!D97</f>
        <v>6</v>
      </c>
      <c r="E97" t="str">
        <f>値貼付け用シート!E97</f>
        <v>PPB</v>
      </c>
      <c r="F97">
        <f>値貼付け用シート!F97</f>
        <v>7</v>
      </c>
      <c r="G97">
        <f>値貼付け用シート!G97</f>
        <v>3</v>
      </c>
      <c r="H97">
        <f>IF(値貼付け用シート!H97&gt;9990,"",値貼付け用シート!H97)</f>
        <v>36</v>
      </c>
      <c r="I97">
        <f>IF(値貼付け用シート!I97&gt;9990,"",値貼付け用シート!I97)</f>
        <v>36</v>
      </c>
      <c r="J97">
        <f>IF(値貼付け用シート!J97&gt;9990,"",値貼付け用シート!J97)</f>
        <v>31</v>
      </c>
      <c r="K97">
        <f>IF(値貼付け用シート!K97&gt;9990,"",値貼付け用シート!K97)</f>
        <v>30</v>
      </c>
      <c r="L97">
        <f>IF(値貼付け用シート!L97&gt;9990,"",値貼付け用シート!L97)</f>
        <v>26</v>
      </c>
      <c r="M97">
        <f>IF(値貼付け用シート!M97&gt;9990,"",値貼付け用シート!M97)</f>
        <v>32</v>
      </c>
      <c r="N97">
        <f>IF(値貼付け用シート!N97&gt;9990,"",値貼付け用シート!N97)</f>
        <v>32</v>
      </c>
      <c r="O97">
        <f>IF(値貼付け用シート!O97&gt;9990,"",値貼付け用シート!O97)</f>
        <v>29</v>
      </c>
      <c r="P97">
        <f>IF(値貼付け用シート!P97&gt;9990,"",値貼付け用シート!P97)</f>
        <v>39</v>
      </c>
      <c r="Q97">
        <f>IF(値貼付け用シート!Q97&gt;9990,"",値貼付け用シート!Q97)</f>
        <v>49</v>
      </c>
      <c r="R97">
        <f>IF(値貼付け用シート!R97&gt;9990,"",値貼付け用シート!R97)</f>
        <v>52</v>
      </c>
      <c r="S97">
        <f>IF(値貼付け用シート!S97&gt;9990,"",値貼付け用シート!S97)</f>
        <v>50</v>
      </c>
      <c r="T97">
        <f>IF(値貼付け用シート!T97&gt;9990,"",値貼付け用シート!T97)</f>
        <v>81</v>
      </c>
      <c r="U97">
        <f>IF(値貼付け用シート!U97&gt;9990,"",値貼付け用シート!U97)</f>
        <v>90</v>
      </c>
      <c r="V97">
        <f>IF(値貼付け用シート!V97&gt;9990,"",値貼付け用シート!V97)</f>
        <v>83</v>
      </c>
      <c r="W97">
        <f>IF(値貼付け用シート!W97&gt;9990,"",値貼付け用シート!W97)</f>
        <v>74</v>
      </c>
      <c r="X97">
        <f>IF(値貼付け用シート!X97&gt;9990,"",値貼付け用シート!X97)</f>
        <v>75</v>
      </c>
      <c r="Y97">
        <f>IF(値貼付け用シート!Y97&gt;9990,"",値貼付け用シート!Y97)</f>
        <v>57</v>
      </c>
      <c r="Z97">
        <f>IF(値貼付け用シート!Z97&gt;9990,"",値貼付け用シート!Z97)</f>
        <v>55</v>
      </c>
      <c r="AA97">
        <f>IF(値貼付け用シート!AA97&gt;9990,"",値貼付け用シート!AA97)</f>
        <v>30</v>
      </c>
      <c r="AB97">
        <f>IF(値貼付け用シート!AB97&gt;9990,"",値貼付け用シート!AB97)</f>
        <v>17</v>
      </c>
      <c r="AC97">
        <f>IF(値貼付け用シート!AC97&gt;9990,"",値貼付け用シート!AC97)</f>
        <v>32</v>
      </c>
      <c r="AD97">
        <f>IF(値貼付け用シート!AD97&gt;9990,"",値貼付け用シート!AD97)</f>
        <v>32</v>
      </c>
      <c r="AE97">
        <f>IF(値貼付け用シート!AE97&gt;9990,"",値貼付け用シート!AE97)</f>
        <v>26</v>
      </c>
      <c r="AF97">
        <f t="shared" si="92"/>
        <v>26</v>
      </c>
      <c r="AG97">
        <f t="shared" si="92"/>
        <v>38</v>
      </c>
      <c r="AH97" t="str">
        <f t="shared" si="92"/>
        <v/>
      </c>
      <c r="AI97" t="str">
        <f t="shared" si="92"/>
        <v/>
      </c>
      <c r="AJ97" t="str">
        <f t="shared" si="92"/>
        <v/>
      </c>
      <c r="AK97" t="str">
        <f t="shared" si="92"/>
        <v/>
      </c>
      <c r="AL97" t="str">
        <f t="shared" si="92"/>
        <v/>
      </c>
      <c r="AM97" t="str">
        <f t="shared" si="92"/>
        <v/>
      </c>
      <c r="AN97" t="str">
        <f t="shared" si="92"/>
        <v/>
      </c>
      <c r="AO97" t="str">
        <f t="shared" si="91"/>
        <v/>
      </c>
      <c r="AP97" t="str">
        <f t="shared" si="90"/>
        <v/>
      </c>
      <c r="AQ97" t="str">
        <f t="shared" si="90"/>
        <v/>
      </c>
      <c r="AR97" t="str">
        <f t="shared" si="90"/>
        <v/>
      </c>
      <c r="AS97" t="str">
        <f t="shared" si="90"/>
        <v/>
      </c>
      <c r="AT97" t="str">
        <f t="shared" si="90"/>
        <v/>
      </c>
      <c r="AU97">
        <f t="shared" si="90"/>
        <v>49</v>
      </c>
      <c r="AV97">
        <f t="shared" si="90"/>
        <v>46</v>
      </c>
      <c r="AW97">
        <f t="shared" si="90"/>
        <v>44</v>
      </c>
      <c r="AX97">
        <f t="shared" si="90"/>
        <v>43</v>
      </c>
      <c r="AY97">
        <f t="shared" si="90"/>
        <v>40</v>
      </c>
      <c r="AZ97">
        <f t="shared" si="90"/>
        <v>57</v>
      </c>
      <c r="BA97">
        <f t="shared" si="90"/>
        <v>60</v>
      </c>
      <c r="BB97">
        <f t="shared" si="90"/>
        <v>42</v>
      </c>
      <c r="BC97">
        <f t="shared" si="90"/>
        <v>37</v>
      </c>
      <c r="BD97">
        <f t="shared" si="51"/>
        <v>2026</v>
      </c>
      <c r="BE97">
        <f t="shared" si="52"/>
        <v>99999999</v>
      </c>
      <c r="BF97">
        <f t="shared" si="53"/>
        <v>999</v>
      </c>
      <c r="BG97">
        <f t="shared" si="54"/>
        <v>6</v>
      </c>
      <c r="BH97" t="str">
        <f t="shared" si="55"/>
        <v>PPB</v>
      </c>
      <c r="BI97">
        <f t="shared" si="56"/>
        <v>7</v>
      </c>
      <c r="BJ97">
        <f t="shared" si="57"/>
        <v>4</v>
      </c>
      <c r="BK97">
        <f t="shared" si="58"/>
        <v>34</v>
      </c>
      <c r="BL97">
        <f t="shared" si="59"/>
        <v>32</v>
      </c>
      <c r="BM97">
        <f t="shared" si="60"/>
        <v>29</v>
      </c>
      <c r="BN97">
        <f t="shared" si="61"/>
        <v>29</v>
      </c>
      <c r="BO97" t="str">
        <f t="shared" si="62"/>
        <v/>
      </c>
      <c r="BP97" t="str">
        <f t="shared" si="63"/>
        <v/>
      </c>
      <c r="BQ97" t="str">
        <f t="shared" si="64"/>
        <v/>
      </c>
      <c r="BR97" t="str">
        <f t="shared" si="65"/>
        <v/>
      </c>
      <c r="BS97" t="str">
        <f t="shared" si="66"/>
        <v/>
      </c>
      <c r="BT97" t="str">
        <f t="shared" si="67"/>
        <v/>
      </c>
      <c r="BU97" t="str">
        <f t="shared" si="68"/>
        <v/>
      </c>
      <c r="BV97" t="str">
        <f t="shared" si="69"/>
        <v/>
      </c>
      <c r="BW97" t="str">
        <f t="shared" si="70"/>
        <v/>
      </c>
      <c r="BX97" t="str">
        <f t="shared" si="71"/>
        <v/>
      </c>
      <c r="BY97" t="str">
        <f t="shared" si="72"/>
        <v/>
      </c>
      <c r="BZ97" t="str">
        <f t="shared" si="73"/>
        <v/>
      </c>
      <c r="CA97" t="str">
        <f t="shared" si="74"/>
        <v/>
      </c>
      <c r="CB97" t="str">
        <f t="shared" si="75"/>
        <v/>
      </c>
      <c r="CC97" t="str">
        <f t="shared" si="76"/>
        <v/>
      </c>
      <c r="CD97" t="str">
        <f t="shared" si="77"/>
        <v/>
      </c>
      <c r="CE97">
        <f t="shared" si="78"/>
        <v>47</v>
      </c>
      <c r="CF97">
        <f t="shared" si="79"/>
        <v>48</v>
      </c>
      <c r="CG97">
        <f t="shared" si="80"/>
        <v>48</v>
      </c>
      <c r="CH97">
        <f t="shared" si="81"/>
        <v>46</v>
      </c>
      <c r="CI97">
        <f t="shared" si="93"/>
        <v>11</v>
      </c>
      <c r="CJ97">
        <f t="shared" si="82"/>
        <v>8</v>
      </c>
      <c r="CK97">
        <f t="shared" si="83"/>
        <v>0</v>
      </c>
      <c r="CL97" t="str">
        <f>IF($CK97=1,MAX($BK97:$CH97),"")</f>
        <v/>
      </c>
      <c r="CM97" t="str">
        <f>IF(CK97=1,IF(CL97&lt;=70,1,0),"")</f>
        <v/>
      </c>
      <c r="CN97">
        <f t="shared" si="86"/>
        <v>60</v>
      </c>
      <c r="CO97">
        <f t="shared" si="87"/>
        <v>49</v>
      </c>
      <c r="CP97">
        <f t="shared" si="88"/>
        <v>0</v>
      </c>
      <c r="CQ97">
        <f t="shared" si="89"/>
        <v>0</v>
      </c>
    </row>
    <row r="98" spans="1:95" x14ac:dyDescent="0.2">
      <c r="A98">
        <f>値貼付け用シート!A98</f>
        <v>2026</v>
      </c>
      <c r="B98">
        <f>値貼付け用シート!B98</f>
        <v>99999999</v>
      </c>
      <c r="C98">
        <f>値貼付け用シート!C98</f>
        <v>999</v>
      </c>
      <c r="D98">
        <f>値貼付け用シート!D98</f>
        <v>6</v>
      </c>
      <c r="E98" t="str">
        <f>値貼付け用シート!E98</f>
        <v>PPB</v>
      </c>
      <c r="F98">
        <f>値貼付け用シート!F98</f>
        <v>7</v>
      </c>
      <c r="G98">
        <f>値貼付け用シート!G98</f>
        <v>4</v>
      </c>
      <c r="H98">
        <f>IF(値貼付け用シート!H98&gt;9990,"",値貼付け用シート!H98)</f>
        <v>26</v>
      </c>
      <c r="I98">
        <f>IF(値貼付け用シート!I98&gt;9990,"",値貼付け用シート!I98)</f>
        <v>38</v>
      </c>
      <c r="J98" t="str">
        <f>IF(値貼付け用シート!J98&gt;9990,"",値貼付け用シート!J98)</f>
        <v/>
      </c>
      <c r="K98" t="str">
        <f>IF(値貼付け用シート!K98&gt;9990,"",値貼付け用シート!K98)</f>
        <v/>
      </c>
      <c r="L98" t="str">
        <f>IF(値貼付け用シート!L98&gt;9990,"",値貼付け用シート!L98)</f>
        <v/>
      </c>
      <c r="M98" t="str">
        <f>IF(値貼付け用シート!M98&gt;9990,"",値貼付け用シート!M98)</f>
        <v/>
      </c>
      <c r="N98" t="str">
        <f>IF(値貼付け用シート!N98&gt;9990,"",値貼付け用シート!N98)</f>
        <v/>
      </c>
      <c r="O98" t="str">
        <f>IF(値貼付け用シート!O98&gt;9990,"",値貼付け用シート!O98)</f>
        <v/>
      </c>
      <c r="P98" t="str">
        <f>IF(値貼付け用シート!P98&gt;9990,"",値貼付け用シート!P98)</f>
        <v/>
      </c>
      <c r="Q98" t="str">
        <f>IF(値貼付け用シート!Q98&gt;9990,"",値貼付け用シート!Q98)</f>
        <v/>
      </c>
      <c r="R98" t="str">
        <f>IF(値貼付け用シート!R98&gt;9990,"",値貼付け用シート!R98)</f>
        <v/>
      </c>
      <c r="S98" t="str">
        <f>IF(値貼付け用シート!S98&gt;9990,"",値貼付け用シート!S98)</f>
        <v/>
      </c>
      <c r="T98" t="str">
        <f>IF(値貼付け用シート!T98&gt;9990,"",値貼付け用シート!T98)</f>
        <v/>
      </c>
      <c r="U98" t="str">
        <f>IF(値貼付け用シート!U98&gt;9990,"",値貼付け用シート!U98)</f>
        <v/>
      </c>
      <c r="V98" t="str">
        <f>IF(値貼付け用シート!V98&gt;9990,"",値貼付け用シート!V98)</f>
        <v/>
      </c>
      <c r="W98">
        <f>IF(値貼付け用シート!W98&gt;9990,"",値貼付け用シート!W98)</f>
        <v>49</v>
      </c>
      <c r="X98">
        <f>IF(値貼付け用シート!X98&gt;9990,"",値貼付け用シート!X98)</f>
        <v>46</v>
      </c>
      <c r="Y98">
        <f>IF(値貼付け用シート!Y98&gt;9990,"",値貼付け用シート!Y98)</f>
        <v>44</v>
      </c>
      <c r="Z98">
        <f>IF(値貼付け用シート!Z98&gt;9990,"",値貼付け用シート!Z98)</f>
        <v>43</v>
      </c>
      <c r="AA98">
        <f>IF(値貼付け用シート!AA98&gt;9990,"",値貼付け用シート!AA98)</f>
        <v>40</v>
      </c>
      <c r="AB98">
        <f>IF(値貼付け用シート!AB98&gt;9990,"",値貼付け用シート!AB98)</f>
        <v>57</v>
      </c>
      <c r="AC98">
        <f>IF(値貼付け用シート!AC98&gt;9990,"",値貼付け用シート!AC98)</f>
        <v>60</v>
      </c>
      <c r="AD98">
        <f>IF(値貼付け用シート!AD98&gt;9990,"",値貼付け用シート!AD98)</f>
        <v>42</v>
      </c>
      <c r="AE98">
        <f>IF(値貼付け用シート!AE98&gt;9990,"",値貼付け用シート!AE98)</f>
        <v>37</v>
      </c>
      <c r="AF98" t="str">
        <f t="shared" si="92"/>
        <v/>
      </c>
      <c r="AG98">
        <f t="shared" si="92"/>
        <v>41</v>
      </c>
      <c r="AH98">
        <f t="shared" si="92"/>
        <v>43</v>
      </c>
      <c r="AI98">
        <f t="shared" si="92"/>
        <v>39</v>
      </c>
      <c r="AJ98">
        <f t="shared" si="92"/>
        <v>34</v>
      </c>
      <c r="AK98">
        <f t="shared" si="92"/>
        <v>25</v>
      </c>
      <c r="AL98">
        <f t="shared" si="92"/>
        <v>19</v>
      </c>
      <c r="AM98">
        <f t="shared" si="92"/>
        <v>22</v>
      </c>
      <c r="AN98">
        <f t="shared" si="92"/>
        <v>28</v>
      </c>
      <c r="AO98" t="str">
        <f t="shared" si="91"/>
        <v/>
      </c>
      <c r="AP98">
        <f t="shared" si="90"/>
        <v>44</v>
      </c>
      <c r="AQ98">
        <f t="shared" si="90"/>
        <v>45</v>
      </c>
      <c r="AR98">
        <f t="shared" si="90"/>
        <v>48</v>
      </c>
      <c r="AS98">
        <f t="shared" si="90"/>
        <v>47</v>
      </c>
      <c r="AT98">
        <f t="shared" si="90"/>
        <v>45</v>
      </c>
      <c r="AU98">
        <f t="shared" si="90"/>
        <v>44</v>
      </c>
      <c r="AV98">
        <f t="shared" si="90"/>
        <v>41</v>
      </c>
      <c r="AW98">
        <f t="shared" si="90"/>
        <v>44</v>
      </c>
      <c r="AX98">
        <f t="shared" si="90"/>
        <v>44</v>
      </c>
      <c r="AY98">
        <f t="shared" si="90"/>
        <v>40</v>
      </c>
      <c r="AZ98">
        <f t="shared" si="90"/>
        <v>40</v>
      </c>
      <c r="BA98">
        <f t="shared" si="90"/>
        <v>35</v>
      </c>
      <c r="BB98">
        <f t="shared" si="90"/>
        <v>33</v>
      </c>
      <c r="BC98">
        <f t="shared" si="90"/>
        <v>36</v>
      </c>
      <c r="BD98">
        <f t="shared" si="51"/>
        <v>2026</v>
      </c>
      <c r="BE98">
        <f t="shared" si="52"/>
        <v>99999999</v>
      </c>
      <c r="BF98">
        <f t="shared" si="53"/>
        <v>999</v>
      </c>
      <c r="BG98">
        <f t="shared" si="54"/>
        <v>6</v>
      </c>
      <c r="BH98" t="str">
        <f t="shared" si="55"/>
        <v>PPB</v>
      </c>
      <c r="BI98">
        <f t="shared" si="56"/>
        <v>7</v>
      </c>
      <c r="BJ98">
        <f t="shared" si="57"/>
        <v>5</v>
      </c>
      <c r="BK98">
        <f t="shared" si="58"/>
        <v>46</v>
      </c>
      <c r="BL98">
        <f t="shared" si="59"/>
        <v>46</v>
      </c>
      <c r="BM98">
        <f t="shared" si="60"/>
        <v>46</v>
      </c>
      <c r="BN98">
        <f t="shared" si="61"/>
        <v>46</v>
      </c>
      <c r="BO98">
        <f t="shared" si="62"/>
        <v>42</v>
      </c>
      <c r="BP98">
        <f t="shared" si="63"/>
        <v>37</v>
      </c>
      <c r="BQ98">
        <f t="shared" si="64"/>
        <v>34</v>
      </c>
      <c r="BR98">
        <f t="shared" si="65"/>
        <v>32</v>
      </c>
      <c r="BS98">
        <f t="shared" si="66"/>
        <v>31</v>
      </c>
      <c r="BT98">
        <f t="shared" si="67"/>
        <v>30</v>
      </c>
      <c r="BU98">
        <f t="shared" si="68"/>
        <v>30</v>
      </c>
      <c r="BV98">
        <f t="shared" si="69"/>
        <v>31</v>
      </c>
      <c r="BW98">
        <f t="shared" si="70"/>
        <v>33</v>
      </c>
      <c r="BX98">
        <f t="shared" si="71"/>
        <v>36</v>
      </c>
      <c r="BY98">
        <f t="shared" si="72"/>
        <v>40</v>
      </c>
      <c r="BZ98">
        <f t="shared" si="73"/>
        <v>43</v>
      </c>
      <c r="CA98">
        <f t="shared" si="74"/>
        <v>45</v>
      </c>
      <c r="CB98">
        <f t="shared" si="75"/>
        <v>45</v>
      </c>
      <c r="CC98">
        <f t="shared" si="76"/>
        <v>45</v>
      </c>
      <c r="CD98">
        <f t="shared" si="77"/>
        <v>44</v>
      </c>
      <c r="CE98">
        <f t="shared" si="78"/>
        <v>43</v>
      </c>
      <c r="CF98">
        <f t="shared" si="79"/>
        <v>42</v>
      </c>
      <c r="CG98">
        <f t="shared" si="80"/>
        <v>40</v>
      </c>
      <c r="CH98">
        <f t="shared" si="81"/>
        <v>39</v>
      </c>
      <c r="CI98">
        <f t="shared" si="93"/>
        <v>22</v>
      </c>
      <c r="CJ98">
        <f t="shared" si="82"/>
        <v>24</v>
      </c>
      <c r="CK98">
        <f t="shared" si="83"/>
        <v>1</v>
      </c>
      <c r="CL98">
        <f t="shared" si="84"/>
        <v>46</v>
      </c>
      <c r="CM98">
        <f t="shared" si="85"/>
        <v>1</v>
      </c>
      <c r="CN98">
        <f t="shared" si="86"/>
        <v>48</v>
      </c>
      <c r="CO98">
        <f t="shared" si="87"/>
        <v>48</v>
      </c>
      <c r="CP98">
        <f t="shared" si="88"/>
        <v>0</v>
      </c>
      <c r="CQ98">
        <f t="shared" si="89"/>
        <v>0</v>
      </c>
    </row>
    <row r="99" spans="1:95" x14ac:dyDescent="0.2">
      <c r="A99">
        <f>値貼付け用シート!A99</f>
        <v>2026</v>
      </c>
      <c r="B99">
        <f>値貼付け用シート!B99</f>
        <v>99999999</v>
      </c>
      <c r="C99">
        <f>値貼付け用シート!C99</f>
        <v>999</v>
      </c>
      <c r="D99">
        <f>値貼付け用シート!D99</f>
        <v>6</v>
      </c>
      <c r="E99" t="str">
        <f>値貼付け用シート!E99</f>
        <v>PPB</v>
      </c>
      <c r="F99">
        <f>値貼付け用シート!F99</f>
        <v>7</v>
      </c>
      <c r="G99">
        <f>値貼付け用シート!G99</f>
        <v>5</v>
      </c>
      <c r="H99" t="str">
        <f>IF(値貼付け用シート!H99&gt;9990,"",値貼付け用シート!H99)</f>
        <v/>
      </c>
      <c r="I99">
        <f>IF(値貼付け用シート!I99&gt;9990,"",値貼付け用シート!I99)</f>
        <v>41</v>
      </c>
      <c r="J99">
        <f>IF(値貼付け用シート!J99&gt;9990,"",値貼付け用シート!J99)</f>
        <v>43</v>
      </c>
      <c r="K99">
        <f>IF(値貼付け用シート!K99&gt;9990,"",値貼付け用シート!K99)</f>
        <v>39</v>
      </c>
      <c r="L99">
        <f>IF(値貼付け用シート!L99&gt;9990,"",値貼付け用シート!L99)</f>
        <v>34</v>
      </c>
      <c r="M99">
        <f>IF(値貼付け用シート!M99&gt;9990,"",値貼付け用シート!M99)</f>
        <v>25</v>
      </c>
      <c r="N99">
        <f>IF(値貼付け用シート!N99&gt;9990,"",値貼付け用シート!N99)</f>
        <v>19</v>
      </c>
      <c r="O99">
        <f>IF(値貼付け用シート!O99&gt;9990,"",値貼付け用シート!O99)</f>
        <v>22</v>
      </c>
      <c r="P99">
        <f>IF(値貼付け用シート!P99&gt;9990,"",値貼付け用シート!P99)</f>
        <v>28</v>
      </c>
      <c r="Q99" t="str">
        <f>IF(値貼付け用シート!Q99&gt;9990,"",値貼付け用シート!Q99)</f>
        <v/>
      </c>
      <c r="R99">
        <f>IF(値貼付け用シート!R99&gt;9990,"",値貼付け用シート!R99)</f>
        <v>44</v>
      </c>
      <c r="S99">
        <f>IF(値貼付け用シート!S99&gt;9990,"",値貼付け用シート!S99)</f>
        <v>45</v>
      </c>
      <c r="T99">
        <f>IF(値貼付け用シート!T99&gt;9990,"",値貼付け用シート!T99)</f>
        <v>48</v>
      </c>
      <c r="U99">
        <f>IF(値貼付け用シート!U99&gt;9990,"",値貼付け用シート!U99)</f>
        <v>47</v>
      </c>
      <c r="V99">
        <f>IF(値貼付け用シート!V99&gt;9990,"",値貼付け用シート!V99)</f>
        <v>45</v>
      </c>
      <c r="W99">
        <f>IF(値貼付け用シート!W99&gt;9990,"",値貼付け用シート!W99)</f>
        <v>44</v>
      </c>
      <c r="X99">
        <f>IF(値貼付け用シート!X99&gt;9990,"",値貼付け用シート!X99)</f>
        <v>41</v>
      </c>
      <c r="Y99">
        <f>IF(値貼付け用シート!Y99&gt;9990,"",値貼付け用シート!Y99)</f>
        <v>44</v>
      </c>
      <c r="Z99">
        <f>IF(値貼付け用シート!Z99&gt;9990,"",値貼付け用シート!Z99)</f>
        <v>44</v>
      </c>
      <c r="AA99">
        <f>IF(値貼付け用シート!AA99&gt;9990,"",値貼付け用シート!AA99)</f>
        <v>40</v>
      </c>
      <c r="AB99">
        <f>IF(値貼付け用シート!AB99&gt;9990,"",値貼付け用シート!AB99)</f>
        <v>40</v>
      </c>
      <c r="AC99">
        <f>IF(値貼付け用シート!AC99&gt;9990,"",値貼付け用シート!AC99)</f>
        <v>35</v>
      </c>
      <c r="AD99">
        <f>IF(値貼付け用シート!AD99&gt;9990,"",値貼付け用シート!AD99)</f>
        <v>33</v>
      </c>
      <c r="AE99">
        <f>IF(値貼付け用シート!AE99&gt;9990,"",値貼付け用シート!AE99)</f>
        <v>36</v>
      </c>
      <c r="AF99">
        <f t="shared" si="92"/>
        <v>29</v>
      </c>
      <c r="AG99">
        <f t="shared" si="92"/>
        <v>29</v>
      </c>
      <c r="AH99">
        <f t="shared" si="92"/>
        <v>28</v>
      </c>
      <c r="AI99">
        <f t="shared" si="92"/>
        <v>30</v>
      </c>
      <c r="AJ99">
        <f t="shared" si="92"/>
        <v>35</v>
      </c>
      <c r="AK99">
        <f t="shared" si="92"/>
        <v>36</v>
      </c>
      <c r="AL99">
        <f t="shared" si="92"/>
        <v>36</v>
      </c>
      <c r="AM99">
        <f t="shared" si="92"/>
        <v>33</v>
      </c>
      <c r="AN99">
        <f t="shared" si="92"/>
        <v>31</v>
      </c>
      <c r="AO99">
        <f t="shared" si="91"/>
        <v>34</v>
      </c>
      <c r="AP99">
        <f t="shared" si="90"/>
        <v>42</v>
      </c>
      <c r="AQ99">
        <f t="shared" si="90"/>
        <v>50</v>
      </c>
      <c r="AR99">
        <f t="shared" si="90"/>
        <v>54</v>
      </c>
      <c r="AS99">
        <f t="shared" si="90"/>
        <v>58</v>
      </c>
      <c r="AT99">
        <f t="shared" si="90"/>
        <v>63</v>
      </c>
      <c r="AU99">
        <f t="shared" si="90"/>
        <v>57</v>
      </c>
      <c r="AV99">
        <f t="shared" si="90"/>
        <v>75</v>
      </c>
      <c r="AW99">
        <f t="shared" si="90"/>
        <v>48</v>
      </c>
      <c r="AX99">
        <f t="shared" si="90"/>
        <v>40</v>
      </c>
      <c r="AY99">
        <f t="shared" si="90"/>
        <v>32</v>
      </c>
      <c r="AZ99">
        <f t="shared" si="90"/>
        <v>30</v>
      </c>
      <c r="BA99">
        <f t="shared" si="90"/>
        <v>27</v>
      </c>
      <c r="BB99">
        <f t="shared" si="90"/>
        <v>26</v>
      </c>
      <c r="BC99">
        <f t="shared" si="90"/>
        <v>23</v>
      </c>
      <c r="BD99">
        <f t="shared" si="51"/>
        <v>2026</v>
      </c>
      <c r="BE99">
        <f t="shared" si="52"/>
        <v>99999999</v>
      </c>
      <c r="BF99">
        <f t="shared" si="53"/>
        <v>999</v>
      </c>
      <c r="BG99">
        <f t="shared" si="54"/>
        <v>6</v>
      </c>
      <c r="BH99" t="str">
        <f t="shared" si="55"/>
        <v>PPB</v>
      </c>
      <c r="BI99">
        <f t="shared" si="56"/>
        <v>7</v>
      </c>
      <c r="BJ99">
        <f t="shared" si="57"/>
        <v>6</v>
      </c>
      <c r="BK99">
        <f t="shared" si="58"/>
        <v>38</v>
      </c>
      <c r="BL99">
        <f t="shared" si="59"/>
        <v>36</v>
      </c>
      <c r="BM99">
        <f t="shared" si="60"/>
        <v>34</v>
      </c>
      <c r="BN99">
        <f t="shared" si="61"/>
        <v>33</v>
      </c>
      <c r="BO99">
        <f t="shared" si="62"/>
        <v>32</v>
      </c>
      <c r="BP99">
        <f t="shared" si="63"/>
        <v>32</v>
      </c>
      <c r="BQ99">
        <f t="shared" si="64"/>
        <v>32</v>
      </c>
      <c r="BR99">
        <f t="shared" si="65"/>
        <v>32</v>
      </c>
      <c r="BS99">
        <f t="shared" si="66"/>
        <v>32</v>
      </c>
      <c r="BT99">
        <f t="shared" si="67"/>
        <v>33</v>
      </c>
      <c r="BU99">
        <f t="shared" si="68"/>
        <v>35</v>
      </c>
      <c r="BV99">
        <f t="shared" si="69"/>
        <v>37</v>
      </c>
      <c r="BW99">
        <f t="shared" si="70"/>
        <v>40</v>
      </c>
      <c r="BX99">
        <f t="shared" si="71"/>
        <v>42</v>
      </c>
      <c r="BY99">
        <f t="shared" si="72"/>
        <v>46</v>
      </c>
      <c r="BZ99">
        <f t="shared" si="73"/>
        <v>49</v>
      </c>
      <c r="CA99">
        <f t="shared" si="74"/>
        <v>54</v>
      </c>
      <c r="CB99">
        <f t="shared" si="75"/>
        <v>56</v>
      </c>
      <c r="CC99">
        <f t="shared" si="76"/>
        <v>56</v>
      </c>
      <c r="CD99">
        <f t="shared" si="77"/>
        <v>53</v>
      </c>
      <c r="CE99">
        <f t="shared" si="78"/>
        <v>50</v>
      </c>
      <c r="CF99">
        <f t="shared" si="79"/>
        <v>47</v>
      </c>
      <c r="CG99">
        <f t="shared" si="80"/>
        <v>42</v>
      </c>
      <c r="CH99">
        <f t="shared" si="81"/>
        <v>38</v>
      </c>
      <c r="CI99">
        <f t="shared" si="93"/>
        <v>24</v>
      </c>
      <c r="CJ99">
        <f t="shared" si="82"/>
        <v>24</v>
      </c>
      <c r="CK99">
        <f t="shared" si="83"/>
        <v>1</v>
      </c>
      <c r="CL99">
        <f t="shared" si="84"/>
        <v>56</v>
      </c>
      <c r="CM99">
        <f t="shared" si="85"/>
        <v>1</v>
      </c>
      <c r="CN99">
        <f t="shared" si="86"/>
        <v>75</v>
      </c>
      <c r="CO99">
        <f t="shared" si="87"/>
        <v>75</v>
      </c>
      <c r="CP99">
        <f t="shared" si="88"/>
        <v>0</v>
      </c>
      <c r="CQ99">
        <f t="shared" si="89"/>
        <v>0</v>
      </c>
    </row>
    <row r="100" spans="1:95" x14ac:dyDescent="0.2">
      <c r="A100">
        <f>値貼付け用シート!A100</f>
        <v>2026</v>
      </c>
      <c r="B100">
        <f>値貼付け用シート!B100</f>
        <v>99999999</v>
      </c>
      <c r="C100">
        <f>値貼付け用シート!C100</f>
        <v>999</v>
      </c>
      <c r="D100">
        <f>値貼付け用シート!D100</f>
        <v>6</v>
      </c>
      <c r="E100" t="str">
        <f>値貼付け用シート!E100</f>
        <v>PPB</v>
      </c>
      <c r="F100">
        <f>値貼付け用シート!F100</f>
        <v>7</v>
      </c>
      <c r="G100">
        <f>値貼付け用シート!G100</f>
        <v>6</v>
      </c>
      <c r="H100">
        <f>IF(値貼付け用シート!H100&gt;9990,"",値貼付け用シート!H100)</f>
        <v>29</v>
      </c>
      <c r="I100">
        <f>IF(値貼付け用シート!I100&gt;9990,"",値貼付け用シート!I100)</f>
        <v>29</v>
      </c>
      <c r="J100">
        <f>IF(値貼付け用シート!J100&gt;9990,"",値貼付け用シート!J100)</f>
        <v>28</v>
      </c>
      <c r="K100">
        <f>IF(値貼付け用シート!K100&gt;9990,"",値貼付け用シート!K100)</f>
        <v>30</v>
      </c>
      <c r="L100">
        <f>IF(値貼付け用シート!L100&gt;9990,"",値貼付け用シート!L100)</f>
        <v>35</v>
      </c>
      <c r="M100">
        <f>IF(値貼付け用シート!M100&gt;9990,"",値貼付け用シート!M100)</f>
        <v>36</v>
      </c>
      <c r="N100">
        <f>IF(値貼付け用シート!N100&gt;9990,"",値貼付け用シート!N100)</f>
        <v>36</v>
      </c>
      <c r="O100">
        <f>IF(値貼付け用シート!O100&gt;9990,"",値貼付け用シート!O100)</f>
        <v>33</v>
      </c>
      <c r="P100">
        <f>IF(値貼付け用シート!P100&gt;9990,"",値貼付け用シート!P100)</f>
        <v>31</v>
      </c>
      <c r="Q100">
        <f>IF(値貼付け用シート!Q100&gt;9990,"",値貼付け用シート!Q100)</f>
        <v>34</v>
      </c>
      <c r="R100">
        <f>IF(値貼付け用シート!R100&gt;9990,"",値貼付け用シート!R100)</f>
        <v>42</v>
      </c>
      <c r="S100">
        <f>IF(値貼付け用シート!S100&gt;9990,"",値貼付け用シート!S100)</f>
        <v>50</v>
      </c>
      <c r="T100">
        <f>IF(値貼付け用シート!T100&gt;9990,"",値貼付け用シート!T100)</f>
        <v>54</v>
      </c>
      <c r="U100">
        <f>IF(値貼付け用シート!U100&gt;9990,"",値貼付け用シート!U100)</f>
        <v>58</v>
      </c>
      <c r="V100">
        <f>IF(値貼付け用シート!V100&gt;9990,"",値貼付け用シート!V100)</f>
        <v>63</v>
      </c>
      <c r="W100">
        <f>IF(値貼付け用シート!W100&gt;9990,"",値貼付け用シート!W100)</f>
        <v>57</v>
      </c>
      <c r="X100">
        <f>IF(値貼付け用シート!X100&gt;9990,"",値貼付け用シート!X100)</f>
        <v>75</v>
      </c>
      <c r="Y100">
        <f>IF(値貼付け用シート!Y100&gt;9990,"",値貼付け用シート!Y100)</f>
        <v>48</v>
      </c>
      <c r="Z100">
        <f>IF(値貼付け用シート!Z100&gt;9990,"",値貼付け用シート!Z100)</f>
        <v>40</v>
      </c>
      <c r="AA100">
        <f>IF(値貼付け用シート!AA100&gt;9990,"",値貼付け用シート!AA100)</f>
        <v>32</v>
      </c>
      <c r="AB100">
        <f>IF(値貼付け用シート!AB100&gt;9990,"",値貼付け用シート!AB100)</f>
        <v>30</v>
      </c>
      <c r="AC100">
        <f>IF(値貼付け用シート!AC100&gt;9990,"",値貼付け用シート!AC100)</f>
        <v>27</v>
      </c>
      <c r="AD100">
        <f>IF(値貼付け用シート!AD100&gt;9990,"",値貼付け用シート!AD100)</f>
        <v>26</v>
      </c>
      <c r="AE100">
        <f>IF(値貼付け用シート!AE100&gt;9990,"",値貼付け用シート!AE100)</f>
        <v>23</v>
      </c>
      <c r="AF100">
        <f t="shared" si="92"/>
        <v>17</v>
      </c>
      <c r="AG100">
        <f t="shared" si="92"/>
        <v>16</v>
      </c>
      <c r="AH100">
        <f t="shared" si="92"/>
        <v>20</v>
      </c>
      <c r="AI100">
        <f t="shared" si="92"/>
        <v>17</v>
      </c>
      <c r="AJ100">
        <f t="shared" si="92"/>
        <v>14</v>
      </c>
      <c r="AK100">
        <f t="shared" si="92"/>
        <v>12</v>
      </c>
      <c r="AL100">
        <f t="shared" si="92"/>
        <v>13</v>
      </c>
      <c r="AM100">
        <f t="shared" si="92"/>
        <v>20</v>
      </c>
      <c r="AN100">
        <f t="shared" si="92"/>
        <v>40</v>
      </c>
      <c r="AO100">
        <f t="shared" si="91"/>
        <v>50</v>
      </c>
      <c r="AP100">
        <f t="shared" si="90"/>
        <v>49</v>
      </c>
      <c r="AQ100">
        <f t="shared" si="90"/>
        <v>69</v>
      </c>
      <c r="AR100">
        <f t="shared" si="90"/>
        <v>64</v>
      </c>
      <c r="AS100">
        <f t="shared" si="90"/>
        <v>66</v>
      </c>
      <c r="AT100">
        <f t="shared" si="90"/>
        <v>70</v>
      </c>
      <c r="AU100">
        <f t="shared" si="90"/>
        <v>74</v>
      </c>
      <c r="AV100">
        <f t="shared" si="90"/>
        <v>68</v>
      </c>
      <c r="AW100">
        <f t="shared" si="90"/>
        <v>54</v>
      </c>
      <c r="AX100">
        <f t="shared" si="90"/>
        <v>40</v>
      </c>
      <c r="AY100">
        <f t="shared" si="90"/>
        <v>34</v>
      </c>
      <c r="AZ100">
        <f t="shared" si="90"/>
        <v>42</v>
      </c>
      <c r="BA100">
        <f t="shared" si="90"/>
        <v>45</v>
      </c>
      <c r="BB100">
        <f t="shared" si="90"/>
        <v>46</v>
      </c>
      <c r="BC100">
        <f t="shared" si="90"/>
        <v>44</v>
      </c>
      <c r="BD100">
        <f t="shared" si="51"/>
        <v>2026</v>
      </c>
      <c r="BE100">
        <f t="shared" si="52"/>
        <v>99999999</v>
      </c>
      <c r="BF100">
        <f t="shared" si="53"/>
        <v>999</v>
      </c>
      <c r="BG100">
        <f t="shared" si="54"/>
        <v>6</v>
      </c>
      <c r="BH100" t="str">
        <f t="shared" si="55"/>
        <v>PPB</v>
      </c>
      <c r="BI100">
        <f t="shared" si="56"/>
        <v>7</v>
      </c>
      <c r="BJ100">
        <f t="shared" si="57"/>
        <v>7</v>
      </c>
      <c r="BK100">
        <f t="shared" si="58"/>
        <v>30</v>
      </c>
      <c r="BL100">
        <f t="shared" si="59"/>
        <v>26</v>
      </c>
      <c r="BM100">
        <f t="shared" si="60"/>
        <v>24</v>
      </c>
      <c r="BN100">
        <f t="shared" si="61"/>
        <v>22</v>
      </c>
      <c r="BO100">
        <f t="shared" si="62"/>
        <v>20</v>
      </c>
      <c r="BP100">
        <f t="shared" si="63"/>
        <v>18</v>
      </c>
      <c r="BQ100">
        <f t="shared" si="64"/>
        <v>17</v>
      </c>
      <c r="BR100">
        <f t="shared" si="65"/>
        <v>16</v>
      </c>
      <c r="BS100">
        <f t="shared" si="66"/>
        <v>19</v>
      </c>
      <c r="BT100">
        <f t="shared" si="67"/>
        <v>23</v>
      </c>
      <c r="BU100">
        <f t="shared" si="68"/>
        <v>27</v>
      </c>
      <c r="BV100">
        <f t="shared" si="69"/>
        <v>33</v>
      </c>
      <c r="BW100">
        <f t="shared" si="70"/>
        <v>40</v>
      </c>
      <c r="BX100">
        <f t="shared" si="71"/>
        <v>46</v>
      </c>
      <c r="BY100">
        <f t="shared" si="72"/>
        <v>54</v>
      </c>
      <c r="BZ100">
        <f t="shared" si="73"/>
        <v>60</v>
      </c>
      <c r="CA100">
        <f t="shared" si="74"/>
        <v>64</v>
      </c>
      <c r="CB100">
        <f t="shared" si="75"/>
        <v>64</v>
      </c>
      <c r="CC100">
        <f t="shared" si="76"/>
        <v>63</v>
      </c>
      <c r="CD100">
        <f t="shared" si="77"/>
        <v>59</v>
      </c>
      <c r="CE100">
        <f t="shared" si="78"/>
        <v>56</v>
      </c>
      <c r="CF100">
        <f t="shared" si="79"/>
        <v>53</v>
      </c>
      <c r="CG100">
        <f t="shared" si="80"/>
        <v>50</v>
      </c>
      <c r="CH100">
        <f t="shared" si="81"/>
        <v>47</v>
      </c>
      <c r="CI100">
        <f t="shared" si="93"/>
        <v>24</v>
      </c>
      <c r="CJ100">
        <f t="shared" si="82"/>
        <v>24</v>
      </c>
      <c r="CK100">
        <f t="shared" si="83"/>
        <v>1</v>
      </c>
      <c r="CL100">
        <f t="shared" si="84"/>
        <v>64</v>
      </c>
      <c r="CM100">
        <f t="shared" si="85"/>
        <v>1</v>
      </c>
      <c r="CN100">
        <f t="shared" si="86"/>
        <v>74</v>
      </c>
      <c r="CO100">
        <f t="shared" si="87"/>
        <v>74</v>
      </c>
      <c r="CP100">
        <f t="shared" si="88"/>
        <v>0</v>
      </c>
      <c r="CQ100">
        <f t="shared" si="89"/>
        <v>0</v>
      </c>
    </row>
    <row r="101" spans="1:95" x14ac:dyDescent="0.2">
      <c r="A101">
        <f>値貼付け用シート!A101</f>
        <v>2026</v>
      </c>
      <c r="B101">
        <f>値貼付け用シート!B101</f>
        <v>99999999</v>
      </c>
      <c r="C101">
        <f>値貼付け用シート!C101</f>
        <v>999</v>
      </c>
      <c r="D101">
        <f>値貼付け用シート!D101</f>
        <v>6</v>
      </c>
      <c r="E101" t="str">
        <f>値貼付け用シート!E101</f>
        <v>PPB</v>
      </c>
      <c r="F101">
        <f>値貼付け用シート!F101</f>
        <v>7</v>
      </c>
      <c r="G101">
        <f>値貼付け用シート!G101</f>
        <v>7</v>
      </c>
      <c r="H101">
        <f>IF(値貼付け用シート!H101&gt;9990,"",値貼付け用シート!H101)</f>
        <v>17</v>
      </c>
      <c r="I101">
        <f>IF(値貼付け用シート!I101&gt;9990,"",値貼付け用シート!I101)</f>
        <v>16</v>
      </c>
      <c r="J101">
        <f>IF(値貼付け用シート!J101&gt;9990,"",値貼付け用シート!J101)</f>
        <v>20</v>
      </c>
      <c r="K101">
        <f>IF(値貼付け用シート!K101&gt;9990,"",値貼付け用シート!K101)</f>
        <v>17</v>
      </c>
      <c r="L101">
        <f>IF(値貼付け用シート!L101&gt;9990,"",値貼付け用シート!L101)</f>
        <v>14</v>
      </c>
      <c r="M101">
        <f>IF(値貼付け用シート!M101&gt;9990,"",値貼付け用シート!M101)</f>
        <v>12</v>
      </c>
      <c r="N101">
        <f>IF(値貼付け用シート!N101&gt;9990,"",値貼付け用シート!N101)</f>
        <v>13</v>
      </c>
      <c r="O101">
        <f>IF(値貼付け用シート!O101&gt;9990,"",値貼付け用シート!O101)</f>
        <v>20</v>
      </c>
      <c r="P101">
        <f>IF(値貼付け用シート!P101&gt;9990,"",値貼付け用シート!P101)</f>
        <v>40</v>
      </c>
      <c r="Q101">
        <f>IF(値貼付け用シート!Q101&gt;9990,"",値貼付け用シート!Q101)</f>
        <v>50</v>
      </c>
      <c r="R101">
        <f>IF(値貼付け用シート!R101&gt;9990,"",値貼付け用シート!R101)</f>
        <v>49</v>
      </c>
      <c r="S101">
        <f>IF(値貼付け用シート!S101&gt;9990,"",値貼付け用シート!S101)</f>
        <v>69</v>
      </c>
      <c r="T101">
        <f>IF(値貼付け用シート!T101&gt;9990,"",値貼付け用シート!T101)</f>
        <v>64</v>
      </c>
      <c r="U101">
        <f>IF(値貼付け用シート!U101&gt;9990,"",値貼付け用シート!U101)</f>
        <v>66</v>
      </c>
      <c r="V101">
        <f>IF(値貼付け用シート!V101&gt;9990,"",値貼付け用シート!V101)</f>
        <v>70</v>
      </c>
      <c r="W101">
        <f>IF(値貼付け用シート!W101&gt;9990,"",値貼付け用シート!W101)</f>
        <v>74</v>
      </c>
      <c r="X101">
        <f>IF(値貼付け用シート!X101&gt;9990,"",値貼付け用シート!X101)</f>
        <v>68</v>
      </c>
      <c r="Y101">
        <f>IF(値貼付け用シート!Y101&gt;9990,"",値貼付け用シート!Y101)</f>
        <v>54</v>
      </c>
      <c r="Z101">
        <f>IF(値貼付け用シート!Z101&gt;9990,"",値貼付け用シート!Z101)</f>
        <v>40</v>
      </c>
      <c r="AA101">
        <f>IF(値貼付け用シート!AA101&gt;9990,"",値貼付け用シート!AA101)</f>
        <v>34</v>
      </c>
      <c r="AB101">
        <f>IF(値貼付け用シート!AB101&gt;9990,"",値貼付け用シート!AB101)</f>
        <v>42</v>
      </c>
      <c r="AC101">
        <f>IF(値貼付け用シート!AC101&gt;9990,"",値貼付け用シート!AC101)</f>
        <v>45</v>
      </c>
      <c r="AD101">
        <f>IF(値貼付け用シート!AD101&gt;9990,"",値貼付け用シート!AD101)</f>
        <v>46</v>
      </c>
      <c r="AE101">
        <f>IF(値貼付け用シート!AE101&gt;9990,"",値貼付け用シート!AE101)</f>
        <v>44</v>
      </c>
      <c r="AF101">
        <f t="shared" si="92"/>
        <v>46</v>
      </c>
      <c r="AG101">
        <f t="shared" si="92"/>
        <v>45</v>
      </c>
      <c r="AH101">
        <f t="shared" si="92"/>
        <v>38</v>
      </c>
      <c r="AI101">
        <f t="shared" si="92"/>
        <v>42</v>
      </c>
      <c r="AJ101">
        <f t="shared" si="92"/>
        <v>36</v>
      </c>
      <c r="AK101">
        <f t="shared" si="92"/>
        <v>36</v>
      </c>
      <c r="AL101">
        <f t="shared" si="92"/>
        <v>31</v>
      </c>
      <c r="AM101">
        <f t="shared" si="92"/>
        <v>23</v>
      </c>
      <c r="AN101">
        <f t="shared" si="92"/>
        <v>17</v>
      </c>
      <c r="AO101">
        <f t="shared" si="91"/>
        <v>15</v>
      </c>
      <c r="AP101">
        <f t="shared" si="90"/>
        <v>17</v>
      </c>
      <c r="AQ101">
        <f t="shared" si="90"/>
        <v>17</v>
      </c>
      <c r="AR101">
        <f t="shared" si="90"/>
        <v>18</v>
      </c>
      <c r="AS101">
        <f t="shared" si="90"/>
        <v>19</v>
      </c>
      <c r="AT101">
        <f t="shared" si="90"/>
        <v>17</v>
      </c>
      <c r="AU101">
        <f t="shared" si="90"/>
        <v>17</v>
      </c>
      <c r="AV101">
        <f t="shared" si="90"/>
        <v>15</v>
      </c>
      <c r="AW101">
        <f t="shared" si="90"/>
        <v>15</v>
      </c>
      <c r="AX101">
        <f t="shared" si="90"/>
        <v>14</v>
      </c>
      <c r="AY101">
        <f t="shared" si="90"/>
        <v>14</v>
      </c>
      <c r="AZ101">
        <f t="shared" si="90"/>
        <v>13</v>
      </c>
      <c r="BA101">
        <f t="shared" si="90"/>
        <v>13</v>
      </c>
      <c r="BB101">
        <f t="shared" si="90"/>
        <v>16</v>
      </c>
      <c r="BC101">
        <f t="shared" ref="BC101:BC164" si="94">AE102</f>
        <v>25</v>
      </c>
      <c r="BD101">
        <f t="shared" si="51"/>
        <v>2026</v>
      </c>
      <c r="BE101">
        <f t="shared" si="52"/>
        <v>99999999</v>
      </c>
      <c r="BF101">
        <f t="shared" si="53"/>
        <v>999</v>
      </c>
      <c r="BG101">
        <f t="shared" si="54"/>
        <v>6</v>
      </c>
      <c r="BH101" t="str">
        <f t="shared" si="55"/>
        <v>PPB</v>
      </c>
      <c r="BI101">
        <f t="shared" si="56"/>
        <v>7</v>
      </c>
      <c r="BJ101">
        <f t="shared" si="57"/>
        <v>8</v>
      </c>
      <c r="BK101">
        <f t="shared" si="58"/>
        <v>44</v>
      </c>
      <c r="BL101">
        <f t="shared" si="59"/>
        <v>43</v>
      </c>
      <c r="BM101">
        <f t="shared" si="60"/>
        <v>43</v>
      </c>
      <c r="BN101">
        <f t="shared" si="61"/>
        <v>44</v>
      </c>
      <c r="BO101">
        <f t="shared" si="62"/>
        <v>43</v>
      </c>
      <c r="BP101">
        <f t="shared" si="63"/>
        <v>42</v>
      </c>
      <c r="BQ101">
        <f t="shared" si="64"/>
        <v>40</v>
      </c>
      <c r="BR101">
        <f t="shared" si="65"/>
        <v>37</v>
      </c>
      <c r="BS101">
        <f t="shared" si="66"/>
        <v>34</v>
      </c>
      <c r="BT101">
        <f t="shared" si="67"/>
        <v>30</v>
      </c>
      <c r="BU101">
        <f t="shared" si="68"/>
        <v>27</v>
      </c>
      <c r="BV101">
        <f t="shared" si="69"/>
        <v>24</v>
      </c>
      <c r="BW101">
        <f t="shared" si="70"/>
        <v>22</v>
      </c>
      <c r="BX101">
        <f t="shared" si="71"/>
        <v>20</v>
      </c>
      <c r="BY101">
        <f t="shared" si="72"/>
        <v>18</v>
      </c>
      <c r="BZ101">
        <f t="shared" si="73"/>
        <v>17</v>
      </c>
      <c r="CA101">
        <f t="shared" si="74"/>
        <v>17</v>
      </c>
      <c r="CB101">
        <f t="shared" si="75"/>
        <v>17</v>
      </c>
      <c r="CC101">
        <f t="shared" si="76"/>
        <v>17</v>
      </c>
      <c r="CD101">
        <f t="shared" si="77"/>
        <v>16</v>
      </c>
      <c r="CE101">
        <f t="shared" si="78"/>
        <v>16</v>
      </c>
      <c r="CF101">
        <f t="shared" si="79"/>
        <v>15</v>
      </c>
      <c r="CG101">
        <f t="shared" si="80"/>
        <v>15</v>
      </c>
      <c r="CH101">
        <f t="shared" si="81"/>
        <v>16</v>
      </c>
      <c r="CI101">
        <f t="shared" si="93"/>
        <v>24</v>
      </c>
      <c r="CJ101">
        <f t="shared" si="82"/>
        <v>24</v>
      </c>
      <c r="CK101">
        <f t="shared" si="83"/>
        <v>1</v>
      </c>
      <c r="CL101">
        <f t="shared" si="84"/>
        <v>44</v>
      </c>
      <c r="CM101">
        <f t="shared" si="85"/>
        <v>1</v>
      </c>
      <c r="CN101">
        <f t="shared" si="86"/>
        <v>46</v>
      </c>
      <c r="CO101">
        <f t="shared" si="87"/>
        <v>36</v>
      </c>
      <c r="CP101">
        <f t="shared" si="88"/>
        <v>0</v>
      </c>
      <c r="CQ101">
        <f t="shared" si="89"/>
        <v>0</v>
      </c>
    </row>
    <row r="102" spans="1:95" x14ac:dyDescent="0.2">
      <c r="A102">
        <f>値貼付け用シート!A102</f>
        <v>2026</v>
      </c>
      <c r="B102">
        <f>値貼付け用シート!B102</f>
        <v>99999999</v>
      </c>
      <c r="C102">
        <f>値貼付け用シート!C102</f>
        <v>999</v>
      </c>
      <c r="D102">
        <f>値貼付け用シート!D102</f>
        <v>6</v>
      </c>
      <c r="E102" t="str">
        <f>値貼付け用シート!E102</f>
        <v>PPB</v>
      </c>
      <c r="F102">
        <f>値貼付け用シート!F102</f>
        <v>7</v>
      </c>
      <c r="G102">
        <f>値貼付け用シート!G102</f>
        <v>8</v>
      </c>
      <c r="H102">
        <f>IF(値貼付け用シート!H102&gt;9990,"",値貼付け用シート!H102)</f>
        <v>46</v>
      </c>
      <c r="I102">
        <f>IF(値貼付け用シート!I102&gt;9990,"",値貼付け用シート!I102)</f>
        <v>45</v>
      </c>
      <c r="J102">
        <f>IF(値貼付け用シート!J102&gt;9990,"",値貼付け用シート!J102)</f>
        <v>38</v>
      </c>
      <c r="K102">
        <f>IF(値貼付け用シート!K102&gt;9990,"",値貼付け用シート!K102)</f>
        <v>42</v>
      </c>
      <c r="L102">
        <f>IF(値貼付け用シート!L102&gt;9990,"",値貼付け用シート!L102)</f>
        <v>36</v>
      </c>
      <c r="M102">
        <f>IF(値貼付け用シート!M102&gt;9990,"",値貼付け用シート!M102)</f>
        <v>36</v>
      </c>
      <c r="N102">
        <f>IF(値貼付け用シート!N102&gt;9990,"",値貼付け用シート!N102)</f>
        <v>31</v>
      </c>
      <c r="O102">
        <f>IF(値貼付け用シート!O102&gt;9990,"",値貼付け用シート!O102)</f>
        <v>23</v>
      </c>
      <c r="P102">
        <f>IF(値貼付け用シート!P102&gt;9990,"",値貼付け用シート!P102)</f>
        <v>17</v>
      </c>
      <c r="Q102">
        <f>IF(値貼付け用シート!Q102&gt;9990,"",値貼付け用シート!Q102)</f>
        <v>15</v>
      </c>
      <c r="R102">
        <f>IF(値貼付け用シート!R102&gt;9990,"",値貼付け用シート!R102)</f>
        <v>17</v>
      </c>
      <c r="S102">
        <f>IF(値貼付け用シート!S102&gt;9990,"",値貼付け用シート!S102)</f>
        <v>17</v>
      </c>
      <c r="T102">
        <f>IF(値貼付け用シート!T102&gt;9990,"",値貼付け用シート!T102)</f>
        <v>18</v>
      </c>
      <c r="U102">
        <f>IF(値貼付け用シート!U102&gt;9990,"",値貼付け用シート!U102)</f>
        <v>19</v>
      </c>
      <c r="V102">
        <f>IF(値貼付け用シート!V102&gt;9990,"",値貼付け用シート!V102)</f>
        <v>17</v>
      </c>
      <c r="W102">
        <f>IF(値貼付け用シート!W102&gt;9990,"",値貼付け用シート!W102)</f>
        <v>17</v>
      </c>
      <c r="X102">
        <f>IF(値貼付け用シート!X102&gt;9990,"",値貼付け用シート!X102)</f>
        <v>15</v>
      </c>
      <c r="Y102">
        <f>IF(値貼付け用シート!Y102&gt;9990,"",値貼付け用シート!Y102)</f>
        <v>15</v>
      </c>
      <c r="Z102">
        <f>IF(値貼付け用シート!Z102&gt;9990,"",値貼付け用シート!Z102)</f>
        <v>14</v>
      </c>
      <c r="AA102">
        <f>IF(値貼付け用シート!AA102&gt;9990,"",値貼付け用シート!AA102)</f>
        <v>14</v>
      </c>
      <c r="AB102">
        <f>IF(値貼付け用シート!AB102&gt;9990,"",値貼付け用シート!AB102)</f>
        <v>13</v>
      </c>
      <c r="AC102">
        <f>IF(値貼付け用シート!AC102&gt;9990,"",値貼付け用シート!AC102)</f>
        <v>13</v>
      </c>
      <c r="AD102">
        <f>IF(値貼付け用シート!AD102&gt;9990,"",値貼付け用シート!AD102)</f>
        <v>16</v>
      </c>
      <c r="AE102">
        <f>IF(値貼付け用シート!AE102&gt;9990,"",値貼付け用シート!AE102)</f>
        <v>25</v>
      </c>
      <c r="AF102">
        <f t="shared" si="92"/>
        <v>15</v>
      </c>
      <c r="AG102">
        <f t="shared" si="92"/>
        <v>11</v>
      </c>
      <c r="AH102">
        <f t="shared" si="92"/>
        <v>23</v>
      </c>
      <c r="AI102">
        <f t="shared" si="92"/>
        <v>20</v>
      </c>
      <c r="AJ102">
        <f t="shared" si="92"/>
        <v>22</v>
      </c>
      <c r="AK102">
        <f t="shared" si="92"/>
        <v>18</v>
      </c>
      <c r="AL102">
        <f t="shared" si="92"/>
        <v>19</v>
      </c>
      <c r="AM102">
        <f t="shared" si="92"/>
        <v>22</v>
      </c>
      <c r="AN102">
        <f t="shared" si="92"/>
        <v>25</v>
      </c>
      <c r="AO102">
        <f t="shared" si="91"/>
        <v>25</v>
      </c>
      <c r="AP102">
        <f t="shared" si="91"/>
        <v>21</v>
      </c>
      <c r="AQ102">
        <f t="shared" si="91"/>
        <v>22</v>
      </c>
      <c r="AR102">
        <f t="shared" si="91"/>
        <v>22</v>
      </c>
      <c r="AS102">
        <f t="shared" si="91"/>
        <v>22</v>
      </c>
      <c r="AT102">
        <f t="shared" si="91"/>
        <v>24</v>
      </c>
      <c r="AU102">
        <f t="shared" si="91"/>
        <v>24</v>
      </c>
      <c r="AV102">
        <f t="shared" si="91"/>
        <v>21</v>
      </c>
      <c r="AW102">
        <f t="shared" si="91"/>
        <v>20</v>
      </c>
      <c r="AX102">
        <f t="shared" si="91"/>
        <v>19</v>
      </c>
      <c r="AY102">
        <f t="shared" si="91"/>
        <v>19</v>
      </c>
      <c r="AZ102">
        <f t="shared" si="91"/>
        <v>17</v>
      </c>
      <c r="BA102">
        <f t="shared" si="91"/>
        <v>15</v>
      </c>
      <c r="BB102">
        <f t="shared" si="91"/>
        <v>14</v>
      </c>
      <c r="BC102">
        <f t="shared" si="94"/>
        <v>14</v>
      </c>
      <c r="BD102">
        <f t="shared" si="51"/>
        <v>2026</v>
      </c>
      <c r="BE102">
        <f t="shared" si="52"/>
        <v>99999999</v>
      </c>
      <c r="BF102">
        <f t="shared" si="53"/>
        <v>999</v>
      </c>
      <c r="BG102">
        <f t="shared" si="54"/>
        <v>6</v>
      </c>
      <c r="BH102" t="str">
        <f t="shared" si="55"/>
        <v>PPB</v>
      </c>
      <c r="BI102">
        <f t="shared" si="56"/>
        <v>7</v>
      </c>
      <c r="BJ102">
        <f t="shared" si="57"/>
        <v>9</v>
      </c>
      <c r="BK102">
        <f t="shared" si="58"/>
        <v>16</v>
      </c>
      <c r="BL102">
        <f t="shared" si="59"/>
        <v>15</v>
      </c>
      <c r="BM102">
        <f t="shared" si="60"/>
        <v>16</v>
      </c>
      <c r="BN102">
        <f t="shared" si="61"/>
        <v>17</v>
      </c>
      <c r="BO102">
        <f t="shared" si="62"/>
        <v>18</v>
      </c>
      <c r="BP102">
        <f t="shared" si="63"/>
        <v>19</v>
      </c>
      <c r="BQ102">
        <f t="shared" si="64"/>
        <v>19</v>
      </c>
      <c r="BR102">
        <f t="shared" si="65"/>
        <v>19</v>
      </c>
      <c r="BS102">
        <f t="shared" si="66"/>
        <v>20</v>
      </c>
      <c r="BT102">
        <f t="shared" si="67"/>
        <v>22</v>
      </c>
      <c r="BU102">
        <f t="shared" si="68"/>
        <v>22</v>
      </c>
      <c r="BV102">
        <f t="shared" si="69"/>
        <v>22</v>
      </c>
      <c r="BW102">
        <f t="shared" si="70"/>
        <v>22</v>
      </c>
      <c r="BX102">
        <f t="shared" si="71"/>
        <v>22</v>
      </c>
      <c r="BY102">
        <f t="shared" si="72"/>
        <v>23</v>
      </c>
      <c r="BZ102">
        <f t="shared" si="73"/>
        <v>23</v>
      </c>
      <c r="CA102">
        <f t="shared" si="74"/>
        <v>23</v>
      </c>
      <c r="CB102">
        <f t="shared" si="75"/>
        <v>22</v>
      </c>
      <c r="CC102">
        <f t="shared" si="76"/>
        <v>22</v>
      </c>
      <c r="CD102">
        <f t="shared" si="77"/>
        <v>21</v>
      </c>
      <c r="CE102">
        <f t="shared" si="78"/>
        <v>21</v>
      </c>
      <c r="CF102">
        <f t="shared" si="79"/>
        <v>20</v>
      </c>
      <c r="CG102">
        <f t="shared" si="80"/>
        <v>19</v>
      </c>
      <c r="CH102">
        <f t="shared" si="81"/>
        <v>17</v>
      </c>
      <c r="CI102">
        <f t="shared" si="93"/>
        <v>24</v>
      </c>
      <c r="CJ102">
        <f t="shared" si="82"/>
        <v>24</v>
      </c>
      <c r="CK102">
        <f t="shared" si="83"/>
        <v>1</v>
      </c>
      <c r="CL102">
        <f t="shared" si="84"/>
        <v>23</v>
      </c>
      <c r="CM102">
        <f t="shared" si="85"/>
        <v>1</v>
      </c>
      <c r="CN102">
        <f t="shared" si="86"/>
        <v>25</v>
      </c>
      <c r="CO102">
        <f t="shared" si="87"/>
        <v>25</v>
      </c>
      <c r="CP102">
        <f t="shared" si="88"/>
        <v>0</v>
      </c>
      <c r="CQ102">
        <f t="shared" si="89"/>
        <v>0</v>
      </c>
    </row>
    <row r="103" spans="1:95" x14ac:dyDescent="0.2">
      <c r="A103">
        <f>値貼付け用シート!A103</f>
        <v>2026</v>
      </c>
      <c r="B103">
        <f>値貼付け用シート!B103</f>
        <v>99999999</v>
      </c>
      <c r="C103">
        <f>値貼付け用シート!C103</f>
        <v>999</v>
      </c>
      <c r="D103">
        <f>値貼付け用シート!D103</f>
        <v>6</v>
      </c>
      <c r="E103" t="str">
        <f>値貼付け用シート!E103</f>
        <v>PPB</v>
      </c>
      <c r="F103">
        <f>値貼付け用シート!F103</f>
        <v>7</v>
      </c>
      <c r="G103">
        <f>値貼付け用シート!G103</f>
        <v>9</v>
      </c>
      <c r="H103">
        <f>IF(値貼付け用シート!H103&gt;9990,"",値貼付け用シート!H103)</f>
        <v>15</v>
      </c>
      <c r="I103">
        <f>IF(値貼付け用シート!I103&gt;9990,"",値貼付け用シート!I103)</f>
        <v>11</v>
      </c>
      <c r="J103">
        <f>IF(値貼付け用シート!J103&gt;9990,"",値貼付け用シート!J103)</f>
        <v>23</v>
      </c>
      <c r="K103">
        <f>IF(値貼付け用シート!K103&gt;9990,"",値貼付け用シート!K103)</f>
        <v>20</v>
      </c>
      <c r="L103">
        <f>IF(値貼付け用シート!L103&gt;9990,"",値貼付け用シート!L103)</f>
        <v>22</v>
      </c>
      <c r="M103">
        <f>IF(値貼付け用シート!M103&gt;9990,"",値貼付け用シート!M103)</f>
        <v>18</v>
      </c>
      <c r="N103">
        <f>IF(値貼付け用シート!N103&gt;9990,"",値貼付け用シート!N103)</f>
        <v>19</v>
      </c>
      <c r="O103">
        <f>IF(値貼付け用シート!O103&gt;9990,"",値貼付け用シート!O103)</f>
        <v>22</v>
      </c>
      <c r="P103">
        <f>IF(値貼付け用シート!P103&gt;9990,"",値貼付け用シート!P103)</f>
        <v>25</v>
      </c>
      <c r="Q103">
        <f>IF(値貼付け用シート!Q103&gt;9990,"",値貼付け用シート!Q103)</f>
        <v>25</v>
      </c>
      <c r="R103">
        <f>IF(値貼付け用シート!R103&gt;9990,"",値貼付け用シート!R103)</f>
        <v>21</v>
      </c>
      <c r="S103">
        <f>IF(値貼付け用シート!S103&gt;9990,"",値貼付け用シート!S103)</f>
        <v>22</v>
      </c>
      <c r="T103">
        <f>IF(値貼付け用シート!T103&gt;9990,"",値貼付け用シート!T103)</f>
        <v>22</v>
      </c>
      <c r="U103">
        <f>IF(値貼付け用シート!U103&gt;9990,"",値貼付け用シート!U103)</f>
        <v>22</v>
      </c>
      <c r="V103">
        <f>IF(値貼付け用シート!V103&gt;9990,"",値貼付け用シート!V103)</f>
        <v>24</v>
      </c>
      <c r="W103">
        <f>IF(値貼付け用シート!W103&gt;9990,"",値貼付け用シート!W103)</f>
        <v>24</v>
      </c>
      <c r="X103">
        <f>IF(値貼付け用シート!X103&gt;9990,"",値貼付け用シート!X103)</f>
        <v>21</v>
      </c>
      <c r="Y103">
        <f>IF(値貼付け用シート!Y103&gt;9990,"",値貼付け用シート!Y103)</f>
        <v>20</v>
      </c>
      <c r="Z103">
        <f>IF(値貼付け用シート!Z103&gt;9990,"",値貼付け用シート!Z103)</f>
        <v>19</v>
      </c>
      <c r="AA103">
        <f>IF(値貼付け用シート!AA103&gt;9990,"",値貼付け用シート!AA103)</f>
        <v>19</v>
      </c>
      <c r="AB103">
        <f>IF(値貼付け用シート!AB103&gt;9990,"",値貼付け用シート!AB103)</f>
        <v>17</v>
      </c>
      <c r="AC103">
        <f>IF(値貼付け用シート!AC103&gt;9990,"",値貼付け用シート!AC103)</f>
        <v>15</v>
      </c>
      <c r="AD103">
        <f>IF(値貼付け用シート!AD103&gt;9990,"",値貼付け用シート!AD103)</f>
        <v>14</v>
      </c>
      <c r="AE103">
        <f>IF(値貼付け用シート!AE103&gt;9990,"",値貼付け用シート!AE103)</f>
        <v>14</v>
      </c>
      <c r="AF103">
        <f t="shared" si="92"/>
        <v>14</v>
      </c>
      <c r="AG103">
        <f t="shared" si="92"/>
        <v>14</v>
      </c>
      <c r="AH103">
        <f t="shared" si="92"/>
        <v>13</v>
      </c>
      <c r="AI103">
        <f t="shared" si="92"/>
        <v>12</v>
      </c>
      <c r="AJ103">
        <f t="shared" si="92"/>
        <v>13</v>
      </c>
      <c r="AK103">
        <f t="shared" si="92"/>
        <v>11</v>
      </c>
      <c r="AL103">
        <f t="shared" si="92"/>
        <v>12</v>
      </c>
      <c r="AM103">
        <f t="shared" si="92"/>
        <v>16</v>
      </c>
      <c r="AN103">
        <f t="shared" si="92"/>
        <v>21</v>
      </c>
      <c r="AO103">
        <f t="shared" si="91"/>
        <v>22</v>
      </c>
      <c r="AP103">
        <f t="shared" si="91"/>
        <v>43</v>
      </c>
      <c r="AQ103">
        <f t="shared" si="91"/>
        <v>66</v>
      </c>
      <c r="AR103">
        <f t="shared" si="91"/>
        <v>74</v>
      </c>
      <c r="AS103">
        <f t="shared" si="91"/>
        <v>58</v>
      </c>
      <c r="AT103">
        <f t="shared" si="91"/>
        <v>49</v>
      </c>
      <c r="AU103">
        <f t="shared" si="91"/>
        <v>40</v>
      </c>
      <c r="AV103">
        <f t="shared" si="91"/>
        <v>27</v>
      </c>
      <c r="AW103">
        <f t="shared" si="91"/>
        <v>40</v>
      </c>
      <c r="AX103">
        <f t="shared" si="91"/>
        <v>32</v>
      </c>
      <c r="AY103">
        <f t="shared" si="91"/>
        <v>27</v>
      </c>
      <c r="AZ103">
        <f t="shared" si="91"/>
        <v>24</v>
      </c>
      <c r="BA103">
        <f t="shared" si="91"/>
        <v>23</v>
      </c>
      <c r="BB103">
        <f t="shared" si="91"/>
        <v>32</v>
      </c>
      <c r="BC103">
        <f t="shared" si="94"/>
        <v>29</v>
      </c>
      <c r="BD103">
        <f t="shared" si="51"/>
        <v>2026</v>
      </c>
      <c r="BE103">
        <f t="shared" si="52"/>
        <v>99999999</v>
      </c>
      <c r="BF103">
        <f t="shared" si="53"/>
        <v>999</v>
      </c>
      <c r="BG103">
        <f t="shared" si="54"/>
        <v>6</v>
      </c>
      <c r="BH103" t="str">
        <f t="shared" si="55"/>
        <v>PPB</v>
      </c>
      <c r="BI103">
        <f t="shared" si="56"/>
        <v>7</v>
      </c>
      <c r="BJ103">
        <f t="shared" si="57"/>
        <v>10</v>
      </c>
      <c r="BK103">
        <f t="shared" si="58"/>
        <v>17</v>
      </c>
      <c r="BL103">
        <f t="shared" si="59"/>
        <v>16</v>
      </c>
      <c r="BM103">
        <f t="shared" si="60"/>
        <v>15</v>
      </c>
      <c r="BN103">
        <f t="shared" si="61"/>
        <v>14</v>
      </c>
      <c r="BO103">
        <f t="shared" si="62"/>
        <v>14</v>
      </c>
      <c r="BP103">
        <f t="shared" si="63"/>
        <v>13</v>
      </c>
      <c r="BQ103">
        <f t="shared" si="64"/>
        <v>13</v>
      </c>
      <c r="BR103">
        <f t="shared" si="65"/>
        <v>13</v>
      </c>
      <c r="BS103">
        <f t="shared" si="66"/>
        <v>14</v>
      </c>
      <c r="BT103">
        <f t="shared" si="67"/>
        <v>15</v>
      </c>
      <c r="BU103">
        <f t="shared" si="68"/>
        <v>19</v>
      </c>
      <c r="BV103">
        <f t="shared" si="69"/>
        <v>26</v>
      </c>
      <c r="BW103">
        <f t="shared" si="70"/>
        <v>33</v>
      </c>
      <c r="BX103">
        <f t="shared" si="71"/>
        <v>39</v>
      </c>
      <c r="BY103">
        <f t="shared" si="72"/>
        <v>44</v>
      </c>
      <c r="BZ103">
        <f t="shared" si="73"/>
        <v>47</v>
      </c>
      <c r="CA103">
        <f t="shared" si="74"/>
        <v>47</v>
      </c>
      <c r="CB103">
        <f t="shared" si="75"/>
        <v>50</v>
      </c>
      <c r="CC103">
        <f t="shared" si="76"/>
        <v>48</v>
      </c>
      <c r="CD103">
        <f t="shared" si="77"/>
        <v>43</v>
      </c>
      <c r="CE103">
        <f t="shared" si="78"/>
        <v>37</v>
      </c>
      <c r="CF103">
        <f t="shared" si="79"/>
        <v>33</v>
      </c>
      <c r="CG103">
        <f t="shared" si="80"/>
        <v>31</v>
      </c>
      <c r="CH103">
        <f t="shared" si="81"/>
        <v>29</v>
      </c>
      <c r="CI103">
        <f t="shared" si="93"/>
        <v>24</v>
      </c>
      <c r="CJ103">
        <f t="shared" si="82"/>
        <v>24</v>
      </c>
      <c r="CK103">
        <f t="shared" si="83"/>
        <v>1</v>
      </c>
      <c r="CL103">
        <f t="shared" si="84"/>
        <v>50</v>
      </c>
      <c r="CM103">
        <f t="shared" si="85"/>
        <v>1</v>
      </c>
      <c r="CN103">
        <f t="shared" si="86"/>
        <v>74</v>
      </c>
      <c r="CO103">
        <f t="shared" si="87"/>
        <v>74</v>
      </c>
      <c r="CP103">
        <f t="shared" si="88"/>
        <v>0</v>
      </c>
      <c r="CQ103">
        <f t="shared" si="89"/>
        <v>0</v>
      </c>
    </row>
    <row r="104" spans="1:95" x14ac:dyDescent="0.2">
      <c r="A104">
        <f>値貼付け用シート!A104</f>
        <v>2026</v>
      </c>
      <c r="B104">
        <f>値貼付け用シート!B104</f>
        <v>99999999</v>
      </c>
      <c r="C104">
        <f>値貼付け用シート!C104</f>
        <v>999</v>
      </c>
      <c r="D104">
        <f>値貼付け用シート!D104</f>
        <v>6</v>
      </c>
      <c r="E104" t="str">
        <f>値貼付け用シート!E104</f>
        <v>PPB</v>
      </c>
      <c r="F104">
        <f>値貼付け用シート!F104</f>
        <v>7</v>
      </c>
      <c r="G104">
        <f>値貼付け用シート!G104</f>
        <v>10</v>
      </c>
      <c r="H104">
        <f>IF(値貼付け用シート!H104&gt;9990,"",値貼付け用シート!H104)</f>
        <v>14</v>
      </c>
      <c r="I104">
        <f>IF(値貼付け用シート!I104&gt;9990,"",値貼付け用シート!I104)</f>
        <v>14</v>
      </c>
      <c r="J104">
        <f>IF(値貼付け用シート!J104&gt;9990,"",値貼付け用シート!J104)</f>
        <v>13</v>
      </c>
      <c r="K104">
        <f>IF(値貼付け用シート!K104&gt;9990,"",値貼付け用シート!K104)</f>
        <v>12</v>
      </c>
      <c r="L104">
        <f>IF(値貼付け用シート!L104&gt;9990,"",値貼付け用シート!L104)</f>
        <v>13</v>
      </c>
      <c r="M104">
        <f>IF(値貼付け用シート!M104&gt;9990,"",値貼付け用シート!M104)</f>
        <v>11</v>
      </c>
      <c r="N104">
        <f>IF(値貼付け用シート!N104&gt;9990,"",値貼付け用シート!N104)</f>
        <v>12</v>
      </c>
      <c r="O104">
        <f>IF(値貼付け用シート!O104&gt;9990,"",値貼付け用シート!O104)</f>
        <v>16</v>
      </c>
      <c r="P104">
        <f>IF(値貼付け用シート!P104&gt;9990,"",値貼付け用シート!P104)</f>
        <v>21</v>
      </c>
      <c r="Q104">
        <f>IF(値貼付け用シート!Q104&gt;9990,"",値貼付け用シート!Q104)</f>
        <v>22</v>
      </c>
      <c r="R104">
        <f>IF(値貼付け用シート!R104&gt;9990,"",値貼付け用シート!R104)</f>
        <v>43</v>
      </c>
      <c r="S104">
        <f>IF(値貼付け用シート!S104&gt;9990,"",値貼付け用シート!S104)</f>
        <v>66</v>
      </c>
      <c r="T104">
        <f>IF(値貼付け用シート!T104&gt;9990,"",値貼付け用シート!T104)</f>
        <v>74</v>
      </c>
      <c r="U104">
        <f>IF(値貼付け用シート!U104&gt;9990,"",値貼付け用シート!U104)</f>
        <v>58</v>
      </c>
      <c r="V104">
        <f>IF(値貼付け用シート!V104&gt;9990,"",値貼付け用シート!V104)</f>
        <v>49</v>
      </c>
      <c r="W104">
        <f>IF(値貼付け用シート!W104&gt;9990,"",値貼付け用シート!W104)</f>
        <v>40</v>
      </c>
      <c r="X104">
        <f>IF(値貼付け用シート!X104&gt;9990,"",値貼付け用シート!X104)</f>
        <v>27</v>
      </c>
      <c r="Y104">
        <f>IF(値貼付け用シート!Y104&gt;9990,"",値貼付け用シート!Y104)</f>
        <v>40</v>
      </c>
      <c r="Z104">
        <f>IF(値貼付け用シート!Z104&gt;9990,"",値貼付け用シート!Z104)</f>
        <v>32</v>
      </c>
      <c r="AA104">
        <f>IF(値貼付け用シート!AA104&gt;9990,"",値貼付け用シート!AA104)</f>
        <v>27</v>
      </c>
      <c r="AB104">
        <f>IF(値貼付け用シート!AB104&gt;9990,"",値貼付け用シート!AB104)</f>
        <v>24</v>
      </c>
      <c r="AC104">
        <f>IF(値貼付け用シート!AC104&gt;9990,"",値貼付け用シート!AC104)</f>
        <v>23</v>
      </c>
      <c r="AD104">
        <f>IF(値貼付け用シート!AD104&gt;9990,"",値貼付け用シート!AD104)</f>
        <v>32</v>
      </c>
      <c r="AE104">
        <f>IF(値貼付け用シート!AE104&gt;9990,"",値貼付け用シート!AE104)</f>
        <v>29</v>
      </c>
      <c r="AF104" t="str">
        <f t="shared" si="92"/>
        <v/>
      </c>
      <c r="AG104">
        <f t="shared" si="92"/>
        <v>40</v>
      </c>
      <c r="AH104">
        <f t="shared" si="92"/>
        <v>35</v>
      </c>
      <c r="AI104">
        <f t="shared" si="92"/>
        <v>33</v>
      </c>
      <c r="AJ104">
        <f t="shared" si="92"/>
        <v>26</v>
      </c>
      <c r="AK104">
        <f t="shared" si="92"/>
        <v>28</v>
      </c>
      <c r="AL104">
        <f t="shared" si="92"/>
        <v>33</v>
      </c>
      <c r="AM104">
        <f t="shared" si="92"/>
        <v>36</v>
      </c>
      <c r="AN104">
        <f t="shared" si="92"/>
        <v>23</v>
      </c>
      <c r="AO104">
        <f t="shared" si="91"/>
        <v>38</v>
      </c>
      <c r="AP104">
        <f t="shared" si="91"/>
        <v>46</v>
      </c>
      <c r="AQ104">
        <f t="shared" si="91"/>
        <v>69</v>
      </c>
      <c r="AR104">
        <f t="shared" si="91"/>
        <v>79</v>
      </c>
      <c r="AS104">
        <f t="shared" si="91"/>
        <v>60</v>
      </c>
      <c r="AT104">
        <f t="shared" si="91"/>
        <v>65</v>
      </c>
      <c r="AU104">
        <f t="shared" si="91"/>
        <v>64</v>
      </c>
      <c r="AV104">
        <f t="shared" si="91"/>
        <v>52</v>
      </c>
      <c r="AW104">
        <f t="shared" si="91"/>
        <v>48</v>
      </c>
      <c r="AX104">
        <f t="shared" si="91"/>
        <v>26</v>
      </c>
      <c r="AY104">
        <f t="shared" si="91"/>
        <v>12</v>
      </c>
      <c r="AZ104">
        <f t="shared" si="91"/>
        <v>10</v>
      </c>
      <c r="BA104">
        <f t="shared" si="91"/>
        <v>9</v>
      </c>
      <c r="BB104">
        <f t="shared" si="91"/>
        <v>13</v>
      </c>
      <c r="BC104">
        <f t="shared" si="94"/>
        <v>19</v>
      </c>
      <c r="BD104">
        <f t="shared" si="51"/>
        <v>2026</v>
      </c>
      <c r="BE104">
        <f t="shared" si="52"/>
        <v>99999999</v>
      </c>
      <c r="BF104">
        <f t="shared" si="53"/>
        <v>999</v>
      </c>
      <c r="BG104">
        <f t="shared" si="54"/>
        <v>6</v>
      </c>
      <c r="BH104" t="str">
        <f t="shared" si="55"/>
        <v>PPB</v>
      </c>
      <c r="BI104">
        <f t="shared" si="56"/>
        <v>7</v>
      </c>
      <c r="BJ104">
        <f t="shared" si="57"/>
        <v>11</v>
      </c>
      <c r="BK104">
        <f t="shared" si="58"/>
        <v>30</v>
      </c>
      <c r="BL104">
        <f t="shared" si="59"/>
        <v>30</v>
      </c>
      <c r="BM104">
        <f t="shared" si="60"/>
        <v>30</v>
      </c>
      <c r="BN104">
        <f t="shared" si="61"/>
        <v>31</v>
      </c>
      <c r="BO104">
        <f t="shared" si="62"/>
        <v>31</v>
      </c>
      <c r="BP104">
        <f t="shared" si="63"/>
        <v>32</v>
      </c>
      <c r="BQ104">
        <f t="shared" si="64"/>
        <v>32</v>
      </c>
      <c r="BR104">
        <f t="shared" si="65"/>
        <v>33</v>
      </c>
      <c r="BS104">
        <f t="shared" si="66"/>
        <v>32</v>
      </c>
      <c r="BT104">
        <f t="shared" si="67"/>
        <v>32</v>
      </c>
      <c r="BU104">
        <f t="shared" si="68"/>
        <v>33</v>
      </c>
      <c r="BV104">
        <f t="shared" si="69"/>
        <v>37</v>
      </c>
      <c r="BW104">
        <f t="shared" si="70"/>
        <v>44</v>
      </c>
      <c r="BX104">
        <f t="shared" si="71"/>
        <v>48</v>
      </c>
      <c r="BY104">
        <f t="shared" si="72"/>
        <v>52</v>
      </c>
      <c r="BZ104">
        <f t="shared" si="73"/>
        <v>56</v>
      </c>
      <c r="CA104">
        <f t="shared" si="74"/>
        <v>59</v>
      </c>
      <c r="CB104">
        <f t="shared" si="75"/>
        <v>60</v>
      </c>
      <c r="CC104">
        <f t="shared" si="76"/>
        <v>58</v>
      </c>
      <c r="CD104">
        <f t="shared" si="77"/>
        <v>51</v>
      </c>
      <c r="CE104">
        <f t="shared" si="78"/>
        <v>42</v>
      </c>
      <c r="CF104">
        <f t="shared" si="79"/>
        <v>36</v>
      </c>
      <c r="CG104">
        <f t="shared" si="80"/>
        <v>29</v>
      </c>
      <c r="CH104">
        <f t="shared" si="81"/>
        <v>24</v>
      </c>
      <c r="CI104">
        <f t="shared" si="93"/>
        <v>23</v>
      </c>
      <c r="CJ104">
        <f t="shared" si="82"/>
        <v>24</v>
      </c>
      <c r="CK104">
        <f t="shared" si="83"/>
        <v>1</v>
      </c>
      <c r="CL104">
        <f t="shared" si="84"/>
        <v>60</v>
      </c>
      <c r="CM104">
        <f t="shared" si="85"/>
        <v>1</v>
      </c>
      <c r="CN104">
        <f t="shared" si="86"/>
        <v>79</v>
      </c>
      <c r="CO104">
        <f t="shared" si="87"/>
        <v>79</v>
      </c>
      <c r="CP104">
        <f t="shared" si="88"/>
        <v>0</v>
      </c>
      <c r="CQ104">
        <f t="shared" si="89"/>
        <v>0</v>
      </c>
    </row>
    <row r="105" spans="1:95" x14ac:dyDescent="0.2">
      <c r="A105">
        <f>値貼付け用シート!A105</f>
        <v>2026</v>
      </c>
      <c r="B105">
        <f>値貼付け用シート!B105</f>
        <v>99999999</v>
      </c>
      <c r="C105">
        <f>値貼付け用シート!C105</f>
        <v>999</v>
      </c>
      <c r="D105">
        <f>値貼付け用シート!D105</f>
        <v>6</v>
      </c>
      <c r="E105" t="str">
        <f>値貼付け用シート!E105</f>
        <v>PPB</v>
      </c>
      <c r="F105">
        <f>値貼付け用シート!F105</f>
        <v>7</v>
      </c>
      <c r="G105">
        <f>値貼付け用シート!G105</f>
        <v>11</v>
      </c>
      <c r="H105" t="str">
        <f>IF(値貼付け用シート!H105&gt;9990,"",値貼付け用シート!H105)</f>
        <v/>
      </c>
      <c r="I105">
        <f>IF(値貼付け用シート!I105&gt;9990,"",値貼付け用シート!I105)</f>
        <v>40</v>
      </c>
      <c r="J105">
        <f>IF(値貼付け用シート!J105&gt;9990,"",値貼付け用シート!J105)</f>
        <v>35</v>
      </c>
      <c r="K105">
        <f>IF(値貼付け用シート!K105&gt;9990,"",値貼付け用シート!K105)</f>
        <v>33</v>
      </c>
      <c r="L105">
        <f>IF(値貼付け用シート!L105&gt;9990,"",値貼付け用シート!L105)</f>
        <v>26</v>
      </c>
      <c r="M105">
        <f>IF(値貼付け用シート!M105&gt;9990,"",値貼付け用シート!M105)</f>
        <v>28</v>
      </c>
      <c r="N105">
        <f>IF(値貼付け用シート!N105&gt;9990,"",値貼付け用シート!N105)</f>
        <v>33</v>
      </c>
      <c r="O105">
        <f>IF(値貼付け用シート!O105&gt;9990,"",値貼付け用シート!O105)</f>
        <v>36</v>
      </c>
      <c r="P105">
        <f>IF(値貼付け用シート!P105&gt;9990,"",値貼付け用シート!P105)</f>
        <v>23</v>
      </c>
      <c r="Q105">
        <f>IF(値貼付け用シート!Q105&gt;9990,"",値貼付け用シート!Q105)</f>
        <v>38</v>
      </c>
      <c r="R105">
        <f>IF(値貼付け用シート!R105&gt;9990,"",値貼付け用シート!R105)</f>
        <v>46</v>
      </c>
      <c r="S105">
        <f>IF(値貼付け用シート!S105&gt;9990,"",値貼付け用シート!S105)</f>
        <v>69</v>
      </c>
      <c r="T105">
        <f>IF(値貼付け用シート!T105&gt;9990,"",値貼付け用シート!T105)</f>
        <v>79</v>
      </c>
      <c r="U105">
        <f>IF(値貼付け用シート!U105&gt;9990,"",値貼付け用シート!U105)</f>
        <v>60</v>
      </c>
      <c r="V105">
        <f>IF(値貼付け用シート!V105&gt;9990,"",値貼付け用シート!V105)</f>
        <v>65</v>
      </c>
      <c r="W105">
        <f>IF(値貼付け用シート!W105&gt;9990,"",値貼付け用シート!W105)</f>
        <v>64</v>
      </c>
      <c r="X105">
        <f>IF(値貼付け用シート!X105&gt;9990,"",値貼付け用シート!X105)</f>
        <v>52</v>
      </c>
      <c r="Y105">
        <f>IF(値貼付け用シート!Y105&gt;9990,"",値貼付け用シート!Y105)</f>
        <v>48</v>
      </c>
      <c r="Z105">
        <f>IF(値貼付け用シート!Z105&gt;9990,"",値貼付け用シート!Z105)</f>
        <v>26</v>
      </c>
      <c r="AA105">
        <f>IF(値貼付け用シート!AA105&gt;9990,"",値貼付け用シート!AA105)</f>
        <v>12</v>
      </c>
      <c r="AB105">
        <f>IF(値貼付け用シート!AB105&gt;9990,"",値貼付け用シート!AB105)</f>
        <v>10</v>
      </c>
      <c r="AC105">
        <f>IF(値貼付け用シート!AC105&gt;9990,"",値貼付け用シート!AC105)</f>
        <v>9</v>
      </c>
      <c r="AD105">
        <f>IF(値貼付け用シート!AD105&gt;9990,"",値貼付け用シート!AD105)</f>
        <v>13</v>
      </c>
      <c r="AE105">
        <f>IF(値貼付け用シート!AE105&gt;9990,"",値貼付け用シート!AE105)</f>
        <v>19</v>
      </c>
      <c r="AF105">
        <f t="shared" si="92"/>
        <v>27</v>
      </c>
      <c r="AG105">
        <f t="shared" si="92"/>
        <v>41</v>
      </c>
      <c r="AH105">
        <f t="shared" si="92"/>
        <v>42</v>
      </c>
      <c r="AI105">
        <f t="shared" ref="AI105:AS134" si="95">K106</f>
        <v>39</v>
      </c>
      <c r="AJ105">
        <f t="shared" si="95"/>
        <v>30</v>
      </c>
      <c r="AK105">
        <f t="shared" si="95"/>
        <v>28</v>
      </c>
      <c r="AL105">
        <f t="shared" si="95"/>
        <v>32</v>
      </c>
      <c r="AM105">
        <f t="shared" si="95"/>
        <v>35</v>
      </c>
      <c r="AN105">
        <f t="shared" si="95"/>
        <v>37</v>
      </c>
      <c r="AO105">
        <f t="shared" si="91"/>
        <v>50</v>
      </c>
      <c r="AP105" t="str">
        <f t="shared" si="91"/>
        <v/>
      </c>
      <c r="AQ105">
        <f t="shared" si="91"/>
        <v>47</v>
      </c>
      <c r="AR105">
        <f t="shared" si="91"/>
        <v>49</v>
      </c>
      <c r="AS105">
        <f t="shared" si="91"/>
        <v>46</v>
      </c>
      <c r="AT105">
        <f t="shared" si="91"/>
        <v>51</v>
      </c>
      <c r="AU105">
        <f t="shared" si="91"/>
        <v>46</v>
      </c>
      <c r="AV105">
        <f t="shared" si="91"/>
        <v>42</v>
      </c>
      <c r="AW105">
        <f t="shared" si="91"/>
        <v>37</v>
      </c>
      <c r="AX105">
        <f t="shared" si="91"/>
        <v>31</v>
      </c>
      <c r="AY105">
        <f t="shared" si="91"/>
        <v>27</v>
      </c>
      <c r="AZ105">
        <f t="shared" si="91"/>
        <v>25</v>
      </c>
      <c r="BA105">
        <f t="shared" si="91"/>
        <v>19</v>
      </c>
      <c r="BB105">
        <f t="shared" si="91"/>
        <v>18</v>
      </c>
      <c r="BC105">
        <f t="shared" si="94"/>
        <v>20</v>
      </c>
      <c r="BD105">
        <f t="shared" si="51"/>
        <v>2026</v>
      </c>
      <c r="BE105">
        <f t="shared" si="52"/>
        <v>99999999</v>
      </c>
      <c r="BF105">
        <f t="shared" si="53"/>
        <v>999</v>
      </c>
      <c r="BG105">
        <f t="shared" si="54"/>
        <v>6</v>
      </c>
      <c r="BH105" t="str">
        <f t="shared" si="55"/>
        <v>PPB</v>
      </c>
      <c r="BI105">
        <f t="shared" si="56"/>
        <v>7</v>
      </c>
      <c r="BJ105">
        <f t="shared" si="57"/>
        <v>12</v>
      </c>
      <c r="BK105">
        <f t="shared" si="58"/>
        <v>21</v>
      </c>
      <c r="BL105">
        <f t="shared" si="59"/>
        <v>20</v>
      </c>
      <c r="BM105">
        <f t="shared" si="60"/>
        <v>22</v>
      </c>
      <c r="BN105">
        <f t="shared" si="61"/>
        <v>25</v>
      </c>
      <c r="BO105">
        <f t="shared" si="62"/>
        <v>28</v>
      </c>
      <c r="BP105">
        <f t="shared" si="63"/>
        <v>30</v>
      </c>
      <c r="BQ105">
        <f t="shared" si="64"/>
        <v>32</v>
      </c>
      <c r="BR105">
        <f t="shared" si="65"/>
        <v>34</v>
      </c>
      <c r="BS105">
        <f t="shared" si="66"/>
        <v>36</v>
      </c>
      <c r="BT105">
        <f t="shared" si="67"/>
        <v>37</v>
      </c>
      <c r="BU105">
        <f t="shared" si="68"/>
        <v>36</v>
      </c>
      <c r="BV105">
        <f t="shared" si="69"/>
        <v>37</v>
      </c>
      <c r="BW105">
        <f t="shared" si="70"/>
        <v>40</v>
      </c>
      <c r="BX105">
        <f t="shared" si="71"/>
        <v>42</v>
      </c>
      <c r="BY105">
        <f t="shared" si="72"/>
        <v>45</v>
      </c>
      <c r="BZ105">
        <f t="shared" si="73"/>
        <v>47</v>
      </c>
      <c r="CA105">
        <f t="shared" si="74"/>
        <v>47</v>
      </c>
      <c r="CB105">
        <f t="shared" si="75"/>
        <v>45</v>
      </c>
      <c r="CC105">
        <f t="shared" si="76"/>
        <v>44</v>
      </c>
      <c r="CD105">
        <f t="shared" si="77"/>
        <v>41</v>
      </c>
      <c r="CE105">
        <f t="shared" si="78"/>
        <v>38</v>
      </c>
      <c r="CF105">
        <f t="shared" si="79"/>
        <v>35</v>
      </c>
      <c r="CG105">
        <f t="shared" si="80"/>
        <v>31</v>
      </c>
      <c r="CH105">
        <f t="shared" si="81"/>
        <v>27</v>
      </c>
      <c r="CI105">
        <f t="shared" si="93"/>
        <v>23</v>
      </c>
      <c r="CJ105">
        <f t="shared" si="82"/>
        <v>24</v>
      </c>
      <c r="CK105">
        <f t="shared" si="83"/>
        <v>1</v>
      </c>
      <c r="CL105">
        <f t="shared" si="84"/>
        <v>47</v>
      </c>
      <c r="CM105">
        <f t="shared" si="85"/>
        <v>1</v>
      </c>
      <c r="CN105">
        <f t="shared" si="86"/>
        <v>51</v>
      </c>
      <c r="CO105">
        <f t="shared" si="87"/>
        <v>51</v>
      </c>
      <c r="CP105">
        <f t="shared" si="88"/>
        <v>0</v>
      </c>
      <c r="CQ105">
        <f t="shared" si="89"/>
        <v>0</v>
      </c>
    </row>
    <row r="106" spans="1:95" x14ac:dyDescent="0.2">
      <c r="A106">
        <f>値貼付け用シート!A106</f>
        <v>2026</v>
      </c>
      <c r="B106">
        <f>値貼付け用シート!B106</f>
        <v>99999999</v>
      </c>
      <c r="C106">
        <f>値貼付け用シート!C106</f>
        <v>999</v>
      </c>
      <c r="D106">
        <f>値貼付け用シート!D106</f>
        <v>6</v>
      </c>
      <c r="E106" t="str">
        <f>値貼付け用シート!E106</f>
        <v>PPB</v>
      </c>
      <c r="F106">
        <f>値貼付け用シート!F106</f>
        <v>7</v>
      </c>
      <c r="G106">
        <f>値貼付け用シート!G106</f>
        <v>12</v>
      </c>
      <c r="H106">
        <f>IF(値貼付け用シート!H106&gt;9990,"",値貼付け用シート!H106)</f>
        <v>27</v>
      </c>
      <c r="I106">
        <f>IF(値貼付け用シート!I106&gt;9990,"",値貼付け用シート!I106)</f>
        <v>41</v>
      </c>
      <c r="J106">
        <f>IF(値貼付け用シート!J106&gt;9990,"",値貼付け用シート!J106)</f>
        <v>42</v>
      </c>
      <c r="K106">
        <f>IF(値貼付け用シート!K106&gt;9990,"",値貼付け用シート!K106)</f>
        <v>39</v>
      </c>
      <c r="L106">
        <f>IF(値貼付け用シート!L106&gt;9990,"",値貼付け用シート!L106)</f>
        <v>30</v>
      </c>
      <c r="M106">
        <f>IF(値貼付け用シート!M106&gt;9990,"",値貼付け用シート!M106)</f>
        <v>28</v>
      </c>
      <c r="N106">
        <f>IF(値貼付け用シート!N106&gt;9990,"",値貼付け用シート!N106)</f>
        <v>32</v>
      </c>
      <c r="O106">
        <f>IF(値貼付け用シート!O106&gt;9990,"",値貼付け用シート!O106)</f>
        <v>35</v>
      </c>
      <c r="P106">
        <f>IF(値貼付け用シート!P106&gt;9990,"",値貼付け用シート!P106)</f>
        <v>37</v>
      </c>
      <c r="Q106">
        <f>IF(値貼付け用シート!Q106&gt;9990,"",値貼付け用シート!Q106)</f>
        <v>50</v>
      </c>
      <c r="R106" t="str">
        <f>IF(値貼付け用シート!R106&gt;9990,"",値貼付け用シート!R106)</f>
        <v/>
      </c>
      <c r="S106">
        <f>IF(値貼付け用シート!S106&gt;9990,"",値貼付け用シート!S106)</f>
        <v>47</v>
      </c>
      <c r="T106">
        <f>IF(値貼付け用シート!T106&gt;9990,"",値貼付け用シート!T106)</f>
        <v>49</v>
      </c>
      <c r="U106">
        <f>IF(値貼付け用シート!U106&gt;9990,"",値貼付け用シート!U106)</f>
        <v>46</v>
      </c>
      <c r="V106">
        <f>IF(値貼付け用シート!V106&gt;9990,"",値貼付け用シート!V106)</f>
        <v>51</v>
      </c>
      <c r="W106">
        <f>IF(値貼付け用シート!W106&gt;9990,"",値貼付け用シート!W106)</f>
        <v>46</v>
      </c>
      <c r="X106">
        <f>IF(値貼付け用シート!X106&gt;9990,"",値貼付け用シート!X106)</f>
        <v>42</v>
      </c>
      <c r="Y106">
        <f>IF(値貼付け用シート!Y106&gt;9990,"",値貼付け用シート!Y106)</f>
        <v>37</v>
      </c>
      <c r="Z106">
        <f>IF(値貼付け用シート!Z106&gt;9990,"",値貼付け用シート!Z106)</f>
        <v>31</v>
      </c>
      <c r="AA106">
        <f>IF(値貼付け用シート!AA106&gt;9990,"",値貼付け用シート!AA106)</f>
        <v>27</v>
      </c>
      <c r="AB106">
        <f>IF(値貼付け用シート!AB106&gt;9990,"",値貼付け用シート!AB106)</f>
        <v>25</v>
      </c>
      <c r="AC106">
        <f>IF(値貼付け用シート!AC106&gt;9990,"",値貼付け用シート!AC106)</f>
        <v>19</v>
      </c>
      <c r="AD106">
        <f>IF(値貼付け用シート!AD106&gt;9990,"",値貼付け用シート!AD106)</f>
        <v>18</v>
      </c>
      <c r="AE106">
        <f>IF(値貼付け用シート!AE106&gt;9990,"",値貼付け用シート!AE106)</f>
        <v>20</v>
      </c>
      <c r="AF106">
        <f t="shared" ref="AF106:AN153" si="96">H107</f>
        <v>21</v>
      </c>
      <c r="AG106">
        <f t="shared" si="96"/>
        <v>20</v>
      </c>
      <c r="AH106">
        <f t="shared" si="96"/>
        <v>16</v>
      </c>
      <c r="AI106">
        <f t="shared" si="95"/>
        <v>33</v>
      </c>
      <c r="AJ106">
        <f t="shared" si="95"/>
        <v>52</v>
      </c>
      <c r="AK106">
        <f t="shared" si="95"/>
        <v>43</v>
      </c>
      <c r="AL106">
        <f t="shared" si="95"/>
        <v>39</v>
      </c>
      <c r="AM106">
        <f t="shared" si="95"/>
        <v>34</v>
      </c>
      <c r="AN106">
        <f t="shared" si="95"/>
        <v>19</v>
      </c>
      <c r="AO106">
        <f t="shared" si="91"/>
        <v>15</v>
      </c>
      <c r="AP106">
        <f t="shared" si="91"/>
        <v>25</v>
      </c>
      <c r="AQ106">
        <f t="shared" si="91"/>
        <v>39</v>
      </c>
      <c r="AR106">
        <f t="shared" si="91"/>
        <v>32</v>
      </c>
      <c r="AS106">
        <f t="shared" si="91"/>
        <v>29</v>
      </c>
      <c r="AT106">
        <f t="shared" si="91"/>
        <v>26</v>
      </c>
      <c r="AU106">
        <f t="shared" si="91"/>
        <v>31</v>
      </c>
      <c r="AV106">
        <f t="shared" si="91"/>
        <v>33</v>
      </c>
      <c r="AW106">
        <f t="shared" si="91"/>
        <v>34</v>
      </c>
      <c r="AX106">
        <f t="shared" si="91"/>
        <v>31</v>
      </c>
      <c r="AY106">
        <f t="shared" si="91"/>
        <v>30</v>
      </c>
      <c r="AZ106">
        <f t="shared" si="91"/>
        <v>25</v>
      </c>
      <c r="BA106">
        <f t="shared" si="91"/>
        <v>23</v>
      </c>
      <c r="BB106">
        <f t="shared" si="91"/>
        <v>21</v>
      </c>
      <c r="BC106">
        <f t="shared" si="94"/>
        <v>17</v>
      </c>
      <c r="BD106">
        <f t="shared" si="51"/>
        <v>2026</v>
      </c>
      <c r="BE106">
        <f t="shared" si="52"/>
        <v>99999999</v>
      </c>
      <c r="BF106">
        <f t="shared" si="53"/>
        <v>999</v>
      </c>
      <c r="BG106">
        <f t="shared" si="54"/>
        <v>6</v>
      </c>
      <c r="BH106" t="str">
        <f t="shared" si="55"/>
        <v>PPB</v>
      </c>
      <c r="BI106">
        <f t="shared" si="56"/>
        <v>7</v>
      </c>
      <c r="BJ106">
        <f t="shared" si="57"/>
        <v>13</v>
      </c>
      <c r="BK106">
        <f t="shared" si="58"/>
        <v>25</v>
      </c>
      <c r="BL106">
        <f t="shared" si="59"/>
        <v>23</v>
      </c>
      <c r="BM106">
        <f t="shared" si="60"/>
        <v>21</v>
      </c>
      <c r="BN106">
        <f t="shared" si="61"/>
        <v>22</v>
      </c>
      <c r="BO106">
        <f t="shared" si="62"/>
        <v>25</v>
      </c>
      <c r="BP106">
        <f t="shared" si="63"/>
        <v>28</v>
      </c>
      <c r="BQ106">
        <f t="shared" si="64"/>
        <v>31</v>
      </c>
      <c r="BR106">
        <f t="shared" si="65"/>
        <v>32</v>
      </c>
      <c r="BS106">
        <f t="shared" si="66"/>
        <v>32</v>
      </c>
      <c r="BT106">
        <f t="shared" si="67"/>
        <v>31</v>
      </c>
      <c r="BU106">
        <f t="shared" si="68"/>
        <v>33</v>
      </c>
      <c r="BV106">
        <f t="shared" si="69"/>
        <v>33</v>
      </c>
      <c r="BW106">
        <f t="shared" si="70"/>
        <v>31</v>
      </c>
      <c r="BX106">
        <f t="shared" si="71"/>
        <v>29</v>
      </c>
      <c r="BY106">
        <f t="shared" si="72"/>
        <v>27</v>
      </c>
      <c r="BZ106">
        <f t="shared" si="73"/>
        <v>27</v>
      </c>
      <c r="CA106">
        <f t="shared" si="74"/>
        <v>29</v>
      </c>
      <c r="CB106">
        <f t="shared" si="75"/>
        <v>31</v>
      </c>
      <c r="CC106">
        <f t="shared" si="76"/>
        <v>32</v>
      </c>
      <c r="CD106">
        <f t="shared" si="77"/>
        <v>31</v>
      </c>
      <c r="CE106">
        <f t="shared" si="78"/>
        <v>30</v>
      </c>
      <c r="CF106">
        <f t="shared" si="79"/>
        <v>29</v>
      </c>
      <c r="CG106">
        <f t="shared" si="80"/>
        <v>29</v>
      </c>
      <c r="CH106">
        <f t="shared" si="81"/>
        <v>27</v>
      </c>
      <c r="CI106">
        <f t="shared" si="93"/>
        <v>24</v>
      </c>
      <c r="CJ106">
        <f t="shared" si="82"/>
        <v>24</v>
      </c>
      <c r="CK106">
        <f t="shared" si="83"/>
        <v>1</v>
      </c>
      <c r="CL106">
        <f t="shared" si="84"/>
        <v>33</v>
      </c>
      <c r="CM106">
        <f t="shared" si="85"/>
        <v>1</v>
      </c>
      <c r="CN106">
        <f t="shared" si="86"/>
        <v>52</v>
      </c>
      <c r="CO106">
        <f t="shared" si="87"/>
        <v>43</v>
      </c>
      <c r="CP106">
        <f t="shared" si="88"/>
        <v>0</v>
      </c>
      <c r="CQ106">
        <f t="shared" si="89"/>
        <v>0</v>
      </c>
    </row>
    <row r="107" spans="1:95" x14ac:dyDescent="0.2">
      <c r="A107">
        <f>値貼付け用シート!A107</f>
        <v>2026</v>
      </c>
      <c r="B107">
        <f>値貼付け用シート!B107</f>
        <v>99999999</v>
      </c>
      <c r="C107">
        <f>値貼付け用シート!C107</f>
        <v>999</v>
      </c>
      <c r="D107">
        <f>値貼付け用シート!D107</f>
        <v>6</v>
      </c>
      <c r="E107" t="str">
        <f>値貼付け用シート!E107</f>
        <v>PPB</v>
      </c>
      <c r="F107">
        <f>値貼付け用シート!F107</f>
        <v>7</v>
      </c>
      <c r="G107">
        <f>値貼付け用シート!G107</f>
        <v>13</v>
      </c>
      <c r="H107">
        <f>IF(値貼付け用シート!H107&gt;9990,"",値貼付け用シート!H107)</f>
        <v>21</v>
      </c>
      <c r="I107">
        <f>IF(値貼付け用シート!I107&gt;9990,"",値貼付け用シート!I107)</f>
        <v>20</v>
      </c>
      <c r="J107">
        <f>IF(値貼付け用シート!J107&gt;9990,"",値貼付け用シート!J107)</f>
        <v>16</v>
      </c>
      <c r="K107">
        <f>IF(値貼付け用シート!K107&gt;9990,"",値貼付け用シート!K107)</f>
        <v>33</v>
      </c>
      <c r="L107">
        <f>IF(値貼付け用シート!L107&gt;9990,"",値貼付け用シート!L107)</f>
        <v>52</v>
      </c>
      <c r="M107">
        <f>IF(値貼付け用シート!M107&gt;9990,"",値貼付け用シート!M107)</f>
        <v>43</v>
      </c>
      <c r="N107">
        <f>IF(値貼付け用シート!N107&gt;9990,"",値貼付け用シート!N107)</f>
        <v>39</v>
      </c>
      <c r="O107">
        <f>IF(値貼付け用シート!O107&gt;9990,"",値貼付け用シート!O107)</f>
        <v>34</v>
      </c>
      <c r="P107">
        <f>IF(値貼付け用シート!P107&gt;9990,"",値貼付け用シート!P107)</f>
        <v>19</v>
      </c>
      <c r="Q107">
        <f>IF(値貼付け用シート!Q107&gt;9990,"",値貼付け用シート!Q107)</f>
        <v>15</v>
      </c>
      <c r="R107">
        <f>IF(値貼付け用シート!R107&gt;9990,"",値貼付け用シート!R107)</f>
        <v>25</v>
      </c>
      <c r="S107">
        <f>IF(値貼付け用シート!S107&gt;9990,"",値貼付け用シート!S107)</f>
        <v>39</v>
      </c>
      <c r="T107">
        <f>IF(値貼付け用シート!T107&gt;9990,"",値貼付け用シート!T107)</f>
        <v>32</v>
      </c>
      <c r="U107">
        <f>IF(値貼付け用シート!U107&gt;9990,"",値貼付け用シート!U107)</f>
        <v>29</v>
      </c>
      <c r="V107">
        <f>IF(値貼付け用シート!V107&gt;9990,"",値貼付け用シート!V107)</f>
        <v>26</v>
      </c>
      <c r="W107">
        <f>IF(値貼付け用シート!W107&gt;9990,"",値貼付け用シート!W107)</f>
        <v>31</v>
      </c>
      <c r="X107">
        <f>IF(値貼付け用シート!X107&gt;9990,"",値貼付け用シート!X107)</f>
        <v>33</v>
      </c>
      <c r="Y107">
        <f>IF(値貼付け用シート!Y107&gt;9990,"",値貼付け用シート!Y107)</f>
        <v>34</v>
      </c>
      <c r="Z107">
        <f>IF(値貼付け用シート!Z107&gt;9990,"",値貼付け用シート!Z107)</f>
        <v>31</v>
      </c>
      <c r="AA107">
        <f>IF(値貼付け用シート!AA107&gt;9990,"",値貼付け用シート!AA107)</f>
        <v>30</v>
      </c>
      <c r="AB107">
        <f>IF(値貼付け用シート!AB107&gt;9990,"",値貼付け用シート!AB107)</f>
        <v>25</v>
      </c>
      <c r="AC107">
        <f>IF(値貼付け用シート!AC107&gt;9990,"",値貼付け用シート!AC107)</f>
        <v>23</v>
      </c>
      <c r="AD107">
        <f>IF(値貼付け用シート!AD107&gt;9990,"",値貼付け用シート!AD107)</f>
        <v>21</v>
      </c>
      <c r="AE107">
        <f>IF(値貼付け用シート!AE107&gt;9990,"",値貼付け用シート!AE107)</f>
        <v>17</v>
      </c>
      <c r="AF107">
        <f t="shared" si="96"/>
        <v>14</v>
      </c>
      <c r="AG107">
        <f t="shared" si="96"/>
        <v>19</v>
      </c>
      <c r="AH107">
        <f t="shared" si="96"/>
        <v>29</v>
      </c>
      <c r="AI107">
        <f t="shared" si="95"/>
        <v>21</v>
      </c>
      <c r="AJ107">
        <f t="shared" si="95"/>
        <v>31</v>
      </c>
      <c r="AK107">
        <f t="shared" si="95"/>
        <v>37</v>
      </c>
      <c r="AL107">
        <f t="shared" si="95"/>
        <v>37</v>
      </c>
      <c r="AM107">
        <f t="shared" si="95"/>
        <v>36</v>
      </c>
      <c r="AN107">
        <f t="shared" si="95"/>
        <v>32</v>
      </c>
      <c r="AO107">
        <f t="shared" si="91"/>
        <v>30</v>
      </c>
      <c r="AP107">
        <f t="shared" si="91"/>
        <v>32</v>
      </c>
      <c r="AQ107">
        <f t="shared" si="91"/>
        <v>22</v>
      </c>
      <c r="AR107">
        <f t="shared" si="91"/>
        <v>33</v>
      </c>
      <c r="AS107">
        <f t="shared" si="91"/>
        <v>40</v>
      </c>
      <c r="AT107">
        <f t="shared" si="91"/>
        <v>57</v>
      </c>
      <c r="AU107">
        <f t="shared" si="91"/>
        <v>67</v>
      </c>
      <c r="AV107">
        <f t="shared" si="91"/>
        <v>79</v>
      </c>
      <c r="AW107">
        <f t="shared" si="91"/>
        <v>41</v>
      </c>
      <c r="AX107">
        <f t="shared" si="91"/>
        <v>23</v>
      </c>
      <c r="AY107">
        <f t="shared" si="91"/>
        <v>29</v>
      </c>
      <c r="AZ107">
        <f t="shared" si="91"/>
        <v>20</v>
      </c>
      <c r="BA107">
        <f t="shared" si="91"/>
        <v>13</v>
      </c>
      <c r="BB107">
        <f t="shared" si="91"/>
        <v>12</v>
      </c>
      <c r="BC107">
        <f t="shared" si="94"/>
        <v>13</v>
      </c>
      <c r="BD107">
        <f t="shared" si="51"/>
        <v>2026</v>
      </c>
      <c r="BE107">
        <f t="shared" si="52"/>
        <v>99999999</v>
      </c>
      <c r="BF107">
        <f t="shared" si="53"/>
        <v>999</v>
      </c>
      <c r="BG107">
        <f t="shared" si="54"/>
        <v>6</v>
      </c>
      <c r="BH107" t="str">
        <f t="shared" si="55"/>
        <v>PPB</v>
      </c>
      <c r="BI107">
        <f t="shared" si="56"/>
        <v>7</v>
      </c>
      <c r="BJ107">
        <f t="shared" si="57"/>
        <v>14</v>
      </c>
      <c r="BK107">
        <f t="shared" si="58"/>
        <v>24</v>
      </c>
      <c r="BL107">
        <f t="shared" si="59"/>
        <v>23</v>
      </c>
      <c r="BM107">
        <f t="shared" si="60"/>
        <v>22</v>
      </c>
      <c r="BN107">
        <f t="shared" si="61"/>
        <v>21</v>
      </c>
      <c r="BO107">
        <f t="shared" si="62"/>
        <v>22</v>
      </c>
      <c r="BP107">
        <f t="shared" si="63"/>
        <v>24</v>
      </c>
      <c r="BQ107">
        <f t="shared" si="64"/>
        <v>26</v>
      </c>
      <c r="BR107">
        <f t="shared" si="65"/>
        <v>28</v>
      </c>
      <c r="BS107">
        <f t="shared" si="66"/>
        <v>30</v>
      </c>
      <c r="BT107">
        <f t="shared" si="67"/>
        <v>32</v>
      </c>
      <c r="BU107">
        <f t="shared" si="68"/>
        <v>32</v>
      </c>
      <c r="BV107">
        <f t="shared" si="69"/>
        <v>32</v>
      </c>
      <c r="BW107">
        <f t="shared" si="70"/>
        <v>32</v>
      </c>
      <c r="BX107">
        <f t="shared" si="71"/>
        <v>33</v>
      </c>
      <c r="BY107">
        <f t="shared" si="72"/>
        <v>35</v>
      </c>
      <c r="BZ107">
        <f t="shared" si="73"/>
        <v>39</v>
      </c>
      <c r="CA107">
        <f t="shared" si="74"/>
        <v>45</v>
      </c>
      <c r="CB107">
        <f t="shared" si="75"/>
        <v>46</v>
      </c>
      <c r="CC107">
        <f t="shared" si="76"/>
        <v>45</v>
      </c>
      <c r="CD107">
        <f t="shared" si="77"/>
        <v>46</v>
      </c>
      <c r="CE107">
        <f t="shared" si="78"/>
        <v>45</v>
      </c>
      <c r="CF107">
        <f t="shared" si="79"/>
        <v>41</v>
      </c>
      <c r="CG107">
        <f t="shared" si="80"/>
        <v>36</v>
      </c>
      <c r="CH107">
        <f t="shared" si="81"/>
        <v>29</v>
      </c>
      <c r="CI107">
        <f t="shared" si="93"/>
        <v>24</v>
      </c>
      <c r="CJ107">
        <f t="shared" si="82"/>
        <v>24</v>
      </c>
      <c r="CK107">
        <f t="shared" si="83"/>
        <v>1</v>
      </c>
      <c r="CL107">
        <f t="shared" si="84"/>
        <v>46</v>
      </c>
      <c r="CM107">
        <f t="shared" si="85"/>
        <v>1</v>
      </c>
      <c r="CN107">
        <f t="shared" si="86"/>
        <v>79</v>
      </c>
      <c r="CO107">
        <f t="shared" si="87"/>
        <v>79</v>
      </c>
      <c r="CP107">
        <f t="shared" si="88"/>
        <v>0</v>
      </c>
      <c r="CQ107">
        <f t="shared" si="89"/>
        <v>0</v>
      </c>
    </row>
    <row r="108" spans="1:95" x14ac:dyDescent="0.2">
      <c r="A108">
        <f>値貼付け用シート!A108</f>
        <v>2026</v>
      </c>
      <c r="B108">
        <f>値貼付け用シート!B108</f>
        <v>99999999</v>
      </c>
      <c r="C108">
        <f>値貼付け用シート!C108</f>
        <v>999</v>
      </c>
      <c r="D108">
        <f>値貼付け用シート!D108</f>
        <v>6</v>
      </c>
      <c r="E108" t="str">
        <f>値貼付け用シート!E108</f>
        <v>PPB</v>
      </c>
      <c r="F108">
        <f>値貼付け用シート!F108</f>
        <v>7</v>
      </c>
      <c r="G108">
        <f>値貼付け用シート!G108</f>
        <v>14</v>
      </c>
      <c r="H108">
        <f>IF(値貼付け用シート!H108&gt;9990,"",値貼付け用シート!H108)</f>
        <v>14</v>
      </c>
      <c r="I108">
        <f>IF(値貼付け用シート!I108&gt;9990,"",値貼付け用シート!I108)</f>
        <v>19</v>
      </c>
      <c r="J108">
        <f>IF(値貼付け用シート!J108&gt;9990,"",値貼付け用シート!J108)</f>
        <v>29</v>
      </c>
      <c r="K108">
        <f>IF(値貼付け用シート!K108&gt;9990,"",値貼付け用シート!K108)</f>
        <v>21</v>
      </c>
      <c r="L108">
        <f>IF(値貼付け用シート!L108&gt;9990,"",値貼付け用シート!L108)</f>
        <v>31</v>
      </c>
      <c r="M108">
        <f>IF(値貼付け用シート!M108&gt;9990,"",値貼付け用シート!M108)</f>
        <v>37</v>
      </c>
      <c r="N108">
        <f>IF(値貼付け用シート!N108&gt;9990,"",値貼付け用シート!N108)</f>
        <v>37</v>
      </c>
      <c r="O108">
        <f>IF(値貼付け用シート!O108&gt;9990,"",値貼付け用シート!O108)</f>
        <v>36</v>
      </c>
      <c r="P108">
        <f>IF(値貼付け用シート!P108&gt;9990,"",値貼付け用シート!P108)</f>
        <v>32</v>
      </c>
      <c r="Q108">
        <f>IF(値貼付け用シート!Q108&gt;9990,"",値貼付け用シート!Q108)</f>
        <v>30</v>
      </c>
      <c r="R108">
        <f>IF(値貼付け用シート!R108&gt;9990,"",値貼付け用シート!R108)</f>
        <v>32</v>
      </c>
      <c r="S108">
        <f>IF(値貼付け用シート!S108&gt;9990,"",値貼付け用シート!S108)</f>
        <v>22</v>
      </c>
      <c r="T108">
        <f>IF(値貼付け用シート!T108&gt;9990,"",値貼付け用シート!T108)</f>
        <v>33</v>
      </c>
      <c r="U108">
        <f>IF(値貼付け用シート!U108&gt;9990,"",値貼付け用シート!U108)</f>
        <v>40</v>
      </c>
      <c r="V108">
        <f>IF(値貼付け用シート!V108&gt;9990,"",値貼付け用シート!V108)</f>
        <v>57</v>
      </c>
      <c r="W108">
        <f>IF(値貼付け用シート!W108&gt;9990,"",値貼付け用シート!W108)</f>
        <v>67</v>
      </c>
      <c r="X108">
        <f>IF(値貼付け用シート!X108&gt;9990,"",値貼付け用シート!X108)</f>
        <v>79</v>
      </c>
      <c r="Y108">
        <f>IF(値貼付け用シート!Y108&gt;9990,"",値貼付け用シート!Y108)</f>
        <v>41</v>
      </c>
      <c r="Z108">
        <f>IF(値貼付け用シート!Z108&gt;9990,"",値貼付け用シート!Z108)</f>
        <v>23</v>
      </c>
      <c r="AA108">
        <f>IF(値貼付け用シート!AA108&gt;9990,"",値貼付け用シート!AA108)</f>
        <v>29</v>
      </c>
      <c r="AB108">
        <f>IF(値貼付け用シート!AB108&gt;9990,"",値貼付け用シート!AB108)</f>
        <v>20</v>
      </c>
      <c r="AC108">
        <f>IF(値貼付け用シート!AC108&gt;9990,"",値貼付け用シート!AC108)</f>
        <v>13</v>
      </c>
      <c r="AD108">
        <f>IF(値貼付け用シート!AD108&gt;9990,"",値貼付け用シート!AD108)</f>
        <v>12</v>
      </c>
      <c r="AE108">
        <f>IF(値貼付け用シート!AE108&gt;9990,"",値貼付け用シート!AE108)</f>
        <v>13</v>
      </c>
      <c r="AF108">
        <f t="shared" si="96"/>
        <v>12</v>
      </c>
      <c r="AG108">
        <f t="shared" si="96"/>
        <v>12</v>
      </c>
      <c r="AH108">
        <f t="shared" si="96"/>
        <v>11</v>
      </c>
      <c r="AI108">
        <f t="shared" si="95"/>
        <v>10</v>
      </c>
      <c r="AJ108">
        <f t="shared" si="95"/>
        <v>10</v>
      </c>
      <c r="AK108">
        <f t="shared" si="95"/>
        <v>9</v>
      </c>
      <c r="AL108">
        <f t="shared" si="95"/>
        <v>10</v>
      </c>
      <c r="AM108">
        <f t="shared" si="95"/>
        <v>10</v>
      </c>
      <c r="AN108">
        <f t="shared" si="95"/>
        <v>11</v>
      </c>
      <c r="AO108">
        <f t="shared" si="91"/>
        <v>15</v>
      </c>
      <c r="AP108">
        <f t="shared" si="91"/>
        <v>18</v>
      </c>
      <c r="AQ108">
        <f t="shared" si="91"/>
        <v>21</v>
      </c>
      <c r="AR108">
        <f t="shared" si="91"/>
        <v>23</v>
      </c>
      <c r="AS108">
        <f t="shared" si="91"/>
        <v>25</v>
      </c>
      <c r="AT108">
        <f t="shared" si="91"/>
        <v>26</v>
      </c>
      <c r="AU108">
        <f t="shared" si="91"/>
        <v>24</v>
      </c>
      <c r="AV108">
        <f t="shared" si="91"/>
        <v>22</v>
      </c>
      <c r="AW108">
        <f t="shared" si="91"/>
        <v>18</v>
      </c>
      <c r="AX108">
        <f t="shared" si="91"/>
        <v>16</v>
      </c>
      <c r="AY108">
        <f t="shared" si="91"/>
        <v>14</v>
      </c>
      <c r="AZ108">
        <f t="shared" si="91"/>
        <v>13</v>
      </c>
      <c r="BA108">
        <f t="shared" si="91"/>
        <v>14</v>
      </c>
      <c r="BB108">
        <f t="shared" si="91"/>
        <v>14</v>
      </c>
      <c r="BC108">
        <f t="shared" si="94"/>
        <v>14</v>
      </c>
      <c r="BD108">
        <f t="shared" si="51"/>
        <v>2026</v>
      </c>
      <c r="BE108">
        <f t="shared" si="52"/>
        <v>99999999</v>
      </c>
      <c r="BF108">
        <f t="shared" si="53"/>
        <v>999</v>
      </c>
      <c r="BG108">
        <f t="shared" si="54"/>
        <v>6</v>
      </c>
      <c r="BH108" t="str">
        <f t="shared" si="55"/>
        <v>PPB</v>
      </c>
      <c r="BI108">
        <f t="shared" si="56"/>
        <v>7</v>
      </c>
      <c r="BJ108">
        <f t="shared" si="57"/>
        <v>15</v>
      </c>
      <c r="BK108">
        <f t="shared" si="58"/>
        <v>20</v>
      </c>
      <c r="BL108">
        <f t="shared" si="59"/>
        <v>17</v>
      </c>
      <c r="BM108">
        <f t="shared" si="60"/>
        <v>15</v>
      </c>
      <c r="BN108">
        <f t="shared" si="61"/>
        <v>13</v>
      </c>
      <c r="BO108">
        <f t="shared" si="62"/>
        <v>12</v>
      </c>
      <c r="BP108">
        <f t="shared" si="63"/>
        <v>11</v>
      </c>
      <c r="BQ108">
        <f t="shared" si="64"/>
        <v>11</v>
      </c>
      <c r="BR108">
        <f t="shared" si="65"/>
        <v>11</v>
      </c>
      <c r="BS108">
        <f t="shared" si="66"/>
        <v>10</v>
      </c>
      <c r="BT108">
        <f t="shared" si="67"/>
        <v>11</v>
      </c>
      <c r="BU108">
        <f t="shared" si="68"/>
        <v>12</v>
      </c>
      <c r="BV108">
        <f t="shared" si="69"/>
        <v>13</v>
      </c>
      <c r="BW108">
        <f t="shared" si="70"/>
        <v>15</v>
      </c>
      <c r="BX108">
        <f t="shared" si="71"/>
        <v>17</v>
      </c>
      <c r="BY108">
        <f t="shared" si="72"/>
        <v>19</v>
      </c>
      <c r="BZ108">
        <f t="shared" si="73"/>
        <v>20</v>
      </c>
      <c r="CA108">
        <f t="shared" si="74"/>
        <v>22</v>
      </c>
      <c r="CB108">
        <f t="shared" si="75"/>
        <v>22</v>
      </c>
      <c r="CC108">
        <f t="shared" si="76"/>
        <v>22</v>
      </c>
      <c r="CD108">
        <f t="shared" si="77"/>
        <v>21</v>
      </c>
      <c r="CE108">
        <f t="shared" si="78"/>
        <v>20</v>
      </c>
      <c r="CF108">
        <f t="shared" si="79"/>
        <v>18</v>
      </c>
      <c r="CG108">
        <f t="shared" si="80"/>
        <v>17</v>
      </c>
      <c r="CH108">
        <f t="shared" si="81"/>
        <v>16</v>
      </c>
      <c r="CI108">
        <f t="shared" si="93"/>
        <v>24</v>
      </c>
      <c r="CJ108">
        <f t="shared" si="82"/>
        <v>24</v>
      </c>
      <c r="CK108">
        <f t="shared" si="83"/>
        <v>1</v>
      </c>
      <c r="CL108">
        <f t="shared" si="84"/>
        <v>22</v>
      </c>
      <c r="CM108">
        <f t="shared" si="85"/>
        <v>1</v>
      </c>
      <c r="CN108">
        <f t="shared" si="86"/>
        <v>26</v>
      </c>
      <c r="CO108">
        <f t="shared" si="87"/>
        <v>26</v>
      </c>
      <c r="CP108">
        <f t="shared" si="88"/>
        <v>0</v>
      </c>
      <c r="CQ108">
        <f t="shared" si="89"/>
        <v>0</v>
      </c>
    </row>
    <row r="109" spans="1:95" x14ac:dyDescent="0.2">
      <c r="A109">
        <f>値貼付け用シート!A109</f>
        <v>2026</v>
      </c>
      <c r="B109">
        <f>値貼付け用シート!B109</f>
        <v>99999999</v>
      </c>
      <c r="C109">
        <f>値貼付け用シート!C109</f>
        <v>999</v>
      </c>
      <c r="D109">
        <f>値貼付け用シート!D109</f>
        <v>6</v>
      </c>
      <c r="E109" t="str">
        <f>値貼付け用シート!E109</f>
        <v>PPB</v>
      </c>
      <c r="F109">
        <f>値貼付け用シート!F109</f>
        <v>7</v>
      </c>
      <c r="G109">
        <f>値貼付け用シート!G109</f>
        <v>15</v>
      </c>
      <c r="H109">
        <f>IF(値貼付け用シート!H109&gt;9990,"",値貼付け用シート!H109)</f>
        <v>12</v>
      </c>
      <c r="I109">
        <f>IF(値貼付け用シート!I109&gt;9990,"",値貼付け用シート!I109)</f>
        <v>12</v>
      </c>
      <c r="J109">
        <f>IF(値貼付け用シート!J109&gt;9990,"",値貼付け用シート!J109)</f>
        <v>11</v>
      </c>
      <c r="K109">
        <f>IF(値貼付け用シート!K109&gt;9990,"",値貼付け用シート!K109)</f>
        <v>10</v>
      </c>
      <c r="L109">
        <f>IF(値貼付け用シート!L109&gt;9990,"",値貼付け用シート!L109)</f>
        <v>10</v>
      </c>
      <c r="M109">
        <f>IF(値貼付け用シート!M109&gt;9990,"",値貼付け用シート!M109)</f>
        <v>9</v>
      </c>
      <c r="N109">
        <f>IF(値貼付け用シート!N109&gt;9990,"",値貼付け用シート!N109)</f>
        <v>10</v>
      </c>
      <c r="O109">
        <f>IF(値貼付け用シート!O109&gt;9990,"",値貼付け用シート!O109)</f>
        <v>10</v>
      </c>
      <c r="P109">
        <f>IF(値貼付け用シート!P109&gt;9990,"",値貼付け用シート!P109)</f>
        <v>11</v>
      </c>
      <c r="Q109">
        <f>IF(値貼付け用シート!Q109&gt;9990,"",値貼付け用シート!Q109)</f>
        <v>15</v>
      </c>
      <c r="R109">
        <f>IF(値貼付け用シート!R109&gt;9990,"",値貼付け用シート!R109)</f>
        <v>18</v>
      </c>
      <c r="S109">
        <f>IF(値貼付け用シート!S109&gt;9990,"",値貼付け用シート!S109)</f>
        <v>21</v>
      </c>
      <c r="T109">
        <f>IF(値貼付け用シート!T109&gt;9990,"",値貼付け用シート!T109)</f>
        <v>23</v>
      </c>
      <c r="U109">
        <f>IF(値貼付け用シート!U109&gt;9990,"",値貼付け用シート!U109)</f>
        <v>25</v>
      </c>
      <c r="V109">
        <f>IF(値貼付け用シート!V109&gt;9990,"",値貼付け用シート!V109)</f>
        <v>26</v>
      </c>
      <c r="W109">
        <f>IF(値貼付け用シート!W109&gt;9990,"",値貼付け用シート!W109)</f>
        <v>24</v>
      </c>
      <c r="X109">
        <f>IF(値貼付け用シート!X109&gt;9990,"",値貼付け用シート!X109)</f>
        <v>22</v>
      </c>
      <c r="Y109">
        <f>IF(値貼付け用シート!Y109&gt;9990,"",値貼付け用シート!Y109)</f>
        <v>18</v>
      </c>
      <c r="Z109">
        <f>IF(値貼付け用シート!Z109&gt;9990,"",値貼付け用シート!Z109)</f>
        <v>16</v>
      </c>
      <c r="AA109">
        <f>IF(値貼付け用シート!AA109&gt;9990,"",値貼付け用シート!AA109)</f>
        <v>14</v>
      </c>
      <c r="AB109">
        <f>IF(値貼付け用シート!AB109&gt;9990,"",値貼付け用シート!AB109)</f>
        <v>13</v>
      </c>
      <c r="AC109">
        <f>IF(値貼付け用シート!AC109&gt;9990,"",値貼付け用シート!AC109)</f>
        <v>14</v>
      </c>
      <c r="AD109">
        <f>IF(値貼付け用シート!AD109&gt;9990,"",値貼付け用シート!AD109)</f>
        <v>14</v>
      </c>
      <c r="AE109">
        <f>IF(値貼付け用シート!AE109&gt;9990,"",値貼付け用シート!AE109)</f>
        <v>14</v>
      </c>
      <c r="AF109">
        <f t="shared" si="96"/>
        <v>13</v>
      </c>
      <c r="AG109">
        <f t="shared" si="96"/>
        <v>12</v>
      </c>
      <c r="AH109">
        <f t="shared" si="96"/>
        <v>10</v>
      </c>
      <c r="AI109">
        <f t="shared" si="95"/>
        <v>10</v>
      </c>
      <c r="AJ109">
        <f t="shared" si="95"/>
        <v>9</v>
      </c>
      <c r="AK109">
        <f t="shared" si="95"/>
        <v>9</v>
      </c>
      <c r="AL109">
        <f t="shared" si="95"/>
        <v>10</v>
      </c>
      <c r="AM109">
        <f t="shared" si="95"/>
        <v>14</v>
      </c>
      <c r="AN109">
        <f t="shared" si="95"/>
        <v>20</v>
      </c>
      <c r="AO109">
        <f t="shared" si="91"/>
        <v>30</v>
      </c>
      <c r="AP109">
        <f t="shared" si="91"/>
        <v>43</v>
      </c>
      <c r="AQ109">
        <f t="shared" si="91"/>
        <v>51</v>
      </c>
      <c r="AR109">
        <f t="shared" si="91"/>
        <v>67</v>
      </c>
      <c r="AS109">
        <f t="shared" si="91"/>
        <v>64</v>
      </c>
      <c r="AT109">
        <f t="shared" si="91"/>
        <v>55</v>
      </c>
      <c r="AU109">
        <f t="shared" si="91"/>
        <v>46</v>
      </c>
      <c r="AV109">
        <f t="shared" si="91"/>
        <v>37</v>
      </c>
      <c r="AW109">
        <f t="shared" si="91"/>
        <v>22</v>
      </c>
      <c r="AX109">
        <f t="shared" si="91"/>
        <v>12</v>
      </c>
      <c r="AY109">
        <f t="shared" si="91"/>
        <v>5</v>
      </c>
      <c r="AZ109">
        <f t="shared" si="91"/>
        <v>1</v>
      </c>
      <c r="BA109">
        <f t="shared" si="91"/>
        <v>1</v>
      </c>
      <c r="BB109">
        <f t="shared" si="91"/>
        <v>1</v>
      </c>
      <c r="BC109">
        <f t="shared" si="94"/>
        <v>1</v>
      </c>
      <c r="BD109">
        <f t="shared" si="51"/>
        <v>2026</v>
      </c>
      <c r="BE109">
        <f t="shared" si="52"/>
        <v>99999999</v>
      </c>
      <c r="BF109">
        <f t="shared" si="53"/>
        <v>999</v>
      </c>
      <c r="BG109">
        <f t="shared" si="54"/>
        <v>6</v>
      </c>
      <c r="BH109" t="str">
        <f t="shared" si="55"/>
        <v>PPB</v>
      </c>
      <c r="BI109">
        <f t="shared" si="56"/>
        <v>7</v>
      </c>
      <c r="BJ109">
        <f t="shared" si="57"/>
        <v>16</v>
      </c>
      <c r="BK109">
        <f t="shared" si="58"/>
        <v>15</v>
      </c>
      <c r="BL109">
        <f t="shared" si="59"/>
        <v>14</v>
      </c>
      <c r="BM109">
        <f t="shared" si="60"/>
        <v>13</v>
      </c>
      <c r="BN109">
        <f t="shared" si="61"/>
        <v>13</v>
      </c>
      <c r="BO109">
        <f t="shared" si="62"/>
        <v>12</v>
      </c>
      <c r="BP109">
        <f t="shared" si="63"/>
        <v>11</v>
      </c>
      <c r="BQ109">
        <f t="shared" si="64"/>
        <v>11</v>
      </c>
      <c r="BR109">
        <f t="shared" si="65"/>
        <v>11</v>
      </c>
      <c r="BS109">
        <f t="shared" si="66"/>
        <v>12</v>
      </c>
      <c r="BT109">
        <f t="shared" si="67"/>
        <v>14</v>
      </c>
      <c r="BU109">
        <f t="shared" si="68"/>
        <v>18</v>
      </c>
      <c r="BV109">
        <f t="shared" si="69"/>
        <v>23</v>
      </c>
      <c r="BW109">
        <f t="shared" si="70"/>
        <v>31</v>
      </c>
      <c r="BX109">
        <f t="shared" si="71"/>
        <v>37</v>
      </c>
      <c r="BY109">
        <f t="shared" si="72"/>
        <v>43</v>
      </c>
      <c r="BZ109">
        <f t="shared" si="73"/>
        <v>47</v>
      </c>
      <c r="CA109">
        <f t="shared" si="74"/>
        <v>49</v>
      </c>
      <c r="CB109">
        <f t="shared" si="75"/>
        <v>48</v>
      </c>
      <c r="CC109">
        <f t="shared" si="76"/>
        <v>44</v>
      </c>
      <c r="CD109">
        <f t="shared" si="77"/>
        <v>39</v>
      </c>
      <c r="CE109">
        <f t="shared" si="78"/>
        <v>30</v>
      </c>
      <c r="CF109">
        <f t="shared" si="79"/>
        <v>22</v>
      </c>
      <c r="CG109">
        <f t="shared" si="80"/>
        <v>16</v>
      </c>
      <c r="CH109">
        <f t="shared" si="81"/>
        <v>10</v>
      </c>
      <c r="CI109">
        <f t="shared" si="93"/>
        <v>24</v>
      </c>
      <c r="CJ109">
        <f t="shared" si="82"/>
        <v>24</v>
      </c>
      <c r="CK109">
        <f t="shared" si="83"/>
        <v>1</v>
      </c>
      <c r="CL109">
        <f t="shared" si="84"/>
        <v>49</v>
      </c>
      <c r="CM109">
        <f t="shared" si="85"/>
        <v>1</v>
      </c>
      <c r="CN109">
        <f t="shared" si="86"/>
        <v>67</v>
      </c>
      <c r="CO109">
        <f t="shared" si="87"/>
        <v>67</v>
      </c>
      <c r="CP109">
        <f t="shared" si="88"/>
        <v>0</v>
      </c>
      <c r="CQ109">
        <f t="shared" si="89"/>
        <v>0</v>
      </c>
    </row>
    <row r="110" spans="1:95" x14ac:dyDescent="0.2">
      <c r="A110">
        <f>値貼付け用シート!A110</f>
        <v>2026</v>
      </c>
      <c r="B110">
        <f>値貼付け用シート!B110</f>
        <v>99999999</v>
      </c>
      <c r="C110">
        <f>値貼付け用シート!C110</f>
        <v>999</v>
      </c>
      <c r="D110">
        <f>値貼付け用シート!D110</f>
        <v>6</v>
      </c>
      <c r="E110" t="str">
        <f>値貼付け用シート!E110</f>
        <v>PPB</v>
      </c>
      <c r="F110">
        <f>値貼付け用シート!F110</f>
        <v>7</v>
      </c>
      <c r="G110">
        <f>値貼付け用シート!G110</f>
        <v>16</v>
      </c>
      <c r="H110">
        <f>IF(値貼付け用シート!H110&gt;9990,"",値貼付け用シート!H110)</f>
        <v>13</v>
      </c>
      <c r="I110">
        <f>IF(値貼付け用シート!I110&gt;9990,"",値貼付け用シート!I110)</f>
        <v>12</v>
      </c>
      <c r="J110">
        <f>IF(値貼付け用シート!J110&gt;9990,"",値貼付け用シート!J110)</f>
        <v>10</v>
      </c>
      <c r="K110">
        <f>IF(値貼付け用シート!K110&gt;9990,"",値貼付け用シート!K110)</f>
        <v>10</v>
      </c>
      <c r="L110">
        <f>IF(値貼付け用シート!L110&gt;9990,"",値貼付け用シート!L110)</f>
        <v>9</v>
      </c>
      <c r="M110">
        <f>IF(値貼付け用シート!M110&gt;9990,"",値貼付け用シート!M110)</f>
        <v>9</v>
      </c>
      <c r="N110">
        <f>IF(値貼付け用シート!N110&gt;9990,"",値貼付け用シート!N110)</f>
        <v>10</v>
      </c>
      <c r="O110">
        <f>IF(値貼付け用シート!O110&gt;9990,"",値貼付け用シート!O110)</f>
        <v>14</v>
      </c>
      <c r="P110">
        <f>IF(値貼付け用シート!P110&gt;9990,"",値貼付け用シート!P110)</f>
        <v>20</v>
      </c>
      <c r="Q110">
        <f>IF(値貼付け用シート!Q110&gt;9990,"",値貼付け用シート!Q110)</f>
        <v>30</v>
      </c>
      <c r="R110">
        <f>IF(値貼付け用シート!R110&gt;9990,"",値貼付け用シート!R110)</f>
        <v>43</v>
      </c>
      <c r="S110">
        <f>IF(値貼付け用シート!S110&gt;9990,"",値貼付け用シート!S110)</f>
        <v>51</v>
      </c>
      <c r="T110">
        <f>IF(値貼付け用シート!T110&gt;9990,"",値貼付け用シート!T110)</f>
        <v>67</v>
      </c>
      <c r="U110">
        <f>IF(値貼付け用シート!U110&gt;9990,"",値貼付け用シート!U110)</f>
        <v>64</v>
      </c>
      <c r="V110">
        <f>IF(値貼付け用シート!V110&gt;9990,"",値貼付け用シート!V110)</f>
        <v>55</v>
      </c>
      <c r="W110">
        <f>IF(値貼付け用シート!W110&gt;9990,"",値貼付け用シート!W110)</f>
        <v>46</v>
      </c>
      <c r="X110">
        <f>IF(値貼付け用シート!X110&gt;9990,"",値貼付け用シート!X110)</f>
        <v>37</v>
      </c>
      <c r="Y110">
        <f>IF(値貼付け用シート!Y110&gt;9990,"",値貼付け用シート!Y110)</f>
        <v>22</v>
      </c>
      <c r="Z110">
        <f>IF(値貼付け用シート!Z110&gt;9990,"",値貼付け用シート!Z110)</f>
        <v>12</v>
      </c>
      <c r="AA110">
        <f>IF(値貼付け用シート!AA110&gt;9990,"",値貼付け用シート!AA110)</f>
        <v>5</v>
      </c>
      <c r="AB110">
        <f>IF(値貼付け用シート!AB110&gt;9990,"",値貼付け用シート!AB110)</f>
        <v>1</v>
      </c>
      <c r="AC110">
        <f>IF(値貼付け用シート!AC110&gt;9990,"",値貼付け用シート!AC110)</f>
        <v>1</v>
      </c>
      <c r="AD110">
        <f>IF(値貼付け用シート!AD110&gt;9990,"",値貼付け用シート!AD110)</f>
        <v>1</v>
      </c>
      <c r="AE110">
        <f>IF(値貼付け用シート!AE110&gt;9990,"",値貼付け用シート!AE110)</f>
        <v>1</v>
      </c>
      <c r="AF110" t="str">
        <f t="shared" si="96"/>
        <v/>
      </c>
      <c r="AG110">
        <f t="shared" si="96"/>
        <v>13</v>
      </c>
      <c r="AH110">
        <f t="shared" si="96"/>
        <v>26</v>
      </c>
      <c r="AI110">
        <f t="shared" si="95"/>
        <v>32</v>
      </c>
      <c r="AJ110">
        <f t="shared" si="95"/>
        <v>28</v>
      </c>
      <c r="AK110">
        <f t="shared" si="95"/>
        <v>25</v>
      </c>
      <c r="AL110">
        <f t="shared" si="95"/>
        <v>29</v>
      </c>
      <c r="AM110">
        <f t="shared" si="95"/>
        <v>27</v>
      </c>
      <c r="AN110">
        <f t="shared" si="95"/>
        <v>34</v>
      </c>
      <c r="AO110">
        <f t="shared" si="91"/>
        <v>40</v>
      </c>
      <c r="AP110">
        <f t="shared" si="91"/>
        <v>52</v>
      </c>
      <c r="AQ110">
        <f t="shared" si="91"/>
        <v>57</v>
      </c>
      <c r="AR110">
        <f t="shared" si="91"/>
        <v>49</v>
      </c>
      <c r="AS110">
        <f t="shared" si="91"/>
        <v>48</v>
      </c>
      <c r="AT110">
        <f t="shared" si="91"/>
        <v>42</v>
      </c>
      <c r="AU110">
        <f t="shared" si="91"/>
        <v>37</v>
      </c>
      <c r="AV110">
        <f t="shared" si="91"/>
        <v>33</v>
      </c>
      <c r="AW110">
        <f t="shared" si="91"/>
        <v>26</v>
      </c>
      <c r="AX110">
        <f t="shared" si="91"/>
        <v>25</v>
      </c>
      <c r="AY110">
        <f t="shared" si="91"/>
        <v>33</v>
      </c>
      <c r="AZ110">
        <f t="shared" si="91"/>
        <v>22</v>
      </c>
      <c r="BA110">
        <f t="shared" si="91"/>
        <v>19</v>
      </c>
      <c r="BB110">
        <f t="shared" si="91"/>
        <v>27</v>
      </c>
      <c r="BC110">
        <f t="shared" si="94"/>
        <v>21</v>
      </c>
      <c r="BD110">
        <f t="shared" si="51"/>
        <v>2026</v>
      </c>
      <c r="BE110">
        <f t="shared" si="52"/>
        <v>99999999</v>
      </c>
      <c r="BF110">
        <f t="shared" si="53"/>
        <v>999</v>
      </c>
      <c r="BG110">
        <f t="shared" si="54"/>
        <v>6</v>
      </c>
      <c r="BH110" t="str">
        <f t="shared" si="55"/>
        <v>PPB</v>
      </c>
      <c r="BI110">
        <f t="shared" si="56"/>
        <v>7</v>
      </c>
      <c r="BJ110">
        <f t="shared" si="57"/>
        <v>17</v>
      </c>
      <c r="BK110">
        <f t="shared" si="58"/>
        <v>6</v>
      </c>
      <c r="BL110">
        <f t="shared" si="59"/>
        <v>5</v>
      </c>
      <c r="BM110">
        <f t="shared" si="60"/>
        <v>7</v>
      </c>
      <c r="BN110">
        <f t="shared" si="61"/>
        <v>11</v>
      </c>
      <c r="BO110">
        <f t="shared" si="62"/>
        <v>15</v>
      </c>
      <c r="BP110">
        <f t="shared" si="63"/>
        <v>18</v>
      </c>
      <c r="BQ110">
        <f t="shared" si="64"/>
        <v>22</v>
      </c>
      <c r="BR110">
        <f t="shared" si="65"/>
        <v>26</v>
      </c>
      <c r="BS110">
        <f t="shared" si="66"/>
        <v>27</v>
      </c>
      <c r="BT110">
        <f t="shared" si="67"/>
        <v>30</v>
      </c>
      <c r="BU110">
        <f t="shared" si="68"/>
        <v>33</v>
      </c>
      <c r="BV110">
        <f t="shared" si="69"/>
        <v>37</v>
      </c>
      <c r="BW110">
        <f t="shared" si="70"/>
        <v>39</v>
      </c>
      <c r="BX110">
        <f t="shared" si="71"/>
        <v>42</v>
      </c>
      <c r="BY110">
        <f t="shared" si="72"/>
        <v>44</v>
      </c>
      <c r="BZ110">
        <f t="shared" si="73"/>
        <v>45</v>
      </c>
      <c r="CA110">
        <f t="shared" si="74"/>
        <v>45</v>
      </c>
      <c r="CB110">
        <f t="shared" si="75"/>
        <v>43</v>
      </c>
      <c r="CC110">
        <f t="shared" si="76"/>
        <v>40</v>
      </c>
      <c r="CD110">
        <f t="shared" si="77"/>
        <v>37</v>
      </c>
      <c r="CE110">
        <f t="shared" si="78"/>
        <v>33</v>
      </c>
      <c r="CF110">
        <f t="shared" si="79"/>
        <v>30</v>
      </c>
      <c r="CG110">
        <f t="shared" si="80"/>
        <v>28</v>
      </c>
      <c r="CH110">
        <f t="shared" si="81"/>
        <v>26</v>
      </c>
      <c r="CI110">
        <f t="shared" si="93"/>
        <v>23</v>
      </c>
      <c r="CJ110">
        <f t="shared" si="82"/>
        <v>24</v>
      </c>
      <c r="CK110">
        <f t="shared" si="83"/>
        <v>1</v>
      </c>
      <c r="CL110">
        <f t="shared" si="84"/>
        <v>45</v>
      </c>
      <c r="CM110">
        <f t="shared" si="85"/>
        <v>1</v>
      </c>
      <c r="CN110">
        <f t="shared" si="86"/>
        <v>57</v>
      </c>
      <c r="CO110">
        <f t="shared" si="87"/>
        <v>57</v>
      </c>
      <c r="CP110">
        <f t="shared" si="88"/>
        <v>0</v>
      </c>
      <c r="CQ110">
        <f t="shared" si="89"/>
        <v>0</v>
      </c>
    </row>
    <row r="111" spans="1:95" x14ac:dyDescent="0.2">
      <c r="A111">
        <f>値貼付け用シート!A111</f>
        <v>2026</v>
      </c>
      <c r="B111">
        <f>値貼付け用シート!B111</f>
        <v>99999999</v>
      </c>
      <c r="C111">
        <f>値貼付け用シート!C111</f>
        <v>999</v>
      </c>
      <c r="D111">
        <f>値貼付け用シート!D111</f>
        <v>6</v>
      </c>
      <c r="E111" t="str">
        <f>値貼付け用シート!E111</f>
        <v>PPB</v>
      </c>
      <c r="F111">
        <f>値貼付け用シート!F111</f>
        <v>7</v>
      </c>
      <c r="G111">
        <f>値貼付け用シート!G111</f>
        <v>17</v>
      </c>
      <c r="H111" t="str">
        <f>IF(値貼付け用シート!H111&gt;9990,"",値貼付け用シート!H111)</f>
        <v/>
      </c>
      <c r="I111">
        <f>IF(値貼付け用シート!I111&gt;9990,"",値貼付け用シート!I111)</f>
        <v>13</v>
      </c>
      <c r="J111">
        <f>IF(値貼付け用シート!J111&gt;9990,"",値貼付け用シート!J111)</f>
        <v>26</v>
      </c>
      <c r="K111">
        <f>IF(値貼付け用シート!K111&gt;9990,"",値貼付け用シート!K111)</f>
        <v>32</v>
      </c>
      <c r="L111">
        <f>IF(値貼付け用シート!L111&gt;9990,"",値貼付け用シート!L111)</f>
        <v>28</v>
      </c>
      <c r="M111">
        <f>IF(値貼付け用シート!M111&gt;9990,"",値貼付け用シート!M111)</f>
        <v>25</v>
      </c>
      <c r="N111">
        <f>IF(値貼付け用シート!N111&gt;9990,"",値貼付け用シート!N111)</f>
        <v>29</v>
      </c>
      <c r="O111">
        <f>IF(値貼付け用シート!O111&gt;9990,"",値貼付け用シート!O111)</f>
        <v>27</v>
      </c>
      <c r="P111">
        <f>IF(値貼付け用シート!P111&gt;9990,"",値貼付け用シート!P111)</f>
        <v>34</v>
      </c>
      <c r="Q111">
        <f>IF(値貼付け用シート!Q111&gt;9990,"",値貼付け用シート!Q111)</f>
        <v>40</v>
      </c>
      <c r="R111">
        <f>IF(値貼付け用シート!R111&gt;9990,"",値貼付け用シート!R111)</f>
        <v>52</v>
      </c>
      <c r="S111">
        <f>IF(値貼付け用シート!S111&gt;9990,"",値貼付け用シート!S111)</f>
        <v>57</v>
      </c>
      <c r="T111">
        <f>IF(値貼付け用シート!T111&gt;9990,"",値貼付け用シート!T111)</f>
        <v>49</v>
      </c>
      <c r="U111">
        <f>IF(値貼付け用シート!U111&gt;9990,"",値貼付け用シート!U111)</f>
        <v>48</v>
      </c>
      <c r="V111">
        <f>IF(値貼付け用シート!V111&gt;9990,"",値貼付け用シート!V111)</f>
        <v>42</v>
      </c>
      <c r="W111">
        <f>IF(値貼付け用シート!W111&gt;9990,"",値貼付け用シート!W111)</f>
        <v>37</v>
      </c>
      <c r="X111">
        <f>IF(値貼付け用シート!X111&gt;9990,"",値貼付け用シート!X111)</f>
        <v>33</v>
      </c>
      <c r="Y111">
        <f>IF(値貼付け用シート!Y111&gt;9990,"",値貼付け用シート!Y111)</f>
        <v>26</v>
      </c>
      <c r="Z111">
        <f>IF(値貼付け用シート!Z111&gt;9990,"",値貼付け用シート!Z111)</f>
        <v>25</v>
      </c>
      <c r="AA111">
        <f>IF(値貼付け用シート!AA111&gt;9990,"",値貼付け用シート!AA111)</f>
        <v>33</v>
      </c>
      <c r="AB111">
        <f>IF(値貼付け用シート!AB111&gt;9990,"",値貼付け用シート!AB111)</f>
        <v>22</v>
      </c>
      <c r="AC111">
        <f>IF(値貼付け用シート!AC111&gt;9990,"",値貼付け用シート!AC111)</f>
        <v>19</v>
      </c>
      <c r="AD111">
        <f>IF(値貼付け用シート!AD111&gt;9990,"",値貼付け用シート!AD111)</f>
        <v>27</v>
      </c>
      <c r="AE111">
        <f>IF(値貼付け用シート!AE111&gt;9990,"",値貼付け用シート!AE111)</f>
        <v>21</v>
      </c>
      <c r="AF111">
        <f t="shared" si="96"/>
        <v>17</v>
      </c>
      <c r="AG111">
        <f t="shared" si="96"/>
        <v>16</v>
      </c>
      <c r="AH111">
        <f t="shared" si="96"/>
        <v>14</v>
      </c>
      <c r="AI111">
        <f t="shared" si="95"/>
        <v>13</v>
      </c>
      <c r="AJ111">
        <f t="shared" si="95"/>
        <v>12</v>
      </c>
      <c r="AK111">
        <f t="shared" si="95"/>
        <v>14</v>
      </c>
      <c r="AL111">
        <f t="shared" si="95"/>
        <v>17</v>
      </c>
      <c r="AM111">
        <f t="shared" si="95"/>
        <v>20</v>
      </c>
      <c r="AN111">
        <f t="shared" si="95"/>
        <v>31</v>
      </c>
      <c r="AO111">
        <f t="shared" si="91"/>
        <v>44</v>
      </c>
      <c r="AP111">
        <f t="shared" si="91"/>
        <v>60</v>
      </c>
      <c r="AQ111">
        <f t="shared" si="91"/>
        <v>77</v>
      </c>
      <c r="AR111">
        <f t="shared" si="91"/>
        <v>91</v>
      </c>
      <c r="AS111">
        <f t="shared" si="91"/>
        <v>96</v>
      </c>
      <c r="AT111">
        <f t="shared" si="91"/>
        <v>85</v>
      </c>
      <c r="AU111">
        <f t="shared" si="91"/>
        <v>87</v>
      </c>
      <c r="AV111">
        <f t="shared" si="91"/>
        <v>68</v>
      </c>
      <c r="AW111">
        <f t="shared" si="91"/>
        <v>88</v>
      </c>
      <c r="AX111">
        <f t="shared" si="91"/>
        <v>101</v>
      </c>
      <c r="AY111">
        <f t="shared" si="91"/>
        <v>82</v>
      </c>
      <c r="AZ111">
        <f t="shared" si="91"/>
        <v>49</v>
      </c>
      <c r="BA111">
        <f t="shared" si="91"/>
        <v>37</v>
      </c>
      <c r="BB111">
        <f t="shared" si="91"/>
        <v>25</v>
      </c>
      <c r="BC111">
        <f t="shared" si="94"/>
        <v>9</v>
      </c>
      <c r="BD111">
        <f t="shared" si="51"/>
        <v>2026</v>
      </c>
      <c r="BE111">
        <f t="shared" si="52"/>
        <v>99999999</v>
      </c>
      <c r="BF111">
        <f t="shared" si="53"/>
        <v>999</v>
      </c>
      <c r="BG111">
        <f t="shared" si="54"/>
        <v>6</v>
      </c>
      <c r="BH111" t="str">
        <f t="shared" si="55"/>
        <v>PPB</v>
      </c>
      <c r="BI111">
        <f t="shared" si="56"/>
        <v>7</v>
      </c>
      <c r="BJ111">
        <f t="shared" si="57"/>
        <v>18</v>
      </c>
      <c r="BK111">
        <f t="shared" si="58"/>
        <v>24</v>
      </c>
      <c r="BL111">
        <f t="shared" si="59"/>
        <v>23</v>
      </c>
      <c r="BM111">
        <f t="shared" si="60"/>
        <v>21</v>
      </c>
      <c r="BN111">
        <f t="shared" si="61"/>
        <v>19</v>
      </c>
      <c r="BO111">
        <f t="shared" si="62"/>
        <v>17</v>
      </c>
      <c r="BP111">
        <f t="shared" si="63"/>
        <v>17</v>
      </c>
      <c r="BQ111">
        <f t="shared" si="64"/>
        <v>16</v>
      </c>
      <c r="BR111">
        <f t="shared" si="65"/>
        <v>15</v>
      </c>
      <c r="BS111">
        <f t="shared" si="66"/>
        <v>17</v>
      </c>
      <c r="BT111">
        <f t="shared" si="67"/>
        <v>21</v>
      </c>
      <c r="BU111">
        <f t="shared" si="68"/>
        <v>26</v>
      </c>
      <c r="BV111">
        <f t="shared" si="69"/>
        <v>34</v>
      </c>
      <c r="BW111">
        <f t="shared" si="70"/>
        <v>44</v>
      </c>
      <c r="BX111">
        <f t="shared" si="71"/>
        <v>55</v>
      </c>
      <c r="BY111">
        <f t="shared" si="72"/>
        <v>63</v>
      </c>
      <c r="BZ111">
        <f t="shared" si="73"/>
        <v>71</v>
      </c>
      <c r="CA111">
        <f t="shared" si="74"/>
        <v>76</v>
      </c>
      <c r="CB111">
        <f t="shared" si="75"/>
        <v>82</v>
      </c>
      <c r="CC111">
        <f t="shared" si="76"/>
        <v>87</v>
      </c>
      <c r="CD111">
        <f t="shared" si="77"/>
        <v>87</v>
      </c>
      <c r="CE111">
        <f t="shared" si="78"/>
        <v>82</v>
      </c>
      <c r="CF111">
        <f t="shared" si="79"/>
        <v>75</v>
      </c>
      <c r="CG111">
        <f t="shared" si="80"/>
        <v>67</v>
      </c>
      <c r="CH111">
        <f t="shared" si="81"/>
        <v>57</v>
      </c>
      <c r="CI111">
        <f t="shared" si="93"/>
        <v>24</v>
      </c>
      <c r="CJ111">
        <f t="shared" si="82"/>
        <v>24</v>
      </c>
      <c r="CK111">
        <f t="shared" si="83"/>
        <v>1</v>
      </c>
      <c r="CL111">
        <f t="shared" si="84"/>
        <v>87</v>
      </c>
      <c r="CM111">
        <f t="shared" si="85"/>
        <v>0</v>
      </c>
      <c r="CN111">
        <f t="shared" si="86"/>
        <v>101</v>
      </c>
      <c r="CO111">
        <f t="shared" si="87"/>
        <v>101</v>
      </c>
      <c r="CP111">
        <f t="shared" si="88"/>
        <v>0</v>
      </c>
      <c r="CQ111">
        <f t="shared" si="89"/>
        <v>0</v>
      </c>
    </row>
    <row r="112" spans="1:95" x14ac:dyDescent="0.2">
      <c r="A112">
        <f>値貼付け用シート!A112</f>
        <v>2026</v>
      </c>
      <c r="B112">
        <f>値貼付け用シート!B112</f>
        <v>99999999</v>
      </c>
      <c r="C112">
        <f>値貼付け用シート!C112</f>
        <v>999</v>
      </c>
      <c r="D112">
        <f>値貼付け用シート!D112</f>
        <v>6</v>
      </c>
      <c r="E112" t="str">
        <f>値貼付け用シート!E112</f>
        <v>PPB</v>
      </c>
      <c r="F112">
        <f>値貼付け用シート!F112</f>
        <v>7</v>
      </c>
      <c r="G112">
        <f>値貼付け用シート!G112</f>
        <v>18</v>
      </c>
      <c r="H112">
        <f>IF(値貼付け用シート!H112&gt;9990,"",値貼付け用シート!H112)</f>
        <v>17</v>
      </c>
      <c r="I112">
        <f>IF(値貼付け用シート!I112&gt;9990,"",値貼付け用シート!I112)</f>
        <v>16</v>
      </c>
      <c r="J112">
        <f>IF(値貼付け用シート!J112&gt;9990,"",値貼付け用シート!J112)</f>
        <v>14</v>
      </c>
      <c r="K112">
        <f>IF(値貼付け用シート!K112&gt;9990,"",値貼付け用シート!K112)</f>
        <v>13</v>
      </c>
      <c r="L112">
        <f>IF(値貼付け用シート!L112&gt;9990,"",値貼付け用シート!L112)</f>
        <v>12</v>
      </c>
      <c r="M112">
        <f>IF(値貼付け用シート!M112&gt;9990,"",値貼付け用シート!M112)</f>
        <v>14</v>
      </c>
      <c r="N112">
        <f>IF(値貼付け用シート!N112&gt;9990,"",値貼付け用シート!N112)</f>
        <v>17</v>
      </c>
      <c r="O112">
        <f>IF(値貼付け用シート!O112&gt;9990,"",値貼付け用シート!O112)</f>
        <v>20</v>
      </c>
      <c r="P112">
        <f>IF(値貼付け用シート!P112&gt;9990,"",値貼付け用シート!P112)</f>
        <v>31</v>
      </c>
      <c r="Q112">
        <f>IF(値貼付け用シート!Q112&gt;9990,"",値貼付け用シート!Q112)</f>
        <v>44</v>
      </c>
      <c r="R112">
        <f>IF(値貼付け用シート!R112&gt;9990,"",値貼付け用シート!R112)</f>
        <v>60</v>
      </c>
      <c r="S112">
        <f>IF(値貼付け用シート!S112&gt;9990,"",値貼付け用シート!S112)</f>
        <v>77</v>
      </c>
      <c r="T112">
        <f>IF(値貼付け用シート!T112&gt;9990,"",値貼付け用シート!T112)</f>
        <v>91</v>
      </c>
      <c r="U112">
        <f>IF(値貼付け用シート!U112&gt;9990,"",値貼付け用シート!U112)</f>
        <v>96</v>
      </c>
      <c r="V112">
        <f>IF(値貼付け用シート!V112&gt;9990,"",値貼付け用シート!V112)</f>
        <v>85</v>
      </c>
      <c r="W112">
        <f>IF(値貼付け用シート!W112&gt;9990,"",値貼付け用シート!W112)</f>
        <v>87</v>
      </c>
      <c r="X112">
        <f>IF(値貼付け用シート!X112&gt;9990,"",値貼付け用シート!X112)</f>
        <v>68</v>
      </c>
      <c r="Y112">
        <f>IF(値貼付け用シート!Y112&gt;9990,"",値貼付け用シート!Y112)</f>
        <v>88</v>
      </c>
      <c r="Z112">
        <f>IF(値貼付け用シート!Z112&gt;9990,"",値貼付け用シート!Z112)</f>
        <v>101</v>
      </c>
      <c r="AA112">
        <f>IF(値貼付け用シート!AA112&gt;9990,"",値貼付け用シート!AA112)</f>
        <v>82</v>
      </c>
      <c r="AB112">
        <f>IF(値貼付け用シート!AB112&gt;9990,"",値貼付け用シート!AB112)</f>
        <v>49</v>
      </c>
      <c r="AC112">
        <f>IF(値貼付け用シート!AC112&gt;9990,"",値貼付け用シート!AC112)</f>
        <v>37</v>
      </c>
      <c r="AD112">
        <f>IF(値貼付け用シート!AD112&gt;9990,"",値貼付け用シート!AD112)</f>
        <v>25</v>
      </c>
      <c r="AE112">
        <f>IF(値貼付け用シート!AE112&gt;9990,"",値貼付け用シート!AE112)</f>
        <v>9</v>
      </c>
      <c r="AF112">
        <f t="shared" si="96"/>
        <v>15</v>
      </c>
      <c r="AG112">
        <f t="shared" si="96"/>
        <v>6</v>
      </c>
      <c r="AH112">
        <f t="shared" si="96"/>
        <v>18</v>
      </c>
      <c r="AI112">
        <f t="shared" si="95"/>
        <v>24</v>
      </c>
      <c r="AJ112">
        <f t="shared" si="95"/>
        <v>16</v>
      </c>
      <c r="AK112">
        <f t="shared" si="95"/>
        <v>9</v>
      </c>
      <c r="AL112">
        <f t="shared" si="95"/>
        <v>10</v>
      </c>
      <c r="AM112">
        <f t="shared" si="95"/>
        <v>17</v>
      </c>
      <c r="AN112" t="str">
        <f t="shared" si="95"/>
        <v/>
      </c>
      <c r="AO112">
        <f t="shared" si="91"/>
        <v>53</v>
      </c>
      <c r="AP112">
        <f t="shared" si="91"/>
        <v>62</v>
      </c>
      <c r="AQ112">
        <f t="shared" si="91"/>
        <v>79</v>
      </c>
      <c r="AR112">
        <f t="shared" si="91"/>
        <v>43</v>
      </c>
      <c r="AS112">
        <f t="shared" si="91"/>
        <v>50</v>
      </c>
      <c r="AT112">
        <f t="shared" si="91"/>
        <v>32</v>
      </c>
      <c r="AU112">
        <f t="shared" si="91"/>
        <v>30</v>
      </c>
      <c r="AV112">
        <f t="shared" si="91"/>
        <v>24</v>
      </c>
      <c r="AW112">
        <f t="shared" si="91"/>
        <v>25</v>
      </c>
      <c r="AX112">
        <f t="shared" si="91"/>
        <v>33</v>
      </c>
      <c r="AY112">
        <f t="shared" si="91"/>
        <v>29</v>
      </c>
      <c r="AZ112">
        <f t="shared" si="91"/>
        <v>24</v>
      </c>
      <c r="BA112">
        <f t="shared" si="91"/>
        <v>32</v>
      </c>
      <c r="BB112">
        <f t="shared" si="91"/>
        <v>28</v>
      </c>
      <c r="BC112">
        <f t="shared" si="94"/>
        <v>28</v>
      </c>
      <c r="BD112">
        <f t="shared" si="51"/>
        <v>2026</v>
      </c>
      <c r="BE112">
        <f t="shared" si="52"/>
        <v>99999999</v>
      </c>
      <c r="BF112">
        <f t="shared" si="53"/>
        <v>999</v>
      </c>
      <c r="BG112">
        <f t="shared" si="54"/>
        <v>6</v>
      </c>
      <c r="BH112" t="str">
        <f t="shared" si="55"/>
        <v>PPB</v>
      </c>
      <c r="BI112">
        <f t="shared" si="56"/>
        <v>7</v>
      </c>
      <c r="BJ112">
        <f t="shared" si="57"/>
        <v>19</v>
      </c>
      <c r="BK112">
        <f t="shared" si="58"/>
        <v>51</v>
      </c>
      <c r="BL112">
        <f t="shared" si="59"/>
        <v>41</v>
      </c>
      <c r="BM112">
        <f t="shared" si="60"/>
        <v>30</v>
      </c>
      <c r="BN112">
        <f t="shared" si="61"/>
        <v>23</v>
      </c>
      <c r="BO112">
        <f t="shared" si="62"/>
        <v>19</v>
      </c>
      <c r="BP112">
        <f t="shared" si="63"/>
        <v>15</v>
      </c>
      <c r="BQ112">
        <f t="shared" si="64"/>
        <v>13</v>
      </c>
      <c r="BR112">
        <f t="shared" si="65"/>
        <v>14</v>
      </c>
      <c r="BS112">
        <f t="shared" si="66"/>
        <v>14</v>
      </c>
      <c r="BT112">
        <f t="shared" si="67"/>
        <v>21</v>
      </c>
      <c r="BU112">
        <f t="shared" si="68"/>
        <v>27</v>
      </c>
      <c r="BV112">
        <f t="shared" si="69"/>
        <v>35</v>
      </c>
      <c r="BW112">
        <f t="shared" si="70"/>
        <v>39</v>
      </c>
      <c r="BX112">
        <f t="shared" si="71"/>
        <v>45</v>
      </c>
      <c r="BY112">
        <f t="shared" si="72"/>
        <v>48</v>
      </c>
      <c r="BZ112">
        <f t="shared" si="73"/>
        <v>50</v>
      </c>
      <c r="CA112">
        <f t="shared" si="74"/>
        <v>47</v>
      </c>
      <c r="CB112">
        <f t="shared" si="75"/>
        <v>43</v>
      </c>
      <c r="CC112">
        <f t="shared" si="76"/>
        <v>40</v>
      </c>
      <c r="CD112">
        <f t="shared" si="77"/>
        <v>33</v>
      </c>
      <c r="CE112">
        <f t="shared" si="78"/>
        <v>31</v>
      </c>
      <c r="CF112">
        <f t="shared" si="79"/>
        <v>29</v>
      </c>
      <c r="CG112">
        <f t="shared" si="80"/>
        <v>28</v>
      </c>
      <c r="CH112">
        <f t="shared" si="81"/>
        <v>28</v>
      </c>
      <c r="CI112">
        <f t="shared" si="93"/>
        <v>23</v>
      </c>
      <c r="CJ112">
        <f t="shared" si="82"/>
        <v>24</v>
      </c>
      <c r="CK112">
        <f t="shared" si="83"/>
        <v>1</v>
      </c>
      <c r="CL112">
        <f t="shared" si="84"/>
        <v>51</v>
      </c>
      <c r="CM112">
        <f t="shared" si="85"/>
        <v>1</v>
      </c>
      <c r="CN112">
        <f t="shared" si="86"/>
        <v>79</v>
      </c>
      <c r="CO112">
        <f t="shared" si="87"/>
        <v>79</v>
      </c>
      <c r="CP112">
        <f t="shared" si="88"/>
        <v>0</v>
      </c>
      <c r="CQ112">
        <f t="shared" si="89"/>
        <v>0</v>
      </c>
    </row>
    <row r="113" spans="1:95" x14ac:dyDescent="0.2">
      <c r="A113">
        <f>値貼付け用シート!A113</f>
        <v>2026</v>
      </c>
      <c r="B113">
        <f>値貼付け用シート!B113</f>
        <v>99999999</v>
      </c>
      <c r="C113">
        <f>値貼付け用シート!C113</f>
        <v>999</v>
      </c>
      <c r="D113">
        <f>値貼付け用シート!D113</f>
        <v>6</v>
      </c>
      <c r="E113" t="str">
        <f>値貼付け用シート!E113</f>
        <v>PPB</v>
      </c>
      <c r="F113">
        <f>値貼付け用シート!F113</f>
        <v>7</v>
      </c>
      <c r="G113">
        <f>値貼付け用シート!G113</f>
        <v>19</v>
      </c>
      <c r="H113">
        <f>IF(値貼付け用シート!H113&gt;9990,"",値貼付け用シート!H113)</f>
        <v>15</v>
      </c>
      <c r="I113">
        <f>IF(値貼付け用シート!I113&gt;9990,"",値貼付け用シート!I113)</f>
        <v>6</v>
      </c>
      <c r="J113">
        <f>IF(値貼付け用シート!J113&gt;9990,"",値貼付け用シート!J113)</f>
        <v>18</v>
      </c>
      <c r="K113">
        <f>IF(値貼付け用シート!K113&gt;9990,"",値貼付け用シート!K113)</f>
        <v>24</v>
      </c>
      <c r="L113">
        <f>IF(値貼付け用シート!L113&gt;9990,"",値貼付け用シート!L113)</f>
        <v>16</v>
      </c>
      <c r="M113">
        <f>IF(値貼付け用シート!M113&gt;9990,"",値貼付け用シート!M113)</f>
        <v>9</v>
      </c>
      <c r="N113">
        <f>IF(値貼付け用シート!N113&gt;9990,"",値貼付け用シート!N113)</f>
        <v>10</v>
      </c>
      <c r="O113">
        <f>IF(値貼付け用シート!O113&gt;9990,"",値貼付け用シート!O113)</f>
        <v>17</v>
      </c>
      <c r="P113" t="str">
        <f>IF(値貼付け用シート!P113&gt;9990,"",値貼付け用シート!P113)</f>
        <v/>
      </c>
      <c r="Q113">
        <f>IF(値貼付け用シート!Q113&gt;9990,"",値貼付け用シート!Q113)</f>
        <v>53</v>
      </c>
      <c r="R113">
        <f>IF(値貼付け用シート!R113&gt;9990,"",値貼付け用シート!R113)</f>
        <v>62</v>
      </c>
      <c r="S113">
        <f>IF(値貼付け用シート!S113&gt;9990,"",値貼付け用シート!S113)</f>
        <v>79</v>
      </c>
      <c r="T113">
        <f>IF(値貼付け用シート!T113&gt;9990,"",値貼付け用シート!T113)</f>
        <v>43</v>
      </c>
      <c r="U113">
        <f>IF(値貼付け用シート!U113&gt;9990,"",値貼付け用シート!U113)</f>
        <v>50</v>
      </c>
      <c r="V113">
        <f>IF(値貼付け用シート!V113&gt;9990,"",値貼付け用シート!V113)</f>
        <v>32</v>
      </c>
      <c r="W113">
        <f>IF(値貼付け用シート!W113&gt;9990,"",値貼付け用シート!W113)</f>
        <v>30</v>
      </c>
      <c r="X113">
        <f>IF(値貼付け用シート!X113&gt;9990,"",値貼付け用シート!X113)</f>
        <v>24</v>
      </c>
      <c r="Y113">
        <f>IF(値貼付け用シート!Y113&gt;9990,"",値貼付け用シート!Y113)</f>
        <v>25</v>
      </c>
      <c r="Z113">
        <f>IF(値貼付け用シート!Z113&gt;9990,"",値貼付け用シート!Z113)</f>
        <v>33</v>
      </c>
      <c r="AA113">
        <f>IF(値貼付け用シート!AA113&gt;9990,"",値貼付け用シート!AA113)</f>
        <v>29</v>
      </c>
      <c r="AB113">
        <f>IF(値貼付け用シート!AB113&gt;9990,"",値貼付け用シート!AB113)</f>
        <v>24</v>
      </c>
      <c r="AC113">
        <f>IF(値貼付け用シート!AC113&gt;9990,"",値貼付け用シート!AC113)</f>
        <v>32</v>
      </c>
      <c r="AD113">
        <f>IF(値貼付け用シート!AD113&gt;9990,"",値貼付け用シート!AD113)</f>
        <v>28</v>
      </c>
      <c r="AE113">
        <f>IF(値貼付け用シート!AE113&gt;9990,"",値貼付け用シート!AE113)</f>
        <v>28</v>
      </c>
      <c r="AF113">
        <f t="shared" si="96"/>
        <v>34</v>
      </c>
      <c r="AG113">
        <f t="shared" si="96"/>
        <v>28</v>
      </c>
      <c r="AH113">
        <f t="shared" si="96"/>
        <v>20</v>
      </c>
      <c r="AI113">
        <f t="shared" si="95"/>
        <v>18</v>
      </c>
      <c r="AJ113">
        <f t="shared" si="95"/>
        <v>14</v>
      </c>
      <c r="AK113">
        <f t="shared" si="95"/>
        <v>19</v>
      </c>
      <c r="AL113">
        <f t="shared" si="95"/>
        <v>23</v>
      </c>
      <c r="AM113">
        <f t="shared" si="95"/>
        <v>24</v>
      </c>
      <c r="AN113">
        <f t="shared" si="95"/>
        <v>26</v>
      </c>
      <c r="AO113">
        <f t="shared" si="91"/>
        <v>28</v>
      </c>
      <c r="AP113">
        <f t="shared" si="91"/>
        <v>32</v>
      </c>
      <c r="AQ113">
        <f t="shared" si="91"/>
        <v>35</v>
      </c>
      <c r="AR113">
        <f t="shared" si="91"/>
        <v>43</v>
      </c>
      <c r="AS113">
        <f t="shared" si="91"/>
        <v>44</v>
      </c>
      <c r="AT113">
        <f t="shared" si="91"/>
        <v>40</v>
      </c>
      <c r="AU113">
        <f t="shared" si="91"/>
        <v>39</v>
      </c>
      <c r="AV113">
        <f t="shared" si="91"/>
        <v>36</v>
      </c>
      <c r="AW113">
        <f t="shared" si="91"/>
        <v>35</v>
      </c>
      <c r="AX113">
        <f t="shared" si="91"/>
        <v>32</v>
      </c>
      <c r="AY113">
        <f t="shared" si="91"/>
        <v>30</v>
      </c>
      <c r="AZ113">
        <f t="shared" si="91"/>
        <v>27</v>
      </c>
      <c r="BA113">
        <f t="shared" si="91"/>
        <v>25</v>
      </c>
      <c r="BB113">
        <f t="shared" si="91"/>
        <v>29</v>
      </c>
      <c r="BC113">
        <f t="shared" si="94"/>
        <v>30</v>
      </c>
      <c r="BD113">
        <f t="shared" si="51"/>
        <v>2026</v>
      </c>
      <c r="BE113">
        <f t="shared" si="52"/>
        <v>99999999</v>
      </c>
      <c r="BF113">
        <f t="shared" si="53"/>
        <v>999</v>
      </c>
      <c r="BG113">
        <f t="shared" si="54"/>
        <v>6</v>
      </c>
      <c r="BH113" t="str">
        <f t="shared" si="55"/>
        <v>PPB</v>
      </c>
      <c r="BI113">
        <f t="shared" si="56"/>
        <v>7</v>
      </c>
      <c r="BJ113">
        <f t="shared" si="57"/>
        <v>20</v>
      </c>
      <c r="BK113">
        <f t="shared" si="58"/>
        <v>29</v>
      </c>
      <c r="BL113">
        <f t="shared" si="59"/>
        <v>30</v>
      </c>
      <c r="BM113">
        <f t="shared" si="60"/>
        <v>28</v>
      </c>
      <c r="BN113">
        <f t="shared" si="61"/>
        <v>27</v>
      </c>
      <c r="BO113">
        <f t="shared" si="62"/>
        <v>25</v>
      </c>
      <c r="BP113">
        <f t="shared" si="63"/>
        <v>24</v>
      </c>
      <c r="BQ113">
        <f t="shared" si="64"/>
        <v>23</v>
      </c>
      <c r="BR113">
        <f t="shared" si="65"/>
        <v>23</v>
      </c>
      <c r="BS113">
        <f t="shared" si="66"/>
        <v>22</v>
      </c>
      <c r="BT113">
        <f t="shared" si="67"/>
        <v>22</v>
      </c>
      <c r="BU113">
        <f t="shared" si="68"/>
        <v>23</v>
      </c>
      <c r="BV113">
        <f t="shared" si="69"/>
        <v>25</v>
      </c>
      <c r="BW113">
        <f t="shared" si="70"/>
        <v>29</v>
      </c>
      <c r="BX113">
        <f t="shared" si="71"/>
        <v>32</v>
      </c>
      <c r="BY113">
        <f t="shared" si="72"/>
        <v>34</v>
      </c>
      <c r="BZ113">
        <f t="shared" si="73"/>
        <v>36</v>
      </c>
      <c r="CA113">
        <f t="shared" si="74"/>
        <v>37</v>
      </c>
      <c r="CB113">
        <f t="shared" si="75"/>
        <v>38</v>
      </c>
      <c r="CC113">
        <f t="shared" si="76"/>
        <v>38</v>
      </c>
      <c r="CD113">
        <f t="shared" si="77"/>
        <v>37</v>
      </c>
      <c r="CE113">
        <f t="shared" si="78"/>
        <v>35</v>
      </c>
      <c r="CF113">
        <f t="shared" si="79"/>
        <v>33</v>
      </c>
      <c r="CG113">
        <f t="shared" si="80"/>
        <v>32</v>
      </c>
      <c r="CH113">
        <f t="shared" si="81"/>
        <v>31</v>
      </c>
      <c r="CI113">
        <f t="shared" si="93"/>
        <v>24</v>
      </c>
      <c r="CJ113">
        <f t="shared" si="82"/>
        <v>24</v>
      </c>
      <c r="CK113">
        <f t="shared" si="83"/>
        <v>1</v>
      </c>
      <c r="CL113">
        <f t="shared" si="84"/>
        <v>38</v>
      </c>
      <c r="CM113">
        <f t="shared" si="85"/>
        <v>1</v>
      </c>
      <c r="CN113">
        <f t="shared" si="86"/>
        <v>44</v>
      </c>
      <c r="CO113">
        <f t="shared" si="87"/>
        <v>44</v>
      </c>
      <c r="CP113">
        <f t="shared" si="88"/>
        <v>0</v>
      </c>
      <c r="CQ113">
        <f t="shared" si="89"/>
        <v>0</v>
      </c>
    </row>
    <row r="114" spans="1:95" x14ac:dyDescent="0.2">
      <c r="A114">
        <f>値貼付け用シート!A114</f>
        <v>2026</v>
      </c>
      <c r="B114">
        <f>値貼付け用シート!B114</f>
        <v>99999999</v>
      </c>
      <c r="C114">
        <f>値貼付け用シート!C114</f>
        <v>999</v>
      </c>
      <c r="D114">
        <f>値貼付け用シート!D114</f>
        <v>6</v>
      </c>
      <c r="E114" t="str">
        <f>値貼付け用シート!E114</f>
        <v>PPB</v>
      </c>
      <c r="F114">
        <f>値貼付け用シート!F114</f>
        <v>7</v>
      </c>
      <c r="G114">
        <f>値貼付け用シート!G114</f>
        <v>20</v>
      </c>
      <c r="H114">
        <f>IF(値貼付け用シート!H114&gt;9990,"",値貼付け用シート!H114)</f>
        <v>34</v>
      </c>
      <c r="I114">
        <f>IF(値貼付け用シート!I114&gt;9990,"",値貼付け用シート!I114)</f>
        <v>28</v>
      </c>
      <c r="J114">
        <f>IF(値貼付け用シート!J114&gt;9990,"",値貼付け用シート!J114)</f>
        <v>20</v>
      </c>
      <c r="K114">
        <f>IF(値貼付け用シート!K114&gt;9990,"",値貼付け用シート!K114)</f>
        <v>18</v>
      </c>
      <c r="L114">
        <f>IF(値貼付け用シート!L114&gt;9990,"",値貼付け用シート!L114)</f>
        <v>14</v>
      </c>
      <c r="M114">
        <f>IF(値貼付け用シート!M114&gt;9990,"",値貼付け用シート!M114)</f>
        <v>19</v>
      </c>
      <c r="N114">
        <f>IF(値貼付け用シート!N114&gt;9990,"",値貼付け用シート!N114)</f>
        <v>23</v>
      </c>
      <c r="O114">
        <f>IF(値貼付け用シート!O114&gt;9990,"",値貼付け用シート!O114)</f>
        <v>24</v>
      </c>
      <c r="P114">
        <f>IF(値貼付け用シート!P114&gt;9990,"",値貼付け用シート!P114)</f>
        <v>26</v>
      </c>
      <c r="Q114">
        <f>IF(値貼付け用シート!Q114&gt;9990,"",値貼付け用シート!Q114)</f>
        <v>28</v>
      </c>
      <c r="R114">
        <f>IF(値貼付け用シート!R114&gt;9990,"",値貼付け用シート!R114)</f>
        <v>32</v>
      </c>
      <c r="S114">
        <f>IF(値貼付け用シート!S114&gt;9990,"",値貼付け用シート!S114)</f>
        <v>35</v>
      </c>
      <c r="T114">
        <f>IF(値貼付け用シート!T114&gt;9990,"",値貼付け用シート!T114)</f>
        <v>43</v>
      </c>
      <c r="U114">
        <f>IF(値貼付け用シート!U114&gt;9990,"",値貼付け用シート!U114)</f>
        <v>44</v>
      </c>
      <c r="V114">
        <f>IF(値貼付け用シート!V114&gt;9990,"",値貼付け用シート!V114)</f>
        <v>40</v>
      </c>
      <c r="W114">
        <f>IF(値貼付け用シート!W114&gt;9990,"",値貼付け用シート!W114)</f>
        <v>39</v>
      </c>
      <c r="X114">
        <f>IF(値貼付け用シート!X114&gt;9990,"",値貼付け用シート!X114)</f>
        <v>36</v>
      </c>
      <c r="Y114">
        <f>IF(値貼付け用シート!Y114&gt;9990,"",値貼付け用シート!Y114)</f>
        <v>35</v>
      </c>
      <c r="Z114">
        <f>IF(値貼付け用シート!Z114&gt;9990,"",値貼付け用シート!Z114)</f>
        <v>32</v>
      </c>
      <c r="AA114">
        <f>IF(値貼付け用シート!AA114&gt;9990,"",値貼付け用シート!AA114)</f>
        <v>30</v>
      </c>
      <c r="AB114">
        <f>IF(値貼付け用シート!AB114&gt;9990,"",値貼付け用シート!AB114)</f>
        <v>27</v>
      </c>
      <c r="AC114">
        <f>IF(値貼付け用シート!AC114&gt;9990,"",値貼付け用シート!AC114)</f>
        <v>25</v>
      </c>
      <c r="AD114">
        <f>IF(値貼付け用シート!AD114&gt;9990,"",値貼付け用シート!AD114)</f>
        <v>29</v>
      </c>
      <c r="AE114">
        <f>IF(値貼付け用シート!AE114&gt;9990,"",値貼付け用シート!AE114)</f>
        <v>30</v>
      </c>
      <c r="AF114">
        <f t="shared" si="96"/>
        <v>33</v>
      </c>
      <c r="AG114">
        <f t="shared" si="96"/>
        <v>31</v>
      </c>
      <c r="AH114">
        <f t="shared" si="96"/>
        <v>28</v>
      </c>
      <c r="AI114">
        <f t="shared" si="95"/>
        <v>28</v>
      </c>
      <c r="AJ114">
        <f t="shared" si="95"/>
        <v>25</v>
      </c>
      <c r="AK114">
        <f t="shared" si="95"/>
        <v>25</v>
      </c>
      <c r="AL114">
        <f t="shared" si="95"/>
        <v>25</v>
      </c>
      <c r="AM114">
        <f t="shared" si="95"/>
        <v>28</v>
      </c>
      <c r="AN114">
        <f t="shared" si="95"/>
        <v>33</v>
      </c>
      <c r="AO114">
        <f t="shared" si="91"/>
        <v>34</v>
      </c>
      <c r="AP114">
        <f t="shared" si="91"/>
        <v>41</v>
      </c>
      <c r="AQ114">
        <f t="shared" si="91"/>
        <v>45</v>
      </c>
      <c r="AR114">
        <f t="shared" si="91"/>
        <v>44</v>
      </c>
      <c r="AS114">
        <f t="shared" si="91"/>
        <v>42</v>
      </c>
      <c r="AT114">
        <f t="shared" si="91"/>
        <v>43</v>
      </c>
      <c r="AU114">
        <f t="shared" si="91"/>
        <v>45</v>
      </c>
      <c r="AV114">
        <f t="shared" si="91"/>
        <v>44</v>
      </c>
      <c r="AW114">
        <f t="shared" si="91"/>
        <v>47</v>
      </c>
      <c r="AX114">
        <f t="shared" si="91"/>
        <v>34</v>
      </c>
      <c r="AY114">
        <f t="shared" si="91"/>
        <v>24</v>
      </c>
      <c r="AZ114">
        <f t="shared" si="91"/>
        <v>23</v>
      </c>
      <c r="BA114">
        <f t="shared" si="91"/>
        <v>19</v>
      </c>
      <c r="BB114">
        <f t="shared" si="91"/>
        <v>17</v>
      </c>
      <c r="BC114">
        <f t="shared" si="94"/>
        <v>21</v>
      </c>
      <c r="BD114">
        <f t="shared" si="51"/>
        <v>2026</v>
      </c>
      <c r="BE114">
        <f t="shared" si="52"/>
        <v>99999999</v>
      </c>
      <c r="BF114">
        <f t="shared" si="53"/>
        <v>999</v>
      </c>
      <c r="BG114">
        <f t="shared" si="54"/>
        <v>6</v>
      </c>
      <c r="BH114" t="str">
        <f t="shared" si="55"/>
        <v>PPB</v>
      </c>
      <c r="BI114">
        <f t="shared" si="56"/>
        <v>7</v>
      </c>
      <c r="BJ114">
        <f t="shared" si="57"/>
        <v>21</v>
      </c>
      <c r="BK114">
        <f t="shared" si="58"/>
        <v>30</v>
      </c>
      <c r="BL114">
        <f t="shared" si="59"/>
        <v>30</v>
      </c>
      <c r="BM114">
        <f t="shared" si="60"/>
        <v>29</v>
      </c>
      <c r="BN114">
        <f t="shared" si="61"/>
        <v>29</v>
      </c>
      <c r="BO114">
        <f t="shared" si="62"/>
        <v>29</v>
      </c>
      <c r="BP114">
        <f t="shared" si="63"/>
        <v>29</v>
      </c>
      <c r="BQ114">
        <f t="shared" si="64"/>
        <v>28</v>
      </c>
      <c r="BR114">
        <f t="shared" si="65"/>
        <v>28</v>
      </c>
      <c r="BS114">
        <f t="shared" si="66"/>
        <v>28</v>
      </c>
      <c r="BT114">
        <f t="shared" si="67"/>
        <v>28</v>
      </c>
      <c r="BU114">
        <f t="shared" si="68"/>
        <v>30</v>
      </c>
      <c r="BV114">
        <f t="shared" si="69"/>
        <v>32</v>
      </c>
      <c r="BW114">
        <f t="shared" si="70"/>
        <v>34</v>
      </c>
      <c r="BX114">
        <f t="shared" si="71"/>
        <v>37</v>
      </c>
      <c r="BY114">
        <f t="shared" si="72"/>
        <v>39</v>
      </c>
      <c r="BZ114">
        <f t="shared" si="73"/>
        <v>41</v>
      </c>
      <c r="CA114">
        <f t="shared" si="74"/>
        <v>42</v>
      </c>
      <c r="CB114">
        <f t="shared" si="75"/>
        <v>44</v>
      </c>
      <c r="CC114">
        <f t="shared" si="76"/>
        <v>43</v>
      </c>
      <c r="CD114">
        <f t="shared" si="77"/>
        <v>40</v>
      </c>
      <c r="CE114">
        <f t="shared" si="78"/>
        <v>38</v>
      </c>
      <c r="CF114">
        <f t="shared" si="79"/>
        <v>35</v>
      </c>
      <c r="CG114">
        <f t="shared" si="80"/>
        <v>32</v>
      </c>
      <c r="CH114">
        <f t="shared" si="81"/>
        <v>29</v>
      </c>
      <c r="CI114">
        <f t="shared" si="93"/>
        <v>24</v>
      </c>
      <c r="CJ114">
        <f t="shared" si="82"/>
        <v>24</v>
      </c>
      <c r="CK114">
        <f t="shared" si="83"/>
        <v>1</v>
      </c>
      <c r="CL114">
        <f t="shared" si="84"/>
        <v>44</v>
      </c>
      <c r="CM114">
        <f t="shared" si="85"/>
        <v>1</v>
      </c>
      <c r="CN114">
        <f t="shared" si="86"/>
        <v>47</v>
      </c>
      <c r="CO114">
        <f t="shared" si="87"/>
        <v>47</v>
      </c>
      <c r="CP114">
        <f t="shared" si="88"/>
        <v>0</v>
      </c>
      <c r="CQ114">
        <f t="shared" si="89"/>
        <v>0</v>
      </c>
    </row>
    <row r="115" spans="1:95" x14ac:dyDescent="0.2">
      <c r="A115">
        <f>値貼付け用シート!A115</f>
        <v>2026</v>
      </c>
      <c r="B115">
        <f>値貼付け用シート!B115</f>
        <v>99999999</v>
      </c>
      <c r="C115">
        <f>値貼付け用シート!C115</f>
        <v>999</v>
      </c>
      <c r="D115">
        <f>値貼付け用シート!D115</f>
        <v>6</v>
      </c>
      <c r="E115" t="str">
        <f>値貼付け用シート!E115</f>
        <v>PPB</v>
      </c>
      <c r="F115">
        <f>値貼付け用シート!F115</f>
        <v>7</v>
      </c>
      <c r="G115">
        <f>値貼付け用シート!G115</f>
        <v>21</v>
      </c>
      <c r="H115">
        <f>IF(値貼付け用シート!H115&gt;9990,"",値貼付け用シート!H115)</f>
        <v>33</v>
      </c>
      <c r="I115">
        <f>IF(値貼付け用シート!I115&gt;9990,"",値貼付け用シート!I115)</f>
        <v>31</v>
      </c>
      <c r="J115">
        <f>IF(値貼付け用シート!J115&gt;9990,"",値貼付け用シート!J115)</f>
        <v>28</v>
      </c>
      <c r="K115">
        <f>IF(値貼付け用シート!K115&gt;9990,"",値貼付け用シート!K115)</f>
        <v>28</v>
      </c>
      <c r="L115">
        <f>IF(値貼付け用シート!L115&gt;9990,"",値貼付け用シート!L115)</f>
        <v>25</v>
      </c>
      <c r="M115">
        <f>IF(値貼付け用シート!M115&gt;9990,"",値貼付け用シート!M115)</f>
        <v>25</v>
      </c>
      <c r="N115">
        <f>IF(値貼付け用シート!N115&gt;9990,"",値貼付け用シート!N115)</f>
        <v>25</v>
      </c>
      <c r="O115">
        <f>IF(値貼付け用シート!O115&gt;9990,"",値貼付け用シート!O115)</f>
        <v>28</v>
      </c>
      <c r="P115">
        <f>IF(値貼付け用シート!P115&gt;9990,"",値貼付け用シート!P115)</f>
        <v>33</v>
      </c>
      <c r="Q115">
        <f>IF(値貼付け用シート!Q115&gt;9990,"",値貼付け用シート!Q115)</f>
        <v>34</v>
      </c>
      <c r="R115">
        <f>IF(値貼付け用シート!R115&gt;9990,"",値貼付け用シート!R115)</f>
        <v>41</v>
      </c>
      <c r="S115">
        <f>IF(値貼付け用シート!S115&gt;9990,"",値貼付け用シート!S115)</f>
        <v>45</v>
      </c>
      <c r="T115">
        <f>IF(値貼付け用シート!T115&gt;9990,"",値貼付け用シート!T115)</f>
        <v>44</v>
      </c>
      <c r="U115">
        <f>IF(値貼付け用シート!U115&gt;9990,"",値貼付け用シート!U115)</f>
        <v>42</v>
      </c>
      <c r="V115">
        <f>IF(値貼付け用シート!V115&gt;9990,"",値貼付け用シート!V115)</f>
        <v>43</v>
      </c>
      <c r="W115">
        <f>IF(値貼付け用シート!W115&gt;9990,"",値貼付け用シート!W115)</f>
        <v>45</v>
      </c>
      <c r="X115">
        <f>IF(値貼付け用シート!X115&gt;9990,"",値貼付け用シート!X115)</f>
        <v>44</v>
      </c>
      <c r="Y115">
        <f>IF(値貼付け用シート!Y115&gt;9990,"",値貼付け用シート!Y115)</f>
        <v>47</v>
      </c>
      <c r="Z115">
        <f>IF(値貼付け用シート!Z115&gt;9990,"",値貼付け用シート!Z115)</f>
        <v>34</v>
      </c>
      <c r="AA115">
        <f>IF(値貼付け用シート!AA115&gt;9990,"",値貼付け用シート!AA115)</f>
        <v>24</v>
      </c>
      <c r="AB115">
        <f>IF(値貼付け用シート!AB115&gt;9990,"",値貼付け用シート!AB115)</f>
        <v>23</v>
      </c>
      <c r="AC115">
        <f>IF(値貼付け用シート!AC115&gt;9990,"",値貼付け用シート!AC115)</f>
        <v>19</v>
      </c>
      <c r="AD115">
        <f>IF(値貼付け用シート!AD115&gt;9990,"",値貼付け用シート!AD115)</f>
        <v>17</v>
      </c>
      <c r="AE115">
        <f>IF(値貼付け用シート!AE115&gt;9990,"",値貼付け用シート!AE115)</f>
        <v>21</v>
      </c>
      <c r="AF115">
        <f t="shared" si="96"/>
        <v>21</v>
      </c>
      <c r="AG115">
        <f t="shared" si="96"/>
        <v>22</v>
      </c>
      <c r="AH115">
        <f t="shared" si="96"/>
        <v>21</v>
      </c>
      <c r="AI115">
        <f t="shared" si="95"/>
        <v>20</v>
      </c>
      <c r="AJ115">
        <f t="shared" si="95"/>
        <v>19</v>
      </c>
      <c r="AK115">
        <f t="shared" si="95"/>
        <v>18</v>
      </c>
      <c r="AL115">
        <f t="shared" si="95"/>
        <v>18</v>
      </c>
      <c r="AM115">
        <f t="shared" si="95"/>
        <v>19</v>
      </c>
      <c r="AN115">
        <f t="shared" si="95"/>
        <v>24</v>
      </c>
      <c r="AO115">
        <f t="shared" si="91"/>
        <v>29</v>
      </c>
      <c r="AP115">
        <f t="shared" si="91"/>
        <v>35</v>
      </c>
      <c r="AQ115">
        <f t="shared" si="91"/>
        <v>43</v>
      </c>
      <c r="AR115">
        <f t="shared" si="91"/>
        <v>49</v>
      </c>
      <c r="AS115">
        <f t="shared" si="91"/>
        <v>47</v>
      </c>
      <c r="AT115">
        <f t="shared" si="91"/>
        <v>47</v>
      </c>
      <c r="AU115">
        <f t="shared" si="91"/>
        <v>48</v>
      </c>
      <c r="AV115">
        <f t="shared" si="91"/>
        <v>46</v>
      </c>
      <c r="AW115">
        <f t="shared" si="91"/>
        <v>45</v>
      </c>
      <c r="AX115">
        <f t="shared" si="91"/>
        <v>29</v>
      </c>
      <c r="AY115">
        <f t="shared" si="91"/>
        <v>25</v>
      </c>
      <c r="AZ115">
        <f t="shared" si="91"/>
        <v>22</v>
      </c>
      <c r="BA115">
        <f t="shared" si="91"/>
        <v>21</v>
      </c>
      <c r="BB115">
        <f t="shared" si="91"/>
        <v>21</v>
      </c>
      <c r="BC115">
        <f t="shared" si="94"/>
        <v>19</v>
      </c>
      <c r="BD115">
        <f t="shared" si="51"/>
        <v>2026</v>
      </c>
      <c r="BE115">
        <f t="shared" si="52"/>
        <v>99999999</v>
      </c>
      <c r="BF115">
        <f t="shared" si="53"/>
        <v>999</v>
      </c>
      <c r="BG115">
        <f t="shared" si="54"/>
        <v>6</v>
      </c>
      <c r="BH115" t="str">
        <f t="shared" si="55"/>
        <v>PPB</v>
      </c>
      <c r="BI115">
        <f t="shared" si="56"/>
        <v>7</v>
      </c>
      <c r="BJ115">
        <f t="shared" si="57"/>
        <v>22</v>
      </c>
      <c r="BK115">
        <f t="shared" si="58"/>
        <v>26</v>
      </c>
      <c r="BL115">
        <f t="shared" si="59"/>
        <v>23</v>
      </c>
      <c r="BM115">
        <f t="shared" si="60"/>
        <v>21</v>
      </c>
      <c r="BN115">
        <f t="shared" si="61"/>
        <v>21</v>
      </c>
      <c r="BO115">
        <f t="shared" si="62"/>
        <v>20</v>
      </c>
      <c r="BP115">
        <f t="shared" si="63"/>
        <v>20</v>
      </c>
      <c r="BQ115">
        <f t="shared" si="64"/>
        <v>20</v>
      </c>
      <c r="BR115">
        <f t="shared" si="65"/>
        <v>20</v>
      </c>
      <c r="BS115">
        <f t="shared" si="66"/>
        <v>20</v>
      </c>
      <c r="BT115">
        <f t="shared" si="67"/>
        <v>21</v>
      </c>
      <c r="BU115">
        <f t="shared" si="68"/>
        <v>23</v>
      </c>
      <c r="BV115">
        <f t="shared" si="69"/>
        <v>26</v>
      </c>
      <c r="BW115">
        <f t="shared" si="70"/>
        <v>29</v>
      </c>
      <c r="BX115">
        <f t="shared" si="71"/>
        <v>33</v>
      </c>
      <c r="BY115">
        <f t="shared" si="72"/>
        <v>37</v>
      </c>
      <c r="BZ115">
        <f t="shared" si="73"/>
        <v>40</v>
      </c>
      <c r="CA115">
        <f t="shared" si="74"/>
        <v>43</v>
      </c>
      <c r="CB115">
        <f t="shared" si="75"/>
        <v>45</v>
      </c>
      <c r="CC115">
        <f t="shared" si="76"/>
        <v>44</v>
      </c>
      <c r="CD115">
        <f t="shared" si="77"/>
        <v>42</v>
      </c>
      <c r="CE115">
        <f t="shared" si="78"/>
        <v>39</v>
      </c>
      <c r="CF115">
        <f t="shared" si="79"/>
        <v>35</v>
      </c>
      <c r="CG115">
        <f t="shared" si="80"/>
        <v>32</v>
      </c>
      <c r="CH115">
        <f t="shared" si="81"/>
        <v>29</v>
      </c>
      <c r="CI115">
        <f t="shared" si="93"/>
        <v>24</v>
      </c>
      <c r="CJ115">
        <f t="shared" si="82"/>
        <v>24</v>
      </c>
      <c r="CK115">
        <f t="shared" si="83"/>
        <v>1</v>
      </c>
      <c r="CL115">
        <f t="shared" si="84"/>
        <v>45</v>
      </c>
      <c r="CM115">
        <f t="shared" si="85"/>
        <v>1</v>
      </c>
      <c r="CN115">
        <f t="shared" si="86"/>
        <v>49</v>
      </c>
      <c r="CO115">
        <f t="shared" si="87"/>
        <v>49</v>
      </c>
      <c r="CP115">
        <f t="shared" si="88"/>
        <v>0</v>
      </c>
      <c r="CQ115">
        <f t="shared" si="89"/>
        <v>0</v>
      </c>
    </row>
    <row r="116" spans="1:95" x14ac:dyDescent="0.2">
      <c r="A116">
        <f>値貼付け用シート!A116</f>
        <v>2026</v>
      </c>
      <c r="B116">
        <f>値貼付け用シート!B116</f>
        <v>99999999</v>
      </c>
      <c r="C116">
        <f>値貼付け用シート!C116</f>
        <v>999</v>
      </c>
      <c r="D116">
        <f>値貼付け用シート!D116</f>
        <v>6</v>
      </c>
      <c r="E116" t="str">
        <f>値貼付け用シート!E116</f>
        <v>PPB</v>
      </c>
      <c r="F116">
        <f>値貼付け用シート!F116</f>
        <v>7</v>
      </c>
      <c r="G116">
        <f>値貼付け用シート!G116</f>
        <v>22</v>
      </c>
      <c r="H116">
        <f>IF(値貼付け用シート!H116&gt;9990,"",値貼付け用シート!H116)</f>
        <v>21</v>
      </c>
      <c r="I116">
        <f>IF(値貼付け用シート!I116&gt;9990,"",値貼付け用シート!I116)</f>
        <v>22</v>
      </c>
      <c r="J116">
        <f>IF(値貼付け用シート!J116&gt;9990,"",値貼付け用シート!J116)</f>
        <v>21</v>
      </c>
      <c r="K116">
        <f>IF(値貼付け用シート!K116&gt;9990,"",値貼付け用シート!K116)</f>
        <v>20</v>
      </c>
      <c r="L116">
        <f>IF(値貼付け用シート!L116&gt;9990,"",値貼付け用シート!L116)</f>
        <v>19</v>
      </c>
      <c r="M116">
        <f>IF(値貼付け用シート!M116&gt;9990,"",値貼付け用シート!M116)</f>
        <v>18</v>
      </c>
      <c r="N116">
        <f>IF(値貼付け用シート!N116&gt;9990,"",値貼付け用シート!N116)</f>
        <v>18</v>
      </c>
      <c r="O116">
        <f>IF(値貼付け用シート!O116&gt;9990,"",値貼付け用シート!O116)</f>
        <v>19</v>
      </c>
      <c r="P116">
        <f>IF(値貼付け用シート!P116&gt;9990,"",値貼付け用シート!P116)</f>
        <v>24</v>
      </c>
      <c r="Q116">
        <f>IF(値貼付け用シート!Q116&gt;9990,"",値貼付け用シート!Q116)</f>
        <v>29</v>
      </c>
      <c r="R116">
        <f>IF(値貼付け用シート!R116&gt;9990,"",値貼付け用シート!R116)</f>
        <v>35</v>
      </c>
      <c r="S116">
        <f>IF(値貼付け用シート!S116&gt;9990,"",値貼付け用シート!S116)</f>
        <v>43</v>
      </c>
      <c r="T116">
        <f>IF(値貼付け用シート!T116&gt;9990,"",値貼付け用シート!T116)</f>
        <v>49</v>
      </c>
      <c r="U116">
        <f>IF(値貼付け用シート!U116&gt;9990,"",値貼付け用シート!U116)</f>
        <v>47</v>
      </c>
      <c r="V116">
        <f>IF(値貼付け用シート!V116&gt;9990,"",値貼付け用シート!V116)</f>
        <v>47</v>
      </c>
      <c r="W116">
        <f>IF(値貼付け用シート!W116&gt;9990,"",値貼付け用シート!W116)</f>
        <v>48</v>
      </c>
      <c r="X116">
        <f>IF(値貼付け用シート!X116&gt;9990,"",値貼付け用シート!X116)</f>
        <v>46</v>
      </c>
      <c r="Y116">
        <f>IF(値貼付け用シート!Y116&gt;9990,"",値貼付け用シート!Y116)</f>
        <v>45</v>
      </c>
      <c r="Z116">
        <f>IF(値貼付け用シート!Z116&gt;9990,"",値貼付け用シート!Z116)</f>
        <v>29</v>
      </c>
      <c r="AA116">
        <f>IF(値貼付け用シート!AA116&gt;9990,"",値貼付け用シート!AA116)</f>
        <v>25</v>
      </c>
      <c r="AB116">
        <f>IF(値貼付け用シート!AB116&gt;9990,"",値貼付け用シート!AB116)</f>
        <v>22</v>
      </c>
      <c r="AC116">
        <f>IF(値貼付け用シート!AC116&gt;9990,"",値貼付け用シート!AC116)</f>
        <v>21</v>
      </c>
      <c r="AD116">
        <f>IF(値貼付け用シート!AD116&gt;9990,"",値貼付け用シート!AD116)</f>
        <v>21</v>
      </c>
      <c r="AE116">
        <f>IF(値貼付け用シート!AE116&gt;9990,"",値貼付け用シート!AE116)</f>
        <v>19</v>
      </c>
      <c r="AF116" t="str">
        <f t="shared" si="96"/>
        <v/>
      </c>
      <c r="AG116">
        <f t="shared" si="96"/>
        <v>23</v>
      </c>
      <c r="AH116">
        <f t="shared" si="96"/>
        <v>23</v>
      </c>
      <c r="AI116">
        <f t="shared" si="95"/>
        <v>19</v>
      </c>
      <c r="AJ116">
        <f t="shared" si="95"/>
        <v>13</v>
      </c>
      <c r="AK116">
        <f t="shared" si="95"/>
        <v>16</v>
      </c>
      <c r="AL116">
        <f t="shared" si="95"/>
        <v>19</v>
      </c>
      <c r="AM116">
        <f t="shared" si="95"/>
        <v>25</v>
      </c>
      <c r="AN116">
        <f t="shared" si="95"/>
        <v>32</v>
      </c>
      <c r="AO116">
        <f t="shared" si="91"/>
        <v>39</v>
      </c>
      <c r="AP116">
        <f t="shared" si="91"/>
        <v>45</v>
      </c>
      <c r="AQ116">
        <f t="shared" si="91"/>
        <v>59</v>
      </c>
      <c r="AR116">
        <f t="shared" si="91"/>
        <v>62</v>
      </c>
      <c r="AS116">
        <f t="shared" si="91"/>
        <v>61</v>
      </c>
      <c r="AT116">
        <f t="shared" si="91"/>
        <v>71</v>
      </c>
      <c r="AU116">
        <f t="shared" si="91"/>
        <v>72</v>
      </c>
      <c r="AV116">
        <f t="shared" si="91"/>
        <v>70</v>
      </c>
      <c r="AW116">
        <f t="shared" si="91"/>
        <v>56</v>
      </c>
      <c r="AX116">
        <f t="shared" si="91"/>
        <v>52</v>
      </c>
      <c r="AY116">
        <f t="shared" si="91"/>
        <v>34</v>
      </c>
      <c r="AZ116">
        <f t="shared" si="91"/>
        <v>27</v>
      </c>
      <c r="BA116">
        <f t="shared" si="91"/>
        <v>24</v>
      </c>
      <c r="BB116">
        <f t="shared" si="91"/>
        <v>25</v>
      </c>
      <c r="BC116">
        <f t="shared" si="94"/>
        <v>24</v>
      </c>
      <c r="BD116">
        <f t="shared" si="51"/>
        <v>2026</v>
      </c>
      <c r="BE116">
        <f t="shared" si="52"/>
        <v>99999999</v>
      </c>
      <c r="BF116">
        <f t="shared" si="53"/>
        <v>999</v>
      </c>
      <c r="BG116">
        <f t="shared" si="54"/>
        <v>6</v>
      </c>
      <c r="BH116" t="str">
        <f t="shared" si="55"/>
        <v>PPB</v>
      </c>
      <c r="BI116">
        <f t="shared" si="56"/>
        <v>7</v>
      </c>
      <c r="BJ116">
        <f t="shared" si="57"/>
        <v>23</v>
      </c>
      <c r="BK116">
        <f t="shared" si="58"/>
        <v>26</v>
      </c>
      <c r="BL116">
        <f t="shared" si="59"/>
        <v>23</v>
      </c>
      <c r="BM116">
        <f t="shared" si="60"/>
        <v>22</v>
      </c>
      <c r="BN116">
        <f t="shared" si="61"/>
        <v>21</v>
      </c>
      <c r="BO116">
        <f t="shared" si="62"/>
        <v>20</v>
      </c>
      <c r="BP116">
        <f t="shared" si="63"/>
        <v>19</v>
      </c>
      <c r="BQ116">
        <f t="shared" si="64"/>
        <v>19</v>
      </c>
      <c r="BR116">
        <f t="shared" si="65"/>
        <v>20</v>
      </c>
      <c r="BS116">
        <f t="shared" si="66"/>
        <v>21</v>
      </c>
      <c r="BT116">
        <f t="shared" si="67"/>
        <v>23</v>
      </c>
      <c r="BU116">
        <f t="shared" si="68"/>
        <v>26</v>
      </c>
      <c r="BV116">
        <f t="shared" si="69"/>
        <v>31</v>
      </c>
      <c r="BW116">
        <f t="shared" si="70"/>
        <v>37</v>
      </c>
      <c r="BX116">
        <f t="shared" si="71"/>
        <v>43</v>
      </c>
      <c r="BY116">
        <f t="shared" si="72"/>
        <v>49</v>
      </c>
      <c r="BZ116">
        <f t="shared" si="73"/>
        <v>55</v>
      </c>
      <c r="CA116">
        <f t="shared" si="74"/>
        <v>60</v>
      </c>
      <c r="CB116">
        <f t="shared" si="75"/>
        <v>62</v>
      </c>
      <c r="CC116">
        <f t="shared" si="76"/>
        <v>63</v>
      </c>
      <c r="CD116">
        <f t="shared" si="77"/>
        <v>60</v>
      </c>
      <c r="CE116">
        <f t="shared" si="78"/>
        <v>55</v>
      </c>
      <c r="CF116">
        <f t="shared" si="79"/>
        <v>51</v>
      </c>
      <c r="CG116">
        <f t="shared" si="80"/>
        <v>45</v>
      </c>
      <c r="CH116">
        <f t="shared" si="81"/>
        <v>39</v>
      </c>
      <c r="CI116">
        <f t="shared" si="93"/>
        <v>23</v>
      </c>
      <c r="CJ116">
        <f t="shared" si="82"/>
        <v>24</v>
      </c>
      <c r="CK116">
        <f t="shared" si="83"/>
        <v>1</v>
      </c>
      <c r="CL116">
        <f t="shared" si="84"/>
        <v>63</v>
      </c>
      <c r="CM116">
        <f t="shared" si="85"/>
        <v>1</v>
      </c>
      <c r="CN116">
        <f t="shared" si="86"/>
        <v>72</v>
      </c>
      <c r="CO116">
        <f t="shared" si="87"/>
        <v>72</v>
      </c>
      <c r="CP116">
        <f t="shared" si="88"/>
        <v>0</v>
      </c>
      <c r="CQ116">
        <f t="shared" si="89"/>
        <v>0</v>
      </c>
    </row>
    <row r="117" spans="1:95" x14ac:dyDescent="0.2">
      <c r="A117">
        <f>値貼付け用シート!A117</f>
        <v>2026</v>
      </c>
      <c r="B117">
        <f>値貼付け用シート!B117</f>
        <v>99999999</v>
      </c>
      <c r="C117">
        <f>値貼付け用シート!C117</f>
        <v>999</v>
      </c>
      <c r="D117">
        <f>値貼付け用シート!D117</f>
        <v>6</v>
      </c>
      <c r="E117" t="str">
        <f>値貼付け用シート!E117</f>
        <v>PPB</v>
      </c>
      <c r="F117">
        <f>値貼付け用シート!F117</f>
        <v>7</v>
      </c>
      <c r="G117">
        <f>値貼付け用シート!G117</f>
        <v>23</v>
      </c>
      <c r="H117" t="str">
        <f>IF(値貼付け用シート!H117&gt;9990,"",値貼付け用シート!H117)</f>
        <v/>
      </c>
      <c r="I117">
        <f>IF(値貼付け用シート!I117&gt;9990,"",値貼付け用シート!I117)</f>
        <v>23</v>
      </c>
      <c r="J117">
        <f>IF(値貼付け用シート!J117&gt;9990,"",値貼付け用シート!J117)</f>
        <v>23</v>
      </c>
      <c r="K117">
        <f>IF(値貼付け用シート!K117&gt;9990,"",値貼付け用シート!K117)</f>
        <v>19</v>
      </c>
      <c r="L117">
        <f>IF(値貼付け用シート!L117&gt;9990,"",値貼付け用シート!L117)</f>
        <v>13</v>
      </c>
      <c r="M117">
        <f>IF(値貼付け用シート!M117&gt;9990,"",値貼付け用シート!M117)</f>
        <v>16</v>
      </c>
      <c r="N117">
        <f>IF(値貼付け用シート!N117&gt;9990,"",値貼付け用シート!N117)</f>
        <v>19</v>
      </c>
      <c r="O117">
        <f>IF(値貼付け用シート!O117&gt;9990,"",値貼付け用シート!O117)</f>
        <v>25</v>
      </c>
      <c r="P117">
        <f>IF(値貼付け用シート!P117&gt;9990,"",値貼付け用シート!P117)</f>
        <v>32</v>
      </c>
      <c r="Q117">
        <f>IF(値貼付け用シート!Q117&gt;9990,"",値貼付け用シート!Q117)</f>
        <v>39</v>
      </c>
      <c r="R117">
        <f>IF(値貼付け用シート!R117&gt;9990,"",値貼付け用シート!R117)</f>
        <v>45</v>
      </c>
      <c r="S117">
        <f>IF(値貼付け用シート!S117&gt;9990,"",値貼付け用シート!S117)</f>
        <v>59</v>
      </c>
      <c r="T117">
        <f>IF(値貼付け用シート!T117&gt;9990,"",値貼付け用シート!T117)</f>
        <v>62</v>
      </c>
      <c r="U117">
        <f>IF(値貼付け用シート!U117&gt;9990,"",値貼付け用シート!U117)</f>
        <v>61</v>
      </c>
      <c r="V117">
        <f>IF(値貼付け用シート!V117&gt;9990,"",値貼付け用シート!V117)</f>
        <v>71</v>
      </c>
      <c r="W117">
        <f>IF(値貼付け用シート!W117&gt;9990,"",値貼付け用シート!W117)</f>
        <v>72</v>
      </c>
      <c r="X117">
        <f>IF(値貼付け用シート!X117&gt;9990,"",値貼付け用シート!X117)</f>
        <v>70</v>
      </c>
      <c r="Y117">
        <f>IF(値貼付け用シート!Y117&gt;9990,"",値貼付け用シート!Y117)</f>
        <v>56</v>
      </c>
      <c r="Z117">
        <f>IF(値貼付け用シート!Z117&gt;9990,"",値貼付け用シート!Z117)</f>
        <v>52</v>
      </c>
      <c r="AA117">
        <f>IF(値貼付け用シート!AA117&gt;9990,"",値貼付け用シート!AA117)</f>
        <v>34</v>
      </c>
      <c r="AB117">
        <f>IF(値貼付け用シート!AB117&gt;9990,"",値貼付け用シート!AB117)</f>
        <v>27</v>
      </c>
      <c r="AC117">
        <f>IF(値貼付け用シート!AC117&gt;9990,"",値貼付け用シート!AC117)</f>
        <v>24</v>
      </c>
      <c r="AD117">
        <f>IF(値貼付け用シート!AD117&gt;9990,"",値貼付け用シート!AD117)</f>
        <v>25</v>
      </c>
      <c r="AE117">
        <f>IF(値貼付け用シート!AE117&gt;9990,"",値貼付け用シート!AE117)</f>
        <v>24</v>
      </c>
      <c r="AF117">
        <f t="shared" si="96"/>
        <v>20</v>
      </c>
      <c r="AG117">
        <f t="shared" si="96"/>
        <v>18</v>
      </c>
      <c r="AH117">
        <f t="shared" si="96"/>
        <v>20</v>
      </c>
      <c r="AI117">
        <f t="shared" si="95"/>
        <v>24</v>
      </c>
      <c r="AJ117">
        <f t="shared" si="95"/>
        <v>23</v>
      </c>
      <c r="AK117">
        <f t="shared" si="95"/>
        <v>21</v>
      </c>
      <c r="AL117">
        <f t="shared" si="95"/>
        <v>22</v>
      </c>
      <c r="AM117">
        <f t="shared" si="95"/>
        <v>25</v>
      </c>
      <c r="AN117">
        <f t="shared" si="95"/>
        <v>31</v>
      </c>
      <c r="AO117">
        <f t="shared" si="91"/>
        <v>29</v>
      </c>
      <c r="AP117">
        <f t="shared" si="91"/>
        <v>39</v>
      </c>
      <c r="AQ117">
        <f t="shared" si="91"/>
        <v>46</v>
      </c>
      <c r="AR117">
        <f t="shared" si="91"/>
        <v>48</v>
      </c>
      <c r="AS117">
        <f t="shared" si="91"/>
        <v>49</v>
      </c>
      <c r="AT117">
        <f t="shared" si="91"/>
        <v>50</v>
      </c>
      <c r="AU117">
        <f t="shared" si="91"/>
        <v>42</v>
      </c>
      <c r="AV117">
        <f t="shared" si="91"/>
        <v>33</v>
      </c>
      <c r="AW117">
        <f t="shared" si="91"/>
        <v>26</v>
      </c>
      <c r="AX117">
        <f t="shared" si="91"/>
        <v>24</v>
      </c>
      <c r="AY117">
        <f t="shared" si="91"/>
        <v>26</v>
      </c>
      <c r="AZ117">
        <f t="shared" si="91"/>
        <v>23</v>
      </c>
      <c r="BA117">
        <f t="shared" si="91"/>
        <v>21</v>
      </c>
      <c r="BB117">
        <f t="shared" si="91"/>
        <v>20</v>
      </c>
      <c r="BC117">
        <f t="shared" si="94"/>
        <v>22</v>
      </c>
      <c r="BD117">
        <f t="shared" si="51"/>
        <v>2026</v>
      </c>
      <c r="BE117">
        <f t="shared" si="52"/>
        <v>99999999</v>
      </c>
      <c r="BF117">
        <f t="shared" si="53"/>
        <v>999</v>
      </c>
      <c r="BG117">
        <f t="shared" si="54"/>
        <v>6</v>
      </c>
      <c r="BH117" t="str">
        <f t="shared" si="55"/>
        <v>PPB</v>
      </c>
      <c r="BI117">
        <f t="shared" si="56"/>
        <v>7</v>
      </c>
      <c r="BJ117">
        <f t="shared" si="57"/>
        <v>24</v>
      </c>
      <c r="BK117">
        <f t="shared" si="58"/>
        <v>33</v>
      </c>
      <c r="BL117">
        <f t="shared" si="59"/>
        <v>28</v>
      </c>
      <c r="BM117">
        <f t="shared" si="60"/>
        <v>24</v>
      </c>
      <c r="BN117">
        <f t="shared" si="61"/>
        <v>23</v>
      </c>
      <c r="BO117">
        <f t="shared" si="62"/>
        <v>22</v>
      </c>
      <c r="BP117">
        <f t="shared" si="63"/>
        <v>22</v>
      </c>
      <c r="BQ117">
        <f t="shared" si="64"/>
        <v>22</v>
      </c>
      <c r="BR117">
        <f t="shared" si="65"/>
        <v>22</v>
      </c>
      <c r="BS117">
        <f t="shared" si="66"/>
        <v>23</v>
      </c>
      <c r="BT117">
        <f t="shared" si="67"/>
        <v>24</v>
      </c>
      <c r="BU117">
        <f t="shared" si="68"/>
        <v>27</v>
      </c>
      <c r="BV117">
        <f t="shared" si="69"/>
        <v>30</v>
      </c>
      <c r="BW117">
        <f t="shared" si="70"/>
        <v>33</v>
      </c>
      <c r="BX117">
        <f t="shared" si="71"/>
        <v>36</v>
      </c>
      <c r="BY117">
        <f t="shared" si="72"/>
        <v>40</v>
      </c>
      <c r="BZ117">
        <f t="shared" si="73"/>
        <v>42</v>
      </c>
      <c r="CA117">
        <f t="shared" si="74"/>
        <v>42</v>
      </c>
      <c r="CB117">
        <f t="shared" si="75"/>
        <v>42</v>
      </c>
      <c r="CC117">
        <f t="shared" si="76"/>
        <v>40</v>
      </c>
      <c r="CD117">
        <f t="shared" si="77"/>
        <v>37</v>
      </c>
      <c r="CE117">
        <f t="shared" si="78"/>
        <v>34</v>
      </c>
      <c r="CF117">
        <f t="shared" si="79"/>
        <v>31</v>
      </c>
      <c r="CG117">
        <f t="shared" si="80"/>
        <v>27</v>
      </c>
      <c r="CH117">
        <f t="shared" si="81"/>
        <v>24</v>
      </c>
      <c r="CI117">
        <f t="shared" si="93"/>
        <v>24</v>
      </c>
      <c r="CJ117">
        <f t="shared" si="82"/>
        <v>24</v>
      </c>
      <c r="CK117">
        <f t="shared" si="83"/>
        <v>1</v>
      </c>
      <c r="CL117">
        <f t="shared" si="84"/>
        <v>42</v>
      </c>
      <c r="CM117">
        <f t="shared" si="85"/>
        <v>1</v>
      </c>
      <c r="CN117">
        <f t="shared" si="86"/>
        <v>50</v>
      </c>
      <c r="CO117">
        <f t="shared" si="87"/>
        <v>50</v>
      </c>
      <c r="CP117">
        <f t="shared" si="88"/>
        <v>0</v>
      </c>
      <c r="CQ117">
        <f t="shared" si="89"/>
        <v>0</v>
      </c>
    </row>
    <row r="118" spans="1:95" x14ac:dyDescent="0.2">
      <c r="A118">
        <f>値貼付け用シート!A118</f>
        <v>2026</v>
      </c>
      <c r="B118">
        <f>値貼付け用シート!B118</f>
        <v>99999999</v>
      </c>
      <c r="C118">
        <f>値貼付け用シート!C118</f>
        <v>999</v>
      </c>
      <c r="D118">
        <f>値貼付け用シート!D118</f>
        <v>6</v>
      </c>
      <c r="E118" t="str">
        <f>値貼付け用シート!E118</f>
        <v>PPB</v>
      </c>
      <c r="F118">
        <f>値貼付け用シート!F118</f>
        <v>7</v>
      </c>
      <c r="G118">
        <f>値貼付け用シート!G118</f>
        <v>24</v>
      </c>
      <c r="H118">
        <f>IF(値貼付け用シート!H118&gt;9990,"",値貼付け用シート!H118)</f>
        <v>20</v>
      </c>
      <c r="I118">
        <f>IF(値貼付け用シート!I118&gt;9990,"",値貼付け用シート!I118)</f>
        <v>18</v>
      </c>
      <c r="J118">
        <f>IF(値貼付け用シート!J118&gt;9990,"",値貼付け用シート!J118)</f>
        <v>20</v>
      </c>
      <c r="K118">
        <f>IF(値貼付け用シート!K118&gt;9990,"",値貼付け用シート!K118)</f>
        <v>24</v>
      </c>
      <c r="L118">
        <f>IF(値貼付け用シート!L118&gt;9990,"",値貼付け用シート!L118)</f>
        <v>23</v>
      </c>
      <c r="M118">
        <f>IF(値貼付け用シート!M118&gt;9990,"",値貼付け用シート!M118)</f>
        <v>21</v>
      </c>
      <c r="N118">
        <f>IF(値貼付け用シート!N118&gt;9990,"",値貼付け用シート!N118)</f>
        <v>22</v>
      </c>
      <c r="O118">
        <f>IF(値貼付け用シート!O118&gt;9990,"",値貼付け用シート!O118)</f>
        <v>25</v>
      </c>
      <c r="P118">
        <f>IF(値貼付け用シート!P118&gt;9990,"",値貼付け用シート!P118)</f>
        <v>31</v>
      </c>
      <c r="Q118">
        <f>IF(値貼付け用シート!Q118&gt;9990,"",値貼付け用シート!Q118)</f>
        <v>29</v>
      </c>
      <c r="R118">
        <f>IF(値貼付け用シート!R118&gt;9990,"",値貼付け用シート!R118)</f>
        <v>39</v>
      </c>
      <c r="S118">
        <f>IF(値貼付け用シート!S118&gt;9990,"",値貼付け用シート!S118)</f>
        <v>46</v>
      </c>
      <c r="T118">
        <f>IF(値貼付け用シート!T118&gt;9990,"",値貼付け用シート!T118)</f>
        <v>48</v>
      </c>
      <c r="U118">
        <f>IF(値貼付け用シート!U118&gt;9990,"",値貼付け用シート!U118)</f>
        <v>49</v>
      </c>
      <c r="V118">
        <f>IF(値貼付け用シート!V118&gt;9990,"",値貼付け用シート!V118)</f>
        <v>50</v>
      </c>
      <c r="W118">
        <f>IF(値貼付け用シート!W118&gt;9990,"",値貼付け用シート!W118)</f>
        <v>42</v>
      </c>
      <c r="X118">
        <f>IF(値貼付け用シート!X118&gt;9990,"",値貼付け用シート!X118)</f>
        <v>33</v>
      </c>
      <c r="Y118">
        <f>IF(値貼付け用シート!Y118&gt;9990,"",値貼付け用シート!Y118)</f>
        <v>26</v>
      </c>
      <c r="Z118">
        <f>IF(値貼付け用シート!Z118&gt;9990,"",値貼付け用シート!Z118)</f>
        <v>24</v>
      </c>
      <c r="AA118">
        <f>IF(値貼付け用シート!AA118&gt;9990,"",値貼付け用シート!AA118)</f>
        <v>26</v>
      </c>
      <c r="AB118">
        <f>IF(値貼付け用シート!AB118&gt;9990,"",値貼付け用シート!AB118)</f>
        <v>23</v>
      </c>
      <c r="AC118">
        <f>IF(値貼付け用シート!AC118&gt;9990,"",値貼付け用シート!AC118)</f>
        <v>21</v>
      </c>
      <c r="AD118">
        <f>IF(値貼付け用シート!AD118&gt;9990,"",値貼付け用シート!AD118)</f>
        <v>20</v>
      </c>
      <c r="AE118">
        <f>IF(値貼付け用シート!AE118&gt;9990,"",値貼付け用シート!AE118)</f>
        <v>22</v>
      </c>
      <c r="AF118">
        <f t="shared" si="96"/>
        <v>22</v>
      </c>
      <c r="AG118">
        <f t="shared" si="96"/>
        <v>20</v>
      </c>
      <c r="AH118">
        <f t="shared" si="96"/>
        <v>19</v>
      </c>
      <c r="AI118">
        <f t="shared" si="95"/>
        <v>17</v>
      </c>
      <c r="AJ118">
        <f t="shared" si="95"/>
        <v>11</v>
      </c>
      <c r="AK118">
        <f t="shared" si="95"/>
        <v>11</v>
      </c>
      <c r="AL118">
        <f t="shared" si="95"/>
        <v>17</v>
      </c>
      <c r="AM118">
        <f t="shared" si="95"/>
        <v>24</v>
      </c>
      <c r="AN118">
        <f t="shared" si="95"/>
        <v>37</v>
      </c>
      <c r="AO118">
        <f t="shared" si="91"/>
        <v>50</v>
      </c>
      <c r="AP118">
        <f t="shared" si="91"/>
        <v>56</v>
      </c>
      <c r="AQ118">
        <f t="shared" si="91"/>
        <v>58</v>
      </c>
      <c r="AR118">
        <f t="shared" si="91"/>
        <v>83</v>
      </c>
      <c r="AS118">
        <f t="shared" si="91"/>
        <v>89</v>
      </c>
      <c r="AT118">
        <f t="shared" ref="AT118:BB146" si="97">V119</f>
        <v>106</v>
      </c>
      <c r="AU118">
        <f t="shared" si="97"/>
        <v>96</v>
      </c>
      <c r="AV118">
        <f t="shared" si="97"/>
        <v>80</v>
      </c>
      <c r="AW118">
        <f t="shared" si="97"/>
        <v>66</v>
      </c>
      <c r="AX118">
        <f t="shared" si="97"/>
        <v>50</v>
      </c>
      <c r="AY118">
        <f t="shared" si="97"/>
        <v>41</v>
      </c>
      <c r="AZ118">
        <f t="shared" si="97"/>
        <v>35</v>
      </c>
      <c r="BA118">
        <f t="shared" si="97"/>
        <v>36</v>
      </c>
      <c r="BB118">
        <f t="shared" si="97"/>
        <v>34</v>
      </c>
      <c r="BC118">
        <f t="shared" si="94"/>
        <v>27</v>
      </c>
      <c r="BD118">
        <f t="shared" si="51"/>
        <v>2026</v>
      </c>
      <c r="BE118">
        <f t="shared" si="52"/>
        <v>99999999</v>
      </c>
      <c r="BF118">
        <f t="shared" si="53"/>
        <v>999</v>
      </c>
      <c r="BG118">
        <f t="shared" si="54"/>
        <v>6</v>
      </c>
      <c r="BH118" t="str">
        <f t="shared" si="55"/>
        <v>PPB</v>
      </c>
      <c r="BI118">
        <f t="shared" si="56"/>
        <v>7</v>
      </c>
      <c r="BJ118">
        <f t="shared" si="57"/>
        <v>25</v>
      </c>
      <c r="BK118">
        <f t="shared" si="58"/>
        <v>23</v>
      </c>
      <c r="BL118">
        <f t="shared" si="59"/>
        <v>22</v>
      </c>
      <c r="BM118">
        <f t="shared" si="60"/>
        <v>22</v>
      </c>
      <c r="BN118">
        <f t="shared" si="61"/>
        <v>21</v>
      </c>
      <c r="BO118">
        <f t="shared" si="62"/>
        <v>19</v>
      </c>
      <c r="BP118">
        <f t="shared" si="63"/>
        <v>18</v>
      </c>
      <c r="BQ118">
        <f t="shared" si="64"/>
        <v>17</v>
      </c>
      <c r="BR118">
        <f t="shared" si="65"/>
        <v>18</v>
      </c>
      <c r="BS118">
        <f t="shared" si="66"/>
        <v>20</v>
      </c>
      <c r="BT118">
        <f t="shared" si="67"/>
        <v>23</v>
      </c>
      <c r="BU118">
        <f t="shared" si="68"/>
        <v>28</v>
      </c>
      <c r="BV118">
        <f t="shared" si="69"/>
        <v>33</v>
      </c>
      <c r="BW118">
        <f t="shared" si="70"/>
        <v>42</v>
      </c>
      <c r="BX118">
        <f t="shared" si="71"/>
        <v>52</v>
      </c>
      <c r="BY118">
        <f t="shared" si="72"/>
        <v>63</v>
      </c>
      <c r="BZ118">
        <f t="shared" si="73"/>
        <v>72</v>
      </c>
      <c r="CA118">
        <f t="shared" si="74"/>
        <v>77</v>
      </c>
      <c r="CB118">
        <f t="shared" si="75"/>
        <v>79</v>
      </c>
      <c r="CC118">
        <f t="shared" si="76"/>
        <v>79</v>
      </c>
      <c r="CD118">
        <f t="shared" si="77"/>
        <v>76</v>
      </c>
      <c r="CE118">
        <f t="shared" si="78"/>
        <v>70</v>
      </c>
      <c r="CF118">
        <f t="shared" si="79"/>
        <v>64</v>
      </c>
      <c r="CG118">
        <f t="shared" si="80"/>
        <v>55</v>
      </c>
      <c r="CH118">
        <f t="shared" si="81"/>
        <v>46</v>
      </c>
      <c r="CI118">
        <f t="shared" si="93"/>
        <v>24</v>
      </c>
      <c r="CJ118">
        <f t="shared" si="82"/>
        <v>24</v>
      </c>
      <c r="CK118">
        <f t="shared" si="83"/>
        <v>1</v>
      </c>
      <c r="CL118">
        <f t="shared" si="84"/>
        <v>79</v>
      </c>
      <c r="CM118">
        <f t="shared" si="85"/>
        <v>0</v>
      </c>
      <c r="CN118">
        <f t="shared" si="86"/>
        <v>106</v>
      </c>
      <c r="CO118">
        <f t="shared" si="87"/>
        <v>106</v>
      </c>
      <c r="CP118">
        <f t="shared" si="88"/>
        <v>0</v>
      </c>
      <c r="CQ118">
        <f t="shared" si="89"/>
        <v>0</v>
      </c>
    </row>
    <row r="119" spans="1:95" x14ac:dyDescent="0.2">
      <c r="A119">
        <f>値貼付け用シート!A119</f>
        <v>2026</v>
      </c>
      <c r="B119">
        <f>値貼付け用シート!B119</f>
        <v>99999999</v>
      </c>
      <c r="C119">
        <f>値貼付け用シート!C119</f>
        <v>999</v>
      </c>
      <c r="D119">
        <f>値貼付け用シート!D119</f>
        <v>6</v>
      </c>
      <c r="E119" t="str">
        <f>値貼付け用シート!E119</f>
        <v>PPB</v>
      </c>
      <c r="F119">
        <f>値貼付け用シート!F119</f>
        <v>7</v>
      </c>
      <c r="G119">
        <f>値貼付け用シート!G119</f>
        <v>25</v>
      </c>
      <c r="H119">
        <f>IF(値貼付け用シート!H119&gt;9990,"",値貼付け用シート!H119)</f>
        <v>22</v>
      </c>
      <c r="I119">
        <f>IF(値貼付け用シート!I119&gt;9990,"",値貼付け用シート!I119)</f>
        <v>20</v>
      </c>
      <c r="J119">
        <f>IF(値貼付け用シート!J119&gt;9990,"",値貼付け用シート!J119)</f>
        <v>19</v>
      </c>
      <c r="K119">
        <f>IF(値貼付け用シート!K119&gt;9990,"",値貼付け用シート!K119)</f>
        <v>17</v>
      </c>
      <c r="L119">
        <f>IF(値貼付け用シート!L119&gt;9990,"",値貼付け用シート!L119)</f>
        <v>11</v>
      </c>
      <c r="M119">
        <f>IF(値貼付け用シート!M119&gt;9990,"",値貼付け用シート!M119)</f>
        <v>11</v>
      </c>
      <c r="N119">
        <f>IF(値貼付け用シート!N119&gt;9990,"",値貼付け用シート!N119)</f>
        <v>17</v>
      </c>
      <c r="O119">
        <f>IF(値貼付け用シート!O119&gt;9990,"",値貼付け用シート!O119)</f>
        <v>24</v>
      </c>
      <c r="P119">
        <f>IF(値貼付け用シート!P119&gt;9990,"",値貼付け用シート!P119)</f>
        <v>37</v>
      </c>
      <c r="Q119">
        <f>IF(値貼付け用シート!Q119&gt;9990,"",値貼付け用シート!Q119)</f>
        <v>50</v>
      </c>
      <c r="R119">
        <f>IF(値貼付け用シート!R119&gt;9990,"",値貼付け用シート!R119)</f>
        <v>56</v>
      </c>
      <c r="S119">
        <f>IF(値貼付け用シート!S119&gt;9990,"",値貼付け用シート!S119)</f>
        <v>58</v>
      </c>
      <c r="T119">
        <f>IF(値貼付け用シート!T119&gt;9990,"",値貼付け用シート!T119)</f>
        <v>83</v>
      </c>
      <c r="U119">
        <f>IF(値貼付け用シート!U119&gt;9990,"",値貼付け用シート!U119)</f>
        <v>89</v>
      </c>
      <c r="V119">
        <f>IF(値貼付け用シート!V119&gt;9990,"",値貼付け用シート!V119)</f>
        <v>106</v>
      </c>
      <c r="W119">
        <f>IF(値貼付け用シート!W119&gt;9990,"",値貼付け用シート!W119)</f>
        <v>96</v>
      </c>
      <c r="X119">
        <f>IF(値貼付け用シート!X119&gt;9990,"",値貼付け用シート!X119)</f>
        <v>80</v>
      </c>
      <c r="Y119">
        <f>IF(値貼付け用シート!Y119&gt;9990,"",値貼付け用シート!Y119)</f>
        <v>66</v>
      </c>
      <c r="Z119">
        <f>IF(値貼付け用シート!Z119&gt;9990,"",値貼付け用シート!Z119)</f>
        <v>50</v>
      </c>
      <c r="AA119">
        <f>IF(値貼付け用シート!AA119&gt;9990,"",値貼付け用シート!AA119)</f>
        <v>41</v>
      </c>
      <c r="AB119">
        <f>IF(値貼付け用シート!AB119&gt;9990,"",値貼付け用シート!AB119)</f>
        <v>35</v>
      </c>
      <c r="AC119">
        <f>IF(値貼付け用シート!AC119&gt;9990,"",値貼付け用シート!AC119)</f>
        <v>36</v>
      </c>
      <c r="AD119">
        <f>IF(値貼付け用シート!AD119&gt;9990,"",値貼付け用シート!AD119)</f>
        <v>34</v>
      </c>
      <c r="AE119">
        <f>IF(値貼付け用シート!AE119&gt;9990,"",値貼付け用シート!AE119)</f>
        <v>27</v>
      </c>
      <c r="AF119">
        <f t="shared" si="96"/>
        <v>20</v>
      </c>
      <c r="AG119">
        <f t="shared" si="96"/>
        <v>12</v>
      </c>
      <c r="AH119">
        <f t="shared" si="96"/>
        <v>13</v>
      </c>
      <c r="AI119">
        <f t="shared" si="95"/>
        <v>16</v>
      </c>
      <c r="AJ119">
        <f t="shared" si="95"/>
        <v>14</v>
      </c>
      <c r="AK119">
        <f t="shared" si="95"/>
        <v>12</v>
      </c>
      <c r="AL119">
        <f t="shared" si="95"/>
        <v>18</v>
      </c>
      <c r="AM119">
        <f t="shared" si="95"/>
        <v>34</v>
      </c>
      <c r="AN119">
        <f t="shared" si="95"/>
        <v>54</v>
      </c>
      <c r="AO119">
        <f t="shared" si="95"/>
        <v>68</v>
      </c>
      <c r="AP119" t="str">
        <f t="shared" si="95"/>
        <v/>
      </c>
      <c r="AQ119">
        <f t="shared" si="95"/>
        <v>55</v>
      </c>
      <c r="AR119">
        <f t="shared" si="95"/>
        <v>74</v>
      </c>
      <c r="AS119">
        <f t="shared" si="95"/>
        <v>69</v>
      </c>
      <c r="AT119">
        <f t="shared" si="97"/>
        <v>93</v>
      </c>
      <c r="AU119">
        <f t="shared" si="97"/>
        <v>92</v>
      </c>
      <c r="AV119">
        <f t="shared" si="97"/>
        <v>80</v>
      </c>
      <c r="AW119">
        <f t="shared" si="97"/>
        <v>54</v>
      </c>
      <c r="AX119">
        <f t="shared" si="97"/>
        <v>44</v>
      </c>
      <c r="AY119">
        <f t="shared" si="97"/>
        <v>37</v>
      </c>
      <c r="AZ119">
        <f t="shared" si="97"/>
        <v>40</v>
      </c>
      <c r="BA119">
        <f t="shared" si="97"/>
        <v>39</v>
      </c>
      <c r="BB119">
        <f t="shared" si="97"/>
        <v>37</v>
      </c>
      <c r="BC119">
        <f t="shared" si="94"/>
        <v>32</v>
      </c>
      <c r="BD119">
        <f t="shared" si="51"/>
        <v>2026</v>
      </c>
      <c r="BE119">
        <f t="shared" si="52"/>
        <v>99999999</v>
      </c>
      <c r="BF119">
        <f t="shared" si="53"/>
        <v>999</v>
      </c>
      <c r="BG119">
        <f t="shared" si="54"/>
        <v>6</v>
      </c>
      <c r="BH119" t="str">
        <f t="shared" si="55"/>
        <v>PPB</v>
      </c>
      <c r="BI119">
        <f t="shared" si="56"/>
        <v>7</v>
      </c>
      <c r="BJ119">
        <f t="shared" si="57"/>
        <v>26</v>
      </c>
      <c r="BK119">
        <f t="shared" si="58"/>
        <v>39</v>
      </c>
      <c r="BL119">
        <f t="shared" si="59"/>
        <v>32</v>
      </c>
      <c r="BM119">
        <f t="shared" si="60"/>
        <v>27</v>
      </c>
      <c r="BN119">
        <f t="shared" si="61"/>
        <v>24</v>
      </c>
      <c r="BO119">
        <f t="shared" si="62"/>
        <v>22</v>
      </c>
      <c r="BP119">
        <f t="shared" si="63"/>
        <v>19</v>
      </c>
      <c r="BQ119">
        <f t="shared" si="64"/>
        <v>17</v>
      </c>
      <c r="BR119">
        <f t="shared" si="65"/>
        <v>17</v>
      </c>
      <c r="BS119">
        <f t="shared" si="66"/>
        <v>22</v>
      </c>
      <c r="BT119">
        <f t="shared" si="67"/>
        <v>29</v>
      </c>
      <c r="BU119">
        <f t="shared" si="68"/>
        <v>31</v>
      </c>
      <c r="BV119">
        <f t="shared" si="69"/>
        <v>36</v>
      </c>
      <c r="BW119">
        <f t="shared" si="70"/>
        <v>45</v>
      </c>
      <c r="BX119">
        <f t="shared" si="71"/>
        <v>53</v>
      </c>
      <c r="BY119">
        <f t="shared" si="72"/>
        <v>64</v>
      </c>
      <c r="BZ119">
        <f t="shared" si="73"/>
        <v>72</v>
      </c>
      <c r="CA119">
        <f t="shared" si="74"/>
        <v>76</v>
      </c>
      <c r="CB119">
        <f t="shared" si="75"/>
        <v>74</v>
      </c>
      <c r="CC119">
        <f t="shared" si="76"/>
        <v>70</v>
      </c>
      <c r="CD119">
        <f t="shared" si="77"/>
        <v>68</v>
      </c>
      <c r="CE119">
        <f t="shared" si="78"/>
        <v>64</v>
      </c>
      <c r="CF119">
        <f t="shared" si="79"/>
        <v>60</v>
      </c>
      <c r="CG119">
        <f t="shared" si="80"/>
        <v>53</v>
      </c>
      <c r="CH119">
        <f t="shared" si="81"/>
        <v>45</v>
      </c>
      <c r="CI119">
        <f t="shared" si="93"/>
        <v>23</v>
      </c>
      <c r="CJ119">
        <f t="shared" si="82"/>
        <v>24</v>
      </c>
      <c r="CK119">
        <f t="shared" si="83"/>
        <v>1</v>
      </c>
      <c r="CL119">
        <f t="shared" si="84"/>
        <v>76</v>
      </c>
      <c r="CM119">
        <f t="shared" si="85"/>
        <v>0</v>
      </c>
      <c r="CN119">
        <f t="shared" si="86"/>
        <v>93</v>
      </c>
      <c r="CO119">
        <f t="shared" si="87"/>
        <v>93</v>
      </c>
      <c r="CP119">
        <f t="shared" si="88"/>
        <v>0</v>
      </c>
      <c r="CQ119">
        <f t="shared" si="89"/>
        <v>0</v>
      </c>
    </row>
    <row r="120" spans="1:95" x14ac:dyDescent="0.2">
      <c r="A120">
        <f>値貼付け用シート!A120</f>
        <v>2026</v>
      </c>
      <c r="B120">
        <f>値貼付け用シート!B120</f>
        <v>99999999</v>
      </c>
      <c r="C120">
        <f>値貼付け用シート!C120</f>
        <v>999</v>
      </c>
      <c r="D120">
        <f>値貼付け用シート!D120</f>
        <v>6</v>
      </c>
      <c r="E120" t="str">
        <f>値貼付け用シート!E120</f>
        <v>PPB</v>
      </c>
      <c r="F120">
        <f>値貼付け用シート!F120</f>
        <v>7</v>
      </c>
      <c r="G120">
        <f>値貼付け用シート!G120</f>
        <v>26</v>
      </c>
      <c r="H120">
        <f>IF(値貼付け用シート!H120&gt;9990,"",値貼付け用シート!H120)</f>
        <v>20</v>
      </c>
      <c r="I120">
        <f>IF(値貼付け用シート!I120&gt;9990,"",値貼付け用シート!I120)</f>
        <v>12</v>
      </c>
      <c r="J120">
        <f>IF(値貼付け用シート!J120&gt;9990,"",値貼付け用シート!J120)</f>
        <v>13</v>
      </c>
      <c r="K120">
        <f>IF(値貼付け用シート!K120&gt;9990,"",値貼付け用シート!K120)</f>
        <v>16</v>
      </c>
      <c r="L120">
        <f>IF(値貼付け用シート!L120&gt;9990,"",値貼付け用シート!L120)</f>
        <v>14</v>
      </c>
      <c r="M120">
        <f>IF(値貼付け用シート!M120&gt;9990,"",値貼付け用シート!M120)</f>
        <v>12</v>
      </c>
      <c r="N120">
        <f>IF(値貼付け用シート!N120&gt;9990,"",値貼付け用シート!N120)</f>
        <v>18</v>
      </c>
      <c r="O120">
        <f>IF(値貼付け用シート!O120&gt;9990,"",値貼付け用シート!O120)</f>
        <v>34</v>
      </c>
      <c r="P120">
        <f>IF(値貼付け用シート!P120&gt;9990,"",値貼付け用シート!P120)</f>
        <v>54</v>
      </c>
      <c r="Q120">
        <f>IF(値貼付け用シート!Q120&gt;9990,"",値貼付け用シート!Q120)</f>
        <v>68</v>
      </c>
      <c r="R120" t="str">
        <f>IF(値貼付け用シート!R120&gt;9990,"",値貼付け用シート!R120)</f>
        <v/>
      </c>
      <c r="S120">
        <f>IF(値貼付け用シート!S120&gt;9990,"",値貼付け用シート!S120)</f>
        <v>55</v>
      </c>
      <c r="T120">
        <f>IF(値貼付け用シート!T120&gt;9990,"",値貼付け用シート!T120)</f>
        <v>74</v>
      </c>
      <c r="U120">
        <f>IF(値貼付け用シート!U120&gt;9990,"",値貼付け用シート!U120)</f>
        <v>69</v>
      </c>
      <c r="V120">
        <f>IF(値貼付け用シート!V120&gt;9990,"",値貼付け用シート!V120)</f>
        <v>93</v>
      </c>
      <c r="W120">
        <f>IF(値貼付け用シート!W120&gt;9990,"",値貼付け用シート!W120)</f>
        <v>92</v>
      </c>
      <c r="X120">
        <f>IF(値貼付け用シート!X120&gt;9990,"",値貼付け用シート!X120)</f>
        <v>80</v>
      </c>
      <c r="Y120">
        <f>IF(値貼付け用シート!Y120&gt;9990,"",値貼付け用シート!Y120)</f>
        <v>54</v>
      </c>
      <c r="Z120">
        <f>IF(値貼付け用シート!Z120&gt;9990,"",値貼付け用シート!Z120)</f>
        <v>44</v>
      </c>
      <c r="AA120">
        <f>IF(値貼付け用シート!AA120&gt;9990,"",値貼付け用シート!AA120)</f>
        <v>37</v>
      </c>
      <c r="AB120">
        <f>IF(値貼付け用シート!AB120&gt;9990,"",値貼付け用シート!AB120)</f>
        <v>40</v>
      </c>
      <c r="AC120">
        <f>IF(値貼付け用シート!AC120&gt;9990,"",値貼付け用シート!AC120)</f>
        <v>39</v>
      </c>
      <c r="AD120">
        <f>IF(値貼付け用シート!AD120&gt;9990,"",値貼付け用シート!AD120)</f>
        <v>37</v>
      </c>
      <c r="AE120">
        <f>IF(値貼付け用シート!AE120&gt;9990,"",値貼付け用シート!AE120)</f>
        <v>32</v>
      </c>
      <c r="AF120">
        <f t="shared" si="96"/>
        <v>37</v>
      </c>
      <c r="AG120">
        <f t="shared" si="96"/>
        <v>43</v>
      </c>
      <c r="AH120">
        <f t="shared" si="96"/>
        <v>39</v>
      </c>
      <c r="AI120">
        <f t="shared" si="95"/>
        <v>35</v>
      </c>
      <c r="AJ120">
        <f t="shared" si="95"/>
        <v>33</v>
      </c>
      <c r="AK120">
        <f t="shared" si="95"/>
        <v>27</v>
      </c>
      <c r="AL120">
        <f t="shared" si="95"/>
        <v>29</v>
      </c>
      <c r="AM120">
        <f t="shared" si="95"/>
        <v>33</v>
      </c>
      <c r="AN120">
        <f t="shared" si="95"/>
        <v>42</v>
      </c>
      <c r="AO120">
        <f t="shared" si="95"/>
        <v>51</v>
      </c>
      <c r="AP120">
        <f t="shared" si="95"/>
        <v>47</v>
      </c>
      <c r="AQ120">
        <f t="shared" si="95"/>
        <v>56</v>
      </c>
      <c r="AR120">
        <f t="shared" si="95"/>
        <v>100</v>
      </c>
      <c r="AS120">
        <f t="shared" si="95"/>
        <v>83</v>
      </c>
      <c r="AT120">
        <f t="shared" si="97"/>
        <v>50</v>
      </c>
      <c r="AU120">
        <f t="shared" si="97"/>
        <v>44</v>
      </c>
      <c r="AV120">
        <f t="shared" si="97"/>
        <v>36</v>
      </c>
      <c r="AW120">
        <f t="shared" si="97"/>
        <v>30</v>
      </c>
      <c r="AX120">
        <f t="shared" si="97"/>
        <v>25</v>
      </c>
      <c r="AY120">
        <f t="shared" si="97"/>
        <v>27</v>
      </c>
      <c r="AZ120">
        <f t="shared" si="97"/>
        <v>26</v>
      </c>
      <c r="BA120">
        <f t="shared" si="97"/>
        <v>19</v>
      </c>
      <c r="BB120">
        <f t="shared" si="97"/>
        <v>13</v>
      </c>
      <c r="BC120">
        <f t="shared" si="94"/>
        <v>15</v>
      </c>
      <c r="BD120">
        <f t="shared" si="51"/>
        <v>2026</v>
      </c>
      <c r="BE120">
        <f t="shared" si="52"/>
        <v>99999999</v>
      </c>
      <c r="BF120">
        <f t="shared" si="53"/>
        <v>999</v>
      </c>
      <c r="BG120">
        <f t="shared" si="54"/>
        <v>6</v>
      </c>
      <c r="BH120" t="str">
        <f t="shared" si="55"/>
        <v>PPB</v>
      </c>
      <c r="BI120">
        <f t="shared" si="56"/>
        <v>7</v>
      </c>
      <c r="BJ120">
        <f t="shared" si="57"/>
        <v>27</v>
      </c>
      <c r="BK120">
        <f t="shared" si="58"/>
        <v>40</v>
      </c>
      <c r="BL120">
        <f t="shared" si="59"/>
        <v>39</v>
      </c>
      <c r="BM120">
        <f t="shared" si="60"/>
        <v>38</v>
      </c>
      <c r="BN120">
        <f t="shared" si="61"/>
        <v>38</v>
      </c>
      <c r="BO120">
        <f t="shared" si="62"/>
        <v>37</v>
      </c>
      <c r="BP120">
        <f t="shared" si="63"/>
        <v>35</v>
      </c>
      <c r="BQ120">
        <f t="shared" si="64"/>
        <v>34</v>
      </c>
      <c r="BR120">
        <f t="shared" si="65"/>
        <v>35</v>
      </c>
      <c r="BS120">
        <f t="shared" si="66"/>
        <v>35</v>
      </c>
      <c r="BT120">
        <f t="shared" si="67"/>
        <v>36</v>
      </c>
      <c r="BU120">
        <f t="shared" si="68"/>
        <v>37</v>
      </c>
      <c r="BV120">
        <f t="shared" si="69"/>
        <v>40</v>
      </c>
      <c r="BW120">
        <f t="shared" si="70"/>
        <v>48</v>
      </c>
      <c r="BX120">
        <f t="shared" si="71"/>
        <v>55</v>
      </c>
      <c r="BY120">
        <f t="shared" si="72"/>
        <v>58</v>
      </c>
      <c r="BZ120">
        <f t="shared" si="73"/>
        <v>59</v>
      </c>
      <c r="CA120">
        <f t="shared" si="74"/>
        <v>58</v>
      </c>
      <c r="CB120">
        <f t="shared" si="75"/>
        <v>56</v>
      </c>
      <c r="CC120">
        <f t="shared" si="76"/>
        <v>53</v>
      </c>
      <c r="CD120">
        <f t="shared" si="77"/>
        <v>49</v>
      </c>
      <c r="CE120">
        <f t="shared" si="78"/>
        <v>40</v>
      </c>
      <c r="CF120">
        <f t="shared" si="79"/>
        <v>32</v>
      </c>
      <c r="CG120">
        <f t="shared" si="80"/>
        <v>28</v>
      </c>
      <c r="CH120">
        <f t="shared" si="81"/>
        <v>24</v>
      </c>
      <c r="CI120">
        <f t="shared" si="93"/>
        <v>24</v>
      </c>
      <c r="CJ120">
        <f t="shared" si="82"/>
        <v>24</v>
      </c>
      <c r="CK120">
        <f t="shared" si="83"/>
        <v>1</v>
      </c>
      <c r="CL120">
        <f t="shared" si="84"/>
        <v>59</v>
      </c>
      <c r="CM120">
        <f t="shared" si="85"/>
        <v>1</v>
      </c>
      <c r="CN120">
        <f t="shared" si="86"/>
        <v>100</v>
      </c>
      <c r="CO120">
        <f t="shared" si="87"/>
        <v>100</v>
      </c>
      <c r="CP120">
        <f t="shared" si="88"/>
        <v>0</v>
      </c>
      <c r="CQ120">
        <f t="shared" si="89"/>
        <v>0</v>
      </c>
    </row>
    <row r="121" spans="1:95" x14ac:dyDescent="0.2">
      <c r="A121">
        <f>値貼付け用シート!A121</f>
        <v>2026</v>
      </c>
      <c r="B121">
        <f>値貼付け用シート!B121</f>
        <v>99999999</v>
      </c>
      <c r="C121">
        <f>値貼付け用シート!C121</f>
        <v>999</v>
      </c>
      <c r="D121">
        <f>値貼付け用シート!D121</f>
        <v>6</v>
      </c>
      <c r="E121" t="str">
        <f>値貼付け用シート!E121</f>
        <v>PPB</v>
      </c>
      <c r="F121">
        <f>値貼付け用シート!F121</f>
        <v>7</v>
      </c>
      <c r="G121">
        <f>値貼付け用シート!G121</f>
        <v>27</v>
      </c>
      <c r="H121">
        <f>IF(値貼付け用シート!H121&gt;9990,"",値貼付け用シート!H121)</f>
        <v>37</v>
      </c>
      <c r="I121">
        <f>IF(値貼付け用シート!I121&gt;9990,"",値貼付け用シート!I121)</f>
        <v>43</v>
      </c>
      <c r="J121">
        <f>IF(値貼付け用シート!J121&gt;9990,"",値貼付け用シート!J121)</f>
        <v>39</v>
      </c>
      <c r="K121">
        <f>IF(値貼付け用シート!K121&gt;9990,"",値貼付け用シート!K121)</f>
        <v>35</v>
      </c>
      <c r="L121">
        <f>IF(値貼付け用シート!L121&gt;9990,"",値貼付け用シート!L121)</f>
        <v>33</v>
      </c>
      <c r="M121">
        <f>IF(値貼付け用シート!M121&gt;9990,"",値貼付け用シート!M121)</f>
        <v>27</v>
      </c>
      <c r="N121">
        <f>IF(値貼付け用シート!N121&gt;9990,"",値貼付け用シート!N121)</f>
        <v>29</v>
      </c>
      <c r="O121">
        <f>IF(値貼付け用シート!O121&gt;9990,"",値貼付け用シート!O121)</f>
        <v>33</v>
      </c>
      <c r="P121">
        <f>IF(値貼付け用シート!P121&gt;9990,"",値貼付け用シート!P121)</f>
        <v>42</v>
      </c>
      <c r="Q121">
        <f>IF(値貼付け用シート!Q121&gt;9990,"",値貼付け用シート!Q121)</f>
        <v>51</v>
      </c>
      <c r="R121">
        <f>IF(値貼付け用シート!R121&gt;9990,"",値貼付け用シート!R121)</f>
        <v>47</v>
      </c>
      <c r="S121">
        <f>IF(値貼付け用シート!S121&gt;9990,"",値貼付け用シート!S121)</f>
        <v>56</v>
      </c>
      <c r="T121">
        <f>IF(値貼付け用シート!T121&gt;9990,"",値貼付け用シート!T121)</f>
        <v>100</v>
      </c>
      <c r="U121">
        <f>IF(値貼付け用シート!U121&gt;9990,"",値貼付け用シート!U121)</f>
        <v>83</v>
      </c>
      <c r="V121">
        <f>IF(値貼付け用シート!V121&gt;9990,"",値貼付け用シート!V121)</f>
        <v>50</v>
      </c>
      <c r="W121">
        <f>IF(値貼付け用シート!W121&gt;9990,"",値貼付け用シート!W121)</f>
        <v>44</v>
      </c>
      <c r="X121">
        <f>IF(値貼付け用シート!X121&gt;9990,"",値貼付け用シート!X121)</f>
        <v>36</v>
      </c>
      <c r="Y121">
        <f>IF(値貼付け用シート!Y121&gt;9990,"",値貼付け用シート!Y121)</f>
        <v>30</v>
      </c>
      <c r="Z121">
        <f>IF(値貼付け用シート!Z121&gt;9990,"",値貼付け用シート!Z121)</f>
        <v>25</v>
      </c>
      <c r="AA121">
        <f>IF(値貼付け用シート!AA121&gt;9990,"",値貼付け用シート!AA121)</f>
        <v>27</v>
      </c>
      <c r="AB121">
        <f>IF(値貼付け用シート!AB121&gt;9990,"",値貼付け用シート!AB121)</f>
        <v>26</v>
      </c>
      <c r="AC121">
        <f>IF(値貼付け用シート!AC121&gt;9990,"",値貼付け用シート!AC121)</f>
        <v>19</v>
      </c>
      <c r="AD121">
        <f>IF(値貼付け用シート!AD121&gt;9990,"",値貼付け用シート!AD121)</f>
        <v>13</v>
      </c>
      <c r="AE121">
        <f>IF(値貼付け用シート!AE121&gt;9990,"",値貼付け用シート!AE121)</f>
        <v>15</v>
      </c>
      <c r="AF121">
        <f t="shared" si="96"/>
        <v>22</v>
      </c>
      <c r="AG121">
        <f t="shared" si="96"/>
        <v>21</v>
      </c>
      <c r="AH121">
        <f t="shared" si="96"/>
        <v>19</v>
      </c>
      <c r="AI121">
        <f t="shared" si="95"/>
        <v>19</v>
      </c>
      <c r="AJ121">
        <f t="shared" si="95"/>
        <v>17</v>
      </c>
      <c r="AK121">
        <f t="shared" si="95"/>
        <v>13</v>
      </c>
      <c r="AL121">
        <f t="shared" si="95"/>
        <v>15</v>
      </c>
      <c r="AM121">
        <f t="shared" si="95"/>
        <v>21</v>
      </c>
      <c r="AN121">
        <f t="shared" si="95"/>
        <v>30</v>
      </c>
      <c r="AO121">
        <f t="shared" si="95"/>
        <v>38</v>
      </c>
      <c r="AP121">
        <f t="shared" si="95"/>
        <v>32</v>
      </c>
      <c r="AQ121">
        <f t="shared" si="95"/>
        <v>48</v>
      </c>
      <c r="AR121">
        <f t="shared" si="95"/>
        <v>59</v>
      </c>
      <c r="AS121">
        <f t="shared" si="95"/>
        <v>44</v>
      </c>
      <c r="AT121">
        <f t="shared" si="97"/>
        <v>42</v>
      </c>
      <c r="AU121">
        <f t="shared" si="97"/>
        <v>38</v>
      </c>
      <c r="AV121">
        <f t="shared" si="97"/>
        <v>34</v>
      </c>
      <c r="AW121">
        <f t="shared" si="97"/>
        <v>34</v>
      </c>
      <c r="AX121">
        <f t="shared" si="97"/>
        <v>31</v>
      </c>
      <c r="AY121">
        <f t="shared" si="97"/>
        <v>23</v>
      </c>
      <c r="AZ121">
        <f t="shared" si="97"/>
        <v>22</v>
      </c>
      <c r="BA121">
        <f t="shared" si="97"/>
        <v>21</v>
      </c>
      <c r="BB121">
        <f t="shared" si="97"/>
        <v>20</v>
      </c>
      <c r="BC121">
        <f t="shared" si="94"/>
        <v>23</v>
      </c>
      <c r="BD121">
        <f t="shared" si="51"/>
        <v>2026</v>
      </c>
      <c r="BE121">
        <f t="shared" si="52"/>
        <v>99999999</v>
      </c>
      <c r="BF121">
        <f t="shared" si="53"/>
        <v>999</v>
      </c>
      <c r="BG121">
        <f t="shared" si="54"/>
        <v>6</v>
      </c>
      <c r="BH121" t="str">
        <f t="shared" si="55"/>
        <v>PPB</v>
      </c>
      <c r="BI121">
        <f t="shared" si="56"/>
        <v>7</v>
      </c>
      <c r="BJ121">
        <f t="shared" si="57"/>
        <v>28</v>
      </c>
      <c r="BK121">
        <f t="shared" si="58"/>
        <v>22</v>
      </c>
      <c r="BL121">
        <f t="shared" si="59"/>
        <v>21</v>
      </c>
      <c r="BM121">
        <f t="shared" si="60"/>
        <v>20</v>
      </c>
      <c r="BN121">
        <f t="shared" si="61"/>
        <v>19</v>
      </c>
      <c r="BO121">
        <f t="shared" si="62"/>
        <v>18</v>
      </c>
      <c r="BP121">
        <f t="shared" si="63"/>
        <v>17</v>
      </c>
      <c r="BQ121">
        <f t="shared" si="64"/>
        <v>18</v>
      </c>
      <c r="BR121">
        <f t="shared" si="65"/>
        <v>18</v>
      </c>
      <c r="BS121">
        <f t="shared" si="66"/>
        <v>19</v>
      </c>
      <c r="BT121">
        <f t="shared" si="67"/>
        <v>22</v>
      </c>
      <c r="BU121">
        <f t="shared" si="68"/>
        <v>23</v>
      </c>
      <c r="BV121">
        <f t="shared" si="69"/>
        <v>27</v>
      </c>
      <c r="BW121">
        <f t="shared" si="70"/>
        <v>32</v>
      </c>
      <c r="BX121">
        <f t="shared" si="71"/>
        <v>36</v>
      </c>
      <c r="BY121">
        <f t="shared" si="72"/>
        <v>39</v>
      </c>
      <c r="BZ121">
        <f t="shared" si="73"/>
        <v>41</v>
      </c>
      <c r="CA121">
        <f t="shared" si="74"/>
        <v>42</v>
      </c>
      <c r="CB121">
        <f t="shared" si="75"/>
        <v>41</v>
      </c>
      <c r="CC121">
        <f t="shared" si="76"/>
        <v>41</v>
      </c>
      <c r="CD121">
        <f t="shared" si="77"/>
        <v>38</v>
      </c>
      <c r="CE121">
        <f t="shared" si="78"/>
        <v>34</v>
      </c>
      <c r="CF121">
        <f t="shared" si="79"/>
        <v>31</v>
      </c>
      <c r="CG121">
        <f t="shared" si="80"/>
        <v>28</v>
      </c>
      <c r="CH121">
        <f t="shared" si="81"/>
        <v>26</v>
      </c>
      <c r="CI121">
        <f t="shared" si="93"/>
        <v>24</v>
      </c>
      <c r="CJ121">
        <f t="shared" si="82"/>
        <v>24</v>
      </c>
      <c r="CK121">
        <f t="shared" si="83"/>
        <v>1</v>
      </c>
      <c r="CL121">
        <f t="shared" si="84"/>
        <v>42</v>
      </c>
      <c r="CM121">
        <f t="shared" si="85"/>
        <v>1</v>
      </c>
      <c r="CN121">
        <f t="shared" si="86"/>
        <v>59</v>
      </c>
      <c r="CO121">
        <f t="shared" si="87"/>
        <v>59</v>
      </c>
      <c r="CP121">
        <f t="shared" si="88"/>
        <v>0</v>
      </c>
      <c r="CQ121">
        <f t="shared" si="89"/>
        <v>0</v>
      </c>
    </row>
    <row r="122" spans="1:95" x14ac:dyDescent="0.2">
      <c r="A122">
        <f>値貼付け用シート!A122</f>
        <v>2026</v>
      </c>
      <c r="B122">
        <f>値貼付け用シート!B122</f>
        <v>99999999</v>
      </c>
      <c r="C122">
        <f>値貼付け用シート!C122</f>
        <v>999</v>
      </c>
      <c r="D122">
        <f>値貼付け用シート!D122</f>
        <v>6</v>
      </c>
      <c r="E122" t="str">
        <f>値貼付け用シート!E122</f>
        <v>PPB</v>
      </c>
      <c r="F122">
        <f>値貼付け用シート!F122</f>
        <v>7</v>
      </c>
      <c r="G122">
        <f>値貼付け用シート!G122</f>
        <v>28</v>
      </c>
      <c r="H122">
        <f>IF(値貼付け用シート!H122&gt;9990,"",値貼付け用シート!H122)</f>
        <v>22</v>
      </c>
      <c r="I122">
        <f>IF(値貼付け用シート!I122&gt;9990,"",値貼付け用シート!I122)</f>
        <v>21</v>
      </c>
      <c r="J122">
        <f>IF(値貼付け用シート!J122&gt;9990,"",値貼付け用シート!J122)</f>
        <v>19</v>
      </c>
      <c r="K122">
        <f>IF(値貼付け用シート!K122&gt;9990,"",値貼付け用シート!K122)</f>
        <v>19</v>
      </c>
      <c r="L122">
        <f>IF(値貼付け用シート!L122&gt;9990,"",値貼付け用シート!L122)</f>
        <v>17</v>
      </c>
      <c r="M122">
        <f>IF(値貼付け用シート!M122&gt;9990,"",値貼付け用シート!M122)</f>
        <v>13</v>
      </c>
      <c r="N122">
        <f>IF(値貼付け用シート!N122&gt;9990,"",値貼付け用シート!N122)</f>
        <v>15</v>
      </c>
      <c r="O122">
        <f>IF(値貼付け用シート!O122&gt;9990,"",値貼付け用シート!O122)</f>
        <v>21</v>
      </c>
      <c r="P122">
        <f>IF(値貼付け用シート!P122&gt;9990,"",値貼付け用シート!P122)</f>
        <v>30</v>
      </c>
      <c r="Q122">
        <f>IF(値貼付け用シート!Q122&gt;9990,"",値貼付け用シート!Q122)</f>
        <v>38</v>
      </c>
      <c r="R122">
        <f>IF(値貼付け用シート!R122&gt;9990,"",値貼付け用シート!R122)</f>
        <v>32</v>
      </c>
      <c r="S122">
        <f>IF(値貼付け用シート!S122&gt;9990,"",値貼付け用シート!S122)</f>
        <v>48</v>
      </c>
      <c r="T122">
        <f>IF(値貼付け用シート!T122&gt;9990,"",値貼付け用シート!T122)</f>
        <v>59</v>
      </c>
      <c r="U122">
        <f>IF(値貼付け用シート!U122&gt;9990,"",値貼付け用シート!U122)</f>
        <v>44</v>
      </c>
      <c r="V122">
        <f>IF(値貼付け用シート!V122&gt;9990,"",値貼付け用シート!V122)</f>
        <v>42</v>
      </c>
      <c r="W122">
        <f>IF(値貼付け用シート!W122&gt;9990,"",値貼付け用シート!W122)</f>
        <v>38</v>
      </c>
      <c r="X122">
        <f>IF(値貼付け用シート!X122&gt;9990,"",値貼付け用シート!X122)</f>
        <v>34</v>
      </c>
      <c r="Y122">
        <f>IF(値貼付け用シート!Y122&gt;9990,"",値貼付け用シート!Y122)</f>
        <v>34</v>
      </c>
      <c r="Z122">
        <f>IF(値貼付け用シート!Z122&gt;9990,"",値貼付け用シート!Z122)</f>
        <v>31</v>
      </c>
      <c r="AA122">
        <f>IF(値貼付け用シート!AA122&gt;9990,"",値貼付け用シート!AA122)</f>
        <v>23</v>
      </c>
      <c r="AB122">
        <f>IF(値貼付け用シート!AB122&gt;9990,"",値貼付け用シート!AB122)</f>
        <v>22</v>
      </c>
      <c r="AC122">
        <f>IF(値貼付け用シート!AC122&gt;9990,"",値貼付け用シート!AC122)</f>
        <v>21</v>
      </c>
      <c r="AD122">
        <f>IF(値貼付け用シート!AD122&gt;9990,"",値貼付け用シート!AD122)</f>
        <v>20</v>
      </c>
      <c r="AE122">
        <f>IF(値貼付け用シート!AE122&gt;9990,"",値貼付け用シート!AE122)</f>
        <v>23</v>
      </c>
      <c r="AF122" t="str">
        <f t="shared" si="96"/>
        <v/>
      </c>
      <c r="AG122">
        <f t="shared" si="96"/>
        <v>23</v>
      </c>
      <c r="AH122">
        <f t="shared" si="96"/>
        <v>21</v>
      </c>
      <c r="AI122">
        <f t="shared" si="95"/>
        <v>20</v>
      </c>
      <c r="AJ122">
        <f t="shared" si="95"/>
        <v>20</v>
      </c>
      <c r="AK122">
        <f t="shared" si="95"/>
        <v>22</v>
      </c>
      <c r="AL122">
        <f t="shared" si="95"/>
        <v>23</v>
      </c>
      <c r="AM122">
        <f t="shared" si="95"/>
        <v>24</v>
      </c>
      <c r="AN122">
        <f t="shared" si="95"/>
        <v>30</v>
      </c>
      <c r="AO122">
        <f t="shared" si="95"/>
        <v>38</v>
      </c>
      <c r="AP122">
        <f t="shared" si="95"/>
        <v>47</v>
      </c>
      <c r="AQ122">
        <f t="shared" si="95"/>
        <v>47</v>
      </c>
      <c r="AR122">
        <f t="shared" si="95"/>
        <v>47</v>
      </c>
      <c r="AS122">
        <f t="shared" si="95"/>
        <v>46</v>
      </c>
      <c r="AT122">
        <f t="shared" si="97"/>
        <v>46</v>
      </c>
      <c r="AU122">
        <f t="shared" si="97"/>
        <v>40</v>
      </c>
      <c r="AV122">
        <f t="shared" si="97"/>
        <v>35</v>
      </c>
      <c r="AW122">
        <f t="shared" si="97"/>
        <v>29</v>
      </c>
      <c r="AX122">
        <f t="shared" si="97"/>
        <v>23</v>
      </c>
      <c r="AY122">
        <f t="shared" si="97"/>
        <v>18</v>
      </c>
      <c r="AZ122">
        <f t="shared" si="97"/>
        <v>15</v>
      </c>
      <c r="BA122">
        <f t="shared" si="97"/>
        <v>15</v>
      </c>
      <c r="BB122">
        <f t="shared" si="97"/>
        <v>23</v>
      </c>
      <c r="BC122">
        <f t="shared" si="94"/>
        <v>24</v>
      </c>
      <c r="BD122">
        <f t="shared" si="51"/>
        <v>2026</v>
      </c>
      <c r="BE122">
        <f t="shared" si="52"/>
        <v>99999999</v>
      </c>
      <c r="BF122">
        <f t="shared" si="53"/>
        <v>999</v>
      </c>
      <c r="BG122">
        <f t="shared" si="54"/>
        <v>6</v>
      </c>
      <c r="BH122" t="str">
        <f t="shared" si="55"/>
        <v>PPB</v>
      </c>
      <c r="BI122">
        <f t="shared" si="56"/>
        <v>7</v>
      </c>
      <c r="BJ122">
        <f t="shared" si="57"/>
        <v>29</v>
      </c>
      <c r="BK122">
        <f t="shared" si="58"/>
        <v>25</v>
      </c>
      <c r="BL122">
        <f t="shared" si="59"/>
        <v>23</v>
      </c>
      <c r="BM122">
        <f t="shared" si="60"/>
        <v>22</v>
      </c>
      <c r="BN122">
        <f t="shared" si="61"/>
        <v>21</v>
      </c>
      <c r="BO122">
        <f t="shared" si="62"/>
        <v>21</v>
      </c>
      <c r="BP122">
        <f t="shared" si="63"/>
        <v>21</v>
      </c>
      <c r="BQ122">
        <f t="shared" si="64"/>
        <v>22</v>
      </c>
      <c r="BR122">
        <f t="shared" si="65"/>
        <v>22</v>
      </c>
      <c r="BS122">
        <f t="shared" si="66"/>
        <v>23</v>
      </c>
      <c r="BT122">
        <f t="shared" si="67"/>
        <v>25</v>
      </c>
      <c r="BU122">
        <f t="shared" si="68"/>
        <v>28</v>
      </c>
      <c r="BV122">
        <f t="shared" si="69"/>
        <v>31</v>
      </c>
      <c r="BW122">
        <f t="shared" si="70"/>
        <v>35</v>
      </c>
      <c r="BX122">
        <f t="shared" si="71"/>
        <v>38</v>
      </c>
      <c r="BY122">
        <f t="shared" si="72"/>
        <v>41</v>
      </c>
      <c r="BZ122">
        <f t="shared" si="73"/>
        <v>43</v>
      </c>
      <c r="CA122">
        <f t="shared" si="74"/>
        <v>43</v>
      </c>
      <c r="CB122">
        <f t="shared" si="75"/>
        <v>42</v>
      </c>
      <c r="CC122">
        <f t="shared" si="76"/>
        <v>39</v>
      </c>
      <c r="CD122">
        <f t="shared" si="77"/>
        <v>36</v>
      </c>
      <c r="CE122">
        <f t="shared" si="78"/>
        <v>32</v>
      </c>
      <c r="CF122">
        <f t="shared" si="79"/>
        <v>28</v>
      </c>
      <c r="CG122">
        <f t="shared" si="80"/>
        <v>25</v>
      </c>
      <c r="CH122">
        <f t="shared" si="81"/>
        <v>23</v>
      </c>
      <c r="CI122">
        <f t="shared" si="93"/>
        <v>23</v>
      </c>
      <c r="CJ122">
        <f t="shared" si="82"/>
        <v>24</v>
      </c>
      <c r="CK122">
        <f t="shared" si="83"/>
        <v>1</v>
      </c>
      <c r="CL122">
        <f t="shared" si="84"/>
        <v>43</v>
      </c>
      <c r="CM122">
        <f t="shared" si="85"/>
        <v>1</v>
      </c>
      <c r="CN122">
        <f t="shared" si="86"/>
        <v>47</v>
      </c>
      <c r="CO122">
        <f t="shared" si="87"/>
        <v>47</v>
      </c>
      <c r="CP122">
        <f t="shared" si="88"/>
        <v>0</v>
      </c>
      <c r="CQ122">
        <f t="shared" si="89"/>
        <v>0</v>
      </c>
    </row>
    <row r="123" spans="1:95" x14ac:dyDescent="0.2">
      <c r="A123">
        <f>値貼付け用シート!A123</f>
        <v>2026</v>
      </c>
      <c r="B123">
        <f>値貼付け用シート!B123</f>
        <v>99999999</v>
      </c>
      <c r="C123">
        <f>値貼付け用シート!C123</f>
        <v>999</v>
      </c>
      <c r="D123">
        <f>値貼付け用シート!D123</f>
        <v>6</v>
      </c>
      <c r="E123" t="str">
        <f>値貼付け用シート!E123</f>
        <v>PPB</v>
      </c>
      <c r="F123">
        <f>値貼付け用シート!F123</f>
        <v>7</v>
      </c>
      <c r="G123">
        <f>値貼付け用シート!G123</f>
        <v>29</v>
      </c>
      <c r="H123" t="str">
        <f>IF(値貼付け用シート!H123&gt;9990,"",値貼付け用シート!H123)</f>
        <v/>
      </c>
      <c r="I123">
        <f>IF(値貼付け用シート!I123&gt;9990,"",値貼付け用シート!I123)</f>
        <v>23</v>
      </c>
      <c r="J123">
        <f>IF(値貼付け用シート!J123&gt;9990,"",値貼付け用シート!J123)</f>
        <v>21</v>
      </c>
      <c r="K123">
        <f>IF(値貼付け用シート!K123&gt;9990,"",値貼付け用シート!K123)</f>
        <v>20</v>
      </c>
      <c r="L123">
        <f>IF(値貼付け用シート!L123&gt;9990,"",値貼付け用シート!L123)</f>
        <v>20</v>
      </c>
      <c r="M123">
        <f>IF(値貼付け用シート!M123&gt;9990,"",値貼付け用シート!M123)</f>
        <v>22</v>
      </c>
      <c r="N123">
        <f>IF(値貼付け用シート!N123&gt;9990,"",値貼付け用シート!N123)</f>
        <v>23</v>
      </c>
      <c r="O123">
        <f>IF(値貼付け用シート!O123&gt;9990,"",値貼付け用シート!O123)</f>
        <v>24</v>
      </c>
      <c r="P123">
        <f>IF(値貼付け用シート!P123&gt;9990,"",値貼付け用シート!P123)</f>
        <v>30</v>
      </c>
      <c r="Q123">
        <f>IF(値貼付け用シート!Q123&gt;9990,"",値貼付け用シート!Q123)</f>
        <v>38</v>
      </c>
      <c r="R123">
        <f>IF(値貼付け用シート!R123&gt;9990,"",値貼付け用シート!R123)</f>
        <v>47</v>
      </c>
      <c r="S123">
        <f>IF(値貼付け用シート!S123&gt;9990,"",値貼付け用シート!S123)</f>
        <v>47</v>
      </c>
      <c r="T123">
        <f>IF(値貼付け用シート!T123&gt;9990,"",値貼付け用シート!T123)</f>
        <v>47</v>
      </c>
      <c r="U123">
        <f>IF(値貼付け用シート!U123&gt;9990,"",値貼付け用シート!U123)</f>
        <v>46</v>
      </c>
      <c r="V123">
        <f>IF(値貼付け用シート!V123&gt;9990,"",値貼付け用シート!V123)</f>
        <v>46</v>
      </c>
      <c r="W123">
        <f>IF(値貼付け用シート!W123&gt;9990,"",値貼付け用シート!W123)</f>
        <v>40</v>
      </c>
      <c r="X123">
        <f>IF(値貼付け用シート!X123&gt;9990,"",値貼付け用シート!X123)</f>
        <v>35</v>
      </c>
      <c r="Y123">
        <f>IF(値貼付け用シート!Y123&gt;9990,"",値貼付け用シート!Y123)</f>
        <v>29</v>
      </c>
      <c r="Z123">
        <f>IF(値貼付け用シート!Z123&gt;9990,"",値貼付け用シート!Z123)</f>
        <v>23</v>
      </c>
      <c r="AA123">
        <f>IF(値貼付け用シート!AA123&gt;9990,"",値貼付け用シート!AA123)</f>
        <v>18</v>
      </c>
      <c r="AB123">
        <f>IF(値貼付け用シート!AB123&gt;9990,"",値貼付け用シート!AB123)</f>
        <v>15</v>
      </c>
      <c r="AC123">
        <f>IF(値貼付け用シート!AC123&gt;9990,"",値貼付け用シート!AC123)</f>
        <v>15</v>
      </c>
      <c r="AD123">
        <f>IF(値貼付け用シート!AD123&gt;9990,"",値貼付け用シート!AD123)</f>
        <v>23</v>
      </c>
      <c r="AE123">
        <f>IF(値貼付け用シート!AE123&gt;9990,"",値貼付け用シート!AE123)</f>
        <v>24</v>
      </c>
      <c r="AF123">
        <f t="shared" si="96"/>
        <v>23</v>
      </c>
      <c r="AG123">
        <f t="shared" si="96"/>
        <v>24</v>
      </c>
      <c r="AH123">
        <f t="shared" si="96"/>
        <v>24</v>
      </c>
      <c r="AI123">
        <f t="shared" si="95"/>
        <v>21</v>
      </c>
      <c r="AJ123">
        <f t="shared" si="95"/>
        <v>18</v>
      </c>
      <c r="AK123">
        <f t="shared" si="95"/>
        <v>14</v>
      </c>
      <c r="AL123">
        <f t="shared" si="95"/>
        <v>17</v>
      </c>
      <c r="AM123">
        <f t="shared" si="95"/>
        <v>26</v>
      </c>
      <c r="AN123">
        <f t="shared" si="95"/>
        <v>39</v>
      </c>
      <c r="AO123">
        <f t="shared" si="95"/>
        <v>52</v>
      </c>
      <c r="AP123">
        <f t="shared" si="95"/>
        <v>50</v>
      </c>
      <c r="AQ123">
        <f t="shared" si="95"/>
        <v>42</v>
      </c>
      <c r="AR123">
        <f t="shared" si="95"/>
        <v>38</v>
      </c>
      <c r="AS123">
        <f t="shared" si="95"/>
        <v>37</v>
      </c>
      <c r="AT123">
        <f t="shared" si="97"/>
        <v>35</v>
      </c>
      <c r="AU123">
        <f t="shared" si="97"/>
        <v>28</v>
      </c>
      <c r="AV123">
        <f t="shared" si="97"/>
        <v>20</v>
      </c>
      <c r="AW123">
        <f t="shared" si="97"/>
        <v>15</v>
      </c>
      <c r="AX123">
        <f t="shared" si="97"/>
        <v>12</v>
      </c>
      <c r="AY123">
        <f t="shared" si="97"/>
        <v>10</v>
      </c>
      <c r="AZ123">
        <f t="shared" si="97"/>
        <v>10</v>
      </c>
      <c r="BA123">
        <f t="shared" si="97"/>
        <v>11</v>
      </c>
      <c r="BB123">
        <f t="shared" si="97"/>
        <v>10</v>
      </c>
      <c r="BC123">
        <f t="shared" si="94"/>
        <v>9</v>
      </c>
      <c r="BD123">
        <f t="shared" si="51"/>
        <v>2026</v>
      </c>
      <c r="BE123">
        <f t="shared" si="52"/>
        <v>99999999</v>
      </c>
      <c r="BF123">
        <f t="shared" si="53"/>
        <v>999</v>
      </c>
      <c r="BG123">
        <f t="shared" si="54"/>
        <v>6</v>
      </c>
      <c r="BH123" t="str">
        <f t="shared" si="55"/>
        <v>PPB</v>
      </c>
      <c r="BI123">
        <f t="shared" si="56"/>
        <v>7</v>
      </c>
      <c r="BJ123">
        <f t="shared" si="57"/>
        <v>30</v>
      </c>
      <c r="BK123">
        <f t="shared" si="58"/>
        <v>21</v>
      </c>
      <c r="BL123">
        <f t="shared" si="59"/>
        <v>21</v>
      </c>
      <c r="BM123">
        <f t="shared" si="60"/>
        <v>21</v>
      </c>
      <c r="BN123">
        <f t="shared" si="61"/>
        <v>21</v>
      </c>
      <c r="BO123">
        <f t="shared" si="62"/>
        <v>22</v>
      </c>
      <c r="BP123">
        <f t="shared" si="63"/>
        <v>21</v>
      </c>
      <c r="BQ123">
        <f t="shared" si="64"/>
        <v>21</v>
      </c>
      <c r="BR123">
        <f t="shared" si="65"/>
        <v>21</v>
      </c>
      <c r="BS123">
        <f t="shared" si="66"/>
        <v>23</v>
      </c>
      <c r="BT123">
        <f t="shared" si="67"/>
        <v>26</v>
      </c>
      <c r="BU123">
        <f t="shared" si="68"/>
        <v>30</v>
      </c>
      <c r="BV123">
        <f t="shared" si="69"/>
        <v>32</v>
      </c>
      <c r="BW123">
        <f t="shared" si="70"/>
        <v>35</v>
      </c>
      <c r="BX123">
        <f t="shared" si="71"/>
        <v>38</v>
      </c>
      <c r="BY123">
        <f t="shared" si="72"/>
        <v>40</v>
      </c>
      <c r="BZ123">
        <f t="shared" si="73"/>
        <v>40</v>
      </c>
      <c r="CA123">
        <f t="shared" si="74"/>
        <v>38</v>
      </c>
      <c r="CB123">
        <f t="shared" si="75"/>
        <v>33</v>
      </c>
      <c r="CC123">
        <f t="shared" si="76"/>
        <v>28</v>
      </c>
      <c r="CD123">
        <f t="shared" si="77"/>
        <v>24</v>
      </c>
      <c r="CE123">
        <f t="shared" si="78"/>
        <v>21</v>
      </c>
      <c r="CF123">
        <f t="shared" si="79"/>
        <v>18</v>
      </c>
      <c r="CG123">
        <f t="shared" si="80"/>
        <v>15</v>
      </c>
      <c r="CH123">
        <f t="shared" si="81"/>
        <v>12</v>
      </c>
      <c r="CI123">
        <f t="shared" si="93"/>
        <v>24</v>
      </c>
      <c r="CJ123">
        <f t="shared" si="82"/>
        <v>24</v>
      </c>
      <c r="CK123">
        <f t="shared" si="83"/>
        <v>1</v>
      </c>
      <c r="CL123">
        <f t="shared" si="84"/>
        <v>40</v>
      </c>
      <c r="CM123">
        <f t="shared" si="85"/>
        <v>1</v>
      </c>
      <c r="CN123">
        <f t="shared" si="86"/>
        <v>52</v>
      </c>
      <c r="CO123">
        <f t="shared" si="87"/>
        <v>52</v>
      </c>
      <c r="CP123">
        <f t="shared" si="88"/>
        <v>0</v>
      </c>
      <c r="CQ123">
        <f t="shared" si="89"/>
        <v>0</v>
      </c>
    </row>
    <row r="124" spans="1:95" x14ac:dyDescent="0.2">
      <c r="A124">
        <f>値貼付け用シート!A124</f>
        <v>2026</v>
      </c>
      <c r="B124">
        <f>値貼付け用シート!B124</f>
        <v>99999999</v>
      </c>
      <c r="C124">
        <f>値貼付け用シート!C124</f>
        <v>999</v>
      </c>
      <c r="D124">
        <f>値貼付け用シート!D124</f>
        <v>6</v>
      </c>
      <c r="E124" t="str">
        <f>値貼付け用シート!E124</f>
        <v>PPB</v>
      </c>
      <c r="F124">
        <f>値貼付け用シート!F124</f>
        <v>7</v>
      </c>
      <c r="G124">
        <f>値貼付け用シート!G124</f>
        <v>30</v>
      </c>
      <c r="H124">
        <f>IF(値貼付け用シート!H124&gt;9990,"",値貼付け用シート!H124)</f>
        <v>23</v>
      </c>
      <c r="I124">
        <f>IF(値貼付け用シート!I124&gt;9990,"",値貼付け用シート!I124)</f>
        <v>24</v>
      </c>
      <c r="J124">
        <f>IF(値貼付け用シート!J124&gt;9990,"",値貼付け用シート!J124)</f>
        <v>24</v>
      </c>
      <c r="K124">
        <f>IF(値貼付け用シート!K124&gt;9990,"",値貼付け用シート!K124)</f>
        <v>21</v>
      </c>
      <c r="L124">
        <f>IF(値貼付け用シート!L124&gt;9990,"",値貼付け用シート!L124)</f>
        <v>18</v>
      </c>
      <c r="M124">
        <f>IF(値貼付け用シート!M124&gt;9990,"",値貼付け用シート!M124)</f>
        <v>14</v>
      </c>
      <c r="N124">
        <f>IF(値貼付け用シート!N124&gt;9990,"",値貼付け用シート!N124)</f>
        <v>17</v>
      </c>
      <c r="O124">
        <f>IF(値貼付け用シート!O124&gt;9990,"",値貼付け用シート!O124)</f>
        <v>26</v>
      </c>
      <c r="P124">
        <f>IF(値貼付け用シート!P124&gt;9990,"",値貼付け用シート!P124)</f>
        <v>39</v>
      </c>
      <c r="Q124">
        <f>IF(値貼付け用シート!Q124&gt;9990,"",値貼付け用シート!Q124)</f>
        <v>52</v>
      </c>
      <c r="R124">
        <f>IF(値貼付け用シート!R124&gt;9990,"",値貼付け用シート!R124)</f>
        <v>50</v>
      </c>
      <c r="S124">
        <f>IF(値貼付け用シート!S124&gt;9990,"",値貼付け用シート!S124)</f>
        <v>42</v>
      </c>
      <c r="T124">
        <f>IF(値貼付け用シート!T124&gt;9990,"",値貼付け用シート!T124)</f>
        <v>38</v>
      </c>
      <c r="U124">
        <f>IF(値貼付け用シート!U124&gt;9990,"",値貼付け用シート!U124)</f>
        <v>37</v>
      </c>
      <c r="V124">
        <f>IF(値貼付け用シート!V124&gt;9990,"",値貼付け用シート!V124)</f>
        <v>35</v>
      </c>
      <c r="W124">
        <f>IF(値貼付け用シート!W124&gt;9990,"",値貼付け用シート!W124)</f>
        <v>28</v>
      </c>
      <c r="X124">
        <f>IF(値貼付け用シート!X124&gt;9990,"",値貼付け用シート!X124)</f>
        <v>20</v>
      </c>
      <c r="Y124">
        <f>IF(値貼付け用シート!Y124&gt;9990,"",値貼付け用シート!Y124)</f>
        <v>15</v>
      </c>
      <c r="Z124">
        <f>IF(値貼付け用シート!Z124&gt;9990,"",値貼付け用シート!Z124)</f>
        <v>12</v>
      </c>
      <c r="AA124">
        <f>IF(値貼付け用シート!AA124&gt;9990,"",値貼付け用シート!AA124)</f>
        <v>10</v>
      </c>
      <c r="AB124">
        <f>IF(値貼付け用シート!AB124&gt;9990,"",値貼付け用シート!AB124)</f>
        <v>10</v>
      </c>
      <c r="AC124">
        <f>IF(値貼付け用シート!AC124&gt;9990,"",値貼付け用シート!AC124)</f>
        <v>11</v>
      </c>
      <c r="AD124">
        <f>IF(値貼付け用シート!AD124&gt;9990,"",値貼付け用シート!AD124)</f>
        <v>10</v>
      </c>
      <c r="AE124">
        <f>IF(値貼付け用シート!AE124&gt;9990,"",値貼付け用シート!AE124)</f>
        <v>9</v>
      </c>
      <c r="AF124">
        <f t="shared" si="96"/>
        <v>9</v>
      </c>
      <c r="AG124">
        <f t="shared" si="96"/>
        <v>9</v>
      </c>
      <c r="AH124">
        <f t="shared" si="96"/>
        <v>9</v>
      </c>
      <c r="AI124">
        <f t="shared" si="95"/>
        <v>9</v>
      </c>
      <c r="AJ124">
        <f t="shared" si="95"/>
        <v>7</v>
      </c>
      <c r="AK124">
        <f t="shared" si="95"/>
        <v>6</v>
      </c>
      <c r="AL124">
        <f t="shared" si="95"/>
        <v>9</v>
      </c>
      <c r="AM124">
        <f t="shared" si="95"/>
        <v>12</v>
      </c>
      <c r="AN124">
        <f t="shared" si="95"/>
        <v>20</v>
      </c>
      <c r="AO124">
        <f t="shared" si="95"/>
        <v>25</v>
      </c>
      <c r="AP124">
        <f t="shared" si="95"/>
        <v>32</v>
      </c>
      <c r="AQ124">
        <f t="shared" si="95"/>
        <v>31</v>
      </c>
      <c r="AR124">
        <f t="shared" si="95"/>
        <v>32</v>
      </c>
      <c r="AS124">
        <f t="shared" si="95"/>
        <v>27</v>
      </c>
      <c r="AT124">
        <f t="shared" si="97"/>
        <v>24</v>
      </c>
      <c r="AU124">
        <f t="shared" si="97"/>
        <v>23</v>
      </c>
      <c r="AV124">
        <f t="shared" si="97"/>
        <v>18</v>
      </c>
      <c r="AW124">
        <f t="shared" si="97"/>
        <v>18</v>
      </c>
      <c r="AX124">
        <f t="shared" si="97"/>
        <v>13</v>
      </c>
      <c r="AY124">
        <f t="shared" si="97"/>
        <v>10</v>
      </c>
      <c r="AZ124">
        <f t="shared" si="97"/>
        <v>9</v>
      </c>
      <c r="BA124">
        <f t="shared" si="97"/>
        <v>10</v>
      </c>
      <c r="BB124">
        <f t="shared" si="97"/>
        <v>11</v>
      </c>
      <c r="BC124">
        <f t="shared" si="94"/>
        <v>10</v>
      </c>
      <c r="BD124">
        <f t="shared" si="51"/>
        <v>2026</v>
      </c>
      <c r="BE124">
        <f t="shared" si="52"/>
        <v>99999999</v>
      </c>
      <c r="BF124">
        <f t="shared" si="53"/>
        <v>999</v>
      </c>
      <c r="BG124">
        <f t="shared" si="54"/>
        <v>6</v>
      </c>
      <c r="BH124" t="str">
        <f t="shared" si="55"/>
        <v>PPB</v>
      </c>
      <c r="BI124">
        <f t="shared" si="56"/>
        <v>7</v>
      </c>
      <c r="BJ124">
        <f t="shared" si="57"/>
        <v>31</v>
      </c>
      <c r="BK124">
        <f t="shared" si="58"/>
        <v>11</v>
      </c>
      <c r="BL124">
        <f t="shared" si="59"/>
        <v>10</v>
      </c>
      <c r="BM124">
        <f t="shared" si="60"/>
        <v>10</v>
      </c>
      <c r="BN124">
        <f t="shared" si="61"/>
        <v>10</v>
      </c>
      <c r="BO124">
        <f t="shared" si="62"/>
        <v>9</v>
      </c>
      <c r="BP124">
        <f t="shared" si="63"/>
        <v>9</v>
      </c>
      <c r="BQ124">
        <f t="shared" si="64"/>
        <v>8</v>
      </c>
      <c r="BR124">
        <f t="shared" si="65"/>
        <v>9</v>
      </c>
      <c r="BS124">
        <f t="shared" si="66"/>
        <v>10</v>
      </c>
      <c r="BT124">
        <f t="shared" si="67"/>
        <v>12</v>
      </c>
      <c r="BU124">
        <f t="shared" si="68"/>
        <v>15</v>
      </c>
      <c r="BV124">
        <f t="shared" si="69"/>
        <v>18</v>
      </c>
      <c r="BW124">
        <f t="shared" si="70"/>
        <v>21</v>
      </c>
      <c r="BX124">
        <f t="shared" si="71"/>
        <v>24</v>
      </c>
      <c r="BY124">
        <f t="shared" si="72"/>
        <v>25</v>
      </c>
      <c r="BZ124">
        <f t="shared" si="73"/>
        <v>27</v>
      </c>
      <c r="CA124">
        <f t="shared" si="74"/>
        <v>27</v>
      </c>
      <c r="CB124">
        <f t="shared" si="75"/>
        <v>26</v>
      </c>
      <c r="CC124">
        <f t="shared" si="76"/>
        <v>23</v>
      </c>
      <c r="CD124">
        <f t="shared" si="77"/>
        <v>21</v>
      </c>
      <c r="CE124">
        <f t="shared" si="78"/>
        <v>18</v>
      </c>
      <c r="CF124">
        <f t="shared" si="79"/>
        <v>16</v>
      </c>
      <c r="CG124">
        <f t="shared" si="80"/>
        <v>14</v>
      </c>
      <c r="CH124">
        <f t="shared" si="81"/>
        <v>12</v>
      </c>
      <c r="CI124">
        <f t="shared" si="93"/>
        <v>24</v>
      </c>
      <c r="CJ124">
        <f t="shared" si="82"/>
        <v>24</v>
      </c>
      <c r="CK124">
        <f t="shared" si="83"/>
        <v>1</v>
      </c>
      <c r="CL124">
        <f t="shared" si="84"/>
        <v>27</v>
      </c>
      <c r="CM124">
        <f t="shared" si="85"/>
        <v>1</v>
      </c>
      <c r="CN124">
        <f t="shared" si="86"/>
        <v>32</v>
      </c>
      <c r="CO124">
        <f t="shared" si="87"/>
        <v>32</v>
      </c>
      <c r="CP124">
        <f t="shared" si="88"/>
        <v>0</v>
      </c>
      <c r="CQ124">
        <f t="shared" si="89"/>
        <v>0</v>
      </c>
    </row>
    <row r="125" spans="1:95" x14ac:dyDescent="0.2">
      <c r="A125">
        <f>値貼付け用シート!A125</f>
        <v>2026</v>
      </c>
      <c r="B125">
        <f>値貼付け用シート!B125</f>
        <v>99999999</v>
      </c>
      <c r="C125">
        <f>値貼付け用シート!C125</f>
        <v>999</v>
      </c>
      <c r="D125">
        <f>値貼付け用シート!D125</f>
        <v>6</v>
      </c>
      <c r="E125" t="str">
        <f>値貼付け用シート!E125</f>
        <v>PPB</v>
      </c>
      <c r="F125">
        <f>値貼付け用シート!F125</f>
        <v>7</v>
      </c>
      <c r="G125">
        <f>値貼付け用シート!G125</f>
        <v>31</v>
      </c>
      <c r="H125">
        <f>IF(値貼付け用シート!H125&gt;9990,"",値貼付け用シート!H125)</f>
        <v>9</v>
      </c>
      <c r="I125">
        <f>IF(値貼付け用シート!I125&gt;9990,"",値貼付け用シート!I125)</f>
        <v>9</v>
      </c>
      <c r="J125">
        <f>IF(値貼付け用シート!J125&gt;9990,"",値貼付け用シート!J125)</f>
        <v>9</v>
      </c>
      <c r="K125">
        <f>IF(値貼付け用シート!K125&gt;9990,"",値貼付け用シート!K125)</f>
        <v>9</v>
      </c>
      <c r="L125">
        <f>IF(値貼付け用シート!L125&gt;9990,"",値貼付け用シート!L125)</f>
        <v>7</v>
      </c>
      <c r="M125">
        <f>IF(値貼付け用シート!M125&gt;9990,"",値貼付け用シート!M125)</f>
        <v>6</v>
      </c>
      <c r="N125">
        <f>IF(値貼付け用シート!N125&gt;9990,"",値貼付け用シート!N125)</f>
        <v>9</v>
      </c>
      <c r="O125">
        <f>IF(値貼付け用シート!O125&gt;9990,"",値貼付け用シート!O125)</f>
        <v>12</v>
      </c>
      <c r="P125">
        <f>IF(値貼付け用シート!P125&gt;9990,"",値貼付け用シート!P125)</f>
        <v>20</v>
      </c>
      <c r="Q125">
        <f>IF(値貼付け用シート!Q125&gt;9990,"",値貼付け用シート!Q125)</f>
        <v>25</v>
      </c>
      <c r="R125">
        <f>IF(値貼付け用シート!R125&gt;9990,"",値貼付け用シート!R125)</f>
        <v>32</v>
      </c>
      <c r="S125">
        <f>IF(値貼付け用シート!S125&gt;9990,"",値貼付け用シート!S125)</f>
        <v>31</v>
      </c>
      <c r="T125">
        <f>IF(値貼付け用シート!T125&gt;9990,"",値貼付け用シート!T125)</f>
        <v>32</v>
      </c>
      <c r="U125">
        <f>IF(値貼付け用シート!U125&gt;9990,"",値貼付け用シート!U125)</f>
        <v>27</v>
      </c>
      <c r="V125">
        <f>IF(値貼付け用シート!V125&gt;9990,"",値貼付け用シート!V125)</f>
        <v>24</v>
      </c>
      <c r="W125">
        <f>IF(値貼付け用シート!W125&gt;9990,"",値貼付け用シート!W125)</f>
        <v>23</v>
      </c>
      <c r="X125">
        <f>IF(値貼付け用シート!X125&gt;9990,"",値貼付け用シート!X125)</f>
        <v>18</v>
      </c>
      <c r="Y125">
        <f>IF(値貼付け用シート!Y125&gt;9990,"",値貼付け用シート!Y125)</f>
        <v>18</v>
      </c>
      <c r="Z125">
        <f>IF(値貼付け用シート!Z125&gt;9990,"",値貼付け用シート!Z125)</f>
        <v>13</v>
      </c>
      <c r="AA125">
        <f>IF(値貼付け用シート!AA125&gt;9990,"",値貼付け用シート!AA125)</f>
        <v>10</v>
      </c>
      <c r="AB125">
        <f>IF(値貼付け用シート!AB125&gt;9990,"",値貼付け用シート!AB125)</f>
        <v>9</v>
      </c>
      <c r="AC125">
        <f>IF(値貼付け用シート!AC125&gt;9990,"",値貼付け用シート!AC125)</f>
        <v>10</v>
      </c>
      <c r="AD125">
        <f>IF(値貼付け用シート!AD125&gt;9990,"",値貼付け用シート!AD125)</f>
        <v>11</v>
      </c>
      <c r="AE125">
        <f>IF(値貼付け用シート!AE125&gt;9990,"",値貼付け用シート!AE125)</f>
        <v>10</v>
      </c>
      <c r="AF125">
        <f t="shared" si="96"/>
        <v>8</v>
      </c>
      <c r="AG125">
        <f t="shared" si="96"/>
        <v>8</v>
      </c>
      <c r="AH125">
        <f t="shared" si="96"/>
        <v>7</v>
      </c>
      <c r="AI125">
        <f t="shared" si="95"/>
        <v>10</v>
      </c>
      <c r="AJ125">
        <f t="shared" si="95"/>
        <v>7</v>
      </c>
      <c r="AK125">
        <f t="shared" si="95"/>
        <v>8</v>
      </c>
      <c r="AL125">
        <f t="shared" si="95"/>
        <v>6</v>
      </c>
      <c r="AM125">
        <f t="shared" si="95"/>
        <v>8</v>
      </c>
      <c r="AN125">
        <f t="shared" si="95"/>
        <v>12</v>
      </c>
      <c r="AO125">
        <f t="shared" si="95"/>
        <v>12</v>
      </c>
      <c r="AP125">
        <f t="shared" si="95"/>
        <v>16</v>
      </c>
      <c r="AQ125">
        <f t="shared" si="95"/>
        <v>21</v>
      </c>
      <c r="AR125">
        <f t="shared" si="95"/>
        <v>35</v>
      </c>
      <c r="AS125">
        <f t="shared" si="95"/>
        <v>30</v>
      </c>
      <c r="AT125">
        <f t="shared" si="97"/>
        <v>20</v>
      </c>
      <c r="AU125">
        <f t="shared" si="97"/>
        <v>17</v>
      </c>
      <c r="AV125">
        <f t="shared" si="97"/>
        <v>25</v>
      </c>
      <c r="AW125">
        <f t="shared" si="97"/>
        <v>25</v>
      </c>
      <c r="AX125">
        <f t="shared" si="97"/>
        <v>23</v>
      </c>
      <c r="AY125">
        <f t="shared" si="97"/>
        <v>20</v>
      </c>
      <c r="AZ125">
        <f t="shared" si="97"/>
        <v>19</v>
      </c>
      <c r="BA125">
        <f t="shared" si="97"/>
        <v>16</v>
      </c>
      <c r="BB125">
        <f t="shared" si="97"/>
        <v>20</v>
      </c>
      <c r="BC125">
        <f t="shared" si="94"/>
        <v>15</v>
      </c>
      <c r="BD125">
        <f t="shared" si="51"/>
        <v>2026</v>
      </c>
      <c r="BE125">
        <f t="shared" si="52"/>
        <v>99999999</v>
      </c>
      <c r="BF125">
        <f t="shared" si="53"/>
        <v>999</v>
      </c>
      <c r="BG125">
        <f t="shared" si="54"/>
        <v>6</v>
      </c>
      <c r="BH125" t="str">
        <f t="shared" si="55"/>
        <v>PPB</v>
      </c>
      <c r="BI125">
        <f t="shared" si="56"/>
        <v>8</v>
      </c>
      <c r="BJ125">
        <f t="shared" si="57"/>
        <v>1</v>
      </c>
      <c r="BK125">
        <f t="shared" si="58"/>
        <v>11</v>
      </c>
      <c r="BL125">
        <f t="shared" si="59"/>
        <v>10</v>
      </c>
      <c r="BM125">
        <f t="shared" si="60"/>
        <v>9</v>
      </c>
      <c r="BN125">
        <f t="shared" si="61"/>
        <v>9</v>
      </c>
      <c r="BO125">
        <f t="shared" si="62"/>
        <v>9</v>
      </c>
      <c r="BP125">
        <f t="shared" si="63"/>
        <v>9</v>
      </c>
      <c r="BQ125">
        <f t="shared" si="64"/>
        <v>8</v>
      </c>
      <c r="BR125">
        <f t="shared" si="65"/>
        <v>8</v>
      </c>
      <c r="BS125">
        <f t="shared" si="66"/>
        <v>8</v>
      </c>
      <c r="BT125">
        <f t="shared" si="67"/>
        <v>9</v>
      </c>
      <c r="BU125">
        <f t="shared" si="68"/>
        <v>10</v>
      </c>
      <c r="BV125">
        <f t="shared" si="69"/>
        <v>11</v>
      </c>
      <c r="BW125">
        <f t="shared" si="70"/>
        <v>15</v>
      </c>
      <c r="BX125">
        <f t="shared" si="71"/>
        <v>18</v>
      </c>
      <c r="BY125">
        <f t="shared" si="72"/>
        <v>19</v>
      </c>
      <c r="BZ125">
        <f t="shared" si="73"/>
        <v>20</v>
      </c>
      <c r="CA125">
        <f t="shared" si="74"/>
        <v>22</v>
      </c>
      <c r="CB125">
        <f t="shared" si="75"/>
        <v>24</v>
      </c>
      <c r="CC125">
        <f t="shared" si="76"/>
        <v>25</v>
      </c>
      <c r="CD125">
        <f t="shared" si="77"/>
        <v>24</v>
      </c>
      <c r="CE125">
        <f t="shared" si="78"/>
        <v>22</v>
      </c>
      <c r="CF125">
        <f t="shared" si="79"/>
        <v>21</v>
      </c>
      <c r="CG125">
        <f t="shared" si="80"/>
        <v>21</v>
      </c>
      <c r="CH125">
        <f t="shared" si="81"/>
        <v>20</v>
      </c>
      <c r="CI125">
        <f t="shared" si="93"/>
        <v>24</v>
      </c>
      <c r="CJ125">
        <f t="shared" si="82"/>
        <v>24</v>
      </c>
      <c r="CK125">
        <f t="shared" si="83"/>
        <v>1</v>
      </c>
      <c r="CL125">
        <f t="shared" si="84"/>
        <v>25</v>
      </c>
      <c r="CM125">
        <f t="shared" si="85"/>
        <v>1</v>
      </c>
      <c r="CN125">
        <f t="shared" si="86"/>
        <v>35</v>
      </c>
      <c r="CO125">
        <f t="shared" si="87"/>
        <v>35</v>
      </c>
      <c r="CP125">
        <f t="shared" si="88"/>
        <v>0</v>
      </c>
      <c r="CQ125">
        <f t="shared" si="89"/>
        <v>0</v>
      </c>
    </row>
    <row r="126" spans="1:95" x14ac:dyDescent="0.2">
      <c r="A126">
        <f>値貼付け用シート!A126</f>
        <v>2026</v>
      </c>
      <c r="B126">
        <f>値貼付け用シート!B126</f>
        <v>99999999</v>
      </c>
      <c r="C126">
        <f>値貼付け用シート!C126</f>
        <v>999</v>
      </c>
      <c r="D126">
        <f>値貼付け用シート!D126</f>
        <v>6</v>
      </c>
      <c r="E126" t="str">
        <f>値貼付け用シート!E126</f>
        <v>PPB</v>
      </c>
      <c r="F126">
        <f>値貼付け用シート!F126</f>
        <v>8</v>
      </c>
      <c r="G126">
        <f>値貼付け用シート!G126</f>
        <v>1</v>
      </c>
      <c r="H126">
        <f>IF(値貼付け用シート!H126&gt;9990,"",値貼付け用シート!H126)</f>
        <v>8</v>
      </c>
      <c r="I126">
        <f>IF(値貼付け用シート!I126&gt;9990,"",値貼付け用シート!I126)</f>
        <v>8</v>
      </c>
      <c r="J126">
        <f>IF(値貼付け用シート!J126&gt;9990,"",値貼付け用シート!J126)</f>
        <v>7</v>
      </c>
      <c r="K126">
        <f>IF(値貼付け用シート!K126&gt;9990,"",値貼付け用シート!K126)</f>
        <v>10</v>
      </c>
      <c r="L126">
        <f>IF(値貼付け用シート!L126&gt;9990,"",値貼付け用シート!L126)</f>
        <v>7</v>
      </c>
      <c r="M126">
        <f>IF(値貼付け用シート!M126&gt;9990,"",値貼付け用シート!M126)</f>
        <v>8</v>
      </c>
      <c r="N126">
        <f>IF(値貼付け用シート!N126&gt;9990,"",値貼付け用シート!N126)</f>
        <v>6</v>
      </c>
      <c r="O126">
        <f>IF(値貼付け用シート!O126&gt;9990,"",値貼付け用シート!O126)</f>
        <v>8</v>
      </c>
      <c r="P126">
        <f>IF(値貼付け用シート!P126&gt;9990,"",値貼付け用シート!P126)</f>
        <v>12</v>
      </c>
      <c r="Q126">
        <f>IF(値貼付け用シート!Q126&gt;9990,"",値貼付け用シート!Q126)</f>
        <v>12</v>
      </c>
      <c r="R126">
        <f>IF(値貼付け用シート!R126&gt;9990,"",値貼付け用シート!R126)</f>
        <v>16</v>
      </c>
      <c r="S126">
        <f>IF(値貼付け用シート!S126&gt;9990,"",値貼付け用シート!S126)</f>
        <v>21</v>
      </c>
      <c r="T126">
        <f>IF(値貼付け用シート!T126&gt;9990,"",値貼付け用シート!T126)</f>
        <v>35</v>
      </c>
      <c r="U126">
        <f>IF(値貼付け用シート!U126&gt;9990,"",値貼付け用シート!U126)</f>
        <v>30</v>
      </c>
      <c r="V126">
        <f>IF(値貼付け用シート!V126&gt;9990,"",値貼付け用シート!V126)</f>
        <v>20</v>
      </c>
      <c r="W126">
        <f>IF(値貼付け用シート!W126&gt;9990,"",値貼付け用シート!W126)</f>
        <v>17</v>
      </c>
      <c r="X126">
        <f>IF(値貼付け用シート!X126&gt;9990,"",値貼付け用シート!X126)</f>
        <v>25</v>
      </c>
      <c r="Y126">
        <f>IF(値貼付け用シート!Y126&gt;9990,"",値貼付け用シート!Y126)</f>
        <v>25</v>
      </c>
      <c r="Z126">
        <f>IF(値貼付け用シート!Z126&gt;9990,"",値貼付け用シート!Z126)</f>
        <v>23</v>
      </c>
      <c r="AA126">
        <f>IF(値貼付け用シート!AA126&gt;9990,"",値貼付け用シート!AA126)</f>
        <v>20</v>
      </c>
      <c r="AB126">
        <f>IF(値貼付け用シート!AB126&gt;9990,"",値貼付け用シート!AB126)</f>
        <v>19</v>
      </c>
      <c r="AC126">
        <f>IF(値貼付け用シート!AC126&gt;9990,"",値貼付け用シート!AC126)</f>
        <v>16</v>
      </c>
      <c r="AD126">
        <f>IF(値貼付け用シート!AD126&gt;9990,"",値貼付け用シート!AD126)</f>
        <v>20</v>
      </c>
      <c r="AE126">
        <f>IF(値貼付け用シート!AE126&gt;9990,"",値貼付け用シート!AE126)</f>
        <v>15</v>
      </c>
      <c r="AF126">
        <f t="shared" si="96"/>
        <v>10</v>
      </c>
      <c r="AG126">
        <f t="shared" si="96"/>
        <v>10</v>
      </c>
      <c r="AH126">
        <f t="shared" si="96"/>
        <v>10</v>
      </c>
      <c r="AI126">
        <f t="shared" si="95"/>
        <v>9</v>
      </c>
      <c r="AJ126">
        <f t="shared" si="95"/>
        <v>6</v>
      </c>
      <c r="AK126">
        <f t="shared" si="95"/>
        <v>6</v>
      </c>
      <c r="AL126">
        <f t="shared" si="95"/>
        <v>7</v>
      </c>
      <c r="AM126">
        <f t="shared" si="95"/>
        <v>10</v>
      </c>
      <c r="AN126">
        <f t="shared" si="95"/>
        <v>16</v>
      </c>
      <c r="AO126" t="str">
        <f t="shared" si="95"/>
        <v/>
      </c>
      <c r="AP126">
        <f t="shared" si="95"/>
        <v>25</v>
      </c>
      <c r="AQ126">
        <f t="shared" si="95"/>
        <v>27</v>
      </c>
      <c r="AR126">
        <f t="shared" si="95"/>
        <v>26</v>
      </c>
      <c r="AS126">
        <f t="shared" si="95"/>
        <v>27</v>
      </c>
      <c r="AT126">
        <f t="shared" si="97"/>
        <v>24</v>
      </c>
      <c r="AU126">
        <f t="shared" si="97"/>
        <v>21</v>
      </c>
      <c r="AV126">
        <f t="shared" si="97"/>
        <v>18</v>
      </c>
      <c r="AW126">
        <f t="shared" si="97"/>
        <v>12</v>
      </c>
      <c r="AX126">
        <f t="shared" si="97"/>
        <v>11</v>
      </c>
      <c r="AY126">
        <f t="shared" si="97"/>
        <v>9</v>
      </c>
      <c r="AZ126">
        <f t="shared" si="97"/>
        <v>8</v>
      </c>
      <c r="BA126">
        <f t="shared" si="97"/>
        <v>9</v>
      </c>
      <c r="BB126">
        <f t="shared" si="97"/>
        <v>8</v>
      </c>
      <c r="BC126">
        <f t="shared" si="94"/>
        <v>8</v>
      </c>
      <c r="BD126">
        <f t="shared" si="51"/>
        <v>2026</v>
      </c>
      <c r="BE126">
        <f t="shared" si="52"/>
        <v>99999999</v>
      </c>
      <c r="BF126">
        <f t="shared" si="53"/>
        <v>999</v>
      </c>
      <c r="BG126">
        <f t="shared" si="54"/>
        <v>6</v>
      </c>
      <c r="BH126" t="str">
        <f t="shared" si="55"/>
        <v>PPB</v>
      </c>
      <c r="BI126">
        <f t="shared" si="56"/>
        <v>8</v>
      </c>
      <c r="BJ126">
        <f t="shared" si="57"/>
        <v>2</v>
      </c>
      <c r="BK126">
        <f t="shared" si="58"/>
        <v>19</v>
      </c>
      <c r="BL126">
        <f t="shared" si="59"/>
        <v>17</v>
      </c>
      <c r="BM126">
        <f t="shared" si="60"/>
        <v>15</v>
      </c>
      <c r="BN126">
        <f t="shared" si="61"/>
        <v>14</v>
      </c>
      <c r="BO126">
        <f t="shared" si="62"/>
        <v>12</v>
      </c>
      <c r="BP126">
        <f t="shared" si="63"/>
        <v>11</v>
      </c>
      <c r="BQ126">
        <f t="shared" si="64"/>
        <v>9</v>
      </c>
      <c r="BR126">
        <f t="shared" si="65"/>
        <v>9</v>
      </c>
      <c r="BS126">
        <f t="shared" si="66"/>
        <v>9</v>
      </c>
      <c r="BT126">
        <f t="shared" si="67"/>
        <v>9</v>
      </c>
      <c r="BU126">
        <f t="shared" si="68"/>
        <v>11</v>
      </c>
      <c r="BV126">
        <f t="shared" si="69"/>
        <v>14</v>
      </c>
      <c r="BW126">
        <f t="shared" si="70"/>
        <v>17</v>
      </c>
      <c r="BX126">
        <f t="shared" si="71"/>
        <v>20</v>
      </c>
      <c r="BY126">
        <f t="shared" si="72"/>
        <v>22</v>
      </c>
      <c r="BZ126">
        <f t="shared" si="73"/>
        <v>24</v>
      </c>
      <c r="CA126">
        <f t="shared" si="74"/>
        <v>24</v>
      </c>
      <c r="CB126">
        <f t="shared" si="75"/>
        <v>23</v>
      </c>
      <c r="CC126">
        <f t="shared" si="76"/>
        <v>21</v>
      </c>
      <c r="CD126">
        <f t="shared" si="77"/>
        <v>19</v>
      </c>
      <c r="CE126">
        <f t="shared" si="78"/>
        <v>16</v>
      </c>
      <c r="CF126">
        <f t="shared" si="79"/>
        <v>14</v>
      </c>
      <c r="CG126">
        <f t="shared" si="80"/>
        <v>12</v>
      </c>
      <c r="CH126">
        <f t="shared" si="81"/>
        <v>10</v>
      </c>
      <c r="CI126">
        <f t="shared" si="93"/>
        <v>23</v>
      </c>
      <c r="CJ126">
        <f t="shared" si="82"/>
        <v>24</v>
      </c>
      <c r="CK126">
        <f t="shared" si="83"/>
        <v>1</v>
      </c>
      <c r="CL126">
        <f t="shared" si="84"/>
        <v>24</v>
      </c>
      <c r="CM126">
        <f t="shared" si="85"/>
        <v>1</v>
      </c>
      <c r="CN126">
        <f t="shared" si="86"/>
        <v>27</v>
      </c>
      <c r="CO126">
        <f t="shared" si="87"/>
        <v>27</v>
      </c>
      <c r="CP126">
        <f t="shared" si="88"/>
        <v>0</v>
      </c>
      <c r="CQ126">
        <f t="shared" si="89"/>
        <v>0</v>
      </c>
    </row>
    <row r="127" spans="1:95" x14ac:dyDescent="0.2">
      <c r="A127">
        <f>値貼付け用シート!A127</f>
        <v>2026</v>
      </c>
      <c r="B127">
        <f>値貼付け用シート!B127</f>
        <v>99999999</v>
      </c>
      <c r="C127">
        <f>値貼付け用シート!C127</f>
        <v>999</v>
      </c>
      <c r="D127">
        <f>値貼付け用シート!D127</f>
        <v>6</v>
      </c>
      <c r="E127" t="str">
        <f>値貼付け用シート!E127</f>
        <v>PPB</v>
      </c>
      <c r="F127">
        <f>値貼付け用シート!F127</f>
        <v>8</v>
      </c>
      <c r="G127">
        <f>値貼付け用シート!G127</f>
        <v>2</v>
      </c>
      <c r="H127">
        <f>IF(値貼付け用シート!H127&gt;9990,"",値貼付け用シート!H127)</f>
        <v>10</v>
      </c>
      <c r="I127">
        <f>IF(値貼付け用シート!I127&gt;9990,"",値貼付け用シート!I127)</f>
        <v>10</v>
      </c>
      <c r="J127">
        <f>IF(値貼付け用シート!J127&gt;9990,"",値貼付け用シート!J127)</f>
        <v>10</v>
      </c>
      <c r="K127">
        <f>IF(値貼付け用シート!K127&gt;9990,"",値貼付け用シート!K127)</f>
        <v>9</v>
      </c>
      <c r="L127">
        <f>IF(値貼付け用シート!L127&gt;9990,"",値貼付け用シート!L127)</f>
        <v>6</v>
      </c>
      <c r="M127">
        <f>IF(値貼付け用シート!M127&gt;9990,"",値貼付け用シート!M127)</f>
        <v>6</v>
      </c>
      <c r="N127">
        <f>IF(値貼付け用シート!N127&gt;9990,"",値貼付け用シート!N127)</f>
        <v>7</v>
      </c>
      <c r="O127">
        <f>IF(値貼付け用シート!O127&gt;9990,"",値貼付け用シート!O127)</f>
        <v>10</v>
      </c>
      <c r="P127">
        <f>IF(値貼付け用シート!P127&gt;9990,"",値貼付け用シート!P127)</f>
        <v>16</v>
      </c>
      <c r="Q127" t="str">
        <f>IF(値貼付け用シート!Q127&gt;9990,"",値貼付け用シート!Q127)</f>
        <v/>
      </c>
      <c r="R127">
        <f>IF(値貼付け用シート!R127&gt;9990,"",値貼付け用シート!R127)</f>
        <v>25</v>
      </c>
      <c r="S127">
        <f>IF(値貼付け用シート!S127&gt;9990,"",値貼付け用シート!S127)</f>
        <v>27</v>
      </c>
      <c r="T127">
        <f>IF(値貼付け用シート!T127&gt;9990,"",値貼付け用シート!T127)</f>
        <v>26</v>
      </c>
      <c r="U127">
        <f>IF(値貼付け用シート!U127&gt;9990,"",値貼付け用シート!U127)</f>
        <v>27</v>
      </c>
      <c r="V127">
        <f>IF(値貼付け用シート!V127&gt;9990,"",値貼付け用シート!V127)</f>
        <v>24</v>
      </c>
      <c r="W127">
        <f>IF(値貼付け用シート!W127&gt;9990,"",値貼付け用シート!W127)</f>
        <v>21</v>
      </c>
      <c r="X127">
        <f>IF(値貼付け用シート!X127&gt;9990,"",値貼付け用シート!X127)</f>
        <v>18</v>
      </c>
      <c r="Y127">
        <f>IF(値貼付け用シート!Y127&gt;9990,"",値貼付け用シート!Y127)</f>
        <v>12</v>
      </c>
      <c r="Z127">
        <f>IF(値貼付け用シート!Z127&gt;9990,"",値貼付け用シート!Z127)</f>
        <v>11</v>
      </c>
      <c r="AA127">
        <f>IF(値貼付け用シート!AA127&gt;9990,"",値貼付け用シート!AA127)</f>
        <v>9</v>
      </c>
      <c r="AB127">
        <f>IF(値貼付け用シート!AB127&gt;9990,"",値貼付け用シート!AB127)</f>
        <v>8</v>
      </c>
      <c r="AC127">
        <f>IF(値貼付け用シート!AC127&gt;9990,"",値貼付け用シート!AC127)</f>
        <v>9</v>
      </c>
      <c r="AD127">
        <f>IF(値貼付け用シート!AD127&gt;9990,"",値貼付け用シート!AD127)</f>
        <v>8</v>
      </c>
      <c r="AE127">
        <f>IF(値貼付け用シート!AE127&gt;9990,"",値貼付け用シート!AE127)</f>
        <v>8</v>
      </c>
      <c r="AF127">
        <f t="shared" si="96"/>
        <v>9</v>
      </c>
      <c r="AG127">
        <f t="shared" si="96"/>
        <v>8</v>
      </c>
      <c r="AH127">
        <f t="shared" si="96"/>
        <v>7</v>
      </c>
      <c r="AI127">
        <f t="shared" si="95"/>
        <v>6</v>
      </c>
      <c r="AJ127">
        <f t="shared" si="95"/>
        <v>5</v>
      </c>
      <c r="AK127">
        <f t="shared" si="95"/>
        <v>6</v>
      </c>
      <c r="AL127">
        <f t="shared" si="95"/>
        <v>8</v>
      </c>
      <c r="AM127">
        <f t="shared" si="95"/>
        <v>9</v>
      </c>
      <c r="AN127">
        <f t="shared" si="95"/>
        <v>12</v>
      </c>
      <c r="AO127">
        <f t="shared" si="95"/>
        <v>17</v>
      </c>
      <c r="AP127">
        <f t="shared" si="95"/>
        <v>25</v>
      </c>
      <c r="AQ127">
        <f t="shared" si="95"/>
        <v>27</v>
      </c>
      <c r="AR127">
        <f t="shared" si="95"/>
        <v>23</v>
      </c>
      <c r="AS127">
        <f t="shared" si="95"/>
        <v>18</v>
      </c>
      <c r="AT127">
        <f t="shared" si="97"/>
        <v>17</v>
      </c>
      <c r="AU127">
        <f t="shared" si="97"/>
        <v>15</v>
      </c>
      <c r="AV127">
        <f t="shared" si="97"/>
        <v>11</v>
      </c>
      <c r="AW127">
        <f t="shared" si="97"/>
        <v>12</v>
      </c>
      <c r="AX127">
        <f t="shared" si="97"/>
        <v>10</v>
      </c>
      <c r="AY127">
        <f t="shared" si="97"/>
        <v>8</v>
      </c>
      <c r="AZ127">
        <f t="shared" si="97"/>
        <v>7</v>
      </c>
      <c r="BA127">
        <f t="shared" si="97"/>
        <v>4</v>
      </c>
      <c r="BB127">
        <f t="shared" si="97"/>
        <v>4</v>
      </c>
      <c r="BC127">
        <f t="shared" si="94"/>
        <v>5</v>
      </c>
      <c r="BD127">
        <f t="shared" si="51"/>
        <v>2026</v>
      </c>
      <c r="BE127">
        <f t="shared" si="52"/>
        <v>99999999</v>
      </c>
      <c r="BF127">
        <f t="shared" si="53"/>
        <v>999</v>
      </c>
      <c r="BG127">
        <f t="shared" si="54"/>
        <v>6</v>
      </c>
      <c r="BH127" t="str">
        <f t="shared" si="55"/>
        <v>PPB</v>
      </c>
      <c r="BI127">
        <f t="shared" si="56"/>
        <v>8</v>
      </c>
      <c r="BJ127">
        <f t="shared" si="57"/>
        <v>3</v>
      </c>
      <c r="BK127">
        <f t="shared" si="58"/>
        <v>9</v>
      </c>
      <c r="BL127">
        <f t="shared" si="59"/>
        <v>9</v>
      </c>
      <c r="BM127">
        <f t="shared" si="60"/>
        <v>8</v>
      </c>
      <c r="BN127">
        <f t="shared" si="61"/>
        <v>8</v>
      </c>
      <c r="BO127">
        <f t="shared" si="62"/>
        <v>8</v>
      </c>
      <c r="BP127">
        <f t="shared" si="63"/>
        <v>7</v>
      </c>
      <c r="BQ127">
        <f t="shared" si="64"/>
        <v>7</v>
      </c>
      <c r="BR127">
        <f t="shared" si="65"/>
        <v>7</v>
      </c>
      <c r="BS127">
        <f t="shared" si="66"/>
        <v>8</v>
      </c>
      <c r="BT127">
        <f t="shared" si="67"/>
        <v>9</v>
      </c>
      <c r="BU127">
        <f t="shared" si="68"/>
        <v>11</v>
      </c>
      <c r="BV127">
        <f t="shared" si="69"/>
        <v>14</v>
      </c>
      <c r="BW127">
        <f t="shared" si="70"/>
        <v>16</v>
      </c>
      <c r="BX127">
        <f t="shared" si="71"/>
        <v>17</v>
      </c>
      <c r="BY127">
        <f t="shared" si="72"/>
        <v>19</v>
      </c>
      <c r="BZ127">
        <f t="shared" si="73"/>
        <v>19</v>
      </c>
      <c r="CA127">
        <f t="shared" si="74"/>
        <v>19</v>
      </c>
      <c r="CB127">
        <f t="shared" si="75"/>
        <v>19</v>
      </c>
      <c r="CC127">
        <f t="shared" si="76"/>
        <v>17</v>
      </c>
      <c r="CD127">
        <f t="shared" si="77"/>
        <v>14</v>
      </c>
      <c r="CE127">
        <f t="shared" si="78"/>
        <v>12</v>
      </c>
      <c r="CF127">
        <f t="shared" si="79"/>
        <v>11</v>
      </c>
      <c r="CG127">
        <f t="shared" si="80"/>
        <v>9</v>
      </c>
      <c r="CH127">
        <f t="shared" si="81"/>
        <v>8</v>
      </c>
      <c r="CI127">
        <f t="shared" si="93"/>
        <v>24</v>
      </c>
      <c r="CJ127">
        <f t="shared" si="82"/>
        <v>24</v>
      </c>
      <c r="CK127">
        <f t="shared" si="83"/>
        <v>1</v>
      </c>
      <c r="CL127">
        <f t="shared" si="84"/>
        <v>19</v>
      </c>
      <c r="CM127">
        <f t="shared" si="85"/>
        <v>1</v>
      </c>
      <c r="CN127">
        <f t="shared" si="86"/>
        <v>27</v>
      </c>
      <c r="CO127">
        <f t="shared" si="87"/>
        <v>27</v>
      </c>
      <c r="CP127">
        <f t="shared" si="88"/>
        <v>0</v>
      </c>
      <c r="CQ127">
        <f t="shared" si="89"/>
        <v>0</v>
      </c>
    </row>
    <row r="128" spans="1:95" x14ac:dyDescent="0.2">
      <c r="A128">
        <f>値貼付け用シート!A128</f>
        <v>2026</v>
      </c>
      <c r="B128">
        <f>値貼付け用シート!B128</f>
        <v>99999999</v>
      </c>
      <c r="C128">
        <f>値貼付け用シート!C128</f>
        <v>999</v>
      </c>
      <c r="D128">
        <f>値貼付け用シート!D128</f>
        <v>6</v>
      </c>
      <c r="E128" t="str">
        <f>値貼付け用シート!E128</f>
        <v>PPB</v>
      </c>
      <c r="F128">
        <f>値貼付け用シート!F128</f>
        <v>8</v>
      </c>
      <c r="G128">
        <f>値貼付け用シート!G128</f>
        <v>3</v>
      </c>
      <c r="H128">
        <f>IF(値貼付け用シート!H128&gt;9990,"",値貼付け用シート!H128)</f>
        <v>9</v>
      </c>
      <c r="I128">
        <f>IF(値貼付け用シート!I128&gt;9990,"",値貼付け用シート!I128)</f>
        <v>8</v>
      </c>
      <c r="J128">
        <f>IF(値貼付け用シート!J128&gt;9990,"",値貼付け用シート!J128)</f>
        <v>7</v>
      </c>
      <c r="K128">
        <f>IF(値貼付け用シート!K128&gt;9990,"",値貼付け用シート!K128)</f>
        <v>6</v>
      </c>
      <c r="L128">
        <f>IF(値貼付け用シート!L128&gt;9990,"",値貼付け用シート!L128)</f>
        <v>5</v>
      </c>
      <c r="M128">
        <f>IF(値貼付け用シート!M128&gt;9990,"",値貼付け用シート!M128)</f>
        <v>6</v>
      </c>
      <c r="N128">
        <f>IF(値貼付け用シート!N128&gt;9990,"",値貼付け用シート!N128)</f>
        <v>8</v>
      </c>
      <c r="O128">
        <f>IF(値貼付け用シート!O128&gt;9990,"",値貼付け用シート!O128)</f>
        <v>9</v>
      </c>
      <c r="P128">
        <f>IF(値貼付け用シート!P128&gt;9990,"",値貼付け用シート!P128)</f>
        <v>12</v>
      </c>
      <c r="Q128">
        <f>IF(値貼付け用シート!Q128&gt;9990,"",値貼付け用シート!Q128)</f>
        <v>17</v>
      </c>
      <c r="R128">
        <f>IF(値貼付け用シート!R128&gt;9990,"",値貼付け用シート!R128)</f>
        <v>25</v>
      </c>
      <c r="S128">
        <f>IF(値貼付け用シート!S128&gt;9990,"",値貼付け用シート!S128)</f>
        <v>27</v>
      </c>
      <c r="T128">
        <f>IF(値貼付け用シート!T128&gt;9990,"",値貼付け用シート!T128)</f>
        <v>23</v>
      </c>
      <c r="U128">
        <f>IF(値貼付け用シート!U128&gt;9990,"",値貼付け用シート!U128)</f>
        <v>18</v>
      </c>
      <c r="V128">
        <f>IF(値貼付け用シート!V128&gt;9990,"",値貼付け用シート!V128)</f>
        <v>17</v>
      </c>
      <c r="W128">
        <f>IF(値貼付け用シート!W128&gt;9990,"",値貼付け用シート!W128)</f>
        <v>15</v>
      </c>
      <c r="X128">
        <f>IF(値貼付け用シート!X128&gt;9990,"",値貼付け用シート!X128)</f>
        <v>11</v>
      </c>
      <c r="Y128">
        <f>IF(値貼付け用シート!Y128&gt;9990,"",値貼付け用シート!Y128)</f>
        <v>12</v>
      </c>
      <c r="Z128">
        <f>IF(値貼付け用シート!Z128&gt;9990,"",値貼付け用シート!Z128)</f>
        <v>10</v>
      </c>
      <c r="AA128">
        <f>IF(値貼付け用シート!AA128&gt;9990,"",値貼付け用シート!AA128)</f>
        <v>8</v>
      </c>
      <c r="AB128">
        <f>IF(値貼付け用シート!AB128&gt;9990,"",値貼付け用シート!AB128)</f>
        <v>7</v>
      </c>
      <c r="AC128">
        <f>IF(値貼付け用シート!AC128&gt;9990,"",値貼付け用シート!AC128)</f>
        <v>4</v>
      </c>
      <c r="AD128">
        <f>IF(値貼付け用シート!AD128&gt;9990,"",値貼付け用シート!AD128)</f>
        <v>4</v>
      </c>
      <c r="AE128">
        <f>IF(値貼付け用シート!AE128&gt;9990,"",値貼付け用シート!AE128)</f>
        <v>5</v>
      </c>
      <c r="AF128" t="str">
        <f t="shared" si="96"/>
        <v/>
      </c>
      <c r="AG128">
        <f t="shared" si="96"/>
        <v>6</v>
      </c>
      <c r="AH128">
        <f t="shared" si="96"/>
        <v>3</v>
      </c>
      <c r="AI128">
        <f t="shared" si="95"/>
        <v>3</v>
      </c>
      <c r="AJ128">
        <f t="shared" si="95"/>
        <v>1</v>
      </c>
      <c r="AK128">
        <f t="shared" si="95"/>
        <v>2</v>
      </c>
      <c r="AL128">
        <f t="shared" si="95"/>
        <v>6</v>
      </c>
      <c r="AM128">
        <f t="shared" si="95"/>
        <v>12</v>
      </c>
      <c r="AN128">
        <f t="shared" si="95"/>
        <v>19</v>
      </c>
      <c r="AO128">
        <f t="shared" si="95"/>
        <v>34</v>
      </c>
      <c r="AP128">
        <f t="shared" si="95"/>
        <v>46</v>
      </c>
      <c r="AQ128">
        <f t="shared" si="95"/>
        <v>45</v>
      </c>
      <c r="AR128">
        <f t="shared" si="95"/>
        <v>57</v>
      </c>
      <c r="AS128">
        <f t="shared" si="95"/>
        <v>59</v>
      </c>
      <c r="AT128">
        <f t="shared" si="97"/>
        <v>54</v>
      </c>
      <c r="AU128">
        <f t="shared" si="97"/>
        <v>43</v>
      </c>
      <c r="AV128">
        <f t="shared" si="97"/>
        <v>38</v>
      </c>
      <c r="AW128">
        <f t="shared" si="97"/>
        <v>31</v>
      </c>
      <c r="AX128">
        <f t="shared" si="97"/>
        <v>27</v>
      </c>
      <c r="AY128">
        <f t="shared" si="97"/>
        <v>24</v>
      </c>
      <c r="AZ128">
        <f t="shared" si="97"/>
        <v>19</v>
      </c>
      <c r="BA128">
        <f t="shared" si="97"/>
        <v>19</v>
      </c>
      <c r="BB128">
        <f t="shared" si="97"/>
        <v>18</v>
      </c>
      <c r="BC128">
        <f t="shared" si="94"/>
        <v>16</v>
      </c>
      <c r="BD128">
        <f t="shared" si="51"/>
        <v>2026</v>
      </c>
      <c r="BE128">
        <f t="shared" si="52"/>
        <v>99999999</v>
      </c>
      <c r="BF128">
        <f t="shared" si="53"/>
        <v>999</v>
      </c>
      <c r="BG128">
        <f t="shared" si="54"/>
        <v>6</v>
      </c>
      <c r="BH128" t="str">
        <f t="shared" si="55"/>
        <v>PPB</v>
      </c>
      <c r="BI128">
        <f t="shared" si="56"/>
        <v>8</v>
      </c>
      <c r="BJ128">
        <f t="shared" si="57"/>
        <v>4</v>
      </c>
      <c r="BK128">
        <f t="shared" si="58"/>
        <v>7</v>
      </c>
      <c r="BL128">
        <f t="shared" si="59"/>
        <v>6</v>
      </c>
      <c r="BM128">
        <f t="shared" si="60"/>
        <v>5</v>
      </c>
      <c r="BN128">
        <f t="shared" si="61"/>
        <v>5</v>
      </c>
      <c r="BO128">
        <f t="shared" si="62"/>
        <v>4</v>
      </c>
      <c r="BP128">
        <f t="shared" si="63"/>
        <v>3</v>
      </c>
      <c r="BQ128">
        <f t="shared" si="64"/>
        <v>4</v>
      </c>
      <c r="BR128">
        <f t="shared" si="65"/>
        <v>5</v>
      </c>
      <c r="BS128">
        <f t="shared" si="66"/>
        <v>7</v>
      </c>
      <c r="BT128">
        <f t="shared" si="67"/>
        <v>10</v>
      </c>
      <c r="BU128">
        <f t="shared" si="68"/>
        <v>15</v>
      </c>
      <c r="BV128">
        <f t="shared" si="69"/>
        <v>21</v>
      </c>
      <c r="BW128">
        <f t="shared" si="70"/>
        <v>28</v>
      </c>
      <c r="BX128">
        <f t="shared" si="71"/>
        <v>35</v>
      </c>
      <c r="BY128">
        <f t="shared" si="72"/>
        <v>41</v>
      </c>
      <c r="BZ128">
        <f t="shared" si="73"/>
        <v>45</v>
      </c>
      <c r="CA128">
        <f t="shared" si="74"/>
        <v>47</v>
      </c>
      <c r="CB128">
        <f t="shared" si="75"/>
        <v>47</v>
      </c>
      <c r="CC128">
        <f t="shared" si="76"/>
        <v>44</v>
      </c>
      <c r="CD128">
        <f t="shared" si="77"/>
        <v>42</v>
      </c>
      <c r="CE128">
        <f t="shared" si="78"/>
        <v>37</v>
      </c>
      <c r="CF128">
        <f t="shared" si="79"/>
        <v>32</v>
      </c>
      <c r="CG128">
        <f t="shared" si="80"/>
        <v>27</v>
      </c>
      <c r="CH128">
        <f t="shared" si="81"/>
        <v>24</v>
      </c>
      <c r="CI128">
        <f t="shared" si="93"/>
        <v>23</v>
      </c>
      <c r="CJ128">
        <f t="shared" si="82"/>
        <v>24</v>
      </c>
      <c r="CK128">
        <f t="shared" si="83"/>
        <v>1</v>
      </c>
      <c r="CL128">
        <f t="shared" si="84"/>
        <v>47</v>
      </c>
      <c r="CM128">
        <f t="shared" si="85"/>
        <v>1</v>
      </c>
      <c r="CN128">
        <f t="shared" si="86"/>
        <v>59</v>
      </c>
      <c r="CO128">
        <f t="shared" si="87"/>
        <v>59</v>
      </c>
      <c r="CP128">
        <f t="shared" si="88"/>
        <v>0</v>
      </c>
      <c r="CQ128">
        <f t="shared" si="89"/>
        <v>0</v>
      </c>
    </row>
    <row r="129" spans="1:95" x14ac:dyDescent="0.2">
      <c r="A129">
        <f>値貼付け用シート!A129</f>
        <v>2026</v>
      </c>
      <c r="B129">
        <f>値貼付け用シート!B129</f>
        <v>99999999</v>
      </c>
      <c r="C129">
        <f>値貼付け用シート!C129</f>
        <v>999</v>
      </c>
      <c r="D129">
        <f>値貼付け用シート!D129</f>
        <v>6</v>
      </c>
      <c r="E129" t="str">
        <f>値貼付け用シート!E129</f>
        <v>PPB</v>
      </c>
      <c r="F129">
        <f>値貼付け用シート!F129</f>
        <v>8</v>
      </c>
      <c r="G129">
        <f>値貼付け用シート!G129</f>
        <v>4</v>
      </c>
      <c r="H129" t="str">
        <f>IF(値貼付け用シート!H129&gt;9990,"",値貼付け用シート!H129)</f>
        <v/>
      </c>
      <c r="I129">
        <f>IF(値貼付け用シート!I129&gt;9990,"",値貼付け用シート!I129)</f>
        <v>6</v>
      </c>
      <c r="J129">
        <f>IF(値貼付け用シート!J129&gt;9990,"",値貼付け用シート!J129)</f>
        <v>3</v>
      </c>
      <c r="K129">
        <f>IF(値貼付け用シート!K129&gt;9990,"",値貼付け用シート!K129)</f>
        <v>3</v>
      </c>
      <c r="L129">
        <f>IF(値貼付け用シート!L129&gt;9990,"",値貼付け用シート!L129)</f>
        <v>1</v>
      </c>
      <c r="M129">
        <f>IF(値貼付け用シート!M129&gt;9990,"",値貼付け用シート!M129)</f>
        <v>2</v>
      </c>
      <c r="N129">
        <f>IF(値貼付け用シート!N129&gt;9990,"",値貼付け用シート!N129)</f>
        <v>6</v>
      </c>
      <c r="O129">
        <f>IF(値貼付け用シート!O129&gt;9990,"",値貼付け用シート!O129)</f>
        <v>12</v>
      </c>
      <c r="P129">
        <f>IF(値貼付け用シート!P129&gt;9990,"",値貼付け用シート!P129)</f>
        <v>19</v>
      </c>
      <c r="Q129">
        <f>IF(値貼付け用シート!Q129&gt;9990,"",値貼付け用シート!Q129)</f>
        <v>34</v>
      </c>
      <c r="R129">
        <f>IF(値貼付け用シート!R129&gt;9990,"",値貼付け用シート!R129)</f>
        <v>46</v>
      </c>
      <c r="S129">
        <f>IF(値貼付け用シート!S129&gt;9990,"",値貼付け用シート!S129)</f>
        <v>45</v>
      </c>
      <c r="T129">
        <f>IF(値貼付け用シート!T129&gt;9990,"",値貼付け用シート!T129)</f>
        <v>57</v>
      </c>
      <c r="U129">
        <f>IF(値貼付け用シート!U129&gt;9990,"",値貼付け用シート!U129)</f>
        <v>59</v>
      </c>
      <c r="V129">
        <f>IF(値貼付け用シート!V129&gt;9990,"",値貼付け用シート!V129)</f>
        <v>54</v>
      </c>
      <c r="W129">
        <f>IF(値貼付け用シート!W129&gt;9990,"",値貼付け用シート!W129)</f>
        <v>43</v>
      </c>
      <c r="X129">
        <f>IF(値貼付け用シート!X129&gt;9990,"",値貼付け用シート!X129)</f>
        <v>38</v>
      </c>
      <c r="Y129">
        <f>IF(値貼付け用シート!Y129&gt;9990,"",値貼付け用シート!Y129)</f>
        <v>31</v>
      </c>
      <c r="Z129">
        <f>IF(値貼付け用シート!Z129&gt;9990,"",値貼付け用シート!Z129)</f>
        <v>27</v>
      </c>
      <c r="AA129">
        <f>IF(値貼付け用シート!AA129&gt;9990,"",値貼付け用シート!AA129)</f>
        <v>24</v>
      </c>
      <c r="AB129">
        <f>IF(値貼付け用シート!AB129&gt;9990,"",値貼付け用シート!AB129)</f>
        <v>19</v>
      </c>
      <c r="AC129">
        <f>IF(値貼付け用シート!AC129&gt;9990,"",値貼付け用シート!AC129)</f>
        <v>19</v>
      </c>
      <c r="AD129">
        <f>IF(値貼付け用シート!AD129&gt;9990,"",値貼付け用シート!AD129)</f>
        <v>18</v>
      </c>
      <c r="AE129">
        <f>IF(値貼付け用シート!AE129&gt;9990,"",値貼付け用シート!AE129)</f>
        <v>16</v>
      </c>
      <c r="AF129">
        <f t="shared" si="96"/>
        <v>15</v>
      </c>
      <c r="AG129">
        <f t="shared" si="96"/>
        <v>9</v>
      </c>
      <c r="AH129">
        <f t="shared" si="96"/>
        <v>5</v>
      </c>
      <c r="AI129">
        <f t="shared" si="95"/>
        <v>9</v>
      </c>
      <c r="AJ129">
        <f t="shared" si="95"/>
        <v>13</v>
      </c>
      <c r="AK129">
        <f t="shared" si="95"/>
        <v>14</v>
      </c>
      <c r="AL129">
        <f t="shared" si="95"/>
        <v>16</v>
      </c>
      <c r="AM129">
        <f t="shared" si="95"/>
        <v>18</v>
      </c>
      <c r="AN129">
        <f t="shared" si="95"/>
        <v>21</v>
      </c>
      <c r="AO129">
        <f t="shared" si="95"/>
        <v>27</v>
      </c>
      <c r="AP129">
        <f t="shared" si="95"/>
        <v>31</v>
      </c>
      <c r="AQ129">
        <f t="shared" si="95"/>
        <v>30</v>
      </c>
      <c r="AR129">
        <f t="shared" si="95"/>
        <v>31</v>
      </c>
      <c r="AS129">
        <f t="shared" si="95"/>
        <v>26</v>
      </c>
      <c r="AT129">
        <f t="shared" si="97"/>
        <v>23</v>
      </c>
      <c r="AU129">
        <f t="shared" si="97"/>
        <v>21</v>
      </c>
      <c r="AV129">
        <f t="shared" si="97"/>
        <v>16</v>
      </c>
      <c r="AW129">
        <f t="shared" si="97"/>
        <v>12</v>
      </c>
      <c r="AX129">
        <f t="shared" si="97"/>
        <v>8</v>
      </c>
      <c r="AY129">
        <f t="shared" si="97"/>
        <v>10</v>
      </c>
      <c r="AZ129">
        <f t="shared" si="97"/>
        <v>12</v>
      </c>
      <c r="BA129">
        <f t="shared" si="97"/>
        <v>11</v>
      </c>
      <c r="BB129">
        <f t="shared" si="97"/>
        <v>12</v>
      </c>
      <c r="BC129">
        <f t="shared" si="94"/>
        <v>12</v>
      </c>
      <c r="BD129">
        <f t="shared" si="51"/>
        <v>2026</v>
      </c>
      <c r="BE129">
        <f t="shared" si="52"/>
        <v>99999999</v>
      </c>
      <c r="BF129">
        <f t="shared" si="53"/>
        <v>999</v>
      </c>
      <c r="BG129">
        <f t="shared" si="54"/>
        <v>6</v>
      </c>
      <c r="BH129" t="str">
        <f t="shared" si="55"/>
        <v>PPB</v>
      </c>
      <c r="BI129">
        <f t="shared" si="56"/>
        <v>8</v>
      </c>
      <c r="BJ129">
        <f t="shared" si="57"/>
        <v>5</v>
      </c>
      <c r="BK129">
        <f t="shared" si="58"/>
        <v>21</v>
      </c>
      <c r="BL129">
        <f t="shared" si="59"/>
        <v>18</v>
      </c>
      <c r="BM129">
        <f t="shared" si="60"/>
        <v>16</v>
      </c>
      <c r="BN129">
        <f t="shared" si="61"/>
        <v>14</v>
      </c>
      <c r="BO129">
        <f t="shared" si="62"/>
        <v>13</v>
      </c>
      <c r="BP129">
        <f t="shared" si="63"/>
        <v>12</v>
      </c>
      <c r="BQ129">
        <f t="shared" si="64"/>
        <v>12</v>
      </c>
      <c r="BR129">
        <f t="shared" si="65"/>
        <v>12</v>
      </c>
      <c r="BS129">
        <f t="shared" si="66"/>
        <v>13</v>
      </c>
      <c r="BT129">
        <f t="shared" si="67"/>
        <v>15</v>
      </c>
      <c r="BU129">
        <f t="shared" si="68"/>
        <v>19</v>
      </c>
      <c r="BV129">
        <f t="shared" si="69"/>
        <v>21</v>
      </c>
      <c r="BW129">
        <f t="shared" si="70"/>
        <v>24</v>
      </c>
      <c r="BX129">
        <f t="shared" si="71"/>
        <v>25</v>
      </c>
      <c r="BY129">
        <f t="shared" si="72"/>
        <v>26</v>
      </c>
      <c r="BZ129">
        <f t="shared" si="73"/>
        <v>26</v>
      </c>
      <c r="CA129">
        <f t="shared" si="74"/>
        <v>26</v>
      </c>
      <c r="CB129">
        <f t="shared" si="75"/>
        <v>24</v>
      </c>
      <c r="CC129">
        <f t="shared" si="76"/>
        <v>21</v>
      </c>
      <c r="CD129">
        <f t="shared" si="77"/>
        <v>18</v>
      </c>
      <c r="CE129">
        <f t="shared" si="78"/>
        <v>16</v>
      </c>
      <c r="CF129">
        <f t="shared" si="79"/>
        <v>14</v>
      </c>
      <c r="CG129">
        <f t="shared" si="80"/>
        <v>13</v>
      </c>
      <c r="CH129">
        <f t="shared" si="81"/>
        <v>12</v>
      </c>
      <c r="CI129">
        <f t="shared" si="93"/>
        <v>24</v>
      </c>
      <c r="CJ129">
        <f t="shared" si="82"/>
        <v>24</v>
      </c>
      <c r="CK129">
        <f t="shared" si="83"/>
        <v>1</v>
      </c>
      <c r="CL129">
        <f t="shared" si="84"/>
        <v>26</v>
      </c>
      <c r="CM129">
        <f t="shared" si="85"/>
        <v>1</v>
      </c>
      <c r="CN129">
        <f t="shared" si="86"/>
        <v>31</v>
      </c>
      <c r="CO129">
        <f t="shared" si="87"/>
        <v>31</v>
      </c>
      <c r="CP129">
        <f t="shared" si="88"/>
        <v>0</v>
      </c>
      <c r="CQ129">
        <f t="shared" si="89"/>
        <v>0</v>
      </c>
    </row>
    <row r="130" spans="1:95" x14ac:dyDescent="0.2">
      <c r="A130">
        <f>値貼付け用シート!A130</f>
        <v>2026</v>
      </c>
      <c r="B130">
        <f>値貼付け用シート!B130</f>
        <v>99999999</v>
      </c>
      <c r="C130">
        <f>値貼付け用シート!C130</f>
        <v>999</v>
      </c>
      <c r="D130">
        <f>値貼付け用シート!D130</f>
        <v>6</v>
      </c>
      <c r="E130" t="str">
        <f>値貼付け用シート!E130</f>
        <v>PPB</v>
      </c>
      <c r="F130">
        <f>値貼付け用シート!F130</f>
        <v>8</v>
      </c>
      <c r="G130">
        <f>値貼付け用シート!G130</f>
        <v>5</v>
      </c>
      <c r="H130">
        <f>IF(値貼付け用シート!H130&gt;9990,"",値貼付け用シート!H130)</f>
        <v>15</v>
      </c>
      <c r="I130">
        <f>IF(値貼付け用シート!I130&gt;9990,"",値貼付け用シート!I130)</f>
        <v>9</v>
      </c>
      <c r="J130">
        <f>IF(値貼付け用シート!J130&gt;9990,"",値貼付け用シート!J130)</f>
        <v>5</v>
      </c>
      <c r="K130">
        <f>IF(値貼付け用シート!K130&gt;9990,"",値貼付け用シート!K130)</f>
        <v>9</v>
      </c>
      <c r="L130">
        <f>IF(値貼付け用シート!L130&gt;9990,"",値貼付け用シート!L130)</f>
        <v>13</v>
      </c>
      <c r="M130">
        <f>IF(値貼付け用シート!M130&gt;9990,"",値貼付け用シート!M130)</f>
        <v>14</v>
      </c>
      <c r="N130">
        <f>IF(値貼付け用シート!N130&gt;9990,"",値貼付け用シート!N130)</f>
        <v>16</v>
      </c>
      <c r="O130">
        <f>IF(値貼付け用シート!O130&gt;9990,"",値貼付け用シート!O130)</f>
        <v>18</v>
      </c>
      <c r="P130">
        <f>IF(値貼付け用シート!P130&gt;9990,"",値貼付け用シート!P130)</f>
        <v>21</v>
      </c>
      <c r="Q130">
        <f>IF(値貼付け用シート!Q130&gt;9990,"",値貼付け用シート!Q130)</f>
        <v>27</v>
      </c>
      <c r="R130">
        <f>IF(値貼付け用シート!R130&gt;9990,"",値貼付け用シート!R130)</f>
        <v>31</v>
      </c>
      <c r="S130">
        <f>IF(値貼付け用シート!S130&gt;9990,"",値貼付け用シート!S130)</f>
        <v>30</v>
      </c>
      <c r="T130">
        <f>IF(値貼付け用シート!T130&gt;9990,"",値貼付け用シート!T130)</f>
        <v>31</v>
      </c>
      <c r="U130">
        <f>IF(値貼付け用シート!U130&gt;9990,"",値貼付け用シート!U130)</f>
        <v>26</v>
      </c>
      <c r="V130">
        <f>IF(値貼付け用シート!V130&gt;9990,"",値貼付け用シート!V130)</f>
        <v>23</v>
      </c>
      <c r="W130">
        <f>IF(値貼付け用シート!W130&gt;9990,"",値貼付け用シート!W130)</f>
        <v>21</v>
      </c>
      <c r="X130">
        <f>IF(値貼付け用シート!X130&gt;9990,"",値貼付け用シート!X130)</f>
        <v>16</v>
      </c>
      <c r="Y130">
        <f>IF(値貼付け用シート!Y130&gt;9990,"",値貼付け用シート!Y130)</f>
        <v>12</v>
      </c>
      <c r="Z130">
        <f>IF(値貼付け用シート!Z130&gt;9990,"",値貼付け用シート!Z130)</f>
        <v>8</v>
      </c>
      <c r="AA130">
        <f>IF(値貼付け用シート!AA130&gt;9990,"",値貼付け用シート!AA130)</f>
        <v>10</v>
      </c>
      <c r="AB130">
        <f>IF(値貼付け用シート!AB130&gt;9990,"",値貼付け用シート!AB130)</f>
        <v>12</v>
      </c>
      <c r="AC130">
        <f>IF(値貼付け用シート!AC130&gt;9990,"",値貼付け用シート!AC130)</f>
        <v>11</v>
      </c>
      <c r="AD130">
        <f>IF(値貼付け用シート!AD130&gt;9990,"",値貼付け用シート!AD130)</f>
        <v>12</v>
      </c>
      <c r="AE130">
        <f>IF(値貼付け用シート!AE130&gt;9990,"",値貼付け用シート!AE130)</f>
        <v>12</v>
      </c>
      <c r="AF130">
        <f t="shared" si="96"/>
        <v>12</v>
      </c>
      <c r="AG130">
        <f t="shared" si="96"/>
        <v>11</v>
      </c>
      <c r="AH130">
        <f t="shared" si="96"/>
        <v>10</v>
      </c>
      <c r="AI130">
        <f t="shared" si="95"/>
        <v>8</v>
      </c>
      <c r="AJ130">
        <f t="shared" si="95"/>
        <v>7</v>
      </c>
      <c r="AK130">
        <f t="shared" si="95"/>
        <v>7</v>
      </c>
      <c r="AL130">
        <f t="shared" si="95"/>
        <v>7</v>
      </c>
      <c r="AM130">
        <f t="shared" si="95"/>
        <v>7</v>
      </c>
      <c r="AN130">
        <f t="shared" si="95"/>
        <v>10</v>
      </c>
      <c r="AO130">
        <f t="shared" si="95"/>
        <v>14</v>
      </c>
      <c r="AP130">
        <f t="shared" si="95"/>
        <v>14</v>
      </c>
      <c r="AQ130">
        <f t="shared" si="95"/>
        <v>20</v>
      </c>
      <c r="AR130">
        <f t="shared" si="95"/>
        <v>22</v>
      </c>
      <c r="AS130">
        <f t="shared" si="95"/>
        <v>14</v>
      </c>
      <c r="AT130">
        <f t="shared" si="97"/>
        <v>15</v>
      </c>
      <c r="AU130">
        <f t="shared" si="97"/>
        <v>11</v>
      </c>
      <c r="AV130">
        <f t="shared" si="97"/>
        <v>10</v>
      </c>
      <c r="AW130">
        <f t="shared" si="97"/>
        <v>11</v>
      </c>
      <c r="AX130">
        <f t="shared" si="97"/>
        <v>10</v>
      </c>
      <c r="AY130">
        <f t="shared" si="97"/>
        <v>8</v>
      </c>
      <c r="AZ130">
        <f t="shared" si="97"/>
        <v>9</v>
      </c>
      <c r="BA130">
        <f t="shared" si="97"/>
        <v>9</v>
      </c>
      <c r="BB130">
        <f t="shared" si="97"/>
        <v>11</v>
      </c>
      <c r="BC130">
        <f t="shared" si="94"/>
        <v>16</v>
      </c>
      <c r="BD130">
        <f t="shared" si="51"/>
        <v>2026</v>
      </c>
      <c r="BE130">
        <f t="shared" si="52"/>
        <v>99999999</v>
      </c>
      <c r="BF130">
        <f t="shared" si="53"/>
        <v>999</v>
      </c>
      <c r="BG130">
        <f t="shared" si="54"/>
        <v>6</v>
      </c>
      <c r="BH130" t="str">
        <f t="shared" si="55"/>
        <v>PPB</v>
      </c>
      <c r="BI130">
        <f t="shared" si="56"/>
        <v>8</v>
      </c>
      <c r="BJ130">
        <f t="shared" si="57"/>
        <v>6</v>
      </c>
      <c r="BK130">
        <f t="shared" si="58"/>
        <v>11</v>
      </c>
      <c r="BL130">
        <f t="shared" si="59"/>
        <v>11</v>
      </c>
      <c r="BM130">
        <f t="shared" si="60"/>
        <v>11</v>
      </c>
      <c r="BN130">
        <f t="shared" si="61"/>
        <v>11</v>
      </c>
      <c r="BO130">
        <f t="shared" si="62"/>
        <v>10</v>
      </c>
      <c r="BP130">
        <f t="shared" si="63"/>
        <v>10</v>
      </c>
      <c r="BQ130">
        <f t="shared" si="64"/>
        <v>9</v>
      </c>
      <c r="BR130">
        <f t="shared" si="65"/>
        <v>9</v>
      </c>
      <c r="BS130">
        <f t="shared" si="66"/>
        <v>8</v>
      </c>
      <c r="BT130">
        <f t="shared" si="67"/>
        <v>9</v>
      </c>
      <c r="BU130">
        <f t="shared" si="68"/>
        <v>9</v>
      </c>
      <c r="BV130">
        <f t="shared" si="69"/>
        <v>11</v>
      </c>
      <c r="BW130">
        <f t="shared" si="70"/>
        <v>13</v>
      </c>
      <c r="BX130">
        <f t="shared" si="71"/>
        <v>14</v>
      </c>
      <c r="BY130">
        <f t="shared" si="72"/>
        <v>15</v>
      </c>
      <c r="BZ130">
        <f t="shared" si="73"/>
        <v>15</v>
      </c>
      <c r="CA130">
        <f t="shared" si="74"/>
        <v>15</v>
      </c>
      <c r="CB130">
        <f t="shared" si="75"/>
        <v>15</v>
      </c>
      <c r="CC130">
        <f t="shared" si="76"/>
        <v>14</v>
      </c>
      <c r="CD130">
        <f t="shared" si="77"/>
        <v>13</v>
      </c>
      <c r="CE130">
        <f t="shared" si="78"/>
        <v>11</v>
      </c>
      <c r="CF130">
        <f t="shared" si="79"/>
        <v>10</v>
      </c>
      <c r="CG130">
        <f t="shared" si="80"/>
        <v>10</v>
      </c>
      <c r="CH130">
        <f t="shared" si="81"/>
        <v>11</v>
      </c>
      <c r="CI130">
        <f t="shared" si="93"/>
        <v>24</v>
      </c>
      <c r="CJ130">
        <f t="shared" si="82"/>
        <v>24</v>
      </c>
      <c r="CK130">
        <f t="shared" si="83"/>
        <v>1</v>
      </c>
      <c r="CL130">
        <f t="shared" si="84"/>
        <v>15</v>
      </c>
      <c r="CM130">
        <f t="shared" si="85"/>
        <v>1</v>
      </c>
      <c r="CN130">
        <f t="shared" si="86"/>
        <v>22</v>
      </c>
      <c r="CO130">
        <f t="shared" si="87"/>
        <v>22</v>
      </c>
      <c r="CP130">
        <f t="shared" si="88"/>
        <v>0</v>
      </c>
      <c r="CQ130">
        <f t="shared" si="89"/>
        <v>0</v>
      </c>
    </row>
    <row r="131" spans="1:95" x14ac:dyDescent="0.2">
      <c r="A131">
        <f>値貼付け用シート!A131</f>
        <v>2026</v>
      </c>
      <c r="B131">
        <f>値貼付け用シート!B131</f>
        <v>99999999</v>
      </c>
      <c r="C131">
        <f>値貼付け用シート!C131</f>
        <v>999</v>
      </c>
      <c r="D131">
        <f>値貼付け用シート!D131</f>
        <v>6</v>
      </c>
      <c r="E131" t="str">
        <f>値貼付け用シート!E131</f>
        <v>PPB</v>
      </c>
      <c r="F131">
        <f>値貼付け用シート!F131</f>
        <v>8</v>
      </c>
      <c r="G131">
        <f>値貼付け用シート!G131</f>
        <v>6</v>
      </c>
      <c r="H131">
        <f>IF(値貼付け用シート!H131&gt;9990,"",値貼付け用シート!H131)</f>
        <v>12</v>
      </c>
      <c r="I131">
        <f>IF(値貼付け用シート!I131&gt;9990,"",値貼付け用シート!I131)</f>
        <v>11</v>
      </c>
      <c r="J131">
        <f>IF(値貼付け用シート!J131&gt;9990,"",値貼付け用シート!J131)</f>
        <v>10</v>
      </c>
      <c r="K131">
        <f>IF(値貼付け用シート!K131&gt;9990,"",値貼付け用シート!K131)</f>
        <v>8</v>
      </c>
      <c r="L131">
        <f>IF(値貼付け用シート!L131&gt;9990,"",値貼付け用シート!L131)</f>
        <v>7</v>
      </c>
      <c r="M131">
        <f>IF(値貼付け用シート!M131&gt;9990,"",値貼付け用シート!M131)</f>
        <v>7</v>
      </c>
      <c r="N131">
        <f>IF(値貼付け用シート!N131&gt;9990,"",値貼付け用シート!N131)</f>
        <v>7</v>
      </c>
      <c r="O131">
        <f>IF(値貼付け用シート!O131&gt;9990,"",値貼付け用シート!O131)</f>
        <v>7</v>
      </c>
      <c r="P131">
        <f>IF(値貼付け用シート!P131&gt;9990,"",値貼付け用シート!P131)</f>
        <v>10</v>
      </c>
      <c r="Q131">
        <f>IF(値貼付け用シート!Q131&gt;9990,"",値貼付け用シート!Q131)</f>
        <v>14</v>
      </c>
      <c r="R131">
        <f>IF(値貼付け用シート!R131&gt;9990,"",値貼付け用シート!R131)</f>
        <v>14</v>
      </c>
      <c r="S131">
        <f>IF(値貼付け用シート!S131&gt;9990,"",値貼付け用シート!S131)</f>
        <v>20</v>
      </c>
      <c r="T131">
        <f>IF(値貼付け用シート!T131&gt;9990,"",値貼付け用シート!T131)</f>
        <v>22</v>
      </c>
      <c r="U131">
        <f>IF(値貼付け用シート!U131&gt;9990,"",値貼付け用シート!U131)</f>
        <v>14</v>
      </c>
      <c r="V131">
        <f>IF(値貼付け用シート!V131&gt;9990,"",値貼付け用シート!V131)</f>
        <v>15</v>
      </c>
      <c r="W131">
        <f>IF(値貼付け用シート!W131&gt;9990,"",値貼付け用シート!W131)</f>
        <v>11</v>
      </c>
      <c r="X131">
        <f>IF(値貼付け用シート!X131&gt;9990,"",値貼付け用シート!X131)</f>
        <v>10</v>
      </c>
      <c r="Y131">
        <f>IF(値貼付け用シート!Y131&gt;9990,"",値貼付け用シート!Y131)</f>
        <v>11</v>
      </c>
      <c r="Z131">
        <f>IF(値貼付け用シート!Z131&gt;9990,"",値貼付け用シート!Z131)</f>
        <v>10</v>
      </c>
      <c r="AA131">
        <f>IF(値貼付け用シート!AA131&gt;9990,"",値貼付け用シート!AA131)</f>
        <v>8</v>
      </c>
      <c r="AB131">
        <f>IF(値貼付け用シート!AB131&gt;9990,"",値貼付け用シート!AB131)</f>
        <v>9</v>
      </c>
      <c r="AC131">
        <f>IF(値貼付け用シート!AC131&gt;9990,"",値貼付け用シート!AC131)</f>
        <v>9</v>
      </c>
      <c r="AD131">
        <f>IF(値貼付け用シート!AD131&gt;9990,"",値貼付け用シート!AD131)</f>
        <v>11</v>
      </c>
      <c r="AE131">
        <f>IF(値貼付け用シート!AE131&gt;9990,"",値貼付け用シート!AE131)</f>
        <v>16</v>
      </c>
      <c r="AF131">
        <f t="shared" si="96"/>
        <v>12</v>
      </c>
      <c r="AG131">
        <f t="shared" si="96"/>
        <v>8</v>
      </c>
      <c r="AH131">
        <f t="shared" si="96"/>
        <v>12</v>
      </c>
      <c r="AI131">
        <f t="shared" si="95"/>
        <v>13</v>
      </c>
      <c r="AJ131">
        <f t="shared" si="95"/>
        <v>11</v>
      </c>
      <c r="AK131">
        <f t="shared" si="95"/>
        <v>12</v>
      </c>
      <c r="AL131">
        <f t="shared" si="95"/>
        <v>12</v>
      </c>
      <c r="AM131">
        <f t="shared" si="95"/>
        <v>12</v>
      </c>
      <c r="AN131">
        <f t="shared" si="95"/>
        <v>10</v>
      </c>
      <c r="AO131">
        <f t="shared" si="95"/>
        <v>12</v>
      </c>
      <c r="AP131">
        <f t="shared" si="95"/>
        <v>16</v>
      </c>
      <c r="AQ131">
        <f t="shared" si="95"/>
        <v>17</v>
      </c>
      <c r="AR131">
        <f t="shared" si="95"/>
        <v>21</v>
      </c>
      <c r="AS131">
        <f t="shared" si="95"/>
        <v>27</v>
      </c>
      <c r="AT131">
        <f t="shared" si="97"/>
        <v>20</v>
      </c>
      <c r="AU131">
        <f t="shared" si="97"/>
        <v>16</v>
      </c>
      <c r="AV131">
        <f t="shared" si="97"/>
        <v>13</v>
      </c>
      <c r="AW131">
        <f t="shared" si="97"/>
        <v>11</v>
      </c>
      <c r="AX131">
        <f t="shared" si="97"/>
        <v>8</v>
      </c>
      <c r="AY131">
        <f t="shared" si="97"/>
        <v>3</v>
      </c>
      <c r="AZ131">
        <f t="shared" si="97"/>
        <v>3</v>
      </c>
      <c r="BA131">
        <f t="shared" si="97"/>
        <v>2</v>
      </c>
      <c r="BB131">
        <f t="shared" si="97"/>
        <v>1</v>
      </c>
      <c r="BC131">
        <f t="shared" si="94"/>
        <v>5</v>
      </c>
      <c r="BD131">
        <f t="shared" si="51"/>
        <v>2026</v>
      </c>
      <c r="BE131">
        <f t="shared" si="52"/>
        <v>99999999</v>
      </c>
      <c r="BF131">
        <f t="shared" si="53"/>
        <v>999</v>
      </c>
      <c r="BG131">
        <f t="shared" si="54"/>
        <v>6</v>
      </c>
      <c r="BH131" t="str">
        <f t="shared" si="55"/>
        <v>PPB</v>
      </c>
      <c r="BI131">
        <f t="shared" si="56"/>
        <v>8</v>
      </c>
      <c r="BJ131">
        <f t="shared" si="57"/>
        <v>7</v>
      </c>
      <c r="BK131">
        <f t="shared" si="58"/>
        <v>11</v>
      </c>
      <c r="BL131">
        <f t="shared" si="59"/>
        <v>10</v>
      </c>
      <c r="BM131">
        <f t="shared" si="60"/>
        <v>11</v>
      </c>
      <c r="BN131">
        <f t="shared" si="61"/>
        <v>11</v>
      </c>
      <c r="BO131">
        <f t="shared" si="62"/>
        <v>12</v>
      </c>
      <c r="BP131">
        <f t="shared" si="63"/>
        <v>12</v>
      </c>
      <c r="BQ131">
        <f t="shared" si="64"/>
        <v>12</v>
      </c>
      <c r="BR131">
        <f t="shared" si="65"/>
        <v>12</v>
      </c>
      <c r="BS131">
        <f t="shared" si="66"/>
        <v>11</v>
      </c>
      <c r="BT131">
        <f t="shared" si="67"/>
        <v>12</v>
      </c>
      <c r="BU131">
        <f t="shared" si="68"/>
        <v>12</v>
      </c>
      <c r="BV131">
        <f t="shared" si="69"/>
        <v>13</v>
      </c>
      <c r="BW131">
        <f t="shared" si="70"/>
        <v>14</v>
      </c>
      <c r="BX131">
        <f t="shared" si="71"/>
        <v>16</v>
      </c>
      <c r="BY131">
        <f t="shared" si="72"/>
        <v>17</v>
      </c>
      <c r="BZ131">
        <f t="shared" si="73"/>
        <v>17</v>
      </c>
      <c r="CA131">
        <f t="shared" si="74"/>
        <v>18</v>
      </c>
      <c r="CB131">
        <f t="shared" si="75"/>
        <v>18</v>
      </c>
      <c r="CC131">
        <f t="shared" si="76"/>
        <v>17</v>
      </c>
      <c r="CD131">
        <f t="shared" si="77"/>
        <v>15</v>
      </c>
      <c r="CE131">
        <f t="shared" si="78"/>
        <v>13</v>
      </c>
      <c r="CF131">
        <f t="shared" si="79"/>
        <v>10</v>
      </c>
      <c r="CG131">
        <f t="shared" si="80"/>
        <v>7</v>
      </c>
      <c r="CH131">
        <f t="shared" si="81"/>
        <v>6</v>
      </c>
      <c r="CI131">
        <f t="shared" si="93"/>
        <v>24</v>
      </c>
      <c r="CJ131">
        <f t="shared" si="82"/>
        <v>24</v>
      </c>
      <c r="CK131">
        <f t="shared" si="83"/>
        <v>1</v>
      </c>
      <c r="CL131">
        <f t="shared" si="84"/>
        <v>18</v>
      </c>
      <c r="CM131">
        <f t="shared" si="85"/>
        <v>1</v>
      </c>
      <c r="CN131">
        <f t="shared" si="86"/>
        <v>27</v>
      </c>
      <c r="CO131">
        <f t="shared" si="87"/>
        <v>27</v>
      </c>
      <c r="CP131">
        <f t="shared" si="88"/>
        <v>0</v>
      </c>
      <c r="CQ131">
        <f t="shared" si="89"/>
        <v>0</v>
      </c>
    </row>
    <row r="132" spans="1:95" x14ac:dyDescent="0.2">
      <c r="A132">
        <f>値貼付け用シート!A132</f>
        <v>2026</v>
      </c>
      <c r="B132">
        <f>値貼付け用シート!B132</f>
        <v>99999999</v>
      </c>
      <c r="C132">
        <f>値貼付け用シート!C132</f>
        <v>999</v>
      </c>
      <c r="D132">
        <f>値貼付け用シート!D132</f>
        <v>6</v>
      </c>
      <c r="E132" t="str">
        <f>値貼付け用シート!E132</f>
        <v>PPB</v>
      </c>
      <c r="F132">
        <f>値貼付け用シート!F132</f>
        <v>8</v>
      </c>
      <c r="G132">
        <f>値貼付け用シート!G132</f>
        <v>7</v>
      </c>
      <c r="H132">
        <f>IF(値貼付け用シート!H132&gt;9990,"",値貼付け用シート!H132)</f>
        <v>12</v>
      </c>
      <c r="I132">
        <f>IF(値貼付け用シート!I132&gt;9990,"",値貼付け用シート!I132)</f>
        <v>8</v>
      </c>
      <c r="J132">
        <f>IF(値貼付け用シート!J132&gt;9990,"",値貼付け用シート!J132)</f>
        <v>12</v>
      </c>
      <c r="K132">
        <f>IF(値貼付け用シート!K132&gt;9990,"",値貼付け用シート!K132)</f>
        <v>13</v>
      </c>
      <c r="L132">
        <f>IF(値貼付け用シート!L132&gt;9990,"",値貼付け用シート!L132)</f>
        <v>11</v>
      </c>
      <c r="M132">
        <f>IF(値貼付け用シート!M132&gt;9990,"",値貼付け用シート!M132)</f>
        <v>12</v>
      </c>
      <c r="N132">
        <f>IF(値貼付け用シート!N132&gt;9990,"",値貼付け用シート!N132)</f>
        <v>12</v>
      </c>
      <c r="O132">
        <f>IF(値貼付け用シート!O132&gt;9990,"",値貼付け用シート!O132)</f>
        <v>12</v>
      </c>
      <c r="P132">
        <f>IF(値貼付け用シート!P132&gt;9990,"",値貼付け用シート!P132)</f>
        <v>10</v>
      </c>
      <c r="Q132">
        <f>IF(値貼付け用シート!Q132&gt;9990,"",値貼付け用シート!Q132)</f>
        <v>12</v>
      </c>
      <c r="R132">
        <f>IF(値貼付け用シート!R132&gt;9990,"",値貼付け用シート!R132)</f>
        <v>16</v>
      </c>
      <c r="S132">
        <f>IF(値貼付け用シート!S132&gt;9990,"",値貼付け用シート!S132)</f>
        <v>17</v>
      </c>
      <c r="T132">
        <f>IF(値貼付け用シート!T132&gt;9990,"",値貼付け用シート!T132)</f>
        <v>21</v>
      </c>
      <c r="U132">
        <f>IF(値貼付け用シート!U132&gt;9990,"",値貼付け用シート!U132)</f>
        <v>27</v>
      </c>
      <c r="V132">
        <f>IF(値貼付け用シート!V132&gt;9990,"",値貼付け用シート!V132)</f>
        <v>20</v>
      </c>
      <c r="W132">
        <f>IF(値貼付け用シート!W132&gt;9990,"",値貼付け用シート!W132)</f>
        <v>16</v>
      </c>
      <c r="X132">
        <f>IF(値貼付け用シート!X132&gt;9990,"",値貼付け用シート!X132)</f>
        <v>13</v>
      </c>
      <c r="Y132">
        <f>IF(値貼付け用シート!Y132&gt;9990,"",値貼付け用シート!Y132)</f>
        <v>11</v>
      </c>
      <c r="Z132">
        <f>IF(値貼付け用シート!Z132&gt;9990,"",値貼付け用シート!Z132)</f>
        <v>8</v>
      </c>
      <c r="AA132">
        <f>IF(値貼付け用シート!AA132&gt;9990,"",値貼付け用シート!AA132)</f>
        <v>3</v>
      </c>
      <c r="AB132">
        <f>IF(値貼付け用シート!AB132&gt;9990,"",値貼付け用シート!AB132)</f>
        <v>3</v>
      </c>
      <c r="AC132">
        <f>IF(値貼付け用シート!AC132&gt;9990,"",値貼付け用シート!AC132)</f>
        <v>2</v>
      </c>
      <c r="AD132">
        <f>IF(値貼付け用シート!AD132&gt;9990,"",値貼付け用シート!AD132)</f>
        <v>1</v>
      </c>
      <c r="AE132">
        <f>IF(値貼付け用シート!AE132&gt;9990,"",値貼付け用シート!AE132)</f>
        <v>5</v>
      </c>
      <c r="AF132">
        <f t="shared" si="96"/>
        <v>3</v>
      </c>
      <c r="AG132">
        <f t="shared" si="96"/>
        <v>3</v>
      </c>
      <c r="AH132">
        <f t="shared" si="96"/>
        <v>3</v>
      </c>
      <c r="AI132">
        <f t="shared" si="95"/>
        <v>2</v>
      </c>
      <c r="AJ132">
        <f t="shared" si="95"/>
        <v>2</v>
      </c>
      <c r="AK132">
        <f t="shared" si="95"/>
        <v>4</v>
      </c>
      <c r="AL132">
        <f t="shared" si="95"/>
        <v>6</v>
      </c>
      <c r="AM132">
        <f t="shared" si="95"/>
        <v>8</v>
      </c>
      <c r="AN132">
        <f t="shared" si="95"/>
        <v>10</v>
      </c>
      <c r="AO132">
        <f t="shared" si="95"/>
        <v>12</v>
      </c>
      <c r="AP132">
        <f t="shared" si="95"/>
        <v>15</v>
      </c>
      <c r="AQ132">
        <f t="shared" si="95"/>
        <v>19</v>
      </c>
      <c r="AR132">
        <f t="shared" si="95"/>
        <v>37</v>
      </c>
      <c r="AS132">
        <f t="shared" si="95"/>
        <v>34</v>
      </c>
      <c r="AT132">
        <f t="shared" si="97"/>
        <v>34</v>
      </c>
      <c r="AU132">
        <f t="shared" si="97"/>
        <v>30</v>
      </c>
      <c r="AV132">
        <f t="shared" si="97"/>
        <v>23</v>
      </c>
      <c r="AW132">
        <f t="shared" si="97"/>
        <v>17</v>
      </c>
      <c r="AX132">
        <f t="shared" si="97"/>
        <v>10</v>
      </c>
      <c r="AY132">
        <f t="shared" si="97"/>
        <v>4</v>
      </c>
      <c r="AZ132">
        <f t="shared" si="97"/>
        <v>2</v>
      </c>
      <c r="BA132">
        <f t="shared" si="97"/>
        <v>3</v>
      </c>
      <c r="BB132">
        <f t="shared" si="97"/>
        <v>3</v>
      </c>
      <c r="BC132">
        <f t="shared" si="94"/>
        <v>3</v>
      </c>
      <c r="BD132">
        <f t="shared" ref="BD132:BD195" si="98">A133</f>
        <v>2026</v>
      </c>
      <c r="BE132">
        <f t="shared" ref="BE132:BE195" si="99">B133</f>
        <v>99999999</v>
      </c>
      <c r="BF132">
        <f t="shared" ref="BF132:BF195" si="100">C133</f>
        <v>999</v>
      </c>
      <c r="BG132">
        <f t="shared" ref="BG132:BG195" si="101">D133</f>
        <v>6</v>
      </c>
      <c r="BH132" t="str">
        <f t="shared" ref="BH132:BH195" si="102">E133</f>
        <v>PPB</v>
      </c>
      <c r="BI132">
        <f t="shared" ref="BI132:BI195" si="103">F133</f>
        <v>8</v>
      </c>
      <c r="BJ132">
        <f t="shared" ref="BJ132:BJ195" si="104">G133</f>
        <v>8</v>
      </c>
      <c r="BK132">
        <f t="shared" ref="BK132:BK195" si="105">IF(COUNT(Y132:AF132)&gt;=6,ROUND(SUM(Y132:AF132)/COUNT(Y132:AF132),0),"")</f>
        <v>5</v>
      </c>
      <c r="BL132">
        <f t="shared" ref="BL132:BL195" si="106">IF(COUNT(Z132:AG132)&gt;=6,ROUND(SUM(Z132:AG132)/COUNT(Z132:AG132),0),"")</f>
        <v>4</v>
      </c>
      <c r="BM132">
        <f t="shared" ref="BM132:BM195" si="107">IF(COUNT(AA132:AH132)&gt;=6,ROUND(SUM(AA132:AH132)/COUNT(AA132:AH132),0),"")</f>
        <v>3</v>
      </c>
      <c r="BN132">
        <f t="shared" ref="BN132:BN195" si="108">IF(COUNT(AB132:AI132)&gt;=6,ROUND(SUM(AB132:AI132)/COUNT(AB132:AI132),0),"")</f>
        <v>3</v>
      </c>
      <c r="BO132">
        <f t="shared" ref="BO132:BO195" si="109">IF(COUNT(AC132:AJ132)&gt;=6,ROUND(SUM(AC132:AJ132)/COUNT(AC132:AJ132),0),"")</f>
        <v>3</v>
      </c>
      <c r="BP132">
        <f t="shared" ref="BP132:BP195" si="110">IF(COUNT(AD132:AK132)&gt;=6,ROUND(SUM(AD132:AK132)/COUNT(AD132:AK132),0),"")</f>
        <v>3</v>
      </c>
      <c r="BQ132">
        <f t="shared" ref="BQ132:BQ195" si="111">IF(COUNT(AE132:AL132)&gt;=6,ROUND(SUM(AE132:AL132)/COUNT(AE132:AL132),0),"")</f>
        <v>4</v>
      </c>
      <c r="BR132">
        <f t="shared" ref="BR132:BR195" si="112">IF(COUNT(AF132:AM132)&gt;=6,ROUND(SUM(AF132:AM132)/COUNT(AF132:AM132),0),"")</f>
        <v>4</v>
      </c>
      <c r="BS132">
        <f t="shared" ref="BS132:BS195" si="113">IF(COUNT(AG132:AN132)&gt;=6,ROUND(SUM(AG132:AN132)/COUNT(AG132:AN132),0),"")</f>
        <v>5</v>
      </c>
      <c r="BT132">
        <f t="shared" ref="BT132:BT195" si="114">IF(COUNT(AH132:AO132)&gt;=6,ROUND(SUM(AH132:AO132)/COUNT(AH132:AO132),0),"")</f>
        <v>6</v>
      </c>
      <c r="BU132">
        <f t="shared" ref="BU132:BU195" si="115">IF(COUNT(AI132:AP132)&gt;=6,ROUND(SUM(AI132:AP132)/COUNT(AI132:AP132),0),"")</f>
        <v>7</v>
      </c>
      <c r="BV132">
        <f t="shared" ref="BV132:BV195" si="116">IF(COUNT(AJ132:AQ132)&gt;=6,ROUND(SUM(AJ132:AQ132)/COUNT(AJ132:AQ132),0),"")</f>
        <v>10</v>
      </c>
      <c r="BW132">
        <f t="shared" ref="BW132:BW195" si="117">IF(COUNT(AK132:AR132)&gt;=6,ROUND(SUM(AK132:AR132)/COUNT(AK132:AR132),0),"")</f>
        <v>14</v>
      </c>
      <c r="BX132">
        <f t="shared" ref="BX132:BX195" si="118">IF(COUNT(AL132:AS132)&gt;=6,ROUND(SUM(AL132:AS132)/COUNT(AL132:AS132),0),"")</f>
        <v>18</v>
      </c>
      <c r="BY132">
        <f t="shared" ref="BY132:BY195" si="119">IF(COUNT(AM132:AT132)&gt;=6,ROUND(SUM(AM132:AT132)/COUNT(AM132:AT132),0),"")</f>
        <v>21</v>
      </c>
      <c r="BZ132">
        <f t="shared" ref="BZ132:BZ195" si="120">IF(COUNT(AN132:AU132)&gt;=6,ROUND(SUM(AN132:AU132)/COUNT(AN132:AU132),0),"")</f>
        <v>24</v>
      </c>
      <c r="CA132">
        <f t="shared" ref="CA132:CA195" si="121">IF(COUNT(AO132:AV132)&gt;=6,ROUND(SUM(AO132:AV132)/COUNT(AO132:AV132),0),"")</f>
        <v>26</v>
      </c>
      <c r="CB132">
        <f t="shared" ref="CB132:CB195" si="122">IF(COUNT(AP132:AW132)&gt;=6,ROUND(SUM(AP132:AW132)/COUNT(AP132:AW132),0),"")</f>
        <v>26</v>
      </c>
      <c r="CC132">
        <f t="shared" ref="CC132:CC195" si="123">IF(COUNT(AQ132:AX132)&gt;=6,ROUND(SUM(AQ132:AX132)/COUNT(AQ132:AX132),0),"")</f>
        <v>26</v>
      </c>
      <c r="CD132">
        <f t="shared" ref="CD132:CD195" si="124">IF(COUNT(AR132:AY132)&gt;=6,ROUND(SUM(AR132:AY132)/COUNT(AR132:AY132),0),"")</f>
        <v>24</v>
      </c>
      <c r="CE132">
        <f t="shared" ref="CE132:CE195" si="125">IF(COUNT(AS132:AZ132)&gt;=6,ROUND(SUM(AS132:AZ132)/COUNT(AS132:AZ132),0),"")</f>
        <v>19</v>
      </c>
      <c r="CF132">
        <f t="shared" ref="CF132:CF195" si="126">IF(COUNT(AT132:BA132)&gt;=6,ROUND(SUM(AT132:BA132)/COUNT(AT132:BA132),0),"")</f>
        <v>15</v>
      </c>
      <c r="CG132">
        <f t="shared" ref="CG132:CG195" si="127">IF(COUNT(AU132:BB132)&gt;=6,ROUND(SUM(AU132:BB132)/COUNT(AU132:BB132),0),"")</f>
        <v>12</v>
      </c>
      <c r="CH132">
        <f t="shared" ref="CH132:CH195" si="128">IF(COUNT(AV132:BC132)&gt;=6,ROUND(SUM(AV132:BC132)/COUNT(AV132:BC132),0),"")</f>
        <v>8</v>
      </c>
      <c r="CI132">
        <f t="shared" si="93"/>
        <v>24</v>
      </c>
      <c r="CJ132">
        <f t="shared" ref="CJ132:CJ195" si="129">COUNT($BK132:$CH132)</f>
        <v>24</v>
      </c>
      <c r="CK132">
        <f t="shared" ref="CK132:CK195" si="130">IF(AND($CI132&gt;=20,$CJ132&gt;=20),1,0)</f>
        <v>1</v>
      </c>
      <c r="CL132">
        <f t="shared" ref="CL132:CL195" si="131">IF($CK132=1,MAX($BK132:$CH132),"")</f>
        <v>26</v>
      </c>
      <c r="CM132">
        <f t="shared" ref="CM132:CM195" si="132">IF(CK132=1,IF(CL132&lt;=70,1,0),"")</f>
        <v>1</v>
      </c>
      <c r="CN132">
        <f t="shared" ref="CN132:CN195" si="133">IF(COUNTIF($AF132:$BC132,"")=24,"",MAX($AF132:$BC132))</f>
        <v>37</v>
      </c>
      <c r="CO132">
        <f t="shared" ref="CO132:CO195" si="134">IF(COUNTIF($AK132:$AY132,"")=15,"",MAX($AK132:$AY132))</f>
        <v>37</v>
      </c>
      <c r="CP132">
        <f t="shared" ref="CP132:CP195" si="135">COUNTIF($AF132:$BC132,"&gt;=120")</f>
        <v>0</v>
      </c>
      <c r="CQ132">
        <f t="shared" ref="CQ132:CQ195" si="136">COUNTIF(CP132,"&gt;=1")</f>
        <v>0</v>
      </c>
    </row>
    <row r="133" spans="1:95" x14ac:dyDescent="0.2">
      <c r="A133">
        <f>値貼付け用シート!A133</f>
        <v>2026</v>
      </c>
      <c r="B133">
        <f>値貼付け用シート!B133</f>
        <v>99999999</v>
      </c>
      <c r="C133">
        <f>値貼付け用シート!C133</f>
        <v>999</v>
      </c>
      <c r="D133">
        <f>値貼付け用シート!D133</f>
        <v>6</v>
      </c>
      <c r="E133" t="str">
        <f>値貼付け用シート!E133</f>
        <v>PPB</v>
      </c>
      <c r="F133">
        <f>値貼付け用シート!F133</f>
        <v>8</v>
      </c>
      <c r="G133">
        <f>値貼付け用シート!G133</f>
        <v>8</v>
      </c>
      <c r="H133">
        <f>IF(値貼付け用シート!H133&gt;9990,"",値貼付け用シート!H133)</f>
        <v>3</v>
      </c>
      <c r="I133">
        <f>IF(値貼付け用シート!I133&gt;9990,"",値貼付け用シート!I133)</f>
        <v>3</v>
      </c>
      <c r="J133">
        <f>IF(値貼付け用シート!J133&gt;9990,"",値貼付け用シート!J133)</f>
        <v>3</v>
      </c>
      <c r="K133">
        <f>IF(値貼付け用シート!K133&gt;9990,"",値貼付け用シート!K133)</f>
        <v>2</v>
      </c>
      <c r="L133">
        <f>IF(値貼付け用シート!L133&gt;9990,"",値貼付け用シート!L133)</f>
        <v>2</v>
      </c>
      <c r="M133">
        <f>IF(値貼付け用シート!M133&gt;9990,"",値貼付け用シート!M133)</f>
        <v>4</v>
      </c>
      <c r="N133">
        <f>IF(値貼付け用シート!N133&gt;9990,"",値貼付け用シート!N133)</f>
        <v>6</v>
      </c>
      <c r="O133">
        <f>IF(値貼付け用シート!O133&gt;9990,"",値貼付け用シート!O133)</f>
        <v>8</v>
      </c>
      <c r="P133">
        <f>IF(値貼付け用シート!P133&gt;9990,"",値貼付け用シート!P133)</f>
        <v>10</v>
      </c>
      <c r="Q133">
        <f>IF(値貼付け用シート!Q133&gt;9990,"",値貼付け用シート!Q133)</f>
        <v>12</v>
      </c>
      <c r="R133">
        <f>IF(値貼付け用シート!R133&gt;9990,"",値貼付け用シート!R133)</f>
        <v>15</v>
      </c>
      <c r="S133">
        <f>IF(値貼付け用シート!S133&gt;9990,"",値貼付け用シート!S133)</f>
        <v>19</v>
      </c>
      <c r="T133">
        <f>IF(値貼付け用シート!T133&gt;9990,"",値貼付け用シート!T133)</f>
        <v>37</v>
      </c>
      <c r="U133">
        <f>IF(値貼付け用シート!U133&gt;9990,"",値貼付け用シート!U133)</f>
        <v>34</v>
      </c>
      <c r="V133">
        <f>IF(値貼付け用シート!V133&gt;9990,"",値貼付け用シート!V133)</f>
        <v>34</v>
      </c>
      <c r="W133">
        <f>IF(値貼付け用シート!W133&gt;9990,"",値貼付け用シート!W133)</f>
        <v>30</v>
      </c>
      <c r="X133">
        <f>IF(値貼付け用シート!X133&gt;9990,"",値貼付け用シート!X133)</f>
        <v>23</v>
      </c>
      <c r="Y133">
        <f>IF(値貼付け用シート!Y133&gt;9990,"",値貼付け用シート!Y133)</f>
        <v>17</v>
      </c>
      <c r="Z133">
        <f>IF(値貼付け用シート!Z133&gt;9990,"",値貼付け用シート!Z133)</f>
        <v>10</v>
      </c>
      <c r="AA133">
        <f>IF(値貼付け用シート!AA133&gt;9990,"",値貼付け用シート!AA133)</f>
        <v>4</v>
      </c>
      <c r="AB133">
        <f>IF(値貼付け用シート!AB133&gt;9990,"",値貼付け用シート!AB133)</f>
        <v>2</v>
      </c>
      <c r="AC133">
        <f>IF(値貼付け用シート!AC133&gt;9990,"",値貼付け用シート!AC133)</f>
        <v>3</v>
      </c>
      <c r="AD133">
        <f>IF(値貼付け用シート!AD133&gt;9990,"",値貼付け用シート!AD133)</f>
        <v>3</v>
      </c>
      <c r="AE133">
        <f>IF(値貼付け用シート!AE133&gt;9990,"",値貼付け用シート!AE133)</f>
        <v>3</v>
      </c>
      <c r="AF133">
        <f t="shared" si="96"/>
        <v>4</v>
      </c>
      <c r="AG133">
        <f t="shared" si="96"/>
        <v>5</v>
      </c>
      <c r="AH133">
        <f t="shared" si="96"/>
        <v>3</v>
      </c>
      <c r="AI133">
        <f t="shared" si="95"/>
        <v>3</v>
      </c>
      <c r="AJ133">
        <f t="shared" si="95"/>
        <v>2</v>
      </c>
      <c r="AK133">
        <f t="shared" si="95"/>
        <v>3</v>
      </c>
      <c r="AL133">
        <f t="shared" si="95"/>
        <v>4</v>
      </c>
      <c r="AM133">
        <f t="shared" si="95"/>
        <v>5</v>
      </c>
      <c r="AN133" t="str">
        <f t="shared" si="95"/>
        <v/>
      </c>
      <c r="AO133">
        <f t="shared" si="95"/>
        <v>7</v>
      </c>
      <c r="AP133">
        <f t="shared" si="95"/>
        <v>9</v>
      </c>
      <c r="AQ133">
        <f t="shared" si="95"/>
        <v>10</v>
      </c>
      <c r="AR133">
        <f t="shared" si="95"/>
        <v>8</v>
      </c>
      <c r="AS133">
        <f t="shared" si="95"/>
        <v>4</v>
      </c>
      <c r="AT133">
        <f t="shared" si="97"/>
        <v>9</v>
      </c>
      <c r="AU133">
        <f t="shared" si="97"/>
        <v>5</v>
      </c>
      <c r="AV133">
        <f t="shared" si="97"/>
        <v>2</v>
      </c>
      <c r="AW133">
        <f t="shared" si="97"/>
        <v>2</v>
      </c>
      <c r="AX133">
        <f t="shared" si="97"/>
        <v>1</v>
      </c>
      <c r="AY133">
        <f t="shared" si="97"/>
        <v>2</v>
      </c>
      <c r="AZ133">
        <f t="shared" si="97"/>
        <v>5</v>
      </c>
      <c r="BA133">
        <f t="shared" si="97"/>
        <v>6</v>
      </c>
      <c r="BB133">
        <f t="shared" si="97"/>
        <v>6</v>
      </c>
      <c r="BC133">
        <f t="shared" si="94"/>
        <v>6</v>
      </c>
      <c r="BD133">
        <f t="shared" si="98"/>
        <v>2026</v>
      </c>
      <c r="BE133">
        <f t="shared" si="99"/>
        <v>99999999</v>
      </c>
      <c r="BF133">
        <f t="shared" si="100"/>
        <v>999</v>
      </c>
      <c r="BG133">
        <f t="shared" si="101"/>
        <v>6</v>
      </c>
      <c r="BH133" t="str">
        <f t="shared" si="102"/>
        <v>PPB</v>
      </c>
      <c r="BI133">
        <f t="shared" si="103"/>
        <v>8</v>
      </c>
      <c r="BJ133">
        <f t="shared" si="104"/>
        <v>9</v>
      </c>
      <c r="BK133">
        <f t="shared" si="105"/>
        <v>6</v>
      </c>
      <c r="BL133">
        <f t="shared" si="106"/>
        <v>4</v>
      </c>
      <c r="BM133">
        <f t="shared" si="107"/>
        <v>3</v>
      </c>
      <c r="BN133">
        <f t="shared" si="108"/>
        <v>3</v>
      </c>
      <c r="BO133">
        <f t="shared" si="109"/>
        <v>3</v>
      </c>
      <c r="BP133">
        <f t="shared" si="110"/>
        <v>3</v>
      </c>
      <c r="BQ133">
        <f t="shared" si="111"/>
        <v>3</v>
      </c>
      <c r="BR133">
        <f t="shared" si="112"/>
        <v>4</v>
      </c>
      <c r="BS133">
        <f t="shared" si="113"/>
        <v>4</v>
      </c>
      <c r="BT133">
        <f t="shared" si="114"/>
        <v>4</v>
      </c>
      <c r="BU133">
        <f t="shared" si="115"/>
        <v>5</v>
      </c>
      <c r="BV133">
        <f t="shared" si="116"/>
        <v>6</v>
      </c>
      <c r="BW133">
        <f t="shared" si="117"/>
        <v>7</v>
      </c>
      <c r="BX133">
        <f t="shared" si="118"/>
        <v>7</v>
      </c>
      <c r="BY133">
        <f t="shared" si="119"/>
        <v>7</v>
      </c>
      <c r="BZ133">
        <f t="shared" si="120"/>
        <v>7</v>
      </c>
      <c r="CA133">
        <f t="shared" si="121"/>
        <v>7</v>
      </c>
      <c r="CB133">
        <f t="shared" si="122"/>
        <v>6</v>
      </c>
      <c r="CC133">
        <f t="shared" si="123"/>
        <v>5</v>
      </c>
      <c r="CD133">
        <f t="shared" si="124"/>
        <v>4</v>
      </c>
      <c r="CE133">
        <f t="shared" si="125"/>
        <v>4</v>
      </c>
      <c r="CF133">
        <f t="shared" si="126"/>
        <v>4</v>
      </c>
      <c r="CG133">
        <f t="shared" si="127"/>
        <v>4</v>
      </c>
      <c r="CH133">
        <f t="shared" si="128"/>
        <v>4</v>
      </c>
      <c r="CI133">
        <f t="shared" si="93"/>
        <v>23</v>
      </c>
      <c r="CJ133">
        <f t="shared" si="129"/>
        <v>24</v>
      </c>
      <c r="CK133">
        <f t="shared" si="130"/>
        <v>1</v>
      </c>
      <c r="CL133">
        <f t="shared" si="131"/>
        <v>7</v>
      </c>
      <c r="CM133">
        <f t="shared" si="132"/>
        <v>1</v>
      </c>
      <c r="CN133">
        <f t="shared" si="133"/>
        <v>10</v>
      </c>
      <c r="CO133">
        <f t="shared" si="134"/>
        <v>10</v>
      </c>
      <c r="CP133">
        <f t="shared" si="135"/>
        <v>0</v>
      </c>
      <c r="CQ133">
        <f t="shared" si="136"/>
        <v>0</v>
      </c>
    </row>
    <row r="134" spans="1:95" x14ac:dyDescent="0.2">
      <c r="A134">
        <f>値貼付け用シート!A134</f>
        <v>2026</v>
      </c>
      <c r="B134">
        <f>値貼付け用シート!B134</f>
        <v>99999999</v>
      </c>
      <c r="C134">
        <f>値貼付け用シート!C134</f>
        <v>999</v>
      </c>
      <c r="D134">
        <f>値貼付け用シート!D134</f>
        <v>6</v>
      </c>
      <c r="E134" t="str">
        <f>値貼付け用シート!E134</f>
        <v>PPB</v>
      </c>
      <c r="F134">
        <f>値貼付け用シート!F134</f>
        <v>8</v>
      </c>
      <c r="G134">
        <f>値貼付け用シート!G134</f>
        <v>9</v>
      </c>
      <c r="H134">
        <f>IF(値貼付け用シート!H134&gt;9990,"",値貼付け用シート!H134)</f>
        <v>4</v>
      </c>
      <c r="I134">
        <f>IF(値貼付け用シート!I134&gt;9990,"",値貼付け用シート!I134)</f>
        <v>5</v>
      </c>
      <c r="J134">
        <f>IF(値貼付け用シート!J134&gt;9990,"",値貼付け用シート!J134)</f>
        <v>3</v>
      </c>
      <c r="K134">
        <f>IF(値貼付け用シート!K134&gt;9990,"",値貼付け用シート!K134)</f>
        <v>3</v>
      </c>
      <c r="L134">
        <f>IF(値貼付け用シート!L134&gt;9990,"",値貼付け用シート!L134)</f>
        <v>2</v>
      </c>
      <c r="M134">
        <f>IF(値貼付け用シート!M134&gt;9990,"",値貼付け用シート!M134)</f>
        <v>3</v>
      </c>
      <c r="N134">
        <f>IF(値貼付け用シート!N134&gt;9990,"",値貼付け用シート!N134)</f>
        <v>4</v>
      </c>
      <c r="O134">
        <f>IF(値貼付け用シート!O134&gt;9990,"",値貼付け用シート!O134)</f>
        <v>5</v>
      </c>
      <c r="P134" t="str">
        <f>IF(値貼付け用シート!P134&gt;9990,"",値貼付け用シート!P134)</f>
        <v/>
      </c>
      <c r="Q134">
        <f>IF(値貼付け用シート!Q134&gt;9990,"",値貼付け用シート!Q134)</f>
        <v>7</v>
      </c>
      <c r="R134">
        <f>IF(値貼付け用シート!R134&gt;9990,"",値貼付け用シート!R134)</f>
        <v>9</v>
      </c>
      <c r="S134">
        <f>IF(値貼付け用シート!S134&gt;9990,"",値貼付け用シート!S134)</f>
        <v>10</v>
      </c>
      <c r="T134">
        <f>IF(値貼付け用シート!T134&gt;9990,"",値貼付け用シート!T134)</f>
        <v>8</v>
      </c>
      <c r="U134">
        <f>IF(値貼付け用シート!U134&gt;9990,"",値貼付け用シート!U134)</f>
        <v>4</v>
      </c>
      <c r="V134">
        <f>IF(値貼付け用シート!V134&gt;9990,"",値貼付け用シート!V134)</f>
        <v>9</v>
      </c>
      <c r="W134">
        <f>IF(値貼付け用シート!W134&gt;9990,"",値貼付け用シート!W134)</f>
        <v>5</v>
      </c>
      <c r="X134">
        <f>IF(値貼付け用シート!X134&gt;9990,"",値貼付け用シート!X134)</f>
        <v>2</v>
      </c>
      <c r="Y134">
        <f>IF(値貼付け用シート!Y134&gt;9990,"",値貼付け用シート!Y134)</f>
        <v>2</v>
      </c>
      <c r="Z134">
        <f>IF(値貼付け用シート!Z134&gt;9990,"",値貼付け用シート!Z134)</f>
        <v>1</v>
      </c>
      <c r="AA134">
        <f>IF(値貼付け用シート!AA134&gt;9990,"",値貼付け用シート!AA134)</f>
        <v>2</v>
      </c>
      <c r="AB134">
        <f>IF(値貼付け用シート!AB134&gt;9990,"",値貼付け用シート!AB134)</f>
        <v>5</v>
      </c>
      <c r="AC134">
        <f>IF(値貼付け用シート!AC134&gt;9990,"",値貼付け用シート!AC134)</f>
        <v>6</v>
      </c>
      <c r="AD134">
        <f>IF(値貼付け用シート!AD134&gt;9990,"",値貼付け用シート!AD134)</f>
        <v>6</v>
      </c>
      <c r="AE134">
        <f>IF(値貼付け用シート!AE134&gt;9990,"",値貼付け用シート!AE134)</f>
        <v>6</v>
      </c>
      <c r="AF134" t="str">
        <f t="shared" si="96"/>
        <v/>
      </c>
      <c r="AG134">
        <f t="shared" si="96"/>
        <v>6</v>
      </c>
      <c r="AH134">
        <f t="shared" si="96"/>
        <v>9</v>
      </c>
      <c r="AI134">
        <f t="shared" si="95"/>
        <v>11</v>
      </c>
      <c r="AJ134">
        <f t="shared" si="95"/>
        <v>11</v>
      </c>
      <c r="AK134">
        <f t="shared" si="95"/>
        <v>10</v>
      </c>
      <c r="AL134">
        <f t="shared" si="95"/>
        <v>11</v>
      </c>
      <c r="AM134">
        <f t="shared" si="95"/>
        <v>11</v>
      </c>
      <c r="AN134">
        <f t="shared" si="95"/>
        <v>13</v>
      </c>
      <c r="AO134">
        <f t="shared" ref="AO134:AV170" si="137">Q135</f>
        <v>20</v>
      </c>
      <c r="AP134">
        <f t="shared" si="137"/>
        <v>28</v>
      </c>
      <c r="AQ134">
        <f t="shared" si="137"/>
        <v>29</v>
      </c>
      <c r="AR134">
        <f t="shared" si="137"/>
        <v>33</v>
      </c>
      <c r="AS134">
        <f t="shared" si="137"/>
        <v>34</v>
      </c>
      <c r="AT134">
        <f t="shared" si="97"/>
        <v>33</v>
      </c>
      <c r="AU134">
        <f t="shared" si="97"/>
        <v>29</v>
      </c>
      <c r="AV134">
        <f t="shared" si="97"/>
        <v>25</v>
      </c>
      <c r="AW134">
        <f t="shared" si="97"/>
        <v>17</v>
      </c>
      <c r="AX134">
        <f t="shared" si="97"/>
        <v>11</v>
      </c>
      <c r="AY134">
        <f t="shared" si="97"/>
        <v>10</v>
      </c>
      <c r="AZ134">
        <f t="shared" si="97"/>
        <v>10</v>
      </c>
      <c r="BA134">
        <f t="shared" si="97"/>
        <v>10</v>
      </c>
      <c r="BB134">
        <f t="shared" si="97"/>
        <v>11</v>
      </c>
      <c r="BC134">
        <f t="shared" si="94"/>
        <v>12</v>
      </c>
      <c r="BD134">
        <f t="shared" si="98"/>
        <v>2026</v>
      </c>
      <c r="BE134">
        <f t="shared" si="99"/>
        <v>99999999</v>
      </c>
      <c r="BF134">
        <f t="shared" si="100"/>
        <v>999</v>
      </c>
      <c r="BG134">
        <f t="shared" si="101"/>
        <v>6</v>
      </c>
      <c r="BH134" t="str">
        <f t="shared" si="102"/>
        <v>PPB</v>
      </c>
      <c r="BI134">
        <f t="shared" si="103"/>
        <v>8</v>
      </c>
      <c r="BJ134">
        <f t="shared" si="104"/>
        <v>10</v>
      </c>
      <c r="BK134">
        <f t="shared" si="105"/>
        <v>4</v>
      </c>
      <c r="BL134">
        <f t="shared" si="106"/>
        <v>5</v>
      </c>
      <c r="BM134">
        <f t="shared" si="107"/>
        <v>6</v>
      </c>
      <c r="BN134">
        <f t="shared" si="108"/>
        <v>7</v>
      </c>
      <c r="BO134">
        <f t="shared" si="109"/>
        <v>8</v>
      </c>
      <c r="BP134">
        <f t="shared" si="110"/>
        <v>8</v>
      </c>
      <c r="BQ134">
        <f t="shared" si="111"/>
        <v>9</v>
      </c>
      <c r="BR134">
        <f t="shared" si="112"/>
        <v>10</v>
      </c>
      <c r="BS134">
        <f t="shared" si="113"/>
        <v>10</v>
      </c>
      <c r="BT134">
        <f t="shared" si="114"/>
        <v>12</v>
      </c>
      <c r="BU134">
        <f t="shared" si="115"/>
        <v>14</v>
      </c>
      <c r="BV134">
        <f t="shared" si="116"/>
        <v>17</v>
      </c>
      <c r="BW134">
        <f t="shared" si="117"/>
        <v>19</v>
      </c>
      <c r="BX134">
        <f t="shared" si="118"/>
        <v>22</v>
      </c>
      <c r="BY134">
        <f t="shared" si="119"/>
        <v>25</v>
      </c>
      <c r="BZ134">
        <f t="shared" si="120"/>
        <v>27</v>
      </c>
      <c r="CA134">
        <f t="shared" si="121"/>
        <v>29</v>
      </c>
      <c r="CB134">
        <f t="shared" si="122"/>
        <v>29</v>
      </c>
      <c r="CC134">
        <f t="shared" si="123"/>
        <v>26</v>
      </c>
      <c r="CD134">
        <f t="shared" si="124"/>
        <v>24</v>
      </c>
      <c r="CE134">
        <f t="shared" si="125"/>
        <v>21</v>
      </c>
      <c r="CF134">
        <f t="shared" si="126"/>
        <v>18</v>
      </c>
      <c r="CG134">
        <f t="shared" si="127"/>
        <v>15</v>
      </c>
      <c r="CH134">
        <f t="shared" si="128"/>
        <v>13</v>
      </c>
      <c r="CI134">
        <f t="shared" si="93"/>
        <v>23</v>
      </c>
      <c r="CJ134">
        <f t="shared" si="129"/>
        <v>24</v>
      </c>
      <c r="CK134">
        <f t="shared" si="130"/>
        <v>1</v>
      </c>
      <c r="CL134">
        <f t="shared" si="131"/>
        <v>29</v>
      </c>
      <c r="CM134">
        <f t="shared" si="132"/>
        <v>1</v>
      </c>
      <c r="CN134">
        <f t="shared" si="133"/>
        <v>34</v>
      </c>
      <c r="CO134">
        <f t="shared" si="134"/>
        <v>34</v>
      </c>
      <c r="CP134">
        <f t="shared" si="135"/>
        <v>0</v>
      </c>
      <c r="CQ134">
        <f t="shared" si="136"/>
        <v>0</v>
      </c>
    </row>
    <row r="135" spans="1:95" x14ac:dyDescent="0.2">
      <c r="A135">
        <f>値貼付け用シート!A135</f>
        <v>2026</v>
      </c>
      <c r="B135">
        <f>値貼付け用シート!B135</f>
        <v>99999999</v>
      </c>
      <c r="C135">
        <f>値貼付け用シート!C135</f>
        <v>999</v>
      </c>
      <c r="D135">
        <f>値貼付け用シート!D135</f>
        <v>6</v>
      </c>
      <c r="E135" t="str">
        <f>値貼付け用シート!E135</f>
        <v>PPB</v>
      </c>
      <c r="F135">
        <f>値貼付け用シート!F135</f>
        <v>8</v>
      </c>
      <c r="G135">
        <f>値貼付け用シート!G135</f>
        <v>10</v>
      </c>
      <c r="H135" t="str">
        <f>IF(値貼付け用シート!H135&gt;9990,"",値貼付け用シート!H135)</f>
        <v/>
      </c>
      <c r="I135">
        <f>IF(値貼付け用シート!I135&gt;9990,"",値貼付け用シート!I135)</f>
        <v>6</v>
      </c>
      <c r="J135">
        <f>IF(値貼付け用シート!J135&gt;9990,"",値貼付け用シート!J135)</f>
        <v>9</v>
      </c>
      <c r="K135">
        <f>IF(値貼付け用シート!K135&gt;9990,"",値貼付け用シート!K135)</f>
        <v>11</v>
      </c>
      <c r="L135">
        <f>IF(値貼付け用シート!L135&gt;9990,"",値貼付け用シート!L135)</f>
        <v>11</v>
      </c>
      <c r="M135">
        <f>IF(値貼付け用シート!M135&gt;9990,"",値貼付け用シート!M135)</f>
        <v>10</v>
      </c>
      <c r="N135">
        <f>IF(値貼付け用シート!N135&gt;9990,"",値貼付け用シート!N135)</f>
        <v>11</v>
      </c>
      <c r="O135">
        <f>IF(値貼付け用シート!O135&gt;9990,"",値貼付け用シート!O135)</f>
        <v>11</v>
      </c>
      <c r="P135">
        <f>IF(値貼付け用シート!P135&gt;9990,"",値貼付け用シート!P135)</f>
        <v>13</v>
      </c>
      <c r="Q135">
        <f>IF(値貼付け用シート!Q135&gt;9990,"",値貼付け用シート!Q135)</f>
        <v>20</v>
      </c>
      <c r="R135">
        <f>IF(値貼付け用シート!R135&gt;9990,"",値貼付け用シート!R135)</f>
        <v>28</v>
      </c>
      <c r="S135">
        <f>IF(値貼付け用シート!S135&gt;9990,"",値貼付け用シート!S135)</f>
        <v>29</v>
      </c>
      <c r="T135">
        <f>IF(値貼付け用シート!T135&gt;9990,"",値貼付け用シート!T135)</f>
        <v>33</v>
      </c>
      <c r="U135">
        <f>IF(値貼付け用シート!U135&gt;9990,"",値貼付け用シート!U135)</f>
        <v>34</v>
      </c>
      <c r="V135">
        <f>IF(値貼付け用シート!V135&gt;9990,"",値貼付け用シート!V135)</f>
        <v>33</v>
      </c>
      <c r="W135">
        <f>IF(値貼付け用シート!W135&gt;9990,"",値貼付け用シート!W135)</f>
        <v>29</v>
      </c>
      <c r="X135">
        <f>IF(値貼付け用シート!X135&gt;9990,"",値貼付け用シート!X135)</f>
        <v>25</v>
      </c>
      <c r="Y135">
        <f>IF(値貼付け用シート!Y135&gt;9990,"",値貼付け用シート!Y135)</f>
        <v>17</v>
      </c>
      <c r="Z135">
        <f>IF(値貼付け用シート!Z135&gt;9990,"",値貼付け用シート!Z135)</f>
        <v>11</v>
      </c>
      <c r="AA135">
        <f>IF(値貼付け用シート!AA135&gt;9990,"",値貼付け用シート!AA135)</f>
        <v>10</v>
      </c>
      <c r="AB135">
        <f>IF(値貼付け用シート!AB135&gt;9990,"",値貼付け用シート!AB135)</f>
        <v>10</v>
      </c>
      <c r="AC135">
        <f>IF(値貼付け用シート!AC135&gt;9990,"",値貼付け用シート!AC135)</f>
        <v>10</v>
      </c>
      <c r="AD135">
        <f>IF(値貼付け用シート!AD135&gt;9990,"",値貼付け用シート!AD135)</f>
        <v>11</v>
      </c>
      <c r="AE135">
        <f>IF(値貼付け用シート!AE135&gt;9990,"",値貼付け用シート!AE135)</f>
        <v>12</v>
      </c>
      <c r="AF135">
        <f t="shared" si="96"/>
        <v>11</v>
      </c>
      <c r="AG135">
        <f t="shared" si="96"/>
        <v>11</v>
      </c>
      <c r="AH135">
        <f t="shared" si="96"/>
        <v>12</v>
      </c>
      <c r="AI135">
        <f t="shared" si="96"/>
        <v>12</v>
      </c>
      <c r="AJ135">
        <f t="shared" si="96"/>
        <v>12</v>
      </c>
      <c r="AK135">
        <f t="shared" si="96"/>
        <v>10</v>
      </c>
      <c r="AL135">
        <f t="shared" si="96"/>
        <v>10</v>
      </c>
      <c r="AM135">
        <f t="shared" si="96"/>
        <v>14</v>
      </c>
      <c r="AN135">
        <f t="shared" si="96"/>
        <v>16</v>
      </c>
      <c r="AO135">
        <f t="shared" si="137"/>
        <v>19</v>
      </c>
      <c r="AP135">
        <f t="shared" si="137"/>
        <v>25</v>
      </c>
      <c r="AQ135">
        <f t="shared" si="137"/>
        <v>28</v>
      </c>
      <c r="AR135">
        <f t="shared" si="137"/>
        <v>30</v>
      </c>
      <c r="AS135">
        <f t="shared" si="137"/>
        <v>28</v>
      </c>
      <c r="AT135">
        <f t="shared" si="97"/>
        <v>29</v>
      </c>
      <c r="AU135">
        <f t="shared" si="97"/>
        <v>26</v>
      </c>
      <c r="AV135">
        <f t="shared" si="97"/>
        <v>19</v>
      </c>
      <c r="AW135">
        <f t="shared" si="97"/>
        <v>16</v>
      </c>
      <c r="AX135">
        <f t="shared" si="97"/>
        <v>13</v>
      </c>
      <c r="AY135">
        <f t="shared" si="97"/>
        <v>12</v>
      </c>
      <c r="AZ135">
        <f t="shared" si="97"/>
        <v>11</v>
      </c>
      <c r="BA135">
        <f t="shared" si="97"/>
        <v>11</v>
      </c>
      <c r="BB135">
        <f t="shared" si="97"/>
        <v>10</v>
      </c>
      <c r="BC135">
        <f t="shared" si="94"/>
        <v>10</v>
      </c>
      <c r="BD135">
        <f t="shared" si="98"/>
        <v>2026</v>
      </c>
      <c r="BE135">
        <f t="shared" si="99"/>
        <v>99999999</v>
      </c>
      <c r="BF135">
        <f t="shared" si="100"/>
        <v>999</v>
      </c>
      <c r="BG135">
        <f t="shared" si="101"/>
        <v>6</v>
      </c>
      <c r="BH135" t="str">
        <f t="shared" si="102"/>
        <v>PPB</v>
      </c>
      <c r="BI135">
        <f t="shared" si="103"/>
        <v>8</v>
      </c>
      <c r="BJ135">
        <f t="shared" si="104"/>
        <v>11</v>
      </c>
      <c r="BK135">
        <f t="shared" si="105"/>
        <v>12</v>
      </c>
      <c r="BL135">
        <f t="shared" si="106"/>
        <v>11</v>
      </c>
      <c r="BM135">
        <f t="shared" si="107"/>
        <v>11</v>
      </c>
      <c r="BN135">
        <f t="shared" si="108"/>
        <v>11</v>
      </c>
      <c r="BO135">
        <f t="shared" si="109"/>
        <v>11</v>
      </c>
      <c r="BP135">
        <f t="shared" si="110"/>
        <v>11</v>
      </c>
      <c r="BQ135">
        <f t="shared" si="111"/>
        <v>11</v>
      </c>
      <c r="BR135">
        <f t="shared" si="112"/>
        <v>12</v>
      </c>
      <c r="BS135">
        <f t="shared" si="113"/>
        <v>12</v>
      </c>
      <c r="BT135">
        <f t="shared" si="114"/>
        <v>13</v>
      </c>
      <c r="BU135">
        <f t="shared" si="115"/>
        <v>15</v>
      </c>
      <c r="BV135">
        <f t="shared" si="116"/>
        <v>17</v>
      </c>
      <c r="BW135">
        <f t="shared" si="117"/>
        <v>19</v>
      </c>
      <c r="BX135">
        <f t="shared" si="118"/>
        <v>21</v>
      </c>
      <c r="BY135">
        <f t="shared" si="119"/>
        <v>24</v>
      </c>
      <c r="BZ135">
        <f t="shared" si="120"/>
        <v>25</v>
      </c>
      <c r="CA135">
        <f t="shared" si="121"/>
        <v>26</v>
      </c>
      <c r="CB135">
        <f t="shared" si="122"/>
        <v>25</v>
      </c>
      <c r="CC135">
        <f t="shared" si="123"/>
        <v>24</v>
      </c>
      <c r="CD135">
        <f t="shared" si="124"/>
        <v>22</v>
      </c>
      <c r="CE135">
        <f t="shared" si="125"/>
        <v>19</v>
      </c>
      <c r="CF135">
        <f t="shared" si="126"/>
        <v>17</v>
      </c>
      <c r="CG135">
        <f t="shared" si="127"/>
        <v>15</v>
      </c>
      <c r="CH135">
        <f t="shared" si="128"/>
        <v>13</v>
      </c>
      <c r="CI135">
        <f t="shared" si="93"/>
        <v>24</v>
      </c>
      <c r="CJ135">
        <f t="shared" si="129"/>
        <v>24</v>
      </c>
      <c r="CK135">
        <f t="shared" si="130"/>
        <v>1</v>
      </c>
      <c r="CL135">
        <f t="shared" si="131"/>
        <v>26</v>
      </c>
      <c r="CM135">
        <f t="shared" si="132"/>
        <v>1</v>
      </c>
      <c r="CN135">
        <f t="shared" si="133"/>
        <v>30</v>
      </c>
      <c r="CO135">
        <f t="shared" si="134"/>
        <v>30</v>
      </c>
      <c r="CP135">
        <f t="shared" si="135"/>
        <v>0</v>
      </c>
      <c r="CQ135">
        <f t="shared" si="136"/>
        <v>0</v>
      </c>
    </row>
    <row r="136" spans="1:95" x14ac:dyDescent="0.2">
      <c r="A136">
        <f>値貼付け用シート!A136</f>
        <v>2026</v>
      </c>
      <c r="B136">
        <f>値貼付け用シート!B136</f>
        <v>99999999</v>
      </c>
      <c r="C136">
        <f>値貼付け用シート!C136</f>
        <v>999</v>
      </c>
      <c r="D136">
        <f>値貼付け用シート!D136</f>
        <v>6</v>
      </c>
      <c r="E136" t="str">
        <f>値貼付け用シート!E136</f>
        <v>PPB</v>
      </c>
      <c r="F136">
        <f>値貼付け用シート!F136</f>
        <v>8</v>
      </c>
      <c r="G136">
        <f>値貼付け用シート!G136</f>
        <v>11</v>
      </c>
      <c r="H136">
        <f>IF(値貼付け用シート!H136&gt;9990,"",値貼付け用シート!H136)</f>
        <v>11</v>
      </c>
      <c r="I136">
        <f>IF(値貼付け用シート!I136&gt;9990,"",値貼付け用シート!I136)</f>
        <v>11</v>
      </c>
      <c r="J136">
        <f>IF(値貼付け用シート!J136&gt;9990,"",値貼付け用シート!J136)</f>
        <v>12</v>
      </c>
      <c r="K136">
        <f>IF(値貼付け用シート!K136&gt;9990,"",値貼付け用シート!K136)</f>
        <v>12</v>
      </c>
      <c r="L136">
        <f>IF(値貼付け用シート!L136&gt;9990,"",値貼付け用シート!L136)</f>
        <v>12</v>
      </c>
      <c r="M136">
        <f>IF(値貼付け用シート!M136&gt;9990,"",値貼付け用シート!M136)</f>
        <v>10</v>
      </c>
      <c r="N136">
        <f>IF(値貼付け用シート!N136&gt;9990,"",値貼付け用シート!N136)</f>
        <v>10</v>
      </c>
      <c r="O136">
        <f>IF(値貼付け用シート!O136&gt;9990,"",値貼付け用シート!O136)</f>
        <v>14</v>
      </c>
      <c r="P136">
        <f>IF(値貼付け用シート!P136&gt;9990,"",値貼付け用シート!P136)</f>
        <v>16</v>
      </c>
      <c r="Q136">
        <f>IF(値貼付け用シート!Q136&gt;9990,"",値貼付け用シート!Q136)</f>
        <v>19</v>
      </c>
      <c r="R136">
        <f>IF(値貼付け用シート!R136&gt;9990,"",値貼付け用シート!R136)</f>
        <v>25</v>
      </c>
      <c r="S136">
        <f>IF(値貼付け用シート!S136&gt;9990,"",値貼付け用シート!S136)</f>
        <v>28</v>
      </c>
      <c r="T136">
        <f>IF(値貼付け用シート!T136&gt;9990,"",値貼付け用シート!T136)</f>
        <v>30</v>
      </c>
      <c r="U136">
        <f>IF(値貼付け用シート!U136&gt;9990,"",値貼付け用シート!U136)</f>
        <v>28</v>
      </c>
      <c r="V136">
        <f>IF(値貼付け用シート!V136&gt;9990,"",値貼付け用シート!V136)</f>
        <v>29</v>
      </c>
      <c r="W136">
        <f>IF(値貼付け用シート!W136&gt;9990,"",値貼付け用シート!W136)</f>
        <v>26</v>
      </c>
      <c r="X136">
        <f>IF(値貼付け用シート!X136&gt;9990,"",値貼付け用シート!X136)</f>
        <v>19</v>
      </c>
      <c r="Y136">
        <f>IF(値貼付け用シート!Y136&gt;9990,"",値貼付け用シート!Y136)</f>
        <v>16</v>
      </c>
      <c r="Z136">
        <f>IF(値貼付け用シート!Z136&gt;9990,"",値貼付け用シート!Z136)</f>
        <v>13</v>
      </c>
      <c r="AA136">
        <f>IF(値貼付け用シート!AA136&gt;9990,"",値貼付け用シート!AA136)</f>
        <v>12</v>
      </c>
      <c r="AB136">
        <f>IF(値貼付け用シート!AB136&gt;9990,"",値貼付け用シート!AB136)</f>
        <v>11</v>
      </c>
      <c r="AC136">
        <f>IF(値貼付け用シート!AC136&gt;9990,"",値貼付け用シート!AC136)</f>
        <v>11</v>
      </c>
      <c r="AD136">
        <f>IF(値貼付け用シート!AD136&gt;9990,"",値貼付け用シート!AD136)</f>
        <v>10</v>
      </c>
      <c r="AE136">
        <f>IF(値貼付け用シート!AE136&gt;9990,"",値貼付け用シート!AE136)</f>
        <v>10</v>
      </c>
      <c r="AF136">
        <f t="shared" si="96"/>
        <v>9</v>
      </c>
      <c r="AG136">
        <f t="shared" si="96"/>
        <v>8</v>
      </c>
      <c r="AH136">
        <f t="shared" si="96"/>
        <v>7</v>
      </c>
      <c r="AI136">
        <f t="shared" si="96"/>
        <v>6</v>
      </c>
      <c r="AJ136">
        <f t="shared" si="96"/>
        <v>6</v>
      </c>
      <c r="AK136">
        <f t="shared" si="96"/>
        <v>5</v>
      </c>
      <c r="AL136">
        <f t="shared" si="96"/>
        <v>7</v>
      </c>
      <c r="AM136">
        <f t="shared" si="96"/>
        <v>9</v>
      </c>
      <c r="AN136">
        <f t="shared" si="96"/>
        <v>14</v>
      </c>
      <c r="AO136">
        <f t="shared" si="137"/>
        <v>22</v>
      </c>
      <c r="AP136">
        <f t="shared" si="137"/>
        <v>30</v>
      </c>
      <c r="AQ136">
        <f t="shared" si="137"/>
        <v>39</v>
      </c>
      <c r="AR136">
        <f t="shared" si="137"/>
        <v>50</v>
      </c>
      <c r="AS136">
        <f t="shared" si="137"/>
        <v>54</v>
      </c>
      <c r="AT136">
        <f t="shared" si="97"/>
        <v>46</v>
      </c>
      <c r="AU136">
        <f t="shared" si="97"/>
        <v>51</v>
      </c>
      <c r="AV136">
        <f t="shared" si="97"/>
        <v>46</v>
      </c>
      <c r="AW136">
        <f t="shared" si="97"/>
        <v>31</v>
      </c>
      <c r="AX136">
        <f t="shared" si="97"/>
        <v>15</v>
      </c>
      <c r="AY136">
        <f t="shared" si="97"/>
        <v>7</v>
      </c>
      <c r="AZ136">
        <f t="shared" si="97"/>
        <v>6</v>
      </c>
      <c r="BA136">
        <f t="shared" si="97"/>
        <v>6</v>
      </c>
      <c r="BB136">
        <f t="shared" si="97"/>
        <v>5</v>
      </c>
      <c r="BC136">
        <f t="shared" si="94"/>
        <v>4</v>
      </c>
      <c r="BD136">
        <f t="shared" si="98"/>
        <v>2026</v>
      </c>
      <c r="BE136">
        <f t="shared" si="99"/>
        <v>99999999</v>
      </c>
      <c r="BF136">
        <f t="shared" si="100"/>
        <v>999</v>
      </c>
      <c r="BG136">
        <f t="shared" si="101"/>
        <v>6</v>
      </c>
      <c r="BH136" t="str">
        <f t="shared" si="102"/>
        <v>PPB</v>
      </c>
      <c r="BI136">
        <f t="shared" si="103"/>
        <v>8</v>
      </c>
      <c r="BJ136">
        <f t="shared" si="104"/>
        <v>12</v>
      </c>
      <c r="BK136">
        <f t="shared" si="105"/>
        <v>12</v>
      </c>
      <c r="BL136">
        <f t="shared" si="106"/>
        <v>11</v>
      </c>
      <c r="BM136">
        <f t="shared" si="107"/>
        <v>10</v>
      </c>
      <c r="BN136">
        <f t="shared" si="108"/>
        <v>9</v>
      </c>
      <c r="BO136">
        <f t="shared" si="109"/>
        <v>8</v>
      </c>
      <c r="BP136">
        <f t="shared" si="110"/>
        <v>8</v>
      </c>
      <c r="BQ136">
        <f t="shared" si="111"/>
        <v>7</v>
      </c>
      <c r="BR136">
        <f t="shared" si="112"/>
        <v>7</v>
      </c>
      <c r="BS136">
        <f t="shared" si="113"/>
        <v>8</v>
      </c>
      <c r="BT136">
        <f t="shared" si="114"/>
        <v>10</v>
      </c>
      <c r="BU136">
        <f t="shared" si="115"/>
        <v>12</v>
      </c>
      <c r="BV136">
        <f t="shared" si="116"/>
        <v>17</v>
      </c>
      <c r="BW136">
        <f t="shared" si="117"/>
        <v>22</v>
      </c>
      <c r="BX136">
        <f t="shared" si="118"/>
        <v>28</v>
      </c>
      <c r="BY136">
        <f t="shared" si="119"/>
        <v>33</v>
      </c>
      <c r="BZ136">
        <f t="shared" si="120"/>
        <v>38</v>
      </c>
      <c r="CA136">
        <f t="shared" si="121"/>
        <v>42</v>
      </c>
      <c r="CB136">
        <f t="shared" si="122"/>
        <v>43</v>
      </c>
      <c r="CC136">
        <f t="shared" si="123"/>
        <v>42</v>
      </c>
      <c r="CD136">
        <f t="shared" si="124"/>
        <v>38</v>
      </c>
      <c r="CE136">
        <f t="shared" si="125"/>
        <v>32</v>
      </c>
      <c r="CF136">
        <f t="shared" si="126"/>
        <v>26</v>
      </c>
      <c r="CG136">
        <f t="shared" si="127"/>
        <v>21</v>
      </c>
      <c r="CH136">
        <f t="shared" si="128"/>
        <v>15</v>
      </c>
      <c r="CI136">
        <f t="shared" si="93"/>
        <v>24</v>
      </c>
      <c r="CJ136">
        <f t="shared" si="129"/>
        <v>24</v>
      </c>
      <c r="CK136">
        <f t="shared" si="130"/>
        <v>1</v>
      </c>
      <c r="CL136">
        <f t="shared" si="131"/>
        <v>43</v>
      </c>
      <c r="CM136">
        <f t="shared" si="132"/>
        <v>1</v>
      </c>
      <c r="CN136">
        <f t="shared" si="133"/>
        <v>54</v>
      </c>
      <c r="CO136">
        <f t="shared" si="134"/>
        <v>54</v>
      </c>
      <c r="CP136">
        <f t="shared" si="135"/>
        <v>0</v>
      </c>
      <c r="CQ136">
        <f t="shared" si="136"/>
        <v>0</v>
      </c>
    </row>
    <row r="137" spans="1:95" x14ac:dyDescent="0.2">
      <c r="A137">
        <f>値貼付け用シート!A137</f>
        <v>2026</v>
      </c>
      <c r="B137">
        <f>値貼付け用シート!B137</f>
        <v>99999999</v>
      </c>
      <c r="C137">
        <f>値貼付け用シート!C137</f>
        <v>999</v>
      </c>
      <c r="D137">
        <f>値貼付け用シート!D137</f>
        <v>6</v>
      </c>
      <c r="E137" t="str">
        <f>値貼付け用シート!E137</f>
        <v>PPB</v>
      </c>
      <c r="F137">
        <f>値貼付け用シート!F137</f>
        <v>8</v>
      </c>
      <c r="G137">
        <f>値貼付け用シート!G137</f>
        <v>12</v>
      </c>
      <c r="H137">
        <f>IF(値貼付け用シート!H137&gt;9990,"",値貼付け用シート!H137)</f>
        <v>9</v>
      </c>
      <c r="I137">
        <f>IF(値貼付け用シート!I137&gt;9990,"",値貼付け用シート!I137)</f>
        <v>8</v>
      </c>
      <c r="J137">
        <f>IF(値貼付け用シート!J137&gt;9990,"",値貼付け用シート!J137)</f>
        <v>7</v>
      </c>
      <c r="K137">
        <f>IF(値貼付け用シート!K137&gt;9990,"",値貼付け用シート!K137)</f>
        <v>6</v>
      </c>
      <c r="L137">
        <f>IF(値貼付け用シート!L137&gt;9990,"",値貼付け用シート!L137)</f>
        <v>6</v>
      </c>
      <c r="M137">
        <f>IF(値貼付け用シート!M137&gt;9990,"",値貼付け用シート!M137)</f>
        <v>5</v>
      </c>
      <c r="N137">
        <f>IF(値貼付け用シート!N137&gt;9990,"",値貼付け用シート!N137)</f>
        <v>7</v>
      </c>
      <c r="O137">
        <f>IF(値貼付け用シート!O137&gt;9990,"",値貼付け用シート!O137)</f>
        <v>9</v>
      </c>
      <c r="P137">
        <f>IF(値貼付け用シート!P137&gt;9990,"",値貼付け用シート!P137)</f>
        <v>14</v>
      </c>
      <c r="Q137">
        <f>IF(値貼付け用シート!Q137&gt;9990,"",値貼付け用シート!Q137)</f>
        <v>22</v>
      </c>
      <c r="R137">
        <f>IF(値貼付け用シート!R137&gt;9990,"",値貼付け用シート!R137)</f>
        <v>30</v>
      </c>
      <c r="S137">
        <f>IF(値貼付け用シート!S137&gt;9990,"",値貼付け用シート!S137)</f>
        <v>39</v>
      </c>
      <c r="T137">
        <f>IF(値貼付け用シート!T137&gt;9990,"",値貼付け用シート!T137)</f>
        <v>50</v>
      </c>
      <c r="U137">
        <f>IF(値貼付け用シート!U137&gt;9990,"",値貼付け用シート!U137)</f>
        <v>54</v>
      </c>
      <c r="V137">
        <f>IF(値貼付け用シート!V137&gt;9990,"",値貼付け用シート!V137)</f>
        <v>46</v>
      </c>
      <c r="W137">
        <f>IF(値貼付け用シート!W137&gt;9990,"",値貼付け用シート!W137)</f>
        <v>51</v>
      </c>
      <c r="X137">
        <f>IF(値貼付け用シート!X137&gt;9990,"",値貼付け用シート!X137)</f>
        <v>46</v>
      </c>
      <c r="Y137">
        <f>IF(値貼付け用シート!Y137&gt;9990,"",値貼付け用シート!Y137)</f>
        <v>31</v>
      </c>
      <c r="Z137">
        <f>IF(値貼付け用シート!Z137&gt;9990,"",値貼付け用シート!Z137)</f>
        <v>15</v>
      </c>
      <c r="AA137">
        <f>IF(値貼付け用シート!AA137&gt;9990,"",値貼付け用シート!AA137)</f>
        <v>7</v>
      </c>
      <c r="AB137">
        <f>IF(値貼付け用シート!AB137&gt;9990,"",値貼付け用シート!AB137)</f>
        <v>6</v>
      </c>
      <c r="AC137">
        <f>IF(値貼付け用シート!AC137&gt;9990,"",値貼付け用シート!AC137)</f>
        <v>6</v>
      </c>
      <c r="AD137">
        <f>IF(値貼付け用シート!AD137&gt;9990,"",値貼付け用シート!AD137)</f>
        <v>5</v>
      </c>
      <c r="AE137">
        <f>IF(値貼付け用シート!AE137&gt;9990,"",値貼付け用シート!AE137)</f>
        <v>4</v>
      </c>
      <c r="AF137">
        <f t="shared" si="96"/>
        <v>4</v>
      </c>
      <c r="AG137">
        <f t="shared" si="96"/>
        <v>8</v>
      </c>
      <c r="AH137">
        <f t="shared" si="96"/>
        <v>8</v>
      </c>
      <c r="AI137">
        <f t="shared" si="96"/>
        <v>5</v>
      </c>
      <c r="AJ137">
        <f t="shared" si="96"/>
        <v>5</v>
      </c>
      <c r="AK137">
        <f t="shared" si="96"/>
        <v>6</v>
      </c>
      <c r="AL137">
        <f t="shared" si="96"/>
        <v>5</v>
      </c>
      <c r="AM137">
        <f t="shared" si="96"/>
        <v>6</v>
      </c>
      <c r="AN137">
        <f t="shared" si="96"/>
        <v>8</v>
      </c>
      <c r="AO137">
        <f t="shared" si="137"/>
        <v>12</v>
      </c>
      <c r="AP137">
        <f t="shared" si="137"/>
        <v>15</v>
      </c>
      <c r="AQ137">
        <f t="shared" si="137"/>
        <v>18</v>
      </c>
      <c r="AR137">
        <f t="shared" si="137"/>
        <v>21</v>
      </c>
      <c r="AS137">
        <f t="shared" si="137"/>
        <v>18</v>
      </c>
      <c r="AT137">
        <f t="shared" si="97"/>
        <v>14</v>
      </c>
      <c r="AU137">
        <f t="shared" si="97"/>
        <v>12</v>
      </c>
      <c r="AV137">
        <f t="shared" si="97"/>
        <v>8</v>
      </c>
      <c r="AW137">
        <f t="shared" si="97"/>
        <v>5</v>
      </c>
      <c r="AX137">
        <f t="shared" si="97"/>
        <v>5</v>
      </c>
      <c r="AY137">
        <f t="shared" si="97"/>
        <v>4</v>
      </c>
      <c r="AZ137">
        <f t="shared" si="97"/>
        <v>4</v>
      </c>
      <c r="BA137">
        <f t="shared" si="97"/>
        <v>4</v>
      </c>
      <c r="BB137">
        <f t="shared" si="97"/>
        <v>3</v>
      </c>
      <c r="BC137">
        <f t="shared" si="94"/>
        <v>4</v>
      </c>
      <c r="BD137">
        <f t="shared" si="98"/>
        <v>2026</v>
      </c>
      <c r="BE137">
        <f t="shared" si="99"/>
        <v>99999999</v>
      </c>
      <c r="BF137">
        <f t="shared" si="100"/>
        <v>999</v>
      </c>
      <c r="BG137">
        <f t="shared" si="101"/>
        <v>6</v>
      </c>
      <c r="BH137" t="str">
        <f t="shared" si="102"/>
        <v>PPB</v>
      </c>
      <c r="BI137">
        <f t="shared" si="103"/>
        <v>8</v>
      </c>
      <c r="BJ137">
        <f t="shared" si="104"/>
        <v>13</v>
      </c>
      <c r="BK137">
        <f t="shared" si="105"/>
        <v>10</v>
      </c>
      <c r="BL137">
        <f t="shared" si="106"/>
        <v>7</v>
      </c>
      <c r="BM137">
        <f t="shared" si="107"/>
        <v>6</v>
      </c>
      <c r="BN137">
        <f t="shared" si="108"/>
        <v>6</v>
      </c>
      <c r="BO137">
        <f t="shared" si="109"/>
        <v>6</v>
      </c>
      <c r="BP137">
        <f t="shared" si="110"/>
        <v>6</v>
      </c>
      <c r="BQ137">
        <f t="shared" si="111"/>
        <v>6</v>
      </c>
      <c r="BR137">
        <f t="shared" si="112"/>
        <v>6</v>
      </c>
      <c r="BS137">
        <f t="shared" si="113"/>
        <v>6</v>
      </c>
      <c r="BT137">
        <f t="shared" si="114"/>
        <v>7</v>
      </c>
      <c r="BU137">
        <f t="shared" si="115"/>
        <v>8</v>
      </c>
      <c r="BV137">
        <f t="shared" si="116"/>
        <v>9</v>
      </c>
      <c r="BW137">
        <f t="shared" si="117"/>
        <v>11</v>
      </c>
      <c r="BX137">
        <f t="shared" si="118"/>
        <v>13</v>
      </c>
      <c r="BY137">
        <f t="shared" si="119"/>
        <v>14</v>
      </c>
      <c r="BZ137">
        <f t="shared" si="120"/>
        <v>15</v>
      </c>
      <c r="CA137">
        <f t="shared" si="121"/>
        <v>15</v>
      </c>
      <c r="CB137">
        <f t="shared" si="122"/>
        <v>14</v>
      </c>
      <c r="CC137">
        <f t="shared" si="123"/>
        <v>13</v>
      </c>
      <c r="CD137">
        <f t="shared" si="124"/>
        <v>11</v>
      </c>
      <c r="CE137">
        <f t="shared" si="125"/>
        <v>9</v>
      </c>
      <c r="CF137">
        <f t="shared" si="126"/>
        <v>7</v>
      </c>
      <c r="CG137">
        <f t="shared" si="127"/>
        <v>6</v>
      </c>
      <c r="CH137">
        <f t="shared" si="128"/>
        <v>5</v>
      </c>
      <c r="CI137">
        <f t="shared" si="93"/>
        <v>24</v>
      </c>
      <c r="CJ137">
        <f t="shared" si="129"/>
        <v>24</v>
      </c>
      <c r="CK137">
        <f t="shared" si="130"/>
        <v>1</v>
      </c>
      <c r="CL137">
        <f t="shared" si="131"/>
        <v>15</v>
      </c>
      <c r="CM137">
        <f t="shared" si="132"/>
        <v>1</v>
      </c>
      <c r="CN137">
        <f t="shared" si="133"/>
        <v>21</v>
      </c>
      <c r="CO137">
        <f t="shared" si="134"/>
        <v>21</v>
      </c>
      <c r="CP137">
        <f t="shared" si="135"/>
        <v>0</v>
      </c>
      <c r="CQ137">
        <f t="shared" si="136"/>
        <v>0</v>
      </c>
    </row>
    <row r="138" spans="1:95" x14ac:dyDescent="0.2">
      <c r="A138">
        <f>値貼付け用シート!A138</f>
        <v>2026</v>
      </c>
      <c r="B138">
        <f>値貼付け用シート!B138</f>
        <v>99999999</v>
      </c>
      <c r="C138">
        <f>値貼付け用シート!C138</f>
        <v>999</v>
      </c>
      <c r="D138">
        <f>値貼付け用シート!D138</f>
        <v>6</v>
      </c>
      <c r="E138" t="str">
        <f>値貼付け用シート!E138</f>
        <v>PPB</v>
      </c>
      <c r="F138">
        <f>値貼付け用シート!F138</f>
        <v>8</v>
      </c>
      <c r="G138">
        <f>値貼付け用シート!G138</f>
        <v>13</v>
      </c>
      <c r="H138">
        <f>IF(値貼付け用シート!H138&gt;9990,"",値貼付け用シート!H138)</f>
        <v>4</v>
      </c>
      <c r="I138">
        <f>IF(値貼付け用シート!I138&gt;9990,"",値貼付け用シート!I138)</f>
        <v>8</v>
      </c>
      <c r="J138">
        <f>IF(値貼付け用シート!J138&gt;9990,"",値貼付け用シート!J138)</f>
        <v>8</v>
      </c>
      <c r="K138">
        <f>IF(値貼付け用シート!K138&gt;9990,"",値貼付け用シート!K138)</f>
        <v>5</v>
      </c>
      <c r="L138">
        <f>IF(値貼付け用シート!L138&gt;9990,"",値貼付け用シート!L138)</f>
        <v>5</v>
      </c>
      <c r="M138">
        <f>IF(値貼付け用シート!M138&gt;9990,"",値貼付け用シート!M138)</f>
        <v>6</v>
      </c>
      <c r="N138">
        <f>IF(値貼付け用シート!N138&gt;9990,"",値貼付け用シート!N138)</f>
        <v>5</v>
      </c>
      <c r="O138">
        <f>IF(値貼付け用シート!O138&gt;9990,"",値貼付け用シート!O138)</f>
        <v>6</v>
      </c>
      <c r="P138">
        <f>IF(値貼付け用シート!P138&gt;9990,"",値貼付け用シート!P138)</f>
        <v>8</v>
      </c>
      <c r="Q138">
        <f>IF(値貼付け用シート!Q138&gt;9990,"",値貼付け用シート!Q138)</f>
        <v>12</v>
      </c>
      <c r="R138">
        <f>IF(値貼付け用シート!R138&gt;9990,"",値貼付け用シート!R138)</f>
        <v>15</v>
      </c>
      <c r="S138">
        <f>IF(値貼付け用シート!S138&gt;9990,"",値貼付け用シート!S138)</f>
        <v>18</v>
      </c>
      <c r="T138">
        <f>IF(値貼付け用シート!T138&gt;9990,"",値貼付け用シート!T138)</f>
        <v>21</v>
      </c>
      <c r="U138">
        <f>IF(値貼付け用シート!U138&gt;9990,"",値貼付け用シート!U138)</f>
        <v>18</v>
      </c>
      <c r="V138">
        <f>IF(値貼付け用シート!V138&gt;9990,"",値貼付け用シート!V138)</f>
        <v>14</v>
      </c>
      <c r="W138">
        <f>IF(値貼付け用シート!W138&gt;9990,"",値貼付け用シート!W138)</f>
        <v>12</v>
      </c>
      <c r="X138">
        <f>IF(値貼付け用シート!X138&gt;9990,"",値貼付け用シート!X138)</f>
        <v>8</v>
      </c>
      <c r="Y138">
        <f>IF(値貼付け用シート!Y138&gt;9990,"",値貼付け用シート!Y138)</f>
        <v>5</v>
      </c>
      <c r="Z138">
        <f>IF(値貼付け用シート!Z138&gt;9990,"",値貼付け用シート!Z138)</f>
        <v>5</v>
      </c>
      <c r="AA138">
        <f>IF(値貼付け用シート!AA138&gt;9990,"",値貼付け用シート!AA138)</f>
        <v>4</v>
      </c>
      <c r="AB138">
        <f>IF(値貼付け用シート!AB138&gt;9990,"",値貼付け用シート!AB138)</f>
        <v>4</v>
      </c>
      <c r="AC138">
        <f>IF(値貼付け用シート!AC138&gt;9990,"",値貼付け用シート!AC138)</f>
        <v>4</v>
      </c>
      <c r="AD138">
        <f>IF(値貼付け用シート!AD138&gt;9990,"",値貼付け用シート!AD138)</f>
        <v>3</v>
      </c>
      <c r="AE138">
        <f>IF(値貼付け用シート!AE138&gt;9990,"",値貼付け用シート!AE138)</f>
        <v>4</v>
      </c>
      <c r="AF138">
        <f t="shared" si="96"/>
        <v>4</v>
      </c>
      <c r="AG138">
        <f t="shared" si="96"/>
        <v>4</v>
      </c>
      <c r="AH138">
        <f t="shared" si="96"/>
        <v>5</v>
      </c>
      <c r="AI138">
        <f t="shared" si="96"/>
        <v>5</v>
      </c>
      <c r="AJ138">
        <f t="shared" si="96"/>
        <v>5</v>
      </c>
      <c r="AK138">
        <f t="shared" si="96"/>
        <v>5</v>
      </c>
      <c r="AL138">
        <f t="shared" si="96"/>
        <v>5</v>
      </c>
      <c r="AM138">
        <f t="shared" si="96"/>
        <v>7</v>
      </c>
      <c r="AN138">
        <f t="shared" si="96"/>
        <v>9</v>
      </c>
      <c r="AO138">
        <f t="shared" si="137"/>
        <v>10</v>
      </c>
      <c r="AP138">
        <f t="shared" si="137"/>
        <v>10</v>
      </c>
      <c r="AQ138">
        <f t="shared" si="137"/>
        <v>10</v>
      </c>
      <c r="AR138">
        <f t="shared" si="137"/>
        <v>14</v>
      </c>
      <c r="AS138">
        <f t="shared" si="137"/>
        <v>15</v>
      </c>
      <c r="AT138">
        <f t="shared" si="97"/>
        <v>18</v>
      </c>
      <c r="AU138">
        <f t="shared" si="97"/>
        <v>14</v>
      </c>
      <c r="AV138">
        <f t="shared" si="97"/>
        <v>11</v>
      </c>
      <c r="AW138">
        <f t="shared" si="97"/>
        <v>9</v>
      </c>
      <c r="AX138">
        <f t="shared" si="97"/>
        <v>8</v>
      </c>
      <c r="AY138">
        <f t="shared" si="97"/>
        <v>6</v>
      </c>
      <c r="AZ138">
        <f t="shared" si="97"/>
        <v>7</v>
      </c>
      <c r="BA138">
        <f t="shared" si="97"/>
        <v>6</v>
      </c>
      <c r="BB138">
        <f t="shared" si="97"/>
        <v>6</v>
      </c>
      <c r="BC138">
        <f t="shared" si="94"/>
        <v>6</v>
      </c>
      <c r="BD138">
        <f t="shared" si="98"/>
        <v>2026</v>
      </c>
      <c r="BE138">
        <f t="shared" si="99"/>
        <v>99999999</v>
      </c>
      <c r="BF138">
        <f t="shared" si="100"/>
        <v>999</v>
      </c>
      <c r="BG138">
        <f t="shared" si="101"/>
        <v>6</v>
      </c>
      <c r="BH138" t="str">
        <f t="shared" si="102"/>
        <v>PPB</v>
      </c>
      <c r="BI138">
        <f t="shared" si="103"/>
        <v>8</v>
      </c>
      <c r="BJ138">
        <f t="shared" si="104"/>
        <v>14</v>
      </c>
      <c r="BK138">
        <f t="shared" si="105"/>
        <v>4</v>
      </c>
      <c r="BL138">
        <f t="shared" si="106"/>
        <v>4</v>
      </c>
      <c r="BM138">
        <f t="shared" si="107"/>
        <v>4</v>
      </c>
      <c r="BN138">
        <f t="shared" si="108"/>
        <v>4</v>
      </c>
      <c r="BO138">
        <f t="shared" si="109"/>
        <v>4</v>
      </c>
      <c r="BP138">
        <f t="shared" si="110"/>
        <v>4</v>
      </c>
      <c r="BQ138">
        <f t="shared" si="111"/>
        <v>5</v>
      </c>
      <c r="BR138">
        <f t="shared" si="112"/>
        <v>5</v>
      </c>
      <c r="BS138">
        <f t="shared" si="113"/>
        <v>6</v>
      </c>
      <c r="BT138">
        <f t="shared" si="114"/>
        <v>6</v>
      </c>
      <c r="BU138">
        <f t="shared" si="115"/>
        <v>7</v>
      </c>
      <c r="BV138">
        <f t="shared" si="116"/>
        <v>8</v>
      </c>
      <c r="BW138">
        <f t="shared" si="117"/>
        <v>9</v>
      </c>
      <c r="BX138">
        <f t="shared" si="118"/>
        <v>10</v>
      </c>
      <c r="BY138">
        <f t="shared" si="119"/>
        <v>12</v>
      </c>
      <c r="BZ138">
        <f t="shared" si="120"/>
        <v>13</v>
      </c>
      <c r="CA138">
        <f t="shared" si="121"/>
        <v>13</v>
      </c>
      <c r="CB138">
        <f t="shared" si="122"/>
        <v>13</v>
      </c>
      <c r="CC138">
        <f t="shared" si="123"/>
        <v>12</v>
      </c>
      <c r="CD138">
        <f t="shared" si="124"/>
        <v>12</v>
      </c>
      <c r="CE138">
        <f t="shared" si="125"/>
        <v>11</v>
      </c>
      <c r="CF138">
        <f t="shared" si="126"/>
        <v>10</v>
      </c>
      <c r="CG138">
        <f t="shared" si="127"/>
        <v>8</v>
      </c>
      <c r="CH138">
        <f t="shared" si="128"/>
        <v>7</v>
      </c>
      <c r="CI138">
        <f t="shared" si="93"/>
        <v>24</v>
      </c>
      <c r="CJ138">
        <f t="shared" si="129"/>
        <v>24</v>
      </c>
      <c r="CK138">
        <f t="shared" si="130"/>
        <v>1</v>
      </c>
      <c r="CL138">
        <f t="shared" si="131"/>
        <v>13</v>
      </c>
      <c r="CM138">
        <f t="shared" si="132"/>
        <v>1</v>
      </c>
      <c r="CN138">
        <f t="shared" si="133"/>
        <v>18</v>
      </c>
      <c r="CO138">
        <f t="shared" si="134"/>
        <v>18</v>
      </c>
      <c r="CP138">
        <f t="shared" si="135"/>
        <v>0</v>
      </c>
      <c r="CQ138">
        <f t="shared" si="136"/>
        <v>0</v>
      </c>
    </row>
    <row r="139" spans="1:95" x14ac:dyDescent="0.2">
      <c r="A139">
        <f>値貼付け用シート!A139</f>
        <v>2026</v>
      </c>
      <c r="B139">
        <f>値貼付け用シート!B139</f>
        <v>99999999</v>
      </c>
      <c r="C139">
        <f>値貼付け用シート!C139</f>
        <v>999</v>
      </c>
      <c r="D139">
        <f>値貼付け用シート!D139</f>
        <v>6</v>
      </c>
      <c r="E139" t="str">
        <f>値貼付け用シート!E139</f>
        <v>PPB</v>
      </c>
      <c r="F139">
        <f>値貼付け用シート!F139</f>
        <v>8</v>
      </c>
      <c r="G139">
        <f>値貼付け用シート!G139</f>
        <v>14</v>
      </c>
      <c r="H139">
        <f>IF(値貼付け用シート!H139&gt;9990,"",値貼付け用シート!H139)</f>
        <v>4</v>
      </c>
      <c r="I139">
        <f>IF(値貼付け用シート!I139&gt;9990,"",値貼付け用シート!I139)</f>
        <v>4</v>
      </c>
      <c r="J139">
        <f>IF(値貼付け用シート!J139&gt;9990,"",値貼付け用シート!J139)</f>
        <v>5</v>
      </c>
      <c r="K139">
        <f>IF(値貼付け用シート!K139&gt;9990,"",値貼付け用シート!K139)</f>
        <v>5</v>
      </c>
      <c r="L139">
        <f>IF(値貼付け用シート!L139&gt;9990,"",値貼付け用シート!L139)</f>
        <v>5</v>
      </c>
      <c r="M139">
        <f>IF(値貼付け用シート!M139&gt;9990,"",値貼付け用シート!M139)</f>
        <v>5</v>
      </c>
      <c r="N139">
        <f>IF(値貼付け用シート!N139&gt;9990,"",値貼付け用シート!N139)</f>
        <v>5</v>
      </c>
      <c r="O139">
        <f>IF(値貼付け用シート!O139&gt;9990,"",値貼付け用シート!O139)</f>
        <v>7</v>
      </c>
      <c r="P139">
        <f>IF(値貼付け用シート!P139&gt;9990,"",値貼付け用シート!P139)</f>
        <v>9</v>
      </c>
      <c r="Q139">
        <f>IF(値貼付け用シート!Q139&gt;9990,"",値貼付け用シート!Q139)</f>
        <v>10</v>
      </c>
      <c r="R139">
        <f>IF(値貼付け用シート!R139&gt;9990,"",値貼付け用シート!R139)</f>
        <v>10</v>
      </c>
      <c r="S139">
        <f>IF(値貼付け用シート!S139&gt;9990,"",値貼付け用シート!S139)</f>
        <v>10</v>
      </c>
      <c r="T139">
        <f>IF(値貼付け用シート!T139&gt;9990,"",値貼付け用シート!T139)</f>
        <v>14</v>
      </c>
      <c r="U139">
        <f>IF(値貼付け用シート!U139&gt;9990,"",値貼付け用シート!U139)</f>
        <v>15</v>
      </c>
      <c r="V139">
        <f>IF(値貼付け用シート!V139&gt;9990,"",値貼付け用シート!V139)</f>
        <v>18</v>
      </c>
      <c r="W139">
        <f>IF(値貼付け用シート!W139&gt;9990,"",値貼付け用シート!W139)</f>
        <v>14</v>
      </c>
      <c r="X139">
        <f>IF(値貼付け用シート!X139&gt;9990,"",値貼付け用シート!X139)</f>
        <v>11</v>
      </c>
      <c r="Y139">
        <f>IF(値貼付け用シート!Y139&gt;9990,"",値貼付け用シート!Y139)</f>
        <v>9</v>
      </c>
      <c r="Z139">
        <f>IF(値貼付け用シート!Z139&gt;9990,"",値貼付け用シート!Z139)</f>
        <v>8</v>
      </c>
      <c r="AA139">
        <f>IF(値貼付け用シート!AA139&gt;9990,"",値貼付け用シート!AA139)</f>
        <v>6</v>
      </c>
      <c r="AB139">
        <f>IF(値貼付け用シート!AB139&gt;9990,"",値貼付け用シート!AB139)</f>
        <v>7</v>
      </c>
      <c r="AC139">
        <f>IF(値貼付け用シート!AC139&gt;9990,"",値貼付け用シート!AC139)</f>
        <v>6</v>
      </c>
      <c r="AD139">
        <f>IF(値貼付け用シート!AD139&gt;9990,"",値貼付け用シート!AD139)</f>
        <v>6</v>
      </c>
      <c r="AE139">
        <f>IF(値貼付け用シート!AE139&gt;9990,"",値貼付け用シート!AE139)</f>
        <v>6</v>
      </c>
      <c r="AF139">
        <f t="shared" si="96"/>
        <v>7</v>
      </c>
      <c r="AG139">
        <f t="shared" si="96"/>
        <v>6</v>
      </c>
      <c r="AH139">
        <f t="shared" si="96"/>
        <v>8</v>
      </c>
      <c r="AI139">
        <f t="shared" si="96"/>
        <v>7</v>
      </c>
      <c r="AJ139">
        <f t="shared" si="96"/>
        <v>9</v>
      </c>
      <c r="AK139">
        <f t="shared" si="96"/>
        <v>6</v>
      </c>
      <c r="AL139">
        <f t="shared" si="96"/>
        <v>8</v>
      </c>
      <c r="AM139">
        <f t="shared" si="96"/>
        <v>10</v>
      </c>
      <c r="AN139" t="str">
        <f t="shared" si="96"/>
        <v/>
      </c>
      <c r="AO139">
        <f t="shared" si="137"/>
        <v>13</v>
      </c>
      <c r="AP139">
        <f t="shared" si="137"/>
        <v>22</v>
      </c>
      <c r="AQ139">
        <f t="shared" si="137"/>
        <v>31</v>
      </c>
      <c r="AR139">
        <f t="shared" si="137"/>
        <v>31</v>
      </c>
      <c r="AS139">
        <f t="shared" si="137"/>
        <v>29</v>
      </c>
      <c r="AT139">
        <f t="shared" si="97"/>
        <v>28</v>
      </c>
      <c r="AU139">
        <f t="shared" si="97"/>
        <v>24</v>
      </c>
      <c r="AV139">
        <f t="shared" si="97"/>
        <v>22</v>
      </c>
      <c r="AW139">
        <f t="shared" si="97"/>
        <v>20</v>
      </c>
      <c r="AX139">
        <f t="shared" si="97"/>
        <v>19</v>
      </c>
      <c r="AY139">
        <f t="shared" si="97"/>
        <v>18</v>
      </c>
      <c r="AZ139">
        <f t="shared" si="97"/>
        <v>16</v>
      </c>
      <c r="BA139">
        <f t="shared" si="97"/>
        <v>17</v>
      </c>
      <c r="BB139">
        <f t="shared" si="97"/>
        <v>13</v>
      </c>
      <c r="BC139">
        <f t="shared" si="94"/>
        <v>18</v>
      </c>
      <c r="BD139">
        <f t="shared" si="98"/>
        <v>2026</v>
      </c>
      <c r="BE139">
        <f t="shared" si="99"/>
        <v>99999999</v>
      </c>
      <c r="BF139">
        <f t="shared" si="100"/>
        <v>999</v>
      </c>
      <c r="BG139">
        <f t="shared" si="101"/>
        <v>6</v>
      </c>
      <c r="BH139" t="str">
        <f t="shared" si="102"/>
        <v>PPB</v>
      </c>
      <c r="BI139">
        <f t="shared" si="103"/>
        <v>8</v>
      </c>
      <c r="BJ139">
        <f t="shared" si="104"/>
        <v>15</v>
      </c>
      <c r="BK139">
        <f t="shared" si="105"/>
        <v>7</v>
      </c>
      <c r="BL139">
        <f t="shared" si="106"/>
        <v>7</v>
      </c>
      <c r="BM139">
        <f t="shared" si="107"/>
        <v>7</v>
      </c>
      <c r="BN139">
        <f t="shared" si="108"/>
        <v>7</v>
      </c>
      <c r="BO139">
        <f t="shared" si="109"/>
        <v>7</v>
      </c>
      <c r="BP139">
        <f t="shared" si="110"/>
        <v>7</v>
      </c>
      <c r="BQ139">
        <f t="shared" si="111"/>
        <v>7</v>
      </c>
      <c r="BR139">
        <f t="shared" si="112"/>
        <v>8</v>
      </c>
      <c r="BS139">
        <f t="shared" si="113"/>
        <v>8</v>
      </c>
      <c r="BT139">
        <f t="shared" si="114"/>
        <v>9</v>
      </c>
      <c r="BU139">
        <f t="shared" si="115"/>
        <v>11</v>
      </c>
      <c r="BV139">
        <f t="shared" si="116"/>
        <v>14</v>
      </c>
      <c r="BW139">
        <f t="shared" si="117"/>
        <v>17</v>
      </c>
      <c r="BX139">
        <f t="shared" si="118"/>
        <v>21</v>
      </c>
      <c r="BY139">
        <f t="shared" si="119"/>
        <v>23</v>
      </c>
      <c r="BZ139">
        <f t="shared" si="120"/>
        <v>25</v>
      </c>
      <c r="CA139">
        <f t="shared" si="121"/>
        <v>25</v>
      </c>
      <c r="CB139">
        <f t="shared" si="122"/>
        <v>26</v>
      </c>
      <c r="CC139">
        <f t="shared" si="123"/>
        <v>26</v>
      </c>
      <c r="CD139">
        <f t="shared" si="124"/>
        <v>24</v>
      </c>
      <c r="CE139">
        <f t="shared" si="125"/>
        <v>22</v>
      </c>
      <c r="CF139">
        <f t="shared" si="126"/>
        <v>21</v>
      </c>
      <c r="CG139">
        <f t="shared" si="127"/>
        <v>19</v>
      </c>
      <c r="CH139">
        <f t="shared" si="128"/>
        <v>18</v>
      </c>
      <c r="CI139">
        <f t="shared" si="93"/>
        <v>23</v>
      </c>
      <c r="CJ139">
        <f t="shared" si="129"/>
        <v>24</v>
      </c>
      <c r="CK139">
        <f t="shared" si="130"/>
        <v>1</v>
      </c>
      <c r="CL139">
        <f t="shared" si="131"/>
        <v>26</v>
      </c>
      <c r="CM139">
        <f t="shared" si="132"/>
        <v>1</v>
      </c>
      <c r="CN139">
        <f t="shared" si="133"/>
        <v>31</v>
      </c>
      <c r="CO139">
        <f t="shared" si="134"/>
        <v>31</v>
      </c>
      <c r="CP139">
        <f t="shared" si="135"/>
        <v>0</v>
      </c>
      <c r="CQ139">
        <f t="shared" si="136"/>
        <v>0</v>
      </c>
    </row>
    <row r="140" spans="1:95" x14ac:dyDescent="0.2">
      <c r="A140">
        <f>値貼付け用シート!A140</f>
        <v>2026</v>
      </c>
      <c r="B140">
        <f>値貼付け用シート!B140</f>
        <v>99999999</v>
      </c>
      <c r="C140">
        <f>値貼付け用シート!C140</f>
        <v>999</v>
      </c>
      <c r="D140">
        <f>値貼付け用シート!D140</f>
        <v>6</v>
      </c>
      <c r="E140" t="str">
        <f>値貼付け用シート!E140</f>
        <v>PPB</v>
      </c>
      <c r="F140">
        <f>値貼付け用シート!F140</f>
        <v>8</v>
      </c>
      <c r="G140">
        <f>値貼付け用シート!G140</f>
        <v>15</v>
      </c>
      <c r="H140">
        <f>IF(値貼付け用シート!H140&gt;9990,"",値貼付け用シート!H140)</f>
        <v>7</v>
      </c>
      <c r="I140">
        <f>IF(値貼付け用シート!I140&gt;9990,"",値貼付け用シート!I140)</f>
        <v>6</v>
      </c>
      <c r="J140">
        <f>IF(値貼付け用シート!J140&gt;9990,"",値貼付け用シート!J140)</f>
        <v>8</v>
      </c>
      <c r="K140">
        <f>IF(値貼付け用シート!K140&gt;9990,"",値貼付け用シート!K140)</f>
        <v>7</v>
      </c>
      <c r="L140">
        <f>IF(値貼付け用シート!L140&gt;9990,"",値貼付け用シート!L140)</f>
        <v>9</v>
      </c>
      <c r="M140">
        <f>IF(値貼付け用シート!M140&gt;9990,"",値貼付け用シート!M140)</f>
        <v>6</v>
      </c>
      <c r="N140">
        <f>IF(値貼付け用シート!N140&gt;9990,"",値貼付け用シート!N140)</f>
        <v>8</v>
      </c>
      <c r="O140">
        <f>IF(値貼付け用シート!O140&gt;9990,"",値貼付け用シート!O140)</f>
        <v>10</v>
      </c>
      <c r="P140" t="str">
        <f>IF(値貼付け用シート!P140&gt;9990,"",値貼付け用シート!P140)</f>
        <v/>
      </c>
      <c r="Q140">
        <f>IF(値貼付け用シート!Q140&gt;9990,"",値貼付け用シート!Q140)</f>
        <v>13</v>
      </c>
      <c r="R140">
        <f>IF(値貼付け用シート!R140&gt;9990,"",値貼付け用シート!R140)</f>
        <v>22</v>
      </c>
      <c r="S140">
        <f>IF(値貼付け用シート!S140&gt;9990,"",値貼付け用シート!S140)</f>
        <v>31</v>
      </c>
      <c r="T140">
        <f>IF(値貼付け用シート!T140&gt;9990,"",値貼付け用シート!T140)</f>
        <v>31</v>
      </c>
      <c r="U140">
        <f>IF(値貼付け用シート!U140&gt;9990,"",値貼付け用シート!U140)</f>
        <v>29</v>
      </c>
      <c r="V140">
        <f>IF(値貼付け用シート!V140&gt;9990,"",値貼付け用シート!V140)</f>
        <v>28</v>
      </c>
      <c r="W140">
        <f>IF(値貼付け用シート!W140&gt;9990,"",値貼付け用シート!W140)</f>
        <v>24</v>
      </c>
      <c r="X140">
        <f>IF(値貼付け用シート!X140&gt;9990,"",値貼付け用シート!X140)</f>
        <v>22</v>
      </c>
      <c r="Y140">
        <f>IF(値貼付け用シート!Y140&gt;9990,"",値貼付け用シート!Y140)</f>
        <v>20</v>
      </c>
      <c r="Z140">
        <f>IF(値貼付け用シート!Z140&gt;9990,"",値貼付け用シート!Z140)</f>
        <v>19</v>
      </c>
      <c r="AA140">
        <f>IF(値貼付け用シート!AA140&gt;9990,"",値貼付け用シート!AA140)</f>
        <v>18</v>
      </c>
      <c r="AB140">
        <f>IF(値貼付け用シート!AB140&gt;9990,"",値貼付け用シート!AB140)</f>
        <v>16</v>
      </c>
      <c r="AC140">
        <f>IF(値貼付け用シート!AC140&gt;9990,"",値貼付け用シート!AC140)</f>
        <v>17</v>
      </c>
      <c r="AD140">
        <f>IF(値貼付け用シート!AD140&gt;9990,"",値貼付け用シート!AD140)</f>
        <v>13</v>
      </c>
      <c r="AE140">
        <f>IF(値貼付け用シート!AE140&gt;9990,"",値貼付け用シート!AE140)</f>
        <v>18</v>
      </c>
      <c r="AF140" t="str">
        <f t="shared" si="96"/>
        <v/>
      </c>
      <c r="AG140">
        <f t="shared" si="96"/>
        <v>16</v>
      </c>
      <c r="AH140">
        <f t="shared" si="96"/>
        <v>15</v>
      </c>
      <c r="AI140">
        <f t="shared" si="96"/>
        <v>17</v>
      </c>
      <c r="AJ140">
        <f t="shared" si="96"/>
        <v>19</v>
      </c>
      <c r="AK140">
        <f t="shared" si="96"/>
        <v>19</v>
      </c>
      <c r="AL140">
        <f t="shared" si="96"/>
        <v>19</v>
      </c>
      <c r="AM140">
        <f t="shared" si="96"/>
        <v>22</v>
      </c>
      <c r="AN140">
        <f t="shared" si="96"/>
        <v>21</v>
      </c>
      <c r="AO140">
        <f t="shared" si="137"/>
        <v>23</v>
      </c>
      <c r="AP140">
        <f t="shared" si="137"/>
        <v>25</v>
      </c>
      <c r="AQ140">
        <f t="shared" si="137"/>
        <v>27</v>
      </c>
      <c r="AR140">
        <f t="shared" si="137"/>
        <v>28</v>
      </c>
      <c r="AS140">
        <f t="shared" si="137"/>
        <v>21</v>
      </c>
      <c r="AT140">
        <f t="shared" si="97"/>
        <v>20</v>
      </c>
      <c r="AU140">
        <f t="shared" si="97"/>
        <v>20</v>
      </c>
      <c r="AV140">
        <f t="shared" si="97"/>
        <v>17</v>
      </c>
      <c r="AW140">
        <f t="shared" si="97"/>
        <v>15</v>
      </c>
      <c r="AX140">
        <f t="shared" si="97"/>
        <v>14</v>
      </c>
      <c r="AY140">
        <f t="shared" si="97"/>
        <v>13</v>
      </c>
      <c r="AZ140">
        <f t="shared" si="97"/>
        <v>11</v>
      </c>
      <c r="BA140">
        <f t="shared" si="97"/>
        <v>10</v>
      </c>
      <c r="BB140">
        <f t="shared" si="97"/>
        <v>11</v>
      </c>
      <c r="BC140">
        <f t="shared" si="94"/>
        <v>12</v>
      </c>
      <c r="BD140">
        <f t="shared" si="98"/>
        <v>2026</v>
      </c>
      <c r="BE140">
        <f t="shared" si="99"/>
        <v>99999999</v>
      </c>
      <c r="BF140">
        <f t="shared" si="100"/>
        <v>999</v>
      </c>
      <c r="BG140">
        <f t="shared" si="101"/>
        <v>6</v>
      </c>
      <c r="BH140" t="str">
        <f t="shared" si="102"/>
        <v>PPB</v>
      </c>
      <c r="BI140">
        <f t="shared" si="103"/>
        <v>8</v>
      </c>
      <c r="BJ140">
        <f t="shared" si="104"/>
        <v>16</v>
      </c>
      <c r="BK140">
        <f t="shared" si="105"/>
        <v>17</v>
      </c>
      <c r="BL140">
        <f t="shared" si="106"/>
        <v>17</v>
      </c>
      <c r="BM140">
        <f t="shared" si="107"/>
        <v>16</v>
      </c>
      <c r="BN140">
        <f t="shared" si="108"/>
        <v>16</v>
      </c>
      <c r="BO140">
        <f t="shared" si="109"/>
        <v>16</v>
      </c>
      <c r="BP140">
        <f t="shared" si="110"/>
        <v>17</v>
      </c>
      <c r="BQ140">
        <f t="shared" si="111"/>
        <v>18</v>
      </c>
      <c r="BR140">
        <f t="shared" si="112"/>
        <v>18</v>
      </c>
      <c r="BS140">
        <f t="shared" si="113"/>
        <v>19</v>
      </c>
      <c r="BT140">
        <f t="shared" si="114"/>
        <v>19</v>
      </c>
      <c r="BU140">
        <f t="shared" si="115"/>
        <v>21</v>
      </c>
      <c r="BV140">
        <f t="shared" si="116"/>
        <v>22</v>
      </c>
      <c r="BW140">
        <f t="shared" si="117"/>
        <v>23</v>
      </c>
      <c r="BX140">
        <f t="shared" si="118"/>
        <v>23</v>
      </c>
      <c r="BY140">
        <f t="shared" si="119"/>
        <v>23</v>
      </c>
      <c r="BZ140">
        <f t="shared" si="120"/>
        <v>23</v>
      </c>
      <c r="CA140">
        <f t="shared" si="121"/>
        <v>23</v>
      </c>
      <c r="CB140">
        <f t="shared" si="122"/>
        <v>22</v>
      </c>
      <c r="CC140">
        <f t="shared" si="123"/>
        <v>20</v>
      </c>
      <c r="CD140">
        <f t="shared" si="124"/>
        <v>19</v>
      </c>
      <c r="CE140">
        <f t="shared" si="125"/>
        <v>16</v>
      </c>
      <c r="CF140">
        <f t="shared" si="126"/>
        <v>15</v>
      </c>
      <c r="CG140">
        <f t="shared" si="127"/>
        <v>14</v>
      </c>
      <c r="CH140">
        <f t="shared" si="128"/>
        <v>13</v>
      </c>
      <c r="CI140">
        <f t="shared" si="93"/>
        <v>23</v>
      </c>
      <c r="CJ140">
        <f t="shared" si="129"/>
        <v>24</v>
      </c>
      <c r="CK140">
        <f t="shared" si="130"/>
        <v>1</v>
      </c>
      <c r="CL140">
        <f t="shared" si="131"/>
        <v>23</v>
      </c>
      <c r="CM140">
        <f t="shared" si="132"/>
        <v>1</v>
      </c>
      <c r="CN140">
        <f t="shared" si="133"/>
        <v>28</v>
      </c>
      <c r="CO140">
        <f t="shared" si="134"/>
        <v>28</v>
      </c>
      <c r="CP140">
        <f t="shared" si="135"/>
        <v>0</v>
      </c>
      <c r="CQ140">
        <f t="shared" si="136"/>
        <v>0</v>
      </c>
    </row>
    <row r="141" spans="1:95" x14ac:dyDescent="0.2">
      <c r="A141">
        <f>値貼付け用シート!A141</f>
        <v>2026</v>
      </c>
      <c r="B141">
        <f>値貼付け用シート!B141</f>
        <v>99999999</v>
      </c>
      <c r="C141">
        <f>値貼付け用シート!C141</f>
        <v>999</v>
      </c>
      <c r="D141">
        <f>値貼付け用シート!D141</f>
        <v>6</v>
      </c>
      <c r="E141" t="str">
        <f>値貼付け用シート!E141</f>
        <v>PPB</v>
      </c>
      <c r="F141">
        <f>値貼付け用シート!F141</f>
        <v>8</v>
      </c>
      <c r="G141">
        <f>値貼付け用シート!G141</f>
        <v>16</v>
      </c>
      <c r="H141" t="str">
        <f>IF(値貼付け用シート!H141&gt;9990,"",値貼付け用シート!H141)</f>
        <v/>
      </c>
      <c r="I141">
        <f>IF(値貼付け用シート!I141&gt;9990,"",値貼付け用シート!I141)</f>
        <v>16</v>
      </c>
      <c r="J141">
        <f>IF(値貼付け用シート!J141&gt;9990,"",値貼付け用シート!J141)</f>
        <v>15</v>
      </c>
      <c r="K141">
        <f>IF(値貼付け用シート!K141&gt;9990,"",値貼付け用シート!K141)</f>
        <v>17</v>
      </c>
      <c r="L141">
        <f>IF(値貼付け用シート!L141&gt;9990,"",値貼付け用シート!L141)</f>
        <v>19</v>
      </c>
      <c r="M141">
        <f>IF(値貼付け用シート!M141&gt;9990,"",値貼付け用シート!M141)</f>
        <v>19</v>
      </c>
      <c r="N141">
        <f>IF(値貼付け用シート!N141&gt;9990,"",値貼付け用シート!N141)</f>
        <v>19</v>
      </c>
      <c r="O141">
        <f>IF(値貼付け用シート!O141&gt;9990,"",値貼付け用シート!O141)</f>
        <v>22</v>
      </c>
      <c r="P141">
        <f>IF(値貼付け用シート!P141&gt;9990,"",値貼付け用シート!P141)</f>
        <v>21</v>
      </c>
      <c r="Q141">
        <f>IF(値貼付け用シート!Q141&gt;9990,"",値貼付け用シート!Q141)</f>
        <v>23</v>
      </c>
      <c r="R141">
        <f>IF(値貼付け用シート!R141&gt;9990,"",値貼付け用シート!R141)</f>
        <v>25</v>
      </c>
      <c r="S141">
        <f>IF(値貼付け用シート!S141&gt;9990,"",値貼付け用シート!S141)</f>
        <v>27</v>
      </c>
      <c r="T141">
        <f>IF(値貼付け用シート!T141&gt;9990,"",値貼付け用シート!T141)</f>
        <v>28</v>
      </c>
      <c r="U141">
        <f>IF(値貼付け用シート!U141&gt;9990,"",値貼付け用シート!U141)</f>
        <v>21</v>
      </c>
      <c r="V141">
        <f>IF(値貼付け用シート!V141&gt;9990,"",値貼付け用シート!V141)</f>
        <v>20</v>
      </c>
      <c r="W141">
        <f>IF(値貼付け用シート!W141&gt;9990,"",値貼付け用シート!W141)</f>
        <v>20</v>
      </c>
      <c r="X141">
        <f>IF(値貼付け用シート!X141&gt;9990,"",値貼付け用シート!X141)</f>
        <v>17</v>
      </c>
      <c r="Y141">
        <f>IF(値貼付け用シート!Y141&gt;9990,"",値貼付け用シート!Y141)</f>
        <v>15</v>
      </c>
      <c r="Z141">
        <f>IF(値貼付け用シート!Z141&gt;9990,"",値貼付け用シート!Z141)</f>
        <v>14</v>
      </c>
      <c r="AA141">
        <f>IF(値貼付け用シート!AA141&gt;9990,"",値貼付け用シート!AA141)</f>
        <v>13</v>
      </c>
      <c r="AB141">
        <f>IF(値貼付け用シート!AB141&gt;9990,"",値貼付け用シート!AB141)</f>
        <v>11</v>
      </c>
      <c r="AC141">
        <f>IF(値貼付け用シート!AC141&gt;9990,"",値貼付け用シート!AC141)</f>
        <v>10</v>
      </c>
      <c r="AD141">
        <f>IF(値貼付け用シート!AD141&gt;9990,"",値貼付け用シート!AD141)</f>
        <v>11</v>
      </c>
      <c r="AE141">
        <f>IF(値貼付け用シート!AE141&gt;9990,"",値貼付け用シート!AE141)</f>
        <v>12</v>
      </c>
      <c r="AF141">
        <f t="shared" si="96"/>
        <v>13</v>
      </c>
      <c r="AG141">
        <f t="shared" si="96"/>
        <v>12</v>
      </c>
      <c r="AH141">
        <f t="shared" si="96"/>
        <v>10</v>
      </c>
      <c r="AI141">
        <f t="shared" si="96"/>
        <v>9</v>
      </c>
      <c r="AJ141">
        <f t="shared" si="96"/>
        <v>8</v>
      </c>
      <c r="AK141">
        <f t="shared" si="96"/>
        <v>7</v>
      </c>
      <c r="AL141">
        <f t="shared" si="96"/>
        <v>8</v>
      </c>
      <c r="AM141">
        <f t="shared" si="96"/>
        <v>11</v>
      </c>
      <c r="AN141">
        <f t="shared" si="96"/>
        <v>14</v>
      </c>
      <c r="AO141">
        <f t="shared" si="137"/>
        <v>20</v>
      </c>
      <c r="AP141">
        <f t="shared" si="137"/>
        <v>27</v>
      </c>
      <c r="AQ141">
        <f t="shared" si="137"/>
        <v>32</v>
      </c>
      <c r="AR141">
        <f t="shared" si="137"/>
        <v>33</v>
      </c>
      <c r="AS141">
        <f t="shared" si="137"/>
        <v>31</v>
      </c>
      <c r="AT141">
        <f t="shared" si="97"/>
        <v>29</v>
      </c>
      <c r="AU141">
        <f t="shared" si="97"/>
        <v>24</v>
      </c>
      <c r="AV141">
        <f t="shared" si="97"/>
        <v>21</v>
      </c>
      <c r="AW141">
        <f t="shared" si="97"/>
        <v>19</v>
      </c>
      <c r="AX141">
        <f t="shared" si="97"/>
        <v>15</v>
      </c>
      <c r="AY141">
        <f t="shared" si="97"/>
        <v>13</v>
      </c>
      <c r="AZ141">
        <f t="shared" si="97"/>
        <v>11</v>
      </c>
      <c r="BA141">
        <f t="shared" si="97"/>
        <v>12</v>
      </c>
      <c r="BB141">
        <f t="shared" si="97"/>
        <v>12</v>
      </c>
      <c r="BC141">
        <f t="shared" si="94"/>
        <v>11</v>
      </c>
      <c r="BD141">
        <f t="shared" si="98"/>
        <v>2026</v>
      </c>
      <c r="BE141">
        <f t="shared" si="99"/>
        <v>99999999</v>
      </c>
      <c r="BF141">
        <f t="shared" si="100"/>
        <v>999</v>
      </c>
      <c r="BG141">
        <f t="shared" si="101"/>
        <v>6</v>
      </c>
      <c r="BH141" t="str">
        <f t="shared" si="102"/>
        <v>PPB</v>
      </c>
      <c r="BI141">
        <f t="shared" si="103"/>
        <v>8</v>
      </c>
      <c r="BJ141">
        <f t="shared" si="104"/>
        <v>17</v>
      </c>
      <c r="BK141">
        <f t="shared" si="105"/>
        <v>12</v>
      </c>
      <c r="BL141">
        <f t="shared" si="106"/>
        <v>12</v>
      </c>
      <c r="BM141">
        <f t="shared" si="107"/>
        <v>12</v>
      </c>
      <c r="BN141">
        <f t="shared" si="108"/>
        <v>11</v>
      </c>
      <c r="BO141">
        <f t="shared" si="109"/>
        <v>11</v>
      </c>
      <c r="BP141">
        <f t="shared" si="110"/>
        <v>10</v>
      </c>
      <c r="BQ141">
        <f t="shared" si="111"/>
        <v>10</v>
      </c>
      <c r="BR141">
        <f t="shared" si="112"/>
        <v>10</v>
      </c>
      <c r="BS141">
        <f t="shared" si="113"/>
        <v>10</v>
      </c>
      <c r="BT141">
        <f t="shared" si="114"/>
        <v>11</v>
      </c>
      <c r="BU141">
        <f t="shared" si="115"/>
        <v>13</v>
      </c>
      <c r="BV141">
        <f t="shared" si="116"/>
        <v>16</v>
      </c>
      <c r="BW141">
        <f t="shared" si="117"/>
        <v>19</v>
      </c>
      <c r="BX141">
        <f t="shared" si="118"/>
        <v>22</v>
      </c>
      <c r="BY141">
        <f t="shared" si="119"/>
        <v>25</v>
      </c>
      <c r="BZ141">
        <f t="shared" si="120"/>
        <v>26</v>
      </c>
      <c r="CA141">
        <f t="shared" si="121"/>
        <v>27</v>
      </c>
      <c r="CB141">
        <f t="shared" si="122"/>
        <v>27</v>
      </c>
      <c r="CC141">
        <f t="shared" si="123"/>
        <v>26</v>
      </c>
      <c r="CD141">
        <f t="shared" si="124"/>
        <v>23</v>
      </c>
      <c r="CE141">
        <f t="shared" si="125"/>
        <v>20</v>
      </c>
      <c r="CF141">
        <f t="shared" si="126"/>
        <v>18</v>
      </c>
      <c r="CG141">
        <f t="shared" si="127"/>
        <v>16</v>
      </c>
      <c r="CH141">
        <f t="shared" si="128"/>
        <v>14</v>
      </c>
      <c r="CI141">
        <f t="shared" si="93"/>
        <v>24</v>
      </c>
      <c r="CJ141">
        <f t="shared" si="129"/>
        <v>24</v>
      </c>
      <c r="CK141">
        <f t="shared" si="130"/>
        <v>1</v>
      </c>
      <c r="CL141">
        <f t="shared" si="131"/>
        <v>27</v>
      </c>
      <c r="CM141">
        <f t="shared" si="132"/>
        <v>1</v>
      </c>
      <c r="CN141">
        <f t="shared" si="133"/>
        <v>33</v>
      </c>
      <c r="CO141">
        <f t="shared" si="134"/>
        <v>33</v>
      </c>
      <c r="CP141">
        <f t="shared" si="135"/>
        <v>0</v>
      </c>
      <c r="CQ141">
        <f t="shared" si="136"/>
        <v>0</v>
      </c>
    </row>
    <row r="142" spans="1:95" x14ac:dyDescent="0.2">
      <c r="A142">
        <f>値貼付け用シート!A142</f>
        <v>2026</v>
      </c>
      <c r="B142">
        <f>値貼付け用シート!B142</f>
        <v>99999999</v>
      </c>
      <c r="C142">
        <f>値貼付け用シート!C142</f>
        <v>999</v>
      </c>
      <c r="D142">
        <f>値貼付け用シート!D142</f>
        <v>6</v>
      </c>
      <c r="E142" t="str">
        <f>値貼付け用シート!E142</f>
        <v>PPB</v>
      </c>
      <c r="F142">
        <f>値貼付け用シート!F142</f>
        <v>8</v>
      </c>
      <c r="G142">
        <f>値貼付け用シート!G142</f>
        <v>17</v>
      </c>
      <c r="H142">
        <f>IF(値貼付け用シート!H142&gt;9990,"",値貼付け用シート!H142)</f>
        <v>13</v>
      </c>
      <c r="I142">
        <f>IF(値貼付け用シート!I142&gt;9990,"",値貼付け用シート!I142)</f>
        <v>12</v>
      </c>
      <c r="J142">
        <f>IF(値貼付け用シート!J142&gt;9990,"",値貼付け用シート!J142)</f>
        <v>10</v>
      </c>
      <c r="K142">
        <f>IF(値貼付け用シート!K142&gt;9990,"",値貼付け用シート!K142)</f>
        <v>9</v>
      </c>
      <c r="L142">
        <f>IF(値貼付け用シート!L142&gt;9990,"",値貼付け用シート!L142)</f>
        <v>8</v>
      </c>
      <c r="M142">
        <f>IF(値貼付け用シート!M142&gt;9990,"",値貼付け用シート!M142)</f>
        <v>7</v>
      </c>
      <c r="N142">
        <f>IF(値貼付け用シート!N142&gt;9990,"",値貼付け用シート!N142)</f>
        <v>8</v>
      </c>
      <c r="O142">
        <f>IF(値貼付け用シート!O142&gt;9990,"",値貼付け用シート!O142)</f>
        <v>11</v>
      </c>
      <c r="P142">
        <f>IF(値貼付け用シート!P142&gt;9990,"",値貼付け用シート!P142)</f>
        <v>14</v>
      </c>
      <c r="Q142">
        <f>IF(値貼付け用シート!Q142&gt;9990,"",値貼付け用シート!Q142)</f>
        <v>20</v>
      </c>
      <c r="R142">
        <f>IF(値貼付け用シート!R142&gt;9990,"",値貼付け用シート!R142)</f>
        <v>27</v>
      </c>
      <c r="S142">
        <f>IF(値貼付け用シート!S142&gt;9990,"",値貼付け用シート!S142)</f>
        <v>32</v>
      </c>
      <c r="T142">
        <f>IF(値貼付け用シート!T142&gt;9990,"",値貼付け用シート!T142)</f>
        <v>33</v>
      </c>
      <c r="U142">
        <f>IF(値貼付け用シート!U142&gt;9990,"",値貼付け用シート!U142)</f>
        <v>31</v>
      </c>
      <c r="V142">
        <f>IF(値貼付け用シート!V142&gt;9990,"",値貼付け用シート!V142)</f>
        <v>29</v>
      </c>
      <c r="W142">
        <f>IF(値貼付け用シート!W142&gt;9990,"",値貼付け用シート!W142)</f>
        <v>24</v>
      </c>
      <c r="X142">
        <f>IF(値貼付け用シート!X142&gt;9990,"",値貼付け用シート!X142)</f>
        <v>21</v>
      </c>
      <c r="Y142">
        <f>IF(値貼付け用シート!Y142&gt;9990,"",値貼付け用シート!Y142)</f>
        <v>19</v>
      </c>
      <c r="Z142">
        <f>IF(値貼付け用シート!Z142&gt;9990,"",値貼付け用シート!Z142)</f>
        <v>15</v>
      </c>
      <c r="AA142">
        <f>IF(値貼付け用シート!AA142&gt;9990,"",値貼付け用シート!AA142)</f>
        <v>13</v>
      </c>
      <c r="AB142">
        <f>IF(値貼付け用シート!AB142&gt;9990,"",値貼付け用シート!AB142)</f>
        <v>11</v>
      </c>
      <c r="AC142">
        <f>IF(値貼付け用シート!AC142&gt;9990,"",値貼付け用シート!AC142)</f>
        <v>12</v>
      </c>
      <c r="AD142">
        <f>IF(値貼付け用シート!AD142&gt;9990,"",値貼付け用シート!AD142)</f>
        <v>12</v>
      </c>
      <c r="AE142">
        <f>IF(値貼付け用シート!AE142&gt;9990,"",値貼付け用シート!AE142)</f>
        <v>11</v>
      </c>
      <c r="AF142">
        <f t="shared" si="96"/>
        <v>10</v>
      </c>
      <c r="AG142">
        <f t="shared" si="96"/>
        <v>10</v>
      </c>
      <c r="AH142">
        <f t="shared" si="96"/>
        <v>9</v>
      </c>
      <c r="AI142">
        <f t="shared" si="96"/>
        <v>8</v>
      </c>
      <c r="AJ142">
        <f t="shared" si="96"/>
        <v>5</v>
      </c>
      <c r="AK142">
        <f t="shared" si="96"/>
        <v>5</v>
      </c>
      <c r="AL142">
        <f t="shared" si="96"/>
        <v>6</v>
      </c>
      <c r="AM142">
        <f t="shared" si="96"/>
        <v>9</v>
      </c>
      <c r="AN142">
        <f t="shared" si="96"/>
        <v>15</v>
      </c>
      <c r="AO142">
        <f t="shared" si="137"/>
        <v>19</v>
      </c>
      <c r="AP142">
        <f t="shared" si="137"/>
        <v>18</v>
      </c>
      <c r="AQ142">
        <f t="shared" si="137"/>
        <v>27</v>
      </c>
      <c r="AR142">
        <f t="shared" si="137"/>
        <v>36</v>
      </c>
      <c r="AS142">
        <f t="shared" si="137"/>
        <v>36</v>
      </c>
      <c r="AT142">
        <f t="shared" si="97"/>
        <v>31</v>
      </c>
      <c r="AU142">
        <f t="shared" si="97"/>
        <v>28</v>
      </c>
      <c r="AV142">
        <f t="shared" si="97"/>
        <v>16</v>
      </c>
      <c r="AW142">
        <f t="shared" si="97"/>
        <v>20</v>
      </c>
      <c r="AX142">
        <f t="shared" si="97"/>
        <v>5</v>
      </c>
      <c r="AY142">
        <f t="shared" si="97"/>
        <v>2</v>
      </c>
      <c r="AZ142">
        <f t="shared" si="97"/>
        <v>4</v>
      </c>
      <c r="BA142">
        <f t="shared" si="97"/>
        <v>4</v>
      </c>
      <c r="BB142">
        <f t="shared" si="97"/>
        <v>3</v>
      </c>
      <c r="BC142">
        <f t="shared" si="94"/>
        <v>2</v>
      </c>
      <c r="BD142">
        <f t="shared" si="98"/>
        <v>2026</v>
      </c>
      <c r="BE142">
        <f t="shared" si="99"/>
        <v>99999999</v>
      </c>
      <c r="BF142">
        <f t="shared" si="100"/>
        <v>999</v>
      </c>
      <c r="BG142">
        <f t="shared" si="101"/>
        <v>6</v>
      </c>
      <c r="BH142" t="str">
        <f t="shared" si="102"/>
        <v>PPB</v>
      </c>
      <c r="BI142">
        <f t="shared" si="103"/>
        <v>8</v>
      </c>
      <c r="BJ142">
        <f t="shared" si="104"/>
        <v>18</v>
      </c>
      <c r="BK142">
        <f t="shared" si="105"/>
        <v>13</v>
      </c>
      <c r="BL142">
        <f t="shared" si="106"/>
        <v>12</v>
      </c>
      <c r="BM142">
        <f t="shared" si="107"/>
        <v>11</v>
      </c>
      <c r="BN142">
        <f t="shared" si="108"/>
        <v>10</v>
      </c>
      <c r="BO142">
        <f t="shared" si="109"/>
        <v>10</v>
      </c>
      <c r="BP142">
        <f t="shared" si="110"/>
        <v>9</v>
      </c>
      <c r="BQ142">
        <f t="shared" si="111"/>
        <v>8</v>
      </c>
      <c r="BR142">
        <f t="shared" si="112"/>
        <v>8</v>
      </c>
      <c r="BS142">
        <f t="shared" si="113"/>
        <v>8</v>
      </c>
      <c r="BT142">
        <f t="shared" si="114"/>
        <v>10</v>
      </c>
      <c r="BU142">
        <f t="shared" si="115"/>
        <v>11</v>
      </c>
      <c r="BV142">
        <f t="shared" si="116"/>
        <v>13</v>
      </c>
      <c r="BW142">
        <f t="shared" si="117"/>
        <v>17</v>
      </c>
      <c r="BX142">
        <f t="shared" si="118"/>
        <v>21</v>
      </c>
      <c r="BY142">
        <f t="shared" si="119"/>
        <v>24</v>
      </c>
      <c r="BZ142">
        <f t="shared" si="120"/>
        <v>26</v>
      </c>
      <c r="CA142">
        <f t="shared" si="121"/>
        <v>26</v>
      </c>
      <c r="CB142">
        <f t="shared" si="122"/>
        <v>27</v>
      </c>
      <c r="CC142">
        <f t="shared" si="123"/>
        <v>25</v>
      </c>
      <c r="CD142">
        <f t="shared" si="124"/>
        <v>22</v>
      </c>
      <c r="CE142">
        <f t="shared" si="125"/>
        <v>18</v>
      </c>
      <c r="CF142">
        <f t="shared" si="126"/>
        <v>14</v>
      </c>
      <c r="CG142">
        <f t="shared" si="127"/>
        <v>10</v>
      </c>
      <c r="CH142">
        <f t="shared" si="128"/>
        <v>7</v>
      </c>
      <c r="CI142">
        <f t="shared" si="93"/>
        <v>24</v>
      </c>
      <c r="CJ142">
        <f t="shared" si="129"/>
        <v>24</v>
      </c>
      <c r="CK142">
        <f t="shared" si="130"/>
        <v>1</v>
      </c>
      <c r="CL142">
        <f t="shared" si="131"/>
        <v>27</v>
      </c>
      <c r="CM142">
        <f t="shared" si="132"/>
        <v>1</v>
      </c>
      <c r="CN142">
        <f t="shared" si="133"/>
        <v>36</v>
      </c>
      <c r="CO142">
        <f t="shared" si="134"/>
        <v>36</v>
      </c>
      <c r="CP142">
        <f t="shared" si="135"/>
        <v>0</v>
      </c>
      <c r="CQ142">
        <f t="shared" si="136"/>
        <v>0</v>
      </c>
    </row>
    <row r="143" spans="1:95" x14ac:dyDescent="0.2">
      <c r="A143">
        <f>値貼付け用シート!A143</f>
        <v>2026</v>
      </c>
      <c r="B143">
        <f>値貼付け用シート!B143</f>
        <v>99999999</v>
      </c>
      <c r="C143">
        <f>値貼付け用シート!C143</f>
        <v>999</v>
      </c>
      <c r="D143">
        <f>値貼付け用シート!D143</f>
        <v>6</v>
      </c>
      <c r="E143" t="str">
        <f>値貼付け用シート!E143</f>
        <v>PPB</v>
      </c>
      <c r="F143">
        <f>値貼付け用シート!F143</f>
        <v>8</v>
      </c>
      <c r="G143">
        <f>値貼付け用シート!G143</f>
        <v>18</v>
      </c>
      <c r="H143">
        <f>IF(値貼付け用シート!H143&gt;9990,"",値貼付け用シート!H143)</f>
        <v>10</v>
      </c>
      <c r="I143">
        <f>IF(値貼付け用シート!I143&gt;9990,"",値貼付け用シート!I143)</f>
        <v>10</v>
      </c>
      <c r="J143">
        <f>IF(値貼付け用シート!J143&gt;9990,"",値貼付け用シート!J143)</f>
        <v>9</v>
      </c>
      <c r="K143">
        <f>IF(値貼付け用シート!K143&gt;9990,"",値貼付け用シート!K143)</f>
        <v>8</v>
      </c>
      <c r="L143">
        <f>IF(値貼付け用シート!L143&gt;9990,"",値貼付け用シート!L143)</f>
        <v>5</v>
      </c>
      <c r="M143">
        <f>IF(値貼付け用シート!M143&gt;9990,"",値貼付け用シート!M143)</f>
        <v>5</v>
      </c>
      <c r="N143">
        <f>IF(値貼付け用シート!N143&gt;9990,"",値貼付け用シート!N143)</f>
        <v>6</v>
      </c>
      <c r="O143">
        <f>IF(値貼付け用シート!O143&gt;9990,"",値貼付け用シート!O143)</f>
        <v>9</v>
      </c>
      <c r="P143">
        <f>IF(値貼付け用シート!P143&gt;9990,"",値貼付け用シート!P143)</f>
        <v>15</v>
      </c>
      <c r="Q143">
        <f>IF(値貼付け用シート!Q143&gt;9990,"",値貼付け用シート!Q143)</f>
        <v>19</v>
      </c>
      <c r="R143">
        <f>IF(値貼付け用シート!R143&gt;9990,"",値貼付け用シート!R143)</f>
        <v>18</v>
      </c>
      <c r="S143">
        <f>IF(値貼付け用シート!S143&gt;9990,"",値貼付け用シート!S143)</f>
        <v>27</v>
      </c>
      <c r="T143">
        <f>IF(値貼付け用シート!T143&gt;9990,"",値貼付け用シート!T143)</f>
        <v>36</v>
      </c>
      <c r="U143">
        <f>IF(値貼付け用シート!U143&gt;9990,"",値貼付け用シート!U143)</f>
        <v>36</v>
      </c>
      <c r="V143">
        <f>IF(値貼付け用シート!V143&gt;9990,"",値貼付け用シート!V143)</f>
        <v>31</v>
      </c>
      <c r="W143">
        <f>IF(値貼付け用シート!W143&gt;9990,"",値貼付け用シート!W143)</f>
        <v>28</v>
      </c>
      <c r="X143">
        <f>IF(値貼付け用シート!X143&gt;9990,"",値貼付け用シート!X143)</f>
        <v>16</v>
      </c>
      <c r="Y143">
        <f>IF(値貼付け用シート!Y143&gt;9990,"",値貼付け用シート!Y143)</f>
        <v>20</v>
      </c>
      <c r="Z143">
        <f>IF(値貼付け用シート!Z143&gt;9990,"",値貼付け用シート!Z143)</f>
        <v>5</v>
      </c>
      <c r="AA143">
        <f>IF(値貼付け用シート!AA143&gt;9990,"",値貼付け用シート!AA143)</f>
        <v>2</v>
      </c>
      <c r="AB143">
        <f>IF(値貼付け用シート!AB143&gt;9990,"",値貼付け用シート!AB143)</f>
        <v>4</v>
      </c>
      <c r="AC143">
        <f>IF(値貼付け用シート!AC143&gt;9990,"",値貼付け用シート!AC143)</f>
        <v>4</v>
      </c>
      <c r="AD143">
        <f>IF(値貼付け用シート!AD143&gt;9990,"",値貼付け用シート!AD143)</f>
        <v>3</v>
      </c>
      <c r="AE143">
        <f>IF(値貼付け用シート!AE143&gt;9990,"",値貼付け用シート!AE143)</f>
        <v>2</v>
      </c>
      <c r="AF143">
        <f t="shared" si="96"/>
        <v>1</v>
      </c>
      <c r="AG143">
        <f t="shared" si="96"/>
        <v>4</v>
      </c>
      <c r="AH143">
        <f t="shared" si="96"/>
        <v>2</v>
      </c>
      <c r="AI143">
        <f t="shared" si="96"/>
        <v>1</v>
      </c>
      <c r="AJ143">
        <f t="shared" si="96"/>
        <v>2</v>
      </c>
      <c r="AK143">
        <f t="shared" si="96"/>
        <v>2</v>
      </c>
      <c r="AL143">
        <f t="shared" si="96"/>
        <v>3</v>
      </c>
      <c r="AM143">
        <f t="shared" si="96"/>
        <v>5</v>
      </c>
      <c r="AN143">
        <f t="shared" si="96"/>
        <v>8</v>
      </c>
      <c r="AO143">
        <f t="shared" si="137"/>
        <v>21</v>
      </c>
      <c r="AP143">
        <f t="shared" si="137"/>
        <v>47</v>
      </c>
      <c r="AQ143">
        <f t="shared" si="137"/>
        <v>63</v>
      </c>
      <c r="AR143">
        <f t="shared" si="137"/>
        <v>72</v>
      </c>
      <c r="AS143">
        <f t="shared" si="137"/>
        <v>76</v>
      </c>
      <c r="AT143">
        <f t="shared" si="97"/>
        <v>72</v>
      </c>
      <c r="AU143">
        <f t="shared" si="97"/>
        <v>73</v>
      </c>
      <c r="AV143">
        <f t="shared" si="97"/>
        <v>54</v>
      </c>
      <c r="AW143">
        <f t="shared" si="97"/>
        <v>47</v>
      </c>
      <c r="AX143">
        <f t="shared" si="97"/>
        <v>30</v>
      </c>
      <c r="AY143">
        <f t="shared" si="97"/>
        <v>21</v>
      </c>
      <c r="AZ143">
        <f t="shared" si="97"/>
        <v>21</v>
      </c>
      <c r="BA143">
        <f t="shared" si="97"/>
        <v>17</v>
      </c>
      <c r="BB143">
        <f t="shared" si="97"/>
        <v>16</v>
      </c>
      <c r="BC143">
        <f t="shared" si="94"/>
        <v>11</v>
      </c>
      <c r="BD143">
        <f t="shared" si="98"/>
        <v>2026</v>
      </c>
      <c r="BE143">
        <f t="shared" si="99"/>
        <v>99999999</v>
      </c>
      <c r="BF143">
        <f t="shared" si="100"/>
        <v>999</v>
      </c>
      <c r="BG143">
        <f t="shared" si="101"/>
        <v>6</v>
      </c>
      <c r="BH143" t="str">
        <f t="shared" si="102"/>
        <v>PPB</v>
      </c>
      <c r="BI143">
        <f t="shared" si="103"/>
        <v>8</v>
      </c>
      <c r="BJ143">
        <f t="shared" si="104"/>
        <v>19</v>
      </c>
      <c r="BK143">
        <f t="shared" si="105"/>
        <v>5</v>
      </c>
      <c r="BL143">
        <f t="shared" si="106"/>
        <v>3</v>
      </c>
      <c r="BM143">
        <f t="shared" si="107"/>
        <v>3</v>
      </c>
      <c r="BN143">
        <f t="shared" si="108"/>
        <v>3</v>
      </c>
      <c r="BO143">
        <f t="shared" si="109"/>
        <v>2</v>
      </c>
      <c r="BP143">
        <f t="shared" si="110"/>
        <v>2</v>
      </c>
      <c r="BQ143">
        <f t="shared" si="111"/>
        <v>2</v>
      </c>
      <c r="BR143">
        <f t="shared" si="112"/>
        <v>3</v>
      </c>
      <c r="BS143">
        <f t="shared" si="113"/>
        <v>3</v>
      </c>
      <c r="BT143">
        <f t="shared" si="114"/>
        <v>6</v>
      </c>
      <c r="BU143">
        <f t="shared" si="115"/>
        <v>11</v>
      </c>
      <c r="BV143">
        <f t="shared" si="116"/>
        <v>19</v>
      </c>
      <c r="BW143">
        <f t="shared" si="117"/>
        <v>28</v>
      </c>
      <c r="BX143">
        <f t="shared" si="118"/>
        <v>37</v>
      </c>
      <c r="BY143">
        <f t="shared" si="119"/>
        <v>46</v>
      </c>
      <c r="BZ143">
        <f t="shared" si="120"/>
        <v>54</v>
      </c>
      <c r="CA143">
        <f t="shared" si="121"/>
        <v>60</v>
      </c>
      <c r="CB143">
        <f t="shared" si="122"/>
        <v>63</v>
      </c>
      <c r="CC143">
        <f t="shared" si="123"/>
        <v>61</v>
      </c>
      <c r="CD143">
        <f t="shared" si="124"/>
        <v>56</v>
      </c>
      <c r="CE143">
        <f t="shared" si="125"/>
        <v>49</v>
      </c>
      <c r="CF143">
        <f t="shared" si="126"/>
        <v>42</v>
      </c>
      <c r="CG143">
        <f t="shared" si="127"/>
        <v>35</v>
      </c>
      <c r="CH143">
        <f t="shared" si="128"/>
        <v>27</v>
      </c>
      <c r="CI143">
        <f t="shared" si="93"/>
        <v>24</v>
      </c>
      <c r="CJ143">
        <f t="shared" si="129"/>
        <v>24</v>
      </c>
      <c r="CK143">
        <f t="shared" si="130"/>
        <v>1</v>
      </c>
      <c r="CL143">
        <f t="shared" si="131"/>
        <v>63</v>
      </c>
      <c r="CM143">
        <f t="shared" si="132"/>
        <v>1</v>
      </c>
      <c r="CN143">
        <f t="shared" si="133"/>
        <v>76</v>
      </c>
      <c r="CO143">
        <f t="shared" si="134"/>
        <v>76</v>
      </c>
      <c r="CP143">
        <f t="shared" si="135"/>
        <v>0</v>
      </c>
      <c r="CQ143">
        <f t="shared" si="136"/>
        <v>0</v>
      </c>
    </row>
    <row r="144" spans="1:95" x14ac:dyDescent="0.2">
      <c r="A144">
        <f>値貼付け用シート!A144</f>
        <v>2026</v>
      </c>
      <c r="B144">
        <f>値貼付け用シート!B144</f>
        <v>99999999</v>
      </c>
      <c r="C144">
        <f>値貼付け用シート!C144</f>
        <v>999</v>
      </c>
      <c r="D144">
        <f>値貼付け用シート!D144</f>
        <v>6</v>
      </c>
      <c r="E144" t="str">
        <f>値貼付け用シート!E144</f>
        <v>PPB</v>
      </c>
      <c r="F144">
        <f>値貼付け用シート!F144</f>
        <v>8</v>
      </c>
      <c r="G144">
        <f>値貼付け用シート!G144</f>
        <v>19</v>
      </c>
      <c r="H144">
        <f>IF(値貼付け用シート!H144&gt;9990,"",値貼付け用シート!H144)</f>
        <v>1</v>
      </c>
      <c r="I144">
        <f>IF(値貼付け用シート!I144&gt;9990,"",値貼付け用シート!I144)</f>
        <v>4</v>
      </c>
      <c r="J144">
        <f>IF(値貼付け用シート!J144&gt;9990,"",値貼付け用シート!J144)</f>
        <v>2</v>
      </c>
      <c r="K144">
        <f>IF(値貼付け用シート!K144&gt;9990,"",値貼付け用シート!K144)</f>
        <v>1</v>
      </c>
      <c r="L144">
        <f>IF(値貼付け用シート!L144&gt;9990,"",値貼付け用シート!L144)</f>
        <v>2</v>
      </c>
      <c r="M144">
        <f>IF(値貼付け用シート!M144&gt;9990,"",値貼付け用シート!M144)</f>
        <v>2</v>
      </c>
      <c r="N144">
        <f>IF(値貼付け用シート!N144&gt;9990,"",値貼付け用シート!N144)</f>
        <v>3</v>
      </c>
      <c r="O144">
        <f>IF(値貼付け用シート!O144&gt;9990,"",値貼付け用シート!O144)</f>
        <v>5</v>
      </c>
      <c r="P144">
        <f>IF(値貼付け用シート!P144&gt;9990,"",値貼付け用シート!P144)</f>
        <v>8</v>
      </c>
      <c r="Q144">
        <f>IF(値貼付け用シート!Q144&gt;9990,"",値貼付け用シート!Q144)</f>
        <v>21</v>
      </c>
      <c r="R144">
        <f>IF(値貼付け用シート!R144&gt;9990,"",値貼付け用シート!R144)</f>
        <v>47</v>
      </c>
      <c r="S144">
        <f>IF(値貼付け用シート!S144&gt;9990,"",値貼付け用シート!S144)</f>
        <v>63</v>
      </c>
      <c r="T144">
        <f>IF(値貼付け用シート!T144&gt;9990,"",値貼付け用シート!T144)</f>
        <v>72</v>
      </c>
      <c r="U144">
        <f>IF(値貼付け用シート!U144&gt;9990,"",値貼付け用シート!U144)</f>
        <v>76</v>
      </c>
      <c r="V144">
        <f>IF(値貼付け用シート!V144&gt;9990,"",値貼付け用シート!V144)</f>
        <v>72</v>
      </c>
      <c r="W144">
        <f>IF(値貼付け用シート!W144&gt;9990,"",値貼付け用シート!W144)</f>
        <v>73</v>
      </c>
      <c r="X144">
        <f>IF(値貼付け用シート!X144&gt;9990,"",値貼付け用シート!X144)</f>
        <v>54</v>
      </c>
      <c r="Y144">
        <f>IF(値貼付け用シート!Y144&gt;9990,"",値貼付け用シート!Y144)</f>
        <v>47</v>
      </c>
      <c r="Z144">
        <f>IF(値貼付け用シート!Z144&gt;9990,"",値貼付け用シート!Z144)</f>
        <v>30</v>
      </c>
      <c r="AA144">
        <f>IF(値貼付け用シート!AA144&gt;9990,"",値貼付け用シート!AA144)</f>
        <v>21</v>
      </c>
      <c r="AB144">
        <f>IF(値貼付け用シート!AB144&gt;9990,"",値貼付け用シート!AB144)</f>
        <v>21</v>
      </c>
      <c r="AC144">
        <f>IF(値貼付け用シート!AC144&gt;9990,"",値貼付け用シート!AC144)</f>
        <v>17</v>
      </c>
      <c r="AD144">
        <f>IF(値貼付け用シート!AD144&gt;9990,"",値貼付け用シート!AD144)</f>
        <v>16</v>
      </c>
      <c r="AE144">
        <f>IF(値貼付け用シート!AE144&gt;9990,"",値貼付け用シート!AE144)</f>
        <v>11</v>
      </c>
      <c r="AF144">
        <f t="shared" si="96"/>
        <v>13</v>
      </c>
      <c r="AG144">
        <f t="shared" si="96"/>
        <v>14</v>
      </c>
      <c r="AH144">
        <f t="shared" si="96"/>
        <v>14</v>
      </c>
      <c r="AI144">
        <f t="shared" si="96"/>
        <v>14</v>
      </c>
      <c r="AJ144">
        <f t="shared" si="96"/>
        <v>13</v>
      </c>
      <c r="AK144">
        <f t="shared" si="96"/>
        <v>13</v>
      </c>
      <c r="AL144">
        <f t="shared" si="96"/>
        <v>12</v>
      </c>
      <c r="AM144">
        <f t="shared" si="96"/>
        <v>18</v>
      </c>
      <c r="AN144">
        <f t="shared" si="96"/>
        <v>27</v>
      </c>
      <c r="AO144">
        <f t="shared" si="137"/>
        <v>37</v>
      </c>
      <c r="AP144">
        <f t="shared" si="137"/>
        <v>47</v>
      </c>
      <c r="AQ144">
        <f t="shared" si="137"/>
        <v>64</v>
      </c>
      <c r="AR144">
        <f t="shared" si="137"/>
        <v>79</v>
      </c>
      <c r="AS144">
        <f t="shared" si="137"/>
        <v>71</v>
      </c>
      <c r="AT144">
        <f t="shared" si="97"/>
        <v>62</v>
      </c>
      <c r="AU144">
        <f t="shared" si="97"/>
        <v>62</v>
      </c>
      <c r="AV144">
        <f t="shared" si="97"/>
        <v>62</v>
      </c>
      <c r="AW144">
        <f t="shared" si="97"/>
        <v>50</v>
      </c>
      <c r="AX144">
        <f t="shared" si="97"/>
        <v>31</v>
      </c>
      <c r="AY144">
        <f t="shared" si="97"/>
        <v>14</v>
      </c>
      <c r="AZ144">
        <f t="shared" si="97"/>
        <v>7</v>
      </c>
      <c r="BA144">
        <f t="shared" si="97"/>
        <v>1</v>
      </c>
      <c r="BB144">
        <f t="shared" si="97"/>
        <v>2</v>
      </c>
      <c r="BC144">
        <f t="shared" si="94"/>
        <v>3</v>
      </c>
      <c r="BD144">
        <f t="shared" si="98"/>
        <v>2026</v>
      </c>
      <c r="BE144">
        <f t="shared" si="99"/>
        <v>99999999</v>
      </c>
      <c r="BF144">
        <f t="shared" si="100"/>
        <v>999</v>
      </c>
      <c r="BG144">
        <f t="shared" si="101"/>
        <v>6</v>
      </c>
      <c r="BH144" t="str">
        <f t="shared" si="102"/>
        <v>PPB</v>
      </c>
      <c r="BI144">
        <f t="shared" si="103"/>
        <v>8</v>
      </c>
      <c r="BJ144">
        <f t="shared" si="104"/>
        <v>20</v>
      </c>
      <c r="BK144">
        <f t="shared" si="105"/>
        <v>22</v>
      </c>
      <c r="BL144">
        <f t="shared" si="106"/>
        <v>18</v>
      </c>
      <c r="BM144">
        <f t="shared" si="107"/>
        <v>16</v>
      </c>
      <c r="BN144">
        <f t="shared" si="108"/>
        <v>15</v>
      </c>
      <c r="BO144">
        <f t="shared" si="109"/>
        <v>14</v>
      </c>
      <c r="BP144">
        <f t="shared" si="110"/>
        <v>14</v>
      </c>
      <c r="BQ144">
        <f t="shared" si="111"/>
        <v>13</v>
      </c>
      <c r="BR144">
        <f t="shared" si="112"/>
        <v>14</v>
      </c>
      <c r="BS144">
        <f t="shared" si="113"/>
        <v>16</v>
      </c>
      <c r="BT144">
        <f t="shared" si="114"/>
        <v>19</v>
      </c>
      <c r="BU144">
        <f t="shared" si="115"/>
        <v>23</v>
      </c>
      <c r="BV144">
        <f t="shared" si="116"/>
        <v>29</v>
      </c>
      <c r="BW144">
        <f t="shared" si="117"/>
        <v>37</v>
      </c>
      <c r="BX144">
        <f t="shared" si="118"/>
        <v>44</v>
      </c>
      <c r="BY144">
        <f t="shared" si="119"/>
        <v>51</v>
      </c>
      <c r="BZ144">
        <f t="shared" si="120"/>
        <v>56</v>
      </c>
      <c r="CA144">
        <f t="shared" si="121"/>
        <v>61</v>
      </c>
      <c r="CB144">
        <f t="shared" si="122"/>
        <v>62</v>
      </c>
      <c r="CC144">
        <f t="shared" si="123"/>
        <v>60</v>
      </c>
      <c r="CD144">
        <f t="shared" si="124"/>
        <v>54</v>
      </c>
      <c r="CE144">
        <f t="shared" si="125"/>
        <v>45</v>
      </c>
      <c r="CF144">
        <f t="shared" si="126"/>
        <v>36</v>
      </c>
      <c r="CG144">
        <f t="shared" si="127"/>
        <v>29</v>
      </c>
      <c r="CH144">
        <f t="shared" si="128"/>
        <v>21</v>
      </c>
      <c r="CI144">
        <f t="shared" si="93"/>
        <v>24</v>
      </c>
      <c r="CJ144">
        <f t="shared" si="129"/>
        <v>24</v>
      </c>
      <c r="CK144">
        <f t="shared" si="130"/>
        <v>1</v>
      </c>
      <c r="CL144">
        <f t="shared" si="131"/>
        <v>62</v>
      </c>
      <c r="CM144">
        <f t="shared" si="132"/>
        <v>1</v>
      </c>
      <c r="CN144">
        <f t="shared" si="133"/>
        <v>79</v>
      </c>
      <c r="CO144">
        <f t="shared" si="134"/>
        <v>79</v>
      </c>
      <c r="CP144">
        <f t="shared" si="135"/>
        <v>0</v>
      </c>
      <c r="CQ144">
        <f t="shared" si="136"/>
        <v>0</v>
      </c>
    </row>
    <row r="145" spans="1:95" x14ac:dyDescent="0.2">
      <c r="A145">
        <f>値貼付け用シート!A145</f>
        <v>2026</v>
      </c>
      <c r="B145">
        <f>値貼付け用シート!B145</f>
        <v>99999999</v>
      </c>
      <c r="C145">
        <f>値貼付け用シート!C145</f>
        <v>999</v>
      </c>
      <c r="D145">
        <f>値貼付け用シート!D145</f>
        <v>6</v>
      </c>
      <c r="E145" t="str">
        <f>値貼付け用シート!E145</f>
        <v>PPB</v>
      </c>
      <c r="F145">
        <f>値貼付け用シート!F145</f>
        <v>8</v>
      </c>
      <c r="G145">
        <f>値貼付け用シート!G145</f>
        <v>20</v>
      </c>
      <c r="H145">
        <f>IF(値貼付け用シート!H145&gt;9990,"",値貼付け用シート!H145)</f>
        <v>13</v>
      </c>
      <c r="I145">
        <f>IF(値貼付け用シート!I145&gt;9990,"",値貼付け用シート!I145)</f>
        <v>14</v>
      </c>
      <c r="J145">
        <f>IF(値貼付け用シート!J145&gt;9990,"",値貼付け用シート!J145)</f>
        <v>14</v>
      </c>
      <c r="K145">
        <f>IF(値貼付け用シート!K145&gt;9990,"",値貼付け用シート!K145)</f>
        <v>14</v>
      </c>
      <c r="L145">
        <f>IF(値貼付け用シート!L145&gt;9990,"",値貼付け用シート!L145)</f>
        <v>13</v>
      </c>
      <c r="M145">
        <f>IF(値貼付け用シート!M145&gt;9990,"",値貼付け用シート!M145)</f>
        <v>13</v>
      </c>
      <c r="N145">
        <f>IF(値貼付け用シート!N145&gt;9990,"",値貼付け用シート!N145)</f>
        <v>12</v>
      </c>
      <c r="O145">
        <f>IF(値貼付け用シート!O145&gt;9990,"",値貼付け用シート!O145)</f>
        <v>18</v>
      </c>
      <c r="P145">
        <f>IF(値貼付け用シート!P145&gt;9990,"",値貼付け用シート!P145)</f>
        <v>27</v>
      </c>
      <c r="Q145">
        <f>IF(値貼付け用シート!Q145&gt;9990,"",値貼付け用シート!Q145)</f>
        <v>37</v>
      </c>
      <c r="R145">
        <f>IF(値貼付け用シート!R145&gt;9990,"",値貼付け用シート!R145)</f>
        <v>47</v>
      </c>
      <c r="S145">
        <f>IF(値貼付け用シート!S145&gt;9990,"",値貼付け用シート!S145)</f>
        <v>64</v>
      </c>
      <c r="T145">
        <f>IF(値貼付け用シート!T145&gt;9990,"",値貼付け用シート!T145)</f>
        <v>79</v>
      </c>
      <c r="U145">
        <f>IF(値貼付け用シート!U145&gt;9990,"",値貼付け用シート!U145)</f>
        <v>71</v>
      </c>
      <c r="V145">
        <f>IF(値貼付け用シート!V145&gt;9990,"",値貼付け用シート!V145)</f>
        <v>62</v>
      </c>
      <c r="W145">
        <f>IF(値貼付け用シート!W145&gt;9990,"",値貼付け用シート!W145)</f>
        <v>62</v>
      </c>
      <c r="X145">
        <f>IF(値貼付け用シート!X145&gt;9990,"",値貼付け用シート!X145)</f>
        <v>62</v>
      </c>
      <c r="Y145">
        <f>IF(値貼付け用シート!Y145&gt;9990,"",値貼付け用シート!Y145)</f>
        <v>50</v>
      </c>
      <c r="Z145">
        <f>IF(値貼付け用シート!Z145&gt;9990,"",値貼付け用シート!Z145)</f>
        <v>31</v>
      </c>
      <c r="AA145">
        <f>IF(値貼付け用シート!AA145&gt;9990,"",値貼付け用シート!AA145)</f>
        <v>14</v>
      </c>
      <c r="AB145">
        <f>IF(値貼付け用シート!AB145&gt;9990,"",値貼付け用シート!AB145)</f>
        <v>7</v>
      </c>
      <c r="AC145">
        <f>IF(値貼付け用シート!AC145&gt;9990,"",値貼付け用シート!AC145)</f>
        <v>1</v>
      </c>
      <c r="AD145">
        <f>IF(値貼付け用シート!AD145&gt;9990,"",値貼付け用シート!AD145)</f>
        <v>2</v>
      </c>
      <c r="AE145">
        <f>IF(値貼付け用シート!AE145&gt;9990,"",値貼付け用シート!AE145)</f>
        <v>3</v>
      </c>
      <c r="AF145">
        <f t="shared" si="96"/>
        <v>3</v>
      </c>
      <c r="AG145">
        <f t="shared" si="96"/>
        <v>1</v>
      </c>
      <c r="AH145">
        <f t="shared" si="96"/>
        <v>0</v>
      </c>
      <c r="AI145">
        <f t="shared" si="96"/>
        <v>1</v>
      </c>
      <c r="AJ145">
        <f t="shared" si="96"/>
        <v>5</v>
      </c>
      <c r="AK145">
        <f t="shared" si="96"/>
        <v>3</v>
      </c>
      <c r="AL145">
        <f t="shared" si="96"/>
        <v>5</v>
      </c>
      <c r="AM145">
        <f t="shared" si="96"/>
        <v>9</v>
      </c>
      <c r="AN145">
        <f t="shared" si="96"/>
        <v>12</v>
      </c>
      <c r="AO145">
        <f t="shared" si="137"/>
        <v>16</v>
      </c>
      <c r="AP145">
        <f t="shared" si="137"/>
        <v>23</v>
      </c>
      <c r="AQ145">
        <f t="shared" si="137"/>
        <v>29</v>
      </c>
      <c r="AR145">
        <f t="shared" si="137"/>
        <v>40</v>
      </c>
      <c r="AS145">
        <f t="shared" si="137"/>
        <v>44</v>
      </c>
      <c r="AT145">
        <f t="shared" si="97"/>
        <v>30</v>
      </c>
      <c r="AU145">
        <f t="shared" si="97"/>
        <v>24</v>
      </c>
      <c r="AV145">
        <f t="shared" si="97"/>
        <v>14</v>
      </c>
      <c r="AW145">
        <f t="shared" si="97"/>
        <v>10</v>
      </c>
      <c r="AX145">
        <f t="shared" si="97"/>
        <v>6</v>
      </c>
      <c r="AY145">
        <f t="shared" si="97"/>
        <v>4</v>
      </c>
      <c r="AZ145">
        <f t="shared" si="97"/>
        <v>3</v>
      </c>
      <c r="BA145">
        <f t="shared" si="97"/>
        <v>3</v>
      </c>
      <c r="BB145">
        <f t="shared" si="97"/>
        <v>2</v>
      </c>
      <c r="BC145">
        <f t="shared" si="94"/>
        <v>1</v>
      </c>
      <c r="BD145">
        <f t="shared" si="98"/>
        <v>2026</v>
      </c>
      <c r="BE145">
        <f t="shared" si="99"/>
        <v>99999999</v>
      </c>
      <c r="BF145">
        <f t="shared" si="100"/>
        <v>999</v>
      </c>
      <c r="BG145">
        <f t="shared" si="101"/>
        <v>6</v>
      </c>
      <c r="BH145" t="str">
        <f t="shared" si="102"/>
        <v>PPB</v>
      </c>
      <c r="BI145">
        <f t="shared" si="103"/>
        <v>8</v>
      </c>
      <c r="BJ145">
        <f t="shared" si="104"/>
        <v>21</v>
      </c>
      <c r="BK145">
        <f t="shared" si="105"/>
        <v>14</v>
      </c>
      <c r="BL145">
        <f t="shared" si="106"/>
        <v>8</v>
      </c>
      <c r="BM145">
        <f t="shared" si="107"/>
        <v>4</v>
      </c>
      <c r="BN145">
        <f t="shared" si="108"/>
        <v>2</v>
      </c>
      <c r="BO145">
        <f t="shared" si="109"/>
        <v>2</v>
      </c>
      <c r="BP145">
        <f t="shared" si="110"/>
        <v>2</v>
      </c>
      <c r="BQ145">
        <f t="shared" si="111"/>
        <v>3</v>
      </c>
      <c r="BR145">
        <f t="shared" si="112"/>
        <v>3</v>
      </c>
      <c r="BS145">
        <f t="shared" si="113"/>
        <v>5</v>
      </c>
      <c r="BT145">
        <f t="shared" si="114"/>
        <v>6</v>
      </c>
      <c r="BU145">
        <f t="shared" si="115"/>
        <v>9</v>
      </c>
      <c r="BV145">
        <f t="shared" si="116"/>
        <v>13</v>
      </c>
      <c r="BW145">
        <f t="shared" si="117"/>
        <v>17</v>
      </c>
      <c r="BX145">
        <f t="shared" si="118"/>
        <v>22</v>
      </c>
      <c r="BY145">
        <f t="shared" si="119"/>
        <v>25</v>
      </c>
      <c r="BZ145">
        <f t="shared" si="120"/>
        <v>27</v>
      </c>
      <c r="CA145">
        <f t="shared" si="121"/>
        <v>28</v>
      </c>
      <c r="CB145">
        <f t="shared" si="122"/>
        <v>27</v>
      </c>
      <c r="CC145">
        <f t="shared" si="123"/>
        <v>25</v>
      </c>
      <c r="CD145">
        <f t="shared" si="124"/>
        <v>22</v>
      </c>
      <c r="CE145">
        <f t="shared" si="125"/>
        <v>17</v>
      </c>
      <c r="CF145">
        <f t="shared" si="126"/>
        <v>12</v>
      </c>
      <c r="CG145">
        <f t="shared" si="127"/>
        <v>8</v>
      </c>
      <c r="CH145">
        <f t="shared" si="128"/>
        <v>5</v>
      </c>
      <c r="CI145">
        <f t="shared" si="93"/>
        <v>24</v>
      </c>
      <c r="CJ145">
        <f t="shared" si="129"/>
        <v>24</v>
      </c>
      <c r="CK145">
        <f t="shared" si="130"/>
        <v>1</v>
      </c>
      <c r="CL145">
        <f t="shared" si="131"/>
        <v>28</v>
      </c>
      <c r="CM145">
        <f t="shared" si="132"/>
        <v>1</v>
      </c>
      <c r="CN145">
        <f t="shared" si="133"/>
        <v>44</v>
      </c>
      <c r="CO145">
        <f t="shared" si="134"/>
        <v>44</v>
      </c>
      <c r="CP145">
        <f t="shared" si="135"/>
        <v>0</v>
      </c>
      <c r="CQ145">
        <f t="shared" si="136"/>
        <v>0</v>
      </c>
    </row>
    <row r="146" spans="1:95" x14ac:dyDescent="0.2">
      <c r="A146">
        <f>値貼付け用シート!A146</f>
        <v>2026</v>
      </c>
      <c r="B146">
        <f>値貼付け用シート!B146</f>
        <v>99999999</v>
      </c>
      <c r="C146">
        <f>値貼付け用シート!C146</f>
        <v>999</v>
      </c>
      <c r="D146">
        <f>値貼付け用シート!D146</f>
        <v>6</v>
      </c>
      <c r="E146" t="str">
        <f>値貼付け用シート!E146</f>
        <v>PPB</v>
      </c>
      <c r="F146">
        <f>値貼付け用シート!F146</f>
        <v>8</v>
      </c>
      <c r="G146">
        <f>値貼付け用シート!G146</f>
        <v>21</v>
      </c>
      <c r="H146">
        <f>IF(値貼付け用シート!H146&gt;9990,"",値貼付け用シート!H146)</f>
        <v>3</v>
      </c>
      <c r="I146">
        <f>IF(値貼付け用シート!I146&gt;9990,"",値貼付け用シート!I146)</f>
        <v>1</v>
      </c>
      <c r="J146">
        <f>IF(値貼付け用シート!J146&gt;9990,"",値貼付け用シート!J146)</f>
        <v>0</v>
      </c>
      <c r="K146">
        <f>IF(値貼付け用シート!K146&gt;9990,"",値貼付け用シート!K146)</f>
        <v>1</v>
      </c>
      <c r="L146">
        <f>IF(値貼付け用シート!L146&gt;9990,"",値貼付け用シート!L146)</f>
        <v>5</v>
      </c>
      <c r="M146">
        <f>IF(値貼付け用シート!M146&gt;9990,"",値貼付け用シート!M146)</f>
        <v>3</v>
      </c>
      <c r="N146">
        <f>IF(値貼付け用シート!N146&gt;9990,"",値貼付け用シート!N146)</f>
        <v>5</v>
      </c>
      <c r="O146">
        <f>IF(値貼付け用シート!O146&gt;9990,"",値貼付け用シート!O146)</f>
        <v>9</v>
      </c>
      <c r="P146">
        <f>IF(値貼付け用シート!P146&gt;9990,"",値貼付け用シート!P146)</f>
        <v>12</v>
      </c>
      <c r="Q146">
        <f>IF(値貼付け用シート!Q146&gt;9990,"",値貼付け用シート!Q146)</f>
        <v>16</v>
      </c>
      <c r="R146">
        <f>IF(値貼付け用シート!R146&gt;9990,"",値貼付け用シート!R146)</f>
        <v>23</v>
      </c>
      <c r="S146">
        <f>IF(値貼付け用シート!S146&gt;9990,"",値貼付け用シート!S146)</f>
        <v>29</v>
      </c>
      <c r="T146">
        <f>IF(値貼付け用シート!T146&gt;9990,"",値貼付け用シート!T146)</f>
        <v>40</v>
      </c>
      <c r="U146">
        <f>IF(値貼付け用シート!U146&gt;9990,"",値貼付け用シート!U146)</f>
        <v>44</v>
      </c>
      <c r="V146">
        <f>IF(値貼付け用シート!V146&gt;9990,"",値貼付け用シート!V146)</f>
        <v>30</v>
      </c>
      <c r="W146">
        <f>IF(値貼付け用シート!W146&gt;9990,"",値貼付け用シート!W146)</f>
        <v>24</v>
      </c>
      <c r="X146">
        <f>IF(値貼付け用シート!X146&gt;9990,"",値貼付け用シート!X146)</f>
        <v>14</v>
      </c>
      <c r="Y146">
        <f>IF(値貼付け用シート!Y146&gt;9990,"",値貼付け用シート!Y146)</f>
        <v>10</v>
      </c>
      <c r="Z146">
        <f>IF(値貼付け用シート!Z146&gt;9990,"",値貼付け用シート!Z146)</f>
        <v>6</v>
      </c>
      <c r="AA146">
        <f>IF(値貼付け用シート!AA146&gt;9990,"",値貼付け用シート!AA146)</f>
        <v>4</v>
      </c>
      <c r="AB146">
        <f>IF(値貼付け用シート!AB146&gt;9990,"",値貼付け用シート!AB146)</f>
        <v>3</v>
      </c>
      <c r="AC146">
        <f>IF(値貼付け用シート!AC146&gt;9990,"",値貼付け用シート!AC146)</f>
        <v>3</v>
      </c>
      <c r="AD146">
        <f>IF(値貼付け用シート!AD146&gt;9990,"",値貼付け用シート!AD146)</f>
        <v>2</v>
      </c>
      <c r="AE146">
        <f>IF(値貼付け用シート!AE146&gt;9990,"",値貼付け用シート!AE146)</f>
        <v>1</v>
      </c>
      <c r="AF146" t="str">
        <f t="shared" si="96"/>
        <v/>
      </c>
      <c r="AG146">
        <f t="shared" si="96"/>
        <v>1</v>
      </c>
      <c r="AH146">
        <f t="shared" si="96"/>
        <v>1</v>
      </c>
      <c r="AI146">
        <f t="shared" si="96"/>
        <v>2</v>
      </c>
      <c r="AJ146">
        <f t="shared" si="96"/>
        <v>2</v>
      </c>
      <c r="AK146">
        <f t="shared" si="96"/>
        <v>3</v>
      </c>
      <c r="AL146">
        <f t="shared" si="96"/>
        <v>5</v>
      </c>
      <c r="AM146">
        <f t="shared" si="96"/>
        <v>7</v>
      </c>
      <c r="AN146">
        <f t="shared" si="96"/>
        <v>8</v>
      </c>
      <c r="AO146">
        <f t="shared" si="137"/>
        <v>10</v>
      </c>
      <c r="AP146">
        <f t="shared" si="137"/>
        <v>7</v>
      </c>
      <c r="AQ146">
        <f t="shared" si="137"/>
        <v>5</v>
      </c>
      <c r="AR146">
        <f t="shared" si="137"/>
        <v>6</v>
      </c>
      <c r="AS146">
        <f t="shared" si="137"/>
        <v>7</v>
      </c>
      <c r="AT146">
        <f t="shared" si="97"/>
        <v>10</v>
      </c>
      <c r="AU146">
        <f t="shared" si="97"/>
        <v>13</v>
      </c>
      <c r="AV146">
        <f t="shared" si="97"/>
        <v>14</v>
      </c>
      <c r="AW146">
        <f t="shared" ref="AW146:BC185" si="138">Y147</f>
        <v>3</v>
      </c>
      <c r="AX146">
        <f t="shared" si="138"/>
        <v>1</v>
      </c>
      <c r="AY146">
        <f t="shared" si="138"/>
        <v>1</v>
      </c>
      <c r="AZ146">
        <f t="shared" si="138"/>
        <v>3</v>
      </c>
      <c r="BA146">
        <f t="shared" si="138"/>
        <v>2</v>
      </c>
      <c r="BB146">
        <f t="shared" si="138"/>
        <v>2</v>
      </c>
      <c r="BC146">
        <f t="shared" si="94"/>
        <v>3</v>
      </c>
      <c r="BD146">
        <f t="shared" si="98"/>
        <v>2026</v>
      </c>
      <c r="BE146">
        <f t="shared" si="99"/>
        <v>99999999</v>
      </c>
      <c r="BF146">
        <f t="shared" si="100"/>
        <v>999</v>
      </c>
      <c r="BG146">
        <f t="shared" si="101"/>
        <v>6</v>
      </c>
      <c r="BH146" t="str">
        <f t="shared" si="102"/>
        <v>PPB</v>
      </c>
      <c r="BI146">
        <f t="shared" si="103"/>
        <v>8</v>
      </c>
      <c r="BJ146">
        <f t="shared" si="104"/>
        <v>22</v>
      </c>
      <c r="BK146">
        <f t="shared" si="105"/>
        <v>4</v>
      </c>
      <c r="BL146">
        <f t="shared" si="106"/>
        <v>3</v>
      </c>
      <c r="BM146">
        <f t="shared" si="107"/>
        <v>2</v>
      </c>
      <c r="BN146">
        <f t="shared" si="108"/>
        <v>2</v>
      </c>
      <c r="BO146">
        <f t="shared" si="109"/>
        <v>2</v>
      </c>
      <c r="BP146">
        <f t="shared" si="110"/>
        <v>2</v>
      </c>
      <c r="BQ146">
        <f t="shared" si="111"/>
        <v>2</v>
      </c>
      <c r="BR146">
        <f t="shared" si="112"/>
        <v>3</v>
      </c>
      <c r="BS146">
        <f t="shared" si="113"/>
        <v>4</v>
      </c>
      <c r="BT146">
        <f t="shared" si="114"/>
        <v>5</v>
      </c>
      <c r="BU146">
        <f t="shared" si="115"/>
        <v>6</v>
      </c>
      <c r="BV146">
        <f t="shared" si="116"/>
        <v>6</v>
      </c>
      <c r="BW146">
        <f t="shared" si="117"/>
        <v>6</v>
      </c>
      <c r="BX146">
        <f t="shared" si="118"/>
        <v>7</v>
      </c>
      <c r="BY146">
        <f t="shared" si="119"/>
        <v>8</v>
      </c>
      <c r="BZ146">
        <f t="shared" si="120"/>
        <v>8</v>
      </c>
      <c r="CA146">
        <f t="shared" si="121"/>
        <v>9</v>
      </c>
      <c r="CB146">
        <f t="shared" si="122"/>
        <v>8</v>
      </c>
      <c r="CC146">
        <f t="shared" si="123"/>
        <v>7</v>
      </c>
      <c r="CD146">
        <f t="shared" si="124"/>
        <v>7</v>
      </c>
      <c r="CE146">
        <f t="shared" si="125"/>
        <v>7</v>
      </c>
      <c r="CF146">
        <f t="shared" si="126"/>
        <v>6</v>
      </c>
      <c r="CG146">
        <f t="shared" si="127"/>
        <v>5</v>
      </c>
      <c r="CH146">
        <f t="shared" si="128"/>
        <v>4</v>
      </c>
      <c r="CI146">
        <f t="shared" si="93"/>
        <v>23</v>
      </c>
      <c r="CJ146">
        <f t="shared" si="129"/>
        <v>24</v>
      </c>
      <c r="CK146">
        <f t="shared" si="130"/>
        <v>1</v>
      </c>
      <c r="CL146">
        <f t="shared" si="131"/>
        <v>9</v>
      </c>
      <c r="CM146">
        <f t="shared" si="132"/>
        <v>1</v>
      </c>
      <c r="CN146">
        <f t="shared" si="133"/>
        <v>14</v>
      </c>
      <c r="CO146">
        <f t="shared" si="134"/>
        <v>14</v>
      </c>
      <c r="CP146">
        <f t="shared" si="135"/>
        <v>0</v>
      </c>
      <c r="CQ146">
        <f t="shared" si="136"/>
        <v>0</v>
      </c>
    </row>
    <row r="147" spans="1:95" x14ac:dyDescent="0.2">
      <c r="A147">
        <f>値貼付け用シート!A147</f>
        <v>2026</v>
      </c>
      <c r="B147">
        <f>値貼付け用シート!B147</f>
        <v>99999999</v>
      </c>
      <c r="C147">
        <f>値貼付け用シート!C147</f>
        <v>999</v>
      </c>
      <c r="D147">
        <f>値貼付け用シート!D147</f>
        <v>6</v>
      </c>
      <c r="E147" t="str">
        <f>値貼付け用シート!E147</f>
        <v>PPB</v>
      </c>
      <c r="F147">
        <f>値貼付け用シート!F147</f>
        <v>8</v>
      </c>
      <c r="G147">
        <f>値貼付け用シート!G147</f>
        <v>22</v>
      </c>
      <c r="H147" t="str">
        <f>IF(値貼付け用シート!H147&gt;9990,"",値貼付け用シート!H147)</f>
        <v/>
      </c>
      <c r="I147">
        <f>IF(値貼付け用シート!I147&gt;9990,"",値貼付け用シート!I147)</f>
        <v>1</v>
      </c>
      <c r="J147">
        <f>IF(値貼付け用シート!J147&gt;9990,"",値貼付け用シート!J147)</f>
        <v>1</v>
      </c>
      <c r="K147">
        <f>IF(値貼付け用シート!K147&gt;9990,"",値貼付け用シート!K147)</f>
        <v>2</v>
      </c>
      <c r="L147">
        <f>IF(値貼付け用シート!L147&gt;9990,"",値貼付け用シート!L147)</f>
        <v>2</v>
      </c>
      <c r="M147">
        <f>IF(値貼付け用シート!M147&gt;9990,"",値貼付け用シート!M147)</f>
        <v>3</v>
      </c>
      <c r="N147">
        <f>IF(値貼付け用シート!N147&gt;9990,"",値貼付け用シート!N147)</f>
        <v>5</v>
      </c>
      <c r="O147">
        <f>IF(値貼付け用シート!O147&gt;9990,"",値貼付け用シート!O147)</f>
        <v>7</v>
      </c>
      <c r="P147">
        <f>IF(値貼付け用シート!P147&gt;9990,"",値貼付け用シート!P147)</f>
        <v>8</v>
      </c>
      <c r="Q147">
        <f>IF(値貼付け用シート!Q147&gt;9990,"",値貼付け用シート!Q147)</f>
        <v>10</v>
      </c>
      <c r="R147">
        <f>IF(値貼付け用シート!R147&gt;9990,"",値貼付け用シート!R147)</f>
        <v>7</v>
      </c>
      <c r="S147">
        <f>IF(値貼付け用シート!S147&gt;9990,"",値貼付け用シート!S147)</f>
        <v>5</v>
      </c>
      <c r="T147">
        <f>IF(値貼付け用シート!T147&gt;9990,"",値貼付け用シート!T147)</f>
        <v>6</v>
      </c>
      <c r="U147">
        <f>IF(値貼付け用シート!U147&gt;9990,"",値貼付け用シート!U147)</f>
        <v>7</v>
      </c>
      <c r="V147">
        <f>IF(値貼付け用シート!V147&gt;9990,"",値貼付け用シート!V147)</f>
        <v>10</v>
      </c>
      <c r="W147">
        <f>IF(値貼付け用シート!W147&gt;9990,"",値貼付け用シート!W147)</f>
        <v>13</v>
      </c>
      <c r="X147">
        <f>IF(値貼付け用シート!X147&gt;9990,"",値貼付け用シート!X147)</f>
        <v>14</v>
      </c>
      <c r="Y147">
        <f>IF(値貼付け用シート!Y147&gt;9990,"",値貼付け用シート!Y147)</f>
        <v>3</v>
      </c>
      <c r="Z147">
        <f>IF(値貼付け用シート!Z147&gt;9990,"",値貼付け用シート!Z147)</f>
        <v>1</v>
      </c>
      <c r="AA147">
        <f>IF(値貼付け用シート!AA147&gt;9990,"",値貼付け用シート!AA147)</f>
        <v>1</v>
      </c>
      <c r="AB147">
        <f>IF(値貼付け用シート!AB147&gt;9990,"",値貼付け用シート!AB147)</f>
        <v>3</v>
      </c>
      <c r="AC147">
        <f>IF(値貼付け用シート!AC147&gt;9990,"",値貼付け用シート!AC147)</f>
        <v>2</v>
      </c>
      <c r="AD147">
        <f>IF(値貼付け用シート!AD147&gt;9990,"",値貼付け用シート!AD147)</f>
        <v>2</v>
      </c>
      <c r="AE147">
        <f>IF(値貼付け用シート!AE147&gt;9990,"",値貼付け用シート!AE147)</f>
        <v>3</v>
      </c>
      <c r="AF147">
        <f t="shared" si="96"/>
        <v>3</v>
      </c>
      <c r="AG147">
        <f t="shared" si="96"/>
        <v>3</v>
      </c>
      <c r="AH147">
        <f t="shared" si="96"/>
        <v>3</v>
      </c>
      <c r="AI147">
        <f t="shared" si="96"/>
        <v>4</v>
      </c>
      <c r="AJ147">
        <f t="shared" si="96"/>
        <v>2</v>
      </c>
      <c r="AK147">
        <f t="shared" si="96"/>
        <v>2</v>
      </c>
      <c r="AL147">
        <f t="shared" si="96"/>
        <v>4</v>
      </c>
      <c r="AM147">
        <f t="shared" si="96"/>
        <v>6</v>
      </c>
      <c r="AN147" t="str">
        <f t="shared" si="96"/>
        <v/>
      </c>
      <c r="AO147">
        <f t="shared" si="137"/>
        <v>6</v>
      </c>
      <c r="AP147">
        <f t="shared" si="137"/>
        <v>8</v>
      </c>
      <c r="AQ147">
        <f t="shared" si="137"/>
        <v>12</v>
      </c>
      <c r="AR147">
        <f t="shared" si="137"/>
        <v>13</v>
      </c>
      <c r="AS147">
        <f t="shared" si="137"/>
        <v>11</v>
      </c>
      <c r="AT147">
        <f t="shared" si="137"/>
        <v>10</v>
      </c>
      <c r="AU147">
        <f t="shared" si="137"/>
        <v>13</v>
      </c>
      <c r="AV147">
        <f t="shared" si="137"/>
        <v>11</v>
      </c>
      <c r="AW147">
        <f t="shared" si="138"/>
        <v>8</v>
      </c>
      <c r="AX147">
        <f t="shared" si="138"/>
        <v>5</v>
      </c>
      <c r="AY147">
        <f t="shared" si="138"/>
        <v>2</v>
      </c>
      <c r="AZ147">
        <f t="shared" si="138"/>
        <v>2</v>
      </c>
      <c r="BA147">
        <f t="shared" si="138"/>
        <v>3</v>
      </c>
      <c r="BB147">
        <f t="shared" si="138"/>
        <v>3</v>
      </c>
      <c r="BC147">
        <f t="shared" si="94"/>
        <v>2</v>
      </c>
      <c r="BD147">
        <f t="shared" si="98"/>
        <v>2026</v>
      </c>
      <c r="BE147">
        <f t="shared" si="99"/>
        <v>99999999</v>
      </c>
      <c r="BF147">
        <f t="shared" si="100"/>
        <v>999</v>
      </c>
      <c r="BG147">
        <f t="shared" si="101"/>
        <v>6</v>
      </c>
      <c r="BH147" t="str">
        <f t="shared" si="102"/>
        <v>PPB</v>
      </c>
      <c r="BI147">
        <f t="shared" si="103"/>
        <v>8</v>
      </c>
      <c r="BJ147">
        <f t="shared" si="104"/>
        <v>23</v>
      </c>
      <c r="BK147">
        <f t="shared" si="105"/>
        <v>2</v>
      </c>
      <c r="BL147">
        <f t="shared" si="106"/>
        <v>2</v>
      </c>
      <c r="BM147">
        <f t="shared" si="107"/>
        <v>3</v>
      </c>
      <c r="BN147">
        <f t="shared" si="108"/>
        <v>3</v>
      </c>
      <c r="BO147">
        <f t="shared" si="109"/>
        <v>3</v>
      </c>
      <c r="BP147">
        <f t="shared" si="110"/>
        <v>3</v>
      </c>
      <c r="BQ147">
        <f t="shared" si="111"/>
        <v>3</v>
      </c>
      <c r="BR147">
        <f t="shared" si="112"/>
        <v>3</v>
      </c>
      <c r="BS147">
        <f t="shared" si="113"/>
        <v>3</v>
      </c>
      <c r="BT147">
        <f t="shared" si="114"/>
        <v>4</v>
      </c>
      <c r="BU147">
        <f t="shared" si="115"/>
        <v>5</v>
      </c>
      <c r="BV147">
        <f t="shared" si="116"/>
        <v>6</v>
      </c>
      <c r="BW147">
        <f t="shared" si="117"/>
        <v>7</v>
      </c>
      <c r="BX147">
        <f t="shared" si="118"/>
        <v>9</v>
      </c>
      <c r="BY147">
        <f t="shared" si="119"/>
        <v>9</v>
      </c>
      <c r="BZ147">
        <f t="shared" si="120"/>
        <v>10</v>
      </c>
      <c r="CA147">
        <f t="shared" si="121"/>
        <v>11</v>
      </c>
      <c r="CB147">
        <f t="shared" si="122"/>
        <v>11</v>
      </c>
      <c r="CC147">
        <f t="shared" si="123"/>
        <v>10</v>
      </c>
      <c r="CD147">
        <f t="shared" si="124"/>
        <v>9</v>
      </c>
      <c r="CE147">
        <f t="shared" si="125"/>
        <v>8</v>
      </c>
      <c r="CF147">
        <f t="shared" si="126"/>
        <v>7</v>
      </c>
      <c r="CG147">
        <f t="shared" si="127"/>
        <v>6</v>
      </c>
      <c r="CH147">
        <f t="shared" si="128"/>
        <v>5</v>
      </c>
      <c r="CI147">
        <f t="shared" si="93"/>
        <v>23</v>
      </c>
      <c r="CJ147">
        <f t="shared" si="129"/>
        <v>24</v>
      </c>
      <c r="CK147">
        <f t="shared" si="130"/>
        <v>1</v>
      </c>
      <c r="CL147">
        <f t="shared" si="131"/>
        <v>11</v>
      </c>
      <c r="CM147">
        <f t="shared" si="132"/>
        <v>1</v>
      </c>
      <c r="CN147">
        <f t="shared" si="133"/>
        <v>13</v>
      </c>
      <c r="CO147">
        <f t="shared" si="134"/>
        <v>13</v>
      </c>
      <c r="CP147">
        <f t="shared" si="135"/>
        <v>0</v>
      </c>
      <c r="CQ147">
        <f t="shared" si="136"/>
        <v>0</v>
      </c>
    </row>
    <row r="148" spans="1:95" x14ac:dyDescent="0.2">
      <c r="A148">
        <f>値貼付け用シート!A148</f>
        <v>2026</v>
      </c>
      <c r="B148">
        <f>値貼付け用シート!B148</f>
        <v>99999999</v>
      </c>
      <c r="C148">
        <f>値貼付け用シート!C148</f>
        <v>999</v>
      </c>
      <c r="D148">
        <f>値貼付け用シート!D148</f>
        <v>6</v>
      </c>
      <c r="E148" t="str">
        <f>値貼付け用シート!E148</f>
        <v>PPB</v>
      </c>
      <c r="F148">
        <f>値貼付け用シート!F148</f>
        <v>8</v>
      </c>
      <c r="G148">
        <f>値貼付け用シート!G148</f>
        <v>23</v>
      </c>
      <c r="H148">
        <f>IF(値貼付け用シート!H148&gt;9990,"",値貼付け用シート!H148)</f>
        <v>3</v>
      </c>
      <c r="I148">
        <f>IF(値貼付け用シート!I148&gt;9990,"",値貼付け用シート!I148)</f>
        <v>3</v>
      </c>
      <c r="J148">
        <f>IF(値貼付け用シート!J148&gt;9990,"",値貼付け用シート!J148)</f>
        <v>3</v>
      </c>
      <c r="K148">
        <f>IF(値貼付け用シート!K148&gt;9990,"",値貼付け用シート!K148)</f>
        <v>4</v>
      </c>
      <c r="L148">
        <f>IF(値貼付け用シート!L148&gt;9990,"",値貼付け用シート!L148)</f>
        <v>2</v>
      </c>
      <c r="M148">
        <f>IF(値貼付け用シート!M148&gt;9990,"",値貼付け用シート!M148)</f>
        <v>2</v>
      </c>
      <c r="N148">
        <f>IF(値貼付け用シート!N148&gt;9990,"",値貼付け用シート!N148)</f>
        <v>4</v>
      </c>
      <c r="O148">
        <f>IF(値貼付け用シート!O148&gt;9990,"",値貼付け用シート!O148)</f>
        <v>6</v>
      </c>
      <c r="P148" t="str">
        <f>IF(値貼付け用シート!P148&gt;9990,"",値貼付け用シート!P148)</f>
        <v/>
      </c>
      <c r="Q148">
        <f>IF(値貼付け用シート!Q148&gt;9990,"",値貼付け用シート!Q148)</f>
        <v>6</v>
      </c>
      <c r="R148">
        <f>IF(値貼付け用シート!R148&gt;9990,"",値貼付け用シート!R148)</f>
        <v>8</v>
      </c>
      <c r="S148">
        <f>IF(値貼付け用シート!S148&gt;9990,"",値貼付け用シート!S148)</f>
        <v>12</v>
      </c>
      <c r="T148">
        <f>IF(値貼付け用シート!T148&gt;9990,"",値貼付け用シート!T148)</f>
        <v>13</v>
      </c>
      <c r="U148">
        <f>IF(値貼付け用シート!U148&gt;9990,"",値貼付け用シート!U148)</f>
        <v>11</v>
      </c>
      <c r="V148">
        <f>IF(値貼付け用シート!V148&gt;9990,"",値貼付け用シート!V148)</f>
        <v>10</v>
      </c>
      <c r="W148">
        <f>IF(値貼付け用シート!W148&gt;9990,"",値貼付け用シート!W148)</f>
        <v>13</v>
      </c>
      <c r="X148">
        <f>IF(値貼付け用シート!X148&gt;9990,"",値貼付け用シート!X148)</f>
        <v>11</v>
      </c>
      <c r="Y148">
        <f>IF(値貼付け用シート!Y148&gt;9990,"",値貼付け用シート!Y148)</f>
        <v>8</v>
      </c>
      <c r="Z148">
        <f>IF(値貼付け用シート!Z148&gt;9990,"",値貼付け用シート!Z148)</f>
        <v>5</v>
      </c>
      <c r="AA148">
        <f>IF(値貼付け用シート!AA148&gt;9990,"",値貼付け用シート!AA148)</f>
        <v>2</v>
      </c>
      <c r="AB148">
        <f>IF(値貼付け用シート!AB148&gt;9990,"",値貼付け用シート!AB148)</f>
        <v>2</v>
      </c>
      <c r="AC148">
        <f>IF(値貼付け用シート!AC148&gt;9990,"",値貼付け用シート!AC148)</f>
        <v>3</v>
      </c>
      <c r="AD148">
        <f>IF(値貼付け用シート!AD148&gt;9990,"",値貼付け用シート!AD148)</f>
        <v>3</v>
      </c>
      <c r="AE148">
        <f>IF(値貼付け用シート!AE148&gt;9990,"",値貼付け用シート!AE148)</f>
        <v>2</v>
      </c>
      <c r="AF148">
        <f t="shared" si="96"/>
        <v>4</v>
      </c>
      <c r="AG148">
        <f t="shared" si="96"/>
        <v>5</v>
      </c>
      <c r="AH148">
        <f t="shared" si="96"/>
        <v>3</v>
      </c>
      <c r="AI148">
        <f t="shared" si="96"/>
        <v>4</v>
      </c>
      <c r="AJ148">
        <f t="shared" si="96"/>
        <v>3</v>
      </c>
      <c r="AK148">
        <f t="shared" si="96"/>
        <v>2</v>
      </c>
      <c r="AL148">
        <f t="shared" si="96"/>
        <v>4</v>
      </c>
      <c r="AM148">
        <f t="shared" si="96"/>
        <v>5</v>
      </c>
      <c r="AN148">
        <f t="shared" si="96"/>
        <v>7</v>
      </c>
      <c r="AO148">
        <f t="shared" si="137"/>
        <v>10</v>
      </c>
      <c r="AP148">
        <f t="shared" si="137"/>
        <v>13</v>
      </c>
      <c r="AQ148">
        <f t="shared" si="137"/>
        <v>18</v>
      </c>
      <c r="AR148">
        <f t="shared" si="137"/>
        <v>17</v>
      </c>
      <c r="AS148">
        <f t="shared" si="137"/>
        <v>17</v>
      </c>
      <c r="AT148">
        <f t="shared" si="137"/>
        <v>15</v>
      </c>
      <c r="AU148">
        <f t="shared" si="137"/>
        <v>13</v>
      </c>
      <c r="AV148">
        <f t="shared" si="137"/>
        <v>13</v>
      </c>
      <c r="AW148">
        <f t="shared" si="138"/>
        <v>13</v>
      </c>
      <c r="AX148">
        <f t="shared" si="138"/>
        <v>8</v>
      </c>
      <c r="AY148">
        <f t="shared" si="138"/>
        <v>5</v>
      </c>
      <c r="AZ148">
        <f t="shared" si="138"/>
        <v>4</v>
      </c>
      <c r="BA148">
        <f t="shared" si="138"/>
        <v>4</v>
      </c>
      <c r="BB148">
        <f t="shared" si="138"/>
        <v>3</v>
      </c>
      <c r="BC148">
        <f t="shared" si="94"/>
        <v>4</v>
      </c>
      <c r="BD148">
        <f t="shared" si="98"/>
        <v>2026</v>
      </c>
      <c r="BE148">
        <f t="shared" si="99"/>
        <v>99999999</v>
      </c>
      <c r="BF148">
        <f t="shared" si="100"/>
        <v>999</v>
      </c>
      <c r="BG148">
        <f t="shared" si="101"/>
        <v>6</v>
      </c>
      <c r="BH148" t="str">
        <f t="shared" si="102"/>
        <v>PPB</v>
      </c>
      <c r="BI148">
        <f t="shared" si="103"/>
        <v>8</v>
      </c>
      <c r="BJ148">
        <f t="shared" si="104"/>
        <v>24</v>
      </c>
      <c r="BK148">
        <f t="shared" si="105"/>
        <v>4</v>
      </c>
      <c r="BL148">
        <f t="shared" si="106"/>
        <v>3</v>
      </c>
      <c r="BM148">
        <f t="shared" si="107"/>
        <v>3</v>
      </c>
      <c r="BN148">
        <f t="shared" si="108"/>
        <v>3</v>
      </c>
      <c r="BO148">
        <f t="shared" si="109"/>
        <v>3</v>
      </c>
      <c r="BP148">
        <f t="shared" si="110"/>
        <v>3</v>
      </c>
      <c r="BQ148">
        <f t="shared" si="111"/>
        <v>3</v>
      </c>
      <c r="BR148">
        <f t="shared" si="112"/>
        <v>4</v>
      </c>
      <c r="BS148">
        <f t="shared" si="113"/>
        <v>4</v>
      </c>
      <c r="BT148">
        <f t="shared" si="114"/>
        <v>5</v>
      </c>
      <c r="BU148">
        <f t="shared" si="115"/>
        <v>6</v>
      </c>
      <c r="BV148">
        <f t="shared" si="116"/>
        <v>8</v>
      </c>
      <c r="BW148">
        <f t="shared" si="117"/>
        <v>10</v>
      </c>
      <c r="BX148">
        <f t="shared" si="118"/>
        <v>11</v>
      </c>
      <c r="BY148">
        <f t="shared" si="119"/>
        <v>13</v>
      </c>
      <c r="BZ148">
        <f t="shared" si="120"/>
        <v>14</v>
      </c>
      <c r="CA148">
        <f t="shared" si="121"/>
        <v>15</v>
      </c>
      <c r="CB148">
        <f t="shared" si="122"/>
        <v>15</v>
      </c>
      <c r="CC148">
        <f t="shared" si="123"/>
        <v>14</v>
      </c>
      <c r="CD148">
        <f t="shared" si="124"/>
        <v>13</v>
      </c>
      <c r="CE148">
        <f t="shared" si="125"/>
        <v>11</v>
      </c>
      <c r="CF148">
        <f t="shared" si="126"/>
        <v>9</v>
      </c>
      <c r="CG148">
        <f t="shared" si="127"/>
        <v>8</v>
      </c>
      <c r="CH148">
        <f t="shared" si="128"/>
        <v>7</v>
      </c>
      <c r="CI148">
        <f t="shared" ref="CI148:CI211" si="139">COUNT($AF148:$BC148)</f>
        <v>24</v>
      </c>
      <c r="CJ148">
        <f t="shared" si="129"/>
        <v>24</v>
      </c>
      <c r="CK148">
        <f t="shared" si="130"/>
        <v>1</v>
      </c>
      <c r="CL148">
        <f t="shared" si="131"/>
        <v>15</v>
      </c>
      <c r="CM148">
        <f t="shared" si="132"/>
        <v>1</v>
      </c>
      <c r="CN148">
        <f t="shared" si="133"/>
        <v>18</v>
      </c>
      <c r="CO148">
        <f t="shared" si="134"/>
        <v>18</v>
      </c>
      <c r="CP148">
        <f t="shared" si="135"/>
        <v>0</v>
      </c>
      <c r="CQ148">
        <f t="shared" si="136"/>
        <v>0</v>
      </c>
    </row>
    <row r="149" spans="1:95" x14ac:dyDescent="0.2">
      <c r="A149">
        <f>値貼付け用シート!A149</f>
        <v>2026</v>
      </c>
      <c r="B149">
        <f>値貼付け用シート!B149</f>
        <v>99999999</v>
      </c>
      <c r="C149">
        <f>値貼付け用シート!C149</f>
        <v>999</v>
      </c>
      <c r="D149">
        <f>値貼付け用シート!D149</f>
        <v>6</v>
      </c>
      <c r="E149" t="str">
        <f>値貼付け用シート!E149</f>
        <v>PPB</v>
      </c>
      <c r="F149">
        <f>値貼付け用シート!F149</f>
        <v>8</v>
      </c>
      <c r="G149">
        <f>値貼付け用シート!G149</f>
        <v>24</v>
      </c>
      <c r="H149">
        <f>IF(値貼付け用シート!H149&gt;9990,"",値貼付け用シート!H149)</f>
        <v>4</v>
      </c>
      <c r="I149">
        <f>IF(値貼付け用シート!I149&gt;9990,"",値貼付け用シート!I149)</f>
        <v>5</v>
      </c>
      <c r="J149">
        <f>IF(値貼付け用シート!J149&gt;9990,"",値貼付け用シート!J149)</f>
        <v>3</v>
      </c>
      <c r="K149">
        <f>IF(値貼付け用シート!K149&gt;9990,"",値貼付け用シート!K149)</f>
        <v>4</v>
      </c>
      <c r="L149">
        <f>IF(値貼付け用シート!L149&gt;9990,"",値貼付け用シート!L149)</f>
        <v>3</v>
      </c>
      <c r="M149">
        <f>IF(値貼付け用シート!M149&gt;9990,"",値貼付け用シート!M149)</f>
        <v>2</v>
      </c>
      <c r="N149">
        <f>IF(値貼付け用シート!N149&gt;9990,"",値貼付け用シート!N149)</f>
        <v>4</v>
      </c>
      <c r="O149">
        <f>IF(値貼付け用シート!O149&gt;9990,"",値貼付け用シート!O149)</f>
        <v>5</v>
      </c>
      <c r="P149">
        <f>IF(値貼付け用シート!P149&gt;9990,"",値貼付け用シート!P149)</f>
        <v>7</v>
      </c>
      <c r="Q149">
        <f>IF(値貼付け用シート!Q149&gt;9990,"",値貼付け用シート!Q149)</f>
        <v>10</v>
      </c>
      <c r="R149">
        <f>IF(値貼付け用シート!R149&gt;9990,"",値貼付け用シート!R149)</f>
        <v>13</v>
      </c>
      <c r="S149">
        <f>IF(値貼付け用シート!S149&gt;9990,"",値貼付け用シート!S149)</f>
        <v>18</v>
      </c>
      <c r="T149">
        <f>IF(値貼付け用シート!T149&gt;9990,"",値貼付け用シート!T149)</f>
        <v>17</v>
      </c>
      <c r="U149">
        <f>IF(値貼付け用シート!U149&gt;9990,"",値貼付け用シート!U149)</f>
        <v>17</v>
      </c>
      <c r="V149">
        <f>IF(値貼付け用シート!V149&gt;9990,"",値貼付け用シート!V149)</f>
        <v>15</v>
      </c>
      <c r="W149">
        <f>IF(値貼付け用シート!W149&gt;9990,"",値貼付け用シート!W149)</f>
        <v>13</v>
      </c>
      <c r="X149">
        <f>IF(値貼付け用シート!X149&gt;9990,"",値貼付け用シート!X149)</f>
        <v>13</v>
      </c>
      <c r="Y149">
        <f>IF(値貼付け用シート!Y149&gt;9990,"",値貼付け用シート!Y149)</f>
        <v>13</v>
      </c>
      <c r="Z149">
        <f>IF(値貼付け用シート!Z149&gt;9990,"",値貼付け用シート!Z149)</f>
        <v>8</v>
      </c>
      <c r="AA149">
        <f>IF(値貼付け用シート!AA149&gt;9990,"",値貼付け用シート!AA149)</f>
        <v>5</v>
      </c>
      <c r="AB149">
        <f>IF(値貼付け用シート!AB149&gt;9990,"",値貼付け用シート!AB149)</f>
        <v>4</v>
      </c>
      <c r="AC149">
        <f>IF(値貼付け用シート!AC149&gt;9990,"",値貼付け用シート!AC149)</f>
        <v>4</v>
      </c>
      <c r="AD149">
        <f>IF(値貼付け用シート!AD149&gt;9990,"",値貼付け用シート!AD149)</f>
        <v>3</v>
      </c>
      <c r="AE149">
        <f>IF(値貼付け用シート!AE149&gt;9990,"",値貼付け用シート!AE149)</f>
        <v>4</v>
      </c>
      <c r="AF149">
        <f t="shared" si="96"/>
        <v>3</v>
      </c>
      <c r="AG149">
        <f t="shared" si="96"/>
        <v>3</v>
      </c>
      <c r="AH149">
        <f t="shared" si="96"/>
        <v>2</v>
      </c>
      <c r="AI149">
        <f t="shared" si="96"/>
        <v>2</v>
      </c>
      <c r="AJ149">
        <f t="shared" si="96"/>
        <v>2</v>
      </c>
      <c r="AK149">
        <f t="shared" si="96"/>
        <v>4</v>
      </c>
      <c r="AL149">
        <f t="shared" si="96"/>
        <v>5</v>
      </c>
      <c r="AM149">
        <f t="shared" si="96"/>
        <v>5</v>
      </c>
      <c r="AN149">
        <f t="shared" si="96"/>
        <v>6</v>
      </c>
      <c r="AO149">
        <f t="shared" si="137"/>
        <v>6</v>
      </c>
      <c r="AP149">
        <f t="shared" si="137"/>
        <v>7</v>
      </c>
      <c r="AQ149">
        <f t="shared" si="137"/>
        <v>12</v>
      </c>
      <c r="AR149">
        <f t="shared" si="137"/>
        <v>16</v>
      </c>
      <c r="AS149">
        <f t="shared" si="137"/>
        <v>17</v>
      </c>
      <c r="AT149">
        <f t="shared" si="137"/>
        <v>17</v>
      </c>
      <c r="AU149">
        <f t="shared" si="137"/>
        <v>14</v>
      </c>
      <c r="AV149">
        <f t="shared" si="137"/>
        <v>12</v>
      </c>
      <c r="AW149">
        <f t="shared" si="138"/>
        <v>11</v>
      </c>
      <c r="AX149">
        <f t="shared" si="138"/>
        <v>3</v>
      </c>
      <c r="AY149">
        <f t="shared" si="138"/>
        <v>2</v>
      </c>
      <c r="AZ149">
        <f t="shared" si="138"/>
        <v>1</v>
      </c>
      <c r="BA149">
        <f t="shared" si="138"/>
        <v>1</v>
      </c>
      <c r="BB149">
        <f t="shared" si="138"/>
        <v>2</v>
      </c>
      <c r="BC149">
        <f t="shared" si="94"/>
        <v>1</v>
      </c>
      <c r="BD149">
        <f t="shared" si="98"/>
        <v>2026</v>
      </c>
      <c r="BE149">
        <f t="shared" si="99"/>
        <v>99999999</v>
      </c>
      <c r="BF149">
        <f t="shared" si="100"/>
        <v>999</v>
      </c>
      <c r="BG149">
        <f t="shared" si="101"/>
        <v>6</v>
      </c>
      <c r="BH149" t="str">
        <f t="shared" si="102"/>
        <v>PPB</v>
      </c>
      <c r="BI149">
        <f t="shared" si="103"/>
        <v>8</v>
      </c>
      <c r="BJ149">
        <f t="shared" si="104"/>
        <v>25</v>
      </c>
      <c r="BK149">
        <f t="shared" si="105"/>
        <v>6</v>
      </c>
      <c r="BL149">
        <f t="shared" si="106"/>
        <v>4</v>
      </c>
      <c r="BM149">
        <f t="shared" si="107"/>
        <v>4</v>
      </c>
      <c r="BN149">
        <f t="shared" si="108"/>
        <v>3</v>
      </c>
      <c r="BO149">
        <f t="shared" si="109"/>
        <v>3</v>
      </c>
      <c r="BP149">
        <f t="shared" si="110"/>
        <v>3</v>
      </c>
      <c r="BQ149">
        <f t="shared" si="111"/>
        <v>3</v>
      </c>
      <c r="BR149">
        <f t="shared" si="112"/>
        <v>3</v>
      </c>
      <c r="BS149">
        <f t="shared" si="113"/>
        <v>4</v>
      </c>
      <c r="BT149">
        <f t="shared" si="114"/>
        <v>4</v>
      </c>
      <c r="BU149">
        <f t="shared" si="115"/>
        <v>5</v>
      </c>
      <c r="BV149">
        <f t="shared" si="116"/>
        <v>6</v>
      </c>
      <c r="BW149">
        <f t="shared" si="117"/>
        <v>8</v>
      </c>
      <c r="BX149">
        <f t="shared" si="118"/>
        <v>9</v>
      </c>
      <c r="BY149">
        <f t="shared" si="119"/>
        <v>11</v>
      </c>
      <c r="BZ149">
        <f t="shared" si="120"/>
        <v>12</v>
      </c>
      <c r="CA149">
        <f t="shared" si="121"/>
        <v>13</v>
      </c>
      <c r="CB149">
        <f t="shared" si="122"/>
        <v>13</v>
      </c>
      <c r="CC149">
        <f t="shared" si="123"/>
        <v>13</v>
      </c>
      <c r="CD149">
        <f t="shared" si="124"/>
        <v>12</v>
      </c>
      <c r="CE149">
        <f t="shared" si="125"/>
        <v>10</v>
      </c>
      <c r="CF149">
        <f t="shared" si="126"/>
        <v>8</v>
      </c>
      <c r="CG149">
        <f t="shared" si="127"/>
        <v>6</v>
      </c>
      <c r="CH149">
        <f t="shared" si="128"/>
        <v>4</v>
      </c>
      <c r="CI149">
        <f t="shared" si="139"/>
        <v>24</v>
      </c>
      <c r="CJ149">
        <f t="shared" si="129"/>
        <v>24</v>
      </c>
      <c r="CK149">
        <f t="shared" si="130"/>
        <v>1</v>
      </c>
      <c r="CL149">
        <f t="shared" si="131"/>
        <v>13</v>
      </c>
      <c r="CM149">
        <f t="shared" si="132"/>
        <v>1</v>
      </c>
      <c r="CN149">
        <f t="shared" si="133"/>
        <v>17</v>
      </c>
      <c r="CO149">
        <f t="shared" si="134"/>
        <v>17</v>
      </c>
      <c r="CP149">
        <f t="shared" si="135"/>
        <v>0</v>
      </c>
      <c r="CQ149">
        <f t="shared" si="136"/>
        <v>0</v>
      </c>
    </row>
    <row r="150" spans="1:95" x14ac:dyDescent="0.2">
      <c r="A150">
        <f>値貼付け用シート!A150</f>
        <v>2026</v>
      </c>
      <c r="B150">
        <f>値貼付け用シート!B150</f>
        <v>99999999</v>
      </c>
      <c r="C150">
        <f>値貼付け用シート!C150</f>
        <v>999</v>
      </c>
      <c r="D150">
        <f>値貼付け用シート!D150</f>
        <v>6</v>
      </c>
      <c r="E150" t="str">
        <f>値貼付け用シート!E150</f>
        <v>PPB</v>
      </c>
      <c r="F150">
        <f>値貼付け用シート!F150</f>
        <v>8</v>
      </c>
      <c r="G150">
        <f>値貼付け用シート!G150</f>
        <v>25</v>
      </c>
      <c r="H150">
        <f>IF(値貼付け用シート!H150&gt;9990,"",値貼付け用シート!H150)</f>
        <v>3</v>
      </c>
      <c r="I150">
        <f>IF(値貼付け用シート!I150&gt;9990,"",値貼付け用シート!I150)</f>
        <v>3</v>
      </c>
      <c r="J150">
        <f>IF(値貼付け用シート!J150&gt;9990,"",値貼付け用シート!J150)</f>
        <v>2</v>
      </c>
      <c r="K150">
        <f>IF(値貼付け用シート!K150&gt;9990,"",値貼付け用シート!K150)</f>
        <v>2</v>
      </c>
      <c r="L150">
        <f>IF(値貼付け用シート!L150&gt;9990,"",値貼付け用シート!L150)</f>
        <v>2</v>
      </c>
      <c r="M150">
        <f>IF(値貼付け用シート!M150&gt;9990,"",値貼付け用シート!M150)</f>
        <v>4</v>
      </c>
      <c r="N150">
        <f>IF(値貼付け用シート!N150&gt;9990,"",値貼付け用シート!N150)</f>
        <v>5</v>
      </c>
      <c r="O150">
        <f>IF(値貼付け用シート!O150&gt;9990,"",値貼付け用シート!O150)</f>
        <v>5</v>
      </c>
      <c r="P150">
        <f>IF(値貼付け用シート!P150&gt;9990,"",値貼付け用シート!P150)</f>
        <v>6</v>
      </c>
      <c r="Q150">
        <f>IF(値貼付け用シート!Q150&gt;9990,"",値貼付け用シート!Q150)</f>
        <v>6</v>
      </c>
      <c r="R150">
        <f>IF(値貼付け用シート!R150&gt;9990,"",値貼付け用シート!R150)</f>
        <v>7</v>
      </c>
      <c r="S150">
        <f>IF(値貼付け用シート!S150&gt;9990,"",値貼付け用シート!S150)</f>
        <v>12</v>
      </c>
      <c r="T150">
        <f>IF(値貼付け用シート!T150&gt;9990,"",値貼付け用シート!T150)</f>
        <v>16</v>
      </c>
      <c r="U150">
        <f>IF(値貼付け用シート!U150&gt;9990,"",値貼付け用シート!U150)</f>
        <v>17</v>
      </c>
      <c r="V150">
        <f>IF(値貼付け用シート!V150&gt;9990,"",値貼付け用シート!V150)</f>
        <v>17</v>
      </c>
      <c r="W150">
        <f>IF(値貼付け用シート!W150&gt;9990,"",値貼付け用シート!W150)</f>
        <v>14</v>
      </c>
      <c r="X150">
        <f>IF(値貼付け用シート!X150&gt;9990,"",値貼付け用シート!X150)</f>
        <v>12</v>
      </c>
      <c r="Y150">
        <f>IF(値貼付け用シート!Y150&gt;9990,"",値貼付け用シート!Y150)</f>
        <v>11</v>
      </c>
      <c r="Z150">
        <f>IF(値貼付け用シート!Z150&gt;9990,"",値貼付け用シート!Z150)</f>
        <v>3</v>
      </c>
      <c r="AA150">
        <f>IF(値貼付け用シート!AA150&gt;9990,"",値貼付け用シート!AA150)</f>
        <v>2</v>
      </c>
      <c r="AB150">
        <f>IF(値貼付け用シート!AB150&gt;9990,"",値貼付け用シート!AB150)</f>
        <v>1</v>
      </c>
      <c r="AC150">
        <f>IF(値貼付け用シート!AC150&gt;9990,"",値貼付け用シート!AC150)</f>
        <v>1</v>
      </c>
      <c r="AD150">
        <f>IF(値貼付け用シート!AD150&gt;9990,"",値貼付け用シート!AD150)</f>
        <v>2</v>
      </c>
      <c r="AE150">
        <f>IF(値貼付け用シート!AE150&gt;9990,"",値貼付け用シート!AE150)</f>
        <v>1</v>
      </c>
      <c r="AF150">
        <f t="shared" si="96"/>
        <v>1</v>
      </c>
      <c r="AG150">
        <f t="shared" si="96"/>
        <v>0</v>
      </c>
      <c r="AH150">
        <f t="shared" si="96"/>
        <v>1</v>
      </c>
      <c r="AI150">
        <f t="shared" si="96"/>
        <v>1</v>
      </c>
      <c r="AJ150">
        <f t="shared" si="96"/>
        <v>1</v>
      </c>
      <c r="AK150">
        <f t="shared" si="96"/>
        <v>1</v>
      </c>
      <c r="AL150">
        <f t="shared" si="96"/>
        <v>1</v>
      </c>
      <c r="AM150">
        <f t="shared" si="96"/>
        <v>2</v>
      </c>
      <c r="AN150">
        <f t="shared" si="96"/>
        <v>3</v>
      </c>
      <c r="AO150">
        <f t="shared" si="137"/>
        <v>5</v>
      </c>
      <c r="AP150">
        <f t="shared" si="137"/>
        <v>14</v>
      </c>
      <c r="AQ150">
        <f t="shared" si="137"/>
        <v>31</v>
      </c>
      <c r="AR150">
        <f t="shared" si="137"/>
        <v>25</v>
      </c>
      <c r="AS150">
        <f t="shared" si="137"/>
        <v>13</v>
      </c>
      <c r="AT150">
        <f t="shared" si="137"/>
        <v>17</v>
      </c>
      <c r="AU150">
        <f t="shared" si="137"/>
        <v>13</v>
      </c>
      <c r="AV150">
        <f t="shared" si="137"/>
        <v>12</v>
      </c>
      <c r="AW150">
        <f t="shared" si="138"/>
        <v>11</v>
      </c>
      <c r="AX150">
        <f t="shared" si="138"/>
        <v>13</v>
      </c>
      <c r="AY150">
        <f t="shared" si="138"/>
        <v>16</v>
      </c>
      <c r="AZ150">
        <f t="shared" si="138"/>
        <v>17</v>
      </c>
      <c r="BA150">
        <f t="shared" si="138"/>
        <v>14</v>
      </c>
      <c r="BB150">
        <f t="shared" si="138"/>
        <v>14</v>
      </c>
      <c r="BC150">
        <f t="shared" si="94"/>
        <v>17</v>
      </c>
      <c r="BD150">
        <f t="shared" si="98"/>
        <v>2026</v>
      </c>
      <c r="BE150">
        <f t="shared" si="99"/>
        <v>99999999</v>
      </c>
      <c r="BF150">
        <f t="shared" si="100"/>
        <v>999</v>
      </c>
      <c r="BG150">
        <f t="shared" si="101"/>
        <v>6</v>
      </c>
      <c r="BH150" t="str">
        <f t="shared" si="102"/>
        <v>PPB</v>
      </c>
      <c r="BI150">
        <f t="shared" si="103"/>
        <v>8</v>
      </c>
      <c r="BJ150">
        <f t="shared" si="104"/>
        <v>26</v>
      </c>
      <c r="BK150">
        <f t="shared" si="105"/>
        <v>3</v>
      </c>
      <c r="BL150">
        <f t="shared" si="106"/>
        <v>1</v>
      </c>
      <c r="BM150">
        <f t="shared" si="107"/>
        <v>1</v>
      </c>
      <c r="BN150">
        <f t="shared" si="108"/>
        <v>1</v>
      </c>
      <c r="BO150">
        <f t="shared" si="109"/>
        <v>1</v>
      </c>
      <c r="BP150">
        <f t="shared" si="110"/>
        <v>1</v>
      </c>
      <c r="BQ150">
        <f t="shared" si="111"/>
        <v>1</v>
      </c>
      <c r="BR150">
        <f t="shared" si="112"/>
        <v>1</v>
      </c>
      <c r="BS150">
        <f t="shared" si="113"/>
        <v>1</v>
      </c>
      <c r="BT150">
        <f t="shared" si="114"/>
        <v>2</v>
      </c>
      <c r="BU150">
        <f t="shared" si="115"/>
        <v>4</v>
      </c>
      <c r="BV150">
        <f t="shared" si="116"/>
        <v>7</v>
      </c>
      <c r="BW150">
        <f t="shared" si="117"/>
        <v>10</v>
      </c>
      <c r="BX150">
        <f t="shared" si="118"/>
        <v>12</v>
      </c>
      <c r="BY150">
        <f t="shared" si="119"/>
        <v>14</v>
      </c>
      <c r="BZ150">
        <f t="shared" si="120"/>
        <v>15</v>
      </c>
      <c r="CA150">
        <f t="shared" si="121"/>
        <v>16</v>
      </c>
      <c r="CB150">
        <f t="shared" si="122"/>
        <v>17</v>
      </c>
      <c r="CC150">
        <f t="shared" si="123"/>
        <v>17</v>
      </c>
      <c r="CD150">
        <f t="shared" si="124"/>
        <v>15</v>
      </c>
      <c r="CE150">
        <f t="shared" si="125"/>
        <v>14</v>
      </c>
      <c r="CF150">
        <f t="shared" si="126"/>
        <v>14</v>
      </c>
      <c r="CG150">
        <f t="shared" si="127"/>
        <v>14</v>
      </c>
      <c r="CH150">
        <f t="shared" si="128"/>
        <v>14</v>
      </c>
      <c r="CI150">
        <f t="shared" si="139"/>
        <v>24</v>
      </c>
      <c r="CJ150">
        <f t="shared" si="129"/>
        <v>24</v>
      </c>
      <c r="CK150">
        <f t="shared" si="130"/>
        <v>1</v>
      </c>
      <c r="CL150">
        <f t="shared" si="131"/>
        <v>17</v>
      </c>
      <c r="CM150">
        <f t="shared" si="132"/>
        <v>1</v>
      </c>
      <c r="CN150">
        <f t="shared" si="133"/>
        <v>31</v>
      </c>
      <c r="CO150">
        <f t="shared" si="134"/>
        <v>31</v>
      </c>
      <c r="CP150">
        <f t="shared" si="135"/>
        <v>0</v>
      </c>
      <c r="CQ150">
        <f t="shared" si="136"/>
        <v>0</v>
      </c>
    </row>
    <row r="151" spans="1:95" x14ac:dyDescent="0.2">
      <c r="A151">
        <f>値貼付け用シート!A151</f>
        <v>2026</v>
      </c>
      <c r="B151">
        <f>値貼付け用シート!B151</f>
        <v>99999999</v>
      </c>
      <c r="C151">
        <f>値貼付け用シート!C151</f>
        <v>999</v>
      </c>
      <c r="D151">
        <f>値貼付け用シート!D151</f>
        <v>6</v>
      </c>
      <c r="E151" t="str">
        <f>値貼付け用シート!E151</f>
        <v>PPB</v>
      </c>
      <c r="F151">
        <f>値貼付け用シート!F151</f>
        <v>8</v>
      </c>
      <c r="G151">
        <f>値貼付け用シート!G151</f>
        <v>26</v>
      </c>
      <c r="H151">
        <f>IF(値貼付け用シート!H151&gt;9990,"",値貼付け用シート!H151)</f>
        <v>1</v>
      </c>
      <c r="I151">
        <f>IF(値貼付け用シート!I151&gt;9990,"",値貼付け用シート!I151)</f>
        <v>0</v>
      </c>
      <c r="J151">
        <f>IF(値貼付け用シート!J151&gt;9990,"",値貼付け用シート!J151)</f>
        <v>1</v>
      </c>
      <c r="K151">
        <f>IF(値貼付け用シート!K151&gt;9990,"",値貼付け用シート!K151)</f>
        <v>1</v>
      </c>
      <c r="L151">
        <f>IF(値貼付け用シート!L151&gt;9990,"",値貼付け用シート!L151)</f>
        <v>1</v>
      </c>
      <c r="M151">
        <f>IF(値貼付け用シート!M151&gt;9990,"",値貼付け用シート!M151)</f>
        <v>1</v>
      </c>
      <c r="N151">
        <f>IF(値貼付け用シート!N151&gt;9990,"",値貼付け用シート!N151)</f>
        <v>1</v>
      </c>
      <c r="O151">
        <f>IF(値貼付け用シート!O151&gt;9990,"",値貼付け用シート!O151)</f>
        <v>2</v>
      </c>
      <c r="P151">
        <f>IF(値貼付け用シート!P151&gt;9990,"",値貼付け用シート!P151)</f>
        <v>3</v>
      </c>
      <c r="Q151">
        <f>IF(値貼付け用シート!Q151&gt;9990,"",値貼付け用シート!Q151)</f>
        <v>5</v>
      </c>
      <c r="R151">
        <f>IF(値貼付け用シート!R151&gt;9990,"",値貼付け用シート!R151)</f>
        <v>14</v>
      </c>
      <c r="S151">
        <f>IF(値貼付け用シート!S151&gt;9990,"",値貼付け用シート!S151)</f>
        <v>31</v>
      </c>
      <c r="T151">
        <f>IF(値貼付け用シート!T151&gt;9990,"",値貼付け用シート!T151)</f>
        <v>25</v>
      </c>
      <c r="U151">
        <f>IF(値貼付け用シート!U151&gt;9990,"",値貼付け用シート!U151)</f>
        <v>13</v>
      </c>
      <c r="V151">
        <f>IF(値貼付け用シート!V151&gt;9990,"",値貼付け用シート!V151)</f>
        <v>17</v>
      </c>
      <c r="W151">
        <f>IF(値貼付け用シート!W151&gt;9990,"",値貼付け用シート!W151)</f>
        <v>13</v>
      </c>
      <c r="X151">
        <f>IF(値貼付け用シート!X151&gt;9990,"",値貼付け用シート!X151)</f>
        <v>12</v>
      </c>
      <c r="Y151">
        <f>IF(値貼付け用シート!Y151&gt;9990,"",値貼付け用シート!Y151)</f>
        <v>11</v>
      </c>
      <c r="Z151">
        <f>IF(値貼付け用シート!Z151&gt;9990,"",値貼付け用シート!Z151)</f>
        <v>13</v>
      </c>
      <c r="AA151">
        <f>IF(値貼付け用シート!AA151&gt;9990,"",値貼付け用シート!AA151)</f>
        <v>16</v>
      </c>
      <c r="AB151">
        <f>IF(値貼付け用シート!AB151&gt;9990,"",値貼付け用シート!AB151)</f>
        <v>17</v>
      </c>
      <c r="AC151">
        <f>IF(値貼付け用シート!AC151&gt;9990,"",値貼付け用シート!AC151)</f>
        <v>14</v>
      </c>
      <c r="AD151">
        <f>IF(値貼付け用シート!AD151&gt;9990,"",値貼付け用シート!AD151)</f>
        <v>14</v>
      </c>
      <c r="AE151">
        <f>IF(値貼付け用シート!AE151&gt;9990,"",値貼付け用シート!AE151)</f>
        <v>17</v>
      </c>
      <c r="AF151">
        <f t="shared" si="96"/>
        <v>17</v>
      </c>
      <c r="AG151">
        <f t="shared" si="96"/>
        <v>18</v>
      </c>
      <c r="AH151">
        <f t="shared" si="96"/>
        <v>16</v>
      </c>
      <c r="AI151">
        <f t="shared" si="96"/>
        <v>14</v>
      </c>
      <c r="AJ151">
        <f t="shared" si="96"/>
        <v>16</v>
      </c>
      <c r="AK151">
        <f t="shared" si="96"/>
        <v>15</v>
      </c>
      <c r="AL151">
        <f t="shared" si="96"/>
        <v>10</v>
      </c>
      <c r="AM151">
        <f t="shared" si="96"/>
        <v>15</v>
      </c>
      <c r="AN151">
        <f t="shared" si="96"/>
        <v>20</v>
      </c>
      <c r="AO151">
        <f t="shared" si="137"/>
        <v>23</v>
      </c>
      <c r="AP151">
        <f t="shared" si="137"/>
        <v>29</v>
      </c>
      <c r="AQ151">
        <f t="shared" si="137"/>
        <v>29</v>
      </c>
      <c r="AR151">
        <f t="shared" si="137"/>
        <v>32</v>
      </c>
      <c r="AS151">
        <f t="shared" si="137"/>
        <v>27</v>
      </c>
      <c r="AT151">
        <f t="shared" si="137"/>
        <v>28</v>
      </c>
      <c r="AU151">
        <f t="shared" si="137"/>
        <v>25</v>
      </c>
      <c r="AV151">
        <f t="shared" si="137"/>
        <v>19</v>
      </c>
      <c r="AW151">
        <f t="shared" si="138"/>
        <v>15</v>
      </c>
      <c r="AX151">
        <f t="shared" si="138"/>
        <v>14</v>
      </c>
      <c r="AY151">
        <f t="shared" si="138"/>
        <v>11</v>
      </c>
      <c r="AZ151">
        <f t="shared" si="138"/>
        <v>11</v>
      </c>
      <c r="BA151">
        <f t="shared" si="138"/>
        <v>12</v>
      </c>
      <c r="BB151">
        <f t="shared" si="138"/>
        <v>11</v>
      </c>
      <c r="BC151">
        <f t="shared" si="94"/>
        <v>10</v>
      </c>
      <c r="BD151">
        <f t="shared" si="98"/>
        <v>2026</v>
      </c>
      <c r="BE151">
        <f t="shared" si="99"/>
        <v>99999999</v>
      </c>
      <c r="BF151">
        <f t="shared" si="100"/>
        <v>999</v>
      </c>
      <c r="BG151">
        <f t="shared" si="101"/>
        <v>6</v>
      </c>
      <c r="BH151" t="str">
        <f t="shared" si="102"/>
        <v>PPB</v>
      </c>
      <c r="BI151">
        <f t="shared" si="103"/>
        <v>8</v>
      </c>
      <c r="BJ151">
        <f t="shared" si="104"/>
        <v>27</v>
      </c>
      <c r="BK151">
        <f t="shared" si="105"/>
        <v>15</v>
      </c>
      <c r="BL151">
        <f t="shared" si="106"/>
        <v>16</v>
      </c>
      <c r="BM151">
        <f t="shared" si="107"/>
        <v>16</v>
      </c>
      <c r="BN151">
        <f t="shared" si="108"/>
        <v>16</v>
      </c>
      <c r="BO151">
        <f t="shared" si="109"/>
        <v>16</v>
      </c>
      <c r="BP151">
        <f t="shared" si="110"/>
        <v>16</v>
      </c>
      <c r="BQ151">
        <f t="shared" si="111"/>
        <v>15</v>
      </c>
      <c r="BR151">
        <f t="shared" si="112"/>
        <v>15</v>
      </c>
      <c r="BS151">
        <f t="shared" si="113"/>
        <v>16</v>
      </c>
      <c r="BT151">
        <f t="shared" si="114"/>
        <v>16</v>
      </c>
      <c r="BU151">
        <f t="shared" si="115"/>
        <v>18</v>
      </c>
      <c r="BV151">
        <f t="shared" si="116"/>
        <v>20</v>
      </c>
      <c r="BW151">
        <f t="shared" si="117"/>
        <v>22</v>
      </c>
      <c r="BX151">
        <f t="shared" si="118"/>
        <v>23</v>
      </c>
      <c r="BY151">
        <f t="shared" si="119"/>
        <v>25</v>
      </c>
      <c r="BZ151">
        <f t="shared" si="120"/>
        <v>27</v>
      </c>
      <c r="CA151">
        <f t="shared" si="121"/>
        <v>27</v>
      </c>
      <c r="CB151">
        <f t="shared" si="122"/>
        <v>26</v>
      </c>
      <c r="CC151">
        <f t="shared" si="123"/>
        <v>24</v>
      </c>
      <c r="CD151">
        <f t="shared" si="124"/>
        <v>21</v>
      </c>
      <c r="CE151">
        <f t="shared" si="125"/>
        <v>19</v>
      </c>
      <c r="CF151">
        <f t="shared" si="126"/>
        <v>17</v>
      </c>
      <c r="CG151">
        <f t="shared" si="127"/>
        <v>15</v>
      </c>
      <c r="CH151">
        <f t="shared" si="128"/>
        <v>13</v>
      </c>
      <c r="CI151">
        <f t="shared" si="139"/>
        <v>24</v>
      </c>
      <c r="CJ151">
        <f t="shared" si="129"/>
        <v>24</v>
      </c>
      <c r="CK151">
        <f t="shared" si="130"/>
        <v>1</v>
      </c>
      <c r="CL151">
        <f t="shared" si="131"/>
        <v>27</v>
      </c>
      <c r="CM151">
        <f t="shared" si="132"/>
        <v>1</v>
      </c>
      <c r="CN151">
        <f t="shared" si="133"/>
        <v>32</v>
      </c>
      <c r="CO151">
        <f t="shared" si="134"/>
        <v>32</v>
      </c>
      <c r="CP151">
        <f t="shared" si="135"/>
        <v>0</v>
      </c>
      <c r="CQ151">
        <f t="shared" si="136"/>
        <v>0</v>
      </c>
    </row>
    <row r="152" spans="1:95" x14ac:dyDescent="0.2">
      <c r="A152">
        <f>値貼付け用シート!A152</f>
        <v>2026</v>
      </c>
      <c r="B152">
        <f>値貼付け用シート!B152</f>
        <v>99999999</v>
      </c>
      <c r="C152">
        <f>値貼付け用シート!C152</f>
        <v>999</v>
      </c>
      <c r="D152">
        <f>値貼付け用シート!D152</f>
        <v>6</v>
      </c>
      <c r="E152" t="str">
        <f>値貼付け用シート!E152</f>
        <v>PPB</v>
      </c>
      <c r="F152">
        <f>値貼付け用シート!F152</f>
        <v>8</v>
      </c>
      <c r="G152">
        <f>値貼付け用シート!G152</f>
        <v>27</v>
      </c>
      <c r="H152">
        <f>IF(値貼付け用シート!H152&gt;9990,"",値貼付け用シート!H152)</f>
        <v>17</v>
      </c>
      <c r="I152">
        <f>IF(値貼付け用シート!I152&gt;9990,"",値貼付け用シート!I152)</f>
        <v>18</v>
      </c>
      <c r="J152">
        <f>IF(値貼付け用シート!J152&gt;9990,"",値貼付け用シート!J152)</f>
        <v>16</v>
      </c>
      <c r="K152">
        <f>IF(値貼付け用シート!K152&gt;9990,"",値貼付け用シート!K152)</f>
        <v>14</v>
      </c>
      <c r="L152">
        <f>IF(値貼付け用シート!L152&gt;9990,"",値貼付け用シート!L152)</f>
        <v>16</v>
      </c>
      <c r="M152">
        <f>IF(値貼付け用シート!M152&gt;9990,"",値貼付け用シート!M152)</f>
        <v>15</v>
      </c>
      <c r="N152">
        <f>IF(値貼付け用シート!N152&gt;9990,"",値貼付け用シート!N152)</f>
        <v>10</v>
      </c>
      <c r="O152">
        <f>IF(値貼付け用シート!O152&gt;9990,"",値貼付け用シート!O152)</f>
        <v>15</v>
      </c>
      <c r="P152">
        <f>IF(値貼付け用シート!P152&gt;9990,"",値貼付け用シート!P152)</f>
        <v>20</v>
      </c>
      <c r="Q152">
        <f>IF(値貼付け用シート!Q152&gt;9990,"",値貼付け用シート!Q152)</f>
        <v>23</v>
      </c>
      <c r="R152">
        <f>IF(値貼付け用シート!R152&gt;9990,"",値貼付け用シート!R152)</f>
        <v>29</v>
      </c>
      <c r="S152">
        <f>IF(値貼付け用シート!S152&gt;9990,"",値貼付け用シート!S152)</f>
        <v>29</v>
      </c>
      <c r="T152">
        <f>IF(値貼付け用シート!T152&gt;9990,"",値貼付け用シート!T152)</f>
        <v>32</v>
      </c>
      <c r="U152">
        <f>IF(値貼付け用シート!U152&gt;9990,"",値貼付け用シート!U152)</f>
        <v>27</v>
      </c>
      <c r="V152">
        <f>IF(値貼付け用シート!V152&gt;9990,"",値貼付け用シート!V152)</f>
        <v>28</v>
      </c>
      <c r="W152">
        <f>IF(値貼付け用シート!W152&gt;9990,"",値貼付け用シート!W152)</f>
        <v>25</v>
      </c>
      <c r="X152">
        <f>IF(値貼付け用シート!X152&gt;9990,"",値貼付け用シート!X152)</f>
        <v>19</v>
      </c>
      <c r="Y152">
        <f>IF(値貼付け用シート!Y152&gt;9990,"",値貼付け用シート!Y152)</f>
        <v>15</v>
      </c>
      <c r="Z152">
        <f>IF(値貼付け用シート!Z152&gt;9990,"",値貼付け用シート!Z152)</f>
        <v>14</v>
      </c>
      <c r="AA152">
        <f>IF(値貼付け用シート!AA152&gt;9990,"",値貼付け用シート!AA152)</f>
        <v>11</v>
      </c>
      <c r="AB152">
        <f>IF(値貼付け用シート!AB152&gt;9990,"",値貼付け用シート!AB152)</f>
        <v>11</v>
      </c>
      <c r="AC152">
        <f>IF(値貼付け用シート!AC152&gt;9990,"",値貼付け用シート!AC152)</f>
        <v>12</v>
      </c>
      <c r="AD152">
        <f>IF(値貼付け用シート!AD152&gt;9990,"",値貼付け用シート!AD152)</f>
        <v>11</v>
      </c>
      <c r="AE152">
        <f>IF(値貼付け用シート!AE152&gt;9990,"",値貼付け用シート!AE152)</f>
        <v>10</v>
      </c>
      <c r="AF152" t="str">
        <f t="shared" si="96"/>
        <v/>
      </c>
      <c r="AG152">
        <f t="shared" si="96"/>
        <v>6</v>
      </c>
      <c r="AH152">
        <f t="shared" si="96"/>
        <v>5</v>
      </c>
      <c r="AI152">
        <f t="shared" si="96"/>
        <v>5</v>
      </c>
      <c r="AJ152">
        <f t="shared" si="96"/>
        <v>4</v>
      </c>
      <c r="AK152">
        <f t="shared" si="96"/>
        <v>4</v>
      </c>
      <c r="AL152">
        <f t="shared" si="96"/>
        <v>6</v>
      </c>
      <c r="AM152">
        <f t="shared" si="96"/>
        <v>10</v>
      </c>
      <c r="AN152">
        <f t="shared" si="96"/>
        <v>12</v>
      </c>
      <c r="AO152">
        <f t="shared" si="137"/>
        <v>22</v>
      </c>
      <c r="AP152">
        <f t="shared" si="137"/>
        <v>24</v>
      </c>
      <c r="AQ152">
        <f t="shared" si="137"/>
        <v>36</v>
      </c>
      <c r="AR152">
        <f t="shared" si="137"/>
        <v>39</v>
      </c>
      <c r="AS152">
        <f t="shared" si="137"/>
        <v>45</v>
      </c>
      <c r="AT152">
        <f t="shared" si="137"/>
        <v>49</v>
      </c>
      <c r="AU152">
        <f t="shared" si="137"/>
        <v>46</v>
      </c>
      <c r="AV152">
        <f t="shared" si="137"/>
        <v>36</v>
      </c>
      <c r="AW152">
        <f t="shared" si="138"/>
        <v>38</v>
      </c>
      <c r="AX152">
        <f t="shared" si="138"/>
        <v>39</v>
      </c>
      <c r="AY152">
        <f t="shared" si="138"/>
        <v>36</v>
      </c>
      <c r="AZ152">
        <f t="shared" si="138"/>
        <v>33</v>
      </c>
      <c r="BA152">
        <f t="shared" si="138"/>
        <v>28</v>
      </c>
      <c r="BB152">
        <f t="shared" si="138"/>
        <v>26</v>
      </c>
      <c r="BC152">
        <f t="shared" si="94"/>
        <v>21</v>
      </c>
      <c r="BD152">
        <f t="shared" si="98"/>
        <v>2026</v>
      </c>
      <c r="BE152">
        <f t="shared" si="99"/>
        <v>99999999</v>
      </c>
      <c r="BF152">
        <f t="shared" si="100"/>
        <v>999</v>
      </c>
      <c r="BG152">
        <f t="shared" si="101"/>
        <v>6</v>
      </c>
      <c r="BH152" t="str">
        <f t="shared" si="102"/>
        <v>PPB</v>
      </c>
      <c r="BI152">
        <f t="shared" si="103"/>
        <v>8</v>
      </c>
      <c r="BJ152">
        <f t="shared" si="104"/>
        <v>28</v>
      </c>
      <c r="BK152">
        <f t="shared" si="105"/>
        <v>12</v>
      </c>
      <c r="BL152">
        <f t="shared" si="106"/>
        <v>11</v>
      </c>
      <c r="BM152">
        <f t="shared" si="107"/>
        <v>9</v>
      </c>
      <c r="BN152">
        <f t="shared" si="108"/>
        <v>9</v>
      </c>
      <c r="BO152">
        <f t="shared" si="109"/>
        <v>8</v>
      </c>
      <c r="BP152">
        <f t="shared" si="110"/>
        <v>6</v>
      </c>
      <c r="BQ152">
        <f t="shared" si="111"/>
        <v>6</v>
      </c>
      <c r="BR152">
        <f t="shared" si="112"/>
        <v>6</v>
      </c>
      <c r="BS152">
        <f t="shared" si="113"/>
        <v>7</v>
      </c>
      <c r="BT152">
        <f t="shared" si="114"/>
        <v>9</v>
      </c>
      <c r="BU152">
        <f t="shared" si="115"/>
        <v>11</v>
      </c>
      <c r="BV152">
        <f t="shared" si="116"/>
        <v>15</v>
      </c>
      <c r="BW152">
        <f t="shared" si="117"/>
        <v>19</v>
      </c>
      <c r="BX152">
        <f t="shared" si="118"/>
        <v>24</v>
      </c>
      <c r="BY152">
        <f t="shared" si="119"/>
        <v>30</v>
      </c>
      <c r="BZ152">
        <f t="shared" si="120"/>
        <v>34</v>
      </c>
      <c r="CA152">
        <f t="shared" si="121"/>
        <v>37</v>
      </c>
      <c r="CB152">
        <f t="shared" si="122"/>
        <v>39</v>
      </c>
      <c r="CC152">
        <f t="shared" si="123"/>
        <v>41</v>
      </c>
      <c r="CD152">
        <f t="shared" si="124"/>
        <v>41</v>
      </c>
      <c r="CE152">
        <f t="shared" si="125"/>
        <v>40</v>
      </c>
      <c r="CF152">
        <f t="shared" si="126"/>
        <v>38</v>
      </c>
      <c r="CG152">
        <f t="shared" si="127"/>
        <v>35</v>
      </c>
      <c r="CH152">
        <f t="shared" si="128"/>
        <v>32</v>
      </c>
      <c r="CI152">
        <f t="shared" si="139"/>
        <v>23</v>
      </c>
      <c r="CJ152">
        <f t="shared" si="129"/>
        <v>24</v>
      </c>
      <c r="CK152">
        <f t="shared" si="130"/>
        <v>1</v>
      </c>
      <c r="CL152">
        <f t="shared" si="131"/>
        <v>41</v>
      </c>
      <c r="CM152">
        <f t="shared" si="132"/>
        <v>1</v>
      </c>
      <c r="CN152">
        <f t="shared" si="133"/>
        <v>49</v>
      </c>
      <c r="CO152">
        <f t="shared" si="134"/>
        <v>49</v>
      </c>
      <c r="CP152">
        <f t="shared" si="135"/>
        <v>0</v>
      </c>
      <c r="CQ152">
        <f t="shared" si="136"/>
        <v>0</v>
      </c>
    </row>
    <row r="153" spans="1:95" x14ac:dyDescent="0.2">
      <c r="A153">
        <f>値貼付け用シート!A153</f>
        <v>2026</v>
      </c>
      <c r="B153">
        <f>値貼付け用シート!B153</f>
        <v>99999999</v>
      </c>
      <c r="C153">
        <f>値貼付け用シート!C153</f>
        <v>999</v>
      </c>
      <c r="D153">
        <f>値貼付け用シート!D153</f>
        <v>6</v>
      </c>
      <c r="E153" t="str">
        <f>値貼付け用シート!E153</f>
        <v>PPB</v>
      </c>
      <c r="F153">
        <f>値貼付け用シート!F153</f>
        <v>8</v>
      </c>
      <c r="G153">
        <f>値貼付け用シート!G153</f>
        <v>28</v>
      </c>
      <c r="H153" t="str">
        <f>IF(値貼付け用シート!H153&gt;9990,"",値貼付け用シート!H153)</f>
        <v/>
      </c>
      <c r="I153">
        <f>IF(値貼付け用シート!I153&gt;9990,"",値貼付け用シート!I153)</f>
        <v>6</v>
      </c>
      <c r="J153">
        <f>IF(値貼付け用シート!J153&gt;9990,"",値貼付け用シート!J153)</f>
        <v>5</v>
      </c>
      <c r="K153">
        <f>IF(値貼付け用シート!K153&gt;9990,"",値貼付け用シート!K153)</f>
        <v>5</v>
      </c>
      <c r="L153">
        <f>IF(値貼付け用シート!L153&gt;9990,"",値貼付け用シート!L153)</f>
        <v>4</v>
      </c>
      <c r="M153">
        <f>IF(値貼付け用シート!M153&gt;9990,"",値貼付け用シート!M153)</f>
        <v>4</v>
      </c>
      <c r="N153">
        <f>IF(値貼付け用シート!N153&gt;9990,"",値貼付け用シート!N153)</f>
        <v>6</v>
      </c>
      <c r="O153">
        <f>IF(値貼付け用シート!O153&gt;9990,"",値貼付け用シート!O153)</f>
        <v>10</v>
      </c>
      <c r="P153">
        <f>IF(値貼付け用シート!P153&gt;9990,"",値貼付け用シート!P153)</f>
        <v>12</v>
      </c>
      <c r="Q153">
        <f>IF(値貼付け用シート!Q153&gt;9990,"",値貼付け用シート!Q153)</f>
        <v>22</v>
      </c>
      <c r="R153">
        <f>IF(値貼付け用シート!R153&gt;9990,"",値貼付け用シート!R153)</f>
        <v>24</v>
      </c>
      <c r="S153">
        <f>IF(値貼付け用シート!S153&gt;9990,"",値貼付け用シート!S153)</f>
        <v>36</v>
      </c>
      <c r="T153">
        <f>IF(値貼付け用シート!T153&gt;9990,"",値貼付け用シート!T153)</f>
        <v>39</v>
      </c>
      <c r="U153">
        <f>IF(値貼付け用シート!U153&gt;9990,"",値貼付け用シート!U153)</f>
        <v>45</v>
      </c>
      <c r="V153">
        <f>IF(値貼付け用シート!V153&gt;9990,"",値貼付け用シート!V153)</f>
        <v>49</v>
      </c>
      <c r="W153">
        <f>IF(値貼付け用シート!W153&gt;9990,"",値貼付け用シート!W153)</f>
        <v>46</v>
      </c>
      <c r="X153">
        <f>IF(値貼付け用シート!X153&gt;9990,"",値貼付け用シート!X153)</f>
        <v>36</v>
      </c>
      <c r="Y153">
        <f>IF(値貼付け用シート!Y153&gt;9990,"",値貼付け用シート!Y153)</f>
        <v>38</v>
      </c>
      <c r="Z153">
        <f>IF(値貼付け用シート!Z153&gt;9990,"",値貼付け用シート!Z153)</f>
        <v>39</v>
      </c>
      <c r="AA153">
        <f>IF(値貼付け用シート!AA153&gt;9990,"",値貼付け用シート!AA153)</f>
        <v>36</v>
      </c>
      <c r="AB153">
        <f>IF(値貼付け用シート!AB153&gt;9990,"",値貼付け用シート!AB153)</f>
        <v>33</v>
      </c>
      <c r="AC153">
        <f>IF(値貼付け用シート!AC153&gt;9990,"",値貼付け用シート!AC153)</f>
        <v>28</v>
      </c>
      <c r="AD153">
        <f>IF(値貼付け用シート!AD153&gt;9990,"",値貼付け用シート!AD153)</f>
        <v>26</v>
      </c>
      <c r="AE153">
        <f>IF(値貼付け用シート!AE153&gt;9990,"",値貼付け用シート!AE153)</f>
        <v>21</v>
      </c>
      <c r="AF153">
        <f t="shared" si="96"/>
        <v>28</v>
      </c>
      <c r="AG153">
        <f t="shared" si="96"/>
        <v>24</v>
      </c>
      <c r="AH153">
        <f t="shared" si="96"/>
        <v>22</v>
      </c>
      <c r="AI153">
        <f t="shared" si="96"/>
        <v>20</v>
      </c>
      <c r="AJ153">
        <f t="shared" si="96"/>
        <v>16</v>
      </c>
      <c r="AK153">
        <f t="shared" si="96"/>
        <v>12</v>
      </c>
      <c r="AL153">
        <f t="shared" ref="AL153:AT193" si="140">N154</f>
        <v>8</v>
      </c>
      <c r="AM153">
        <f t="shared" si="140"/>
        <v>14</v>
      </c>
      <c r="AN153">
        <f t="shared" si="140"/>
        <v>24</v>
      </c>
      <c r="AO153">
        <f t="shared" si="137"/>
        <v>42</v>
      </c>
      <c r="AP153">
        <f t="shared" si="137"/>
        <v>63</v>
      </c>
      <c r="AQ153">
        <f t="shared" si="137"/>
        <v>63</v>
      </c>
      <c r="AR153">
        <f t="shared" si="137"/>
        <v>44</v>
      </c>
      <c r="AS153">
        <f t="shared" si="137"/>
        <v>38</v>
      </c>
      <c r="AT153">
        <f t="shared" si="137"/>
        <v>34</v>
      </c>
      <c r="AU153">
        <f t="shared" si="137"/>
        <v>31</v>
      </c>
      <c r="AV153">
        <f t="shared" si="137"/>
        <v>28</v>
      </c>
      <c r="AW153">
        <f t="shared" si="138"/>
        <v>20</v>
      </c>
      <c r="AX153">
        <f t="shared" si="138"/>
        <v>16</v>
      </c>
      <c r="AY153">
        <f t="shared" si="138"/>
        <v>13</v>
      </c>
      <c r="AZ153">
        <f t="shared" si="138"/>
        <v>14</v>
      </c>
      <c r="BA153">
        <f t="shared" si="138"/>
        <v>14</v>
      </c>
      <c r="BB153">
        <f t="shared" si="138"/>
        <v>15</v>
      </c>
      <c r="BC153">
        <f t="shared" si="94"/>
        <v>14</v>
      </c>
      <c r="BD153">
        <f t="shared" si="98"/>
        <v>2026</v>
      </c>
      <c r="BE153">
        <f t="shared" si="99"/>
        <v>99999999</v>
      </c>
      <c r="BF153">
        <f t="shared" si="100"/>
        <v>999</v>
      </c>
      <c r="BG153">
        <f t="shared" si="101"/>
        <v>6</v>
      </c>
      <c r="BH153" t="str">
        <f t="shared" si="102"/>
        <v>PPB</v>
      </c>
      <c r="BI153">
        <f t="shared" si="103"/>
        <v>8</v>
      </c>
      <c r="BJ153">
        <f t="shared" si="104"/>
        <v>29</v>
      </c>
      <c r="BK153">
        <f t="shared" si="105"/>
        <v>31</v>
      </c>
      <c r="BL153">
        <f t="shared" si="106"/>
        <v>29</v>
      </c>
      <c r="BM153">
        <f t="shared" si="107"/>
        <v>27</v>
      </c>
      <c r="BN153">
        <f t="shared" si="108"/>
        <v>25</v>
      </c>
      <c r="BO153">
        <f t="shared" si="109"/>
        <v>23</v>
      </c>
      <c r="BP153">
        <f t="shared" si="110"/>
        <v>21</v>
      </c>
      <c r="BQ153">
        <f t="shared" si="111"/>
        <v>19</v>
      </c>
      <c r="BR153">
        <f t="shared" si="112"/>
        <v>18</v>
      </c>
      <c r="BS153">
        <f t="shared" si="113"/>
        <v>18</v>
      </c>
      <c r="BT153">
        <f t="shared" si="114"/>
        <v>20</v>
      </c>
      <c r="BU153">
        <f t="shared" si="115"/>
        <v>25</v>
      </c>
      <c r="BV153">
        <f t="shared" si="116"/>
        <v>30</v>
      </c>
      <c r="BW153">
        <f t="shared" si="117"/>
        <v>34</v>
      </c>
      <c r="BX153">
        <f t="shared" si="118"/>
        <v>37</v>
      </c>
      <c r="BY153">
        <f t="shared" si="119"/>
        <v>40</v>
      </c>
      <c r="BZ153">
        <f t="shared" si="120"/>
        <v>42</v>
      </c>
      <c r="CA153">
        <f t="shared" si="121"/>
        <v>43</v>
      </c>
      <c r="CB153">
        <f t="shared" si="122"/>
        <v>40</v>
      </c>
      <c r="CC153">
        <f t="shared" si="123"/>
        <v>34</v>
      </c>
      <c r="CD153">
        <f t="shared" si="124"/>
        <v>28</v>
      </c>
      <c r="CE153">
        <f t="shared" si="125"/>
        <v>24</v>
      </c>
      <c r="CF153">
        <f t="shared" si="126"/>
        <v>21</v>
      </c>
      <c r="CG153">
        <f t="shared" si="127"/>
        <v>19</v>
      </c>
      <c r="CH153">
        <f t="shared" si="128"/>
        <v>17</v>
      </c>
      <c r="CI153">
        <f t="shared" si="139"/>
        <v>24</v>
      </c>
      <c r="CJ153">
        <f t="shared" si="129"/>
        <v>24</v>
      </c>
      <c r="CK153">
        <f t="shared" si="130"/>
        <v>1</v>
      </c>
      <c r="CL153">
        <f t="shared" si="131"/>
        <v>43</v>
      </c>
      <c r="CM153">
        <f t="shared" si="132"/>
        <v>1</v>
      </c>
      <c r="CN153">
        <f t="shared" si="133"/>
        <v>63</v>
      </c>
      <c r="CO153">
        <f t="shared" si="134"/>
        <v>63</v>
      </c>
      <c r="CP153">
        <f t="shared" si="135"/>
        <v>0</v>
      </c>
      <c r="CQ153">
        <f t="shared" si="136"/>
        <v>0</v>
      </c>
    </row>
    <row r="154" spans="1:95" x14ac:dyDescent="0.2">
      <c r="A154">
        <f>値貼付け用シート!A154</f>
        <v>2026</v>
      </c>
      <c r="B154">
        <f>値貼付け用シート!B154</f>
        <v>99999999</v>
      </c>
      <c r="C154">
        <f>値貼付け用シート!C154</f>
        <v>999</v>
      </c>
      <c r="D154">
        <f>値貼付け用シート!D154</f>
        <v>6</v>
      </c>
      <c r="E154" t="str">
        <f>値貼付け用シート!E154</f>
        <v>PPB</v>
      </c>
      <c r="F154">
        <f>値貼付け用シート!F154</f>
        <v>8</v>
      </c>
      <c r="G154">
        <f>値貼付け用シート!G154</f>
        <v>29</v>
      </c>
      <c r="H154">
        <f>IF(値貼付け用シート!H154&gt;9990,"",値貼付け用シート!H154)</f>
        <v>28</v>
      </c>
      <c r="I154">
        <f>IF(値貼付け用シート!I154&gt;9990,"",値貼付け用シート!I154)</f>
        <v>24</v>
      </c>
      <c r="J154">
        <f>IF(値貼付け用シート!J154&gt;9990,"",値貼付け用シート!J154)</f>
        <v>22</v>
      </c>
      <c r="K154">
        <f>IF(値貼付け用シート!K154&gt;9990,"",値貼付け用シート!K154)</f>
        <v>20</v>
      </c>
      <c r="L154">
        <f>IF(値貼付け用シート!L154&gt;9990,"",値貼付け用シート!L154)</f>
        <v>16</v>
      </c>
      <c r="M154">
        <f>IF(値貼付け用シート!M154&gt;9990,"",値貼付け用シート!M154)</f>
        <v>12</v>
      </c>
      <c r="N154">
        <f>IF(値貼付け用シート!N154&gt;9990,"",値貼付け用シート!N154)</f>
        <v>8</v>
      </c>
      <c r="O154">
        <f>IF(値貼付け用シート!O154&gt;9990,"",値貼付け用シート!O154)</f>
        <v>14</v>
      </c>
      <c r="P154">
        <f>IF(値貼付け用シート!P154&gt;9990,"",値貼付け用シート!P154)</f>
        <v>24</v>
      </c>
      <c r="Q154">
        <f>IF(値貼付け用シート!Q154&gt;9990,"",値貼付け用シート!Q154)</f>
        <v>42</v>
      </c>
      <c r="R154">
        <f>IF(値貼付け用シート!R154&gt;9990,"",値貼付け用シート!R154)</f>
        <v>63</v>
      </c>
      <c r="S154">
        <f>IF(値貼付け用シート!S154&gt;9990,"",値貼付け用シート!S154)</f>
        <v>63</v>
      </c>
      <c r="T154">
        <f>IF(値貼付け用シート!T154&gt;9990,"",値貼付け用シート!T154)</f>
        <v>44</v>
      </c>
      <c r="U154">
        <f>IF(値貼付け用シート!U154&gt;9990,"",値貼付け用シート!U154)</f>
        <v>38</v>
      </c>
      <c r="V154">
        <f>IF(値貼付け用シート!V154&gt;9990,"",値貼付け用シート!V154)</f>
        <v>34</v>
      </c>
      <c r="W154">
        <f>IF(値貼付け用シート!W154&gt;9990,"",値貼付け用シート!W154)</f>
        <v>31</v>
      </c>
      <c r="X154">
        <f>IF(値貼付け用シート!X154&gt;9990,"",値貼付け用シート!X154)</f>
        <v>28</v>
      </c>
      <c r="Y154">
        <f>IF(値貼付け用シート!Y154&gt;9990,"",値貼付け用シート!Y154)</f>
        <v>20</v>
      </c>
      <c r="Z154">
        <f>IF(値貼付け用シート!Z154&gt;9990,"",値貼付け用シート!Z154)</f>
        <v>16</v>
      </c>
      <c r="AA154">
        <f>IF(値貼付け用シート!AA154&gt;9990,"",値貼付け用シート!AA154)</f>
        <v>13</v>
      </c>
      <c r="AB154">
        <f>IF(値貼付け用シート!AB154&gt;9990,"",値貼付け用シート!AB154)</f>
        <v>14</v>
      </c>
      <c r="AC154">
        <f>IF(値貼付け用シート!AC154&gt;9990,"",値貼付け用シート!AC154)</f>
        <v>14</v>
      </c>
      <c r="AD154">
        <f>IF(値貼付け用シート!AD154&gt;9990,"",値貼付け用シート!AD154)</f>
        <v>15</v>
      </c>
      <c r="AE154">
        <f>IF(値貼付け用シート!AE154&gt;9990,"",値貼付け用シート!AE154)</f>
        <v>14</v>
      </c>
      <c r="AF154">
        <f t="shared" ref="AF154:AN195" si="141">H155</f>
        <v>14</v>
      </c>
      <c r="AG154">
        <f t="shared" si="141"/>
        <v>13</v>
      </c>
      <c r="AH154">
        <f t="shared" si="141"/>
        <v>14</v>
      </c>
      <c r="AI154">
        <f t="shared" si="141"/>
        <v>11</v>
      </c>
      <c r="AJ154">
        <f t="shared" si="141"/>
        <v>10</v>
      </c>
      <c r="AK154">
        <f t="shared" si="141"/>
        <v>8</v>
      </c>
      <c r="AL154">
        <f t="shared" si="140"/>
        <v>8</v>
      </c>
      <c r="AM154">
        <f t="shared" si="140"/>
        <v>14</v>
      </c>
      <c r="AN154">
        <f t="shared" si="140"/>
        <v>19</v>
      </c>
      <c r="AO154">
        <f t="shared" si="137"/>
        <v>25</v>
      </c>
      <c r="AP154" t="str">
        <f t="shared" si="137"/>
        <v/>
      </c>
      <c r="AQ154">
        <f t="shared" si="137"/>
        <v>21</v>
      </c>
      <c r="AR154">
        <f t="shared" si="137"/>
        <v>19</v>
      </c>
      <c r="AS154">
        <f t="shared" si="137"/>
        <v>17</v>
      </c>
      <c r="AT154">
        <f t="shared" si="137"/>
        <v>17</v>
      </c>
      <c r="AU154">
        <f t="shared" si="137"/>
        <v>15</v>
      </c>
      <c r="AV154">
        <f t="shared" si="137"/>
        <v>13</v>
      </c>
      <c r="AW154">
        <f t="shared" si="138"/>
        <v>12</v>
      </c>
      <c r="AX154">
        <f t="shared" si="138"/>
        <v>10</v>
      </c>
      <c r="AY154">
        <f t="shared" si="138"/>
        <v>8</v>
      </c>
      <c r="AZ154">
        <f t="shared" si="138"/>
        <v>6</v>
      </c>
      <c r="BA154">
        <f t="shared" si="138"/>
        <v>7</v>
      </c>
      <c r="BB154">
        <f t="shared" si="138"/>
        <v>7</v>
      </c>
      <c r="BC154">
        <f t="shared" si="94"/>
        <v>6</v>
      </c>
      <c r="BD154">
        <f t="shared" si="98"/>
        <v>2026</v>
      </c>
      <c r="BE154">
        <f t="shared" si="99"/>
        <v>99999999</v>
      </c>
      <c r="BF154">
        <f t="shared" si="100"/>
        <v>999</v>
      </c>
      <c r="BG154">
        <f t="shared" si="101"/>
        <v>6</v>
      </c>
      <c r="BH154" t="str">
        <f t="shared" si="102"/>
        <v>PPB</v>
      </c>
      <c r="BI154">
        <f t="shared" si="103"/>
        <v>8</v>
      </c>
      <c r="BJ154">
        <f t="shared" si="104"/>
        <v>30</v>
      </c>
      <c r="BK154">
        <f t="shared" si="105"/>
        <v>15</v>
      </c>
      <c r="BL154">
        <f t="shared" si="106"/>
        <v>14</v>
      </c>
      <c r="BM154">
        <f t="shared" si="107"/>
        <v>14</v>
      </c>
      <c r="BN154">
        <f t="shared" si="108"/>
        <v>14</v>
      </c>
      <c r="BO154">
        <f t="shared" si="109"/>
        <v>13</v>
      </c>
      <c r="BP154">
        <f t="shared" si="110"/>
        <v>12</v>
      </c>
      <c r="BQ154">
        <f t="shared" si="111"/>
        <v>12</v>
      </c>
      <c r="BR154">
        <f t="shared" si="112"/>
        <v>12</v>
      </c>
      <c r="BS154">
        <f t="shared" si="113"/>
        <v>12</v>
      </c>
      <c r="BT154">
        <f t="shared" si="114"/>
        <v>14</v>
      </c>
      <c r="BU154">
        <f t="shared" si="115"/>
        <v>14</v>
      </c>
      <c r="BV154">
        <f t="shared" si="116"/>
        <v>15</v>
      </c>
      <c r="BW154">
        <f t="shared" si="117"/>
        <v>16</v>
      </c>
      <c r="BX154">
        <f t="shared" si="118"/>
        <v>18</v>
      </c>
      <c r="BY154">
        <f t="shared" si="119"/>
        <v>19</v>
      </c>
      <c r="BZ154">
        <f t="shared" si="120"/>
        <v>19</v>
      </c>
      <c r="CA154">
        <f t="shared" si="121"/>
        <v>18</v>
      </c>
      <c r="CB154">
        <f t="shared" si="122"/>
        <v>16</v>
      </c>
      <c r="CC154">
        <f t="shared" si="123"/>
        <v>16</v>
      </c>
      <c r="CD154">
        <f t="shared" si="124"/>
        <v>14</v>
      </c>
      <c r="CE154">
        <f t="shared" si="125"/>
        <v>12</v>
      </c>
      <c r="CF154">
        <f t="shared" si="126"/>
        <v>11</v>
      </c>
      <c r="CG154">
        <f t="shared" si="127"/>
        <v>10</v>
      </c>
      <c r="CH154">
        <f t="shared" si="128"/>
        <v>9</v>
      </c>
      <c r="CI154">
        <f t="shared" si="139"/>
        <v>23</v>
      </c>
      <c r="CJ154">
        <f t="shared" si="129"/>
        <v>24</v>
      </c>
      <c r="CK154">
        <f t="shared" si="130"/>
        <v>1</v>
      </c>
      <c r="CL154">
        <f t="shared" si="131"/>
        <v>19</v>
      </c>
      <c r="CM154">
        <f t="shared" si="132"/>
        <v>1</v>
      </c>
      <c r="CN154">
        <f t="shared" si="133"/>
        <v>25</v>
      </c>
      <c r="CO154">
        <f t="shared" si="134"/>
        <v>25</v>
      </c>
      <c r="CP154">
        <f t="shared" si="135"/>
        <v>0</v>
      </c>
      <c r="CQ154">
        <f t="shared" si="136"/>
        <v>0</v>
      </c>
    </row>
    <row r="155" spans="1:95" x14ac:dyDescent="0.2">
      <c r="A155">
        <f>値貼付け用シート!A155</f>
        <v>2026</v>
      </c>
      <c r="B155">
        <f>値貼付け用シート!B155</f>
        <v>99999999</v>
      </c>
      <c r="C155">
        <f>値貼付け用シート!C155</f>
        <v>999</v>
      </c>
      <c r="D155">
        <f>値貼付け用シート!D155</f>
        <v>6</v>
      </c>
      <c r="E155" t="str">
        <f>値貼付け用シート!E155</f>
        <v>PPB</v>
      </c>
      <c r="F155">
        <f>値貼付け用シート!F155</f>
        <v>8</v>
      </c>
      <c r="G155">
        <f>値貼付け用シート!G155</f>
        <v>30</v>
      </c>
      <c r="H155">
        <f>IF(値貼付け用シート!H155&gt;9990,"",値貼付け用シート!H155)</f>
        <v>14</v>
      </c>
      <c r="I155">
        <f>IF(値貼付け用シート!I155&gt;9990,"",値貼付け用シート!I155)</f>
        <v>13</v>
      </c>
      <c r="J155">
        <f>IF(値貼付け用シート!J155&gt;9990,"",値貼付け用シート!J155)</f>
        <v>14</v>
      </c>
      <c r="K155">
        <f>IF(値貼付け用シート!K155&gt;9990,"",値貼付け用シート!K155)</f>
        <v>11</v>
      </c>
      <c r="L155">
        <f>IF(値貼付け用シート!L155&gt;9990,"",値貼付け用シート!L155)</f>
        <v>10</v>
      </c>
      <c r="M155">
        <f>IF(値貼付け用シート!M155&gt;9990,"",値貼付け用シート!M155)</f>
        <v>8</v>
      </c>
      <c r="N155">
        <f>IF(値貼付け用シート!N155&gt;9990,"",値貼付け用シート!N155)</f>
        <v>8</v>
      </c>
      <c r="O155">
        <f>IF(値貼付け用シート!O155&gt;9990,"",値貼付け用シート!O155)</f>
        <v>14</v>
      </c>
      <c r="P155">
        <f>IF(値貼付け用シート!P155&gt;9990,"",値貼付け用シート!P155)</f>
        <v>19</v>
      </c>
      <c r="Q155">
        <f>IF(値貼付け用シート!Q155&gt;9990,"",値貼付け用シート!Q155)</f>
        <v>25</v>
      </c>
      <c r="R155" t="str">
        <f>IF(値貼付け用シート!R155&gt;9990,"",値貼付け用シート!R155)</f>
        <v/>
      </c>
      <c r="S155">
        <f>IF(値貼付け用シート!S155&gt;9990,"",値貼付け用シート!S155)</f>
        <v>21</v>
      </c>
      <c r="T155">
        <f>IF(値貼付け用シート!T155&gt;9990,"",値貼付け用シート!T155)</f>
        <v>19</v>
      </c>
      <c r="U155">
        <f>IF(値貼付け用シート!U155&gt;9990,"",値貼付け用シート!U155)</f>
        <v>17</v>
      </c>
      <c r="V155">
        <f>IF(値貼付け用シート!V155&gt;9990,"",値貼付け用シート!V155)</f>
        <v>17</v>
      </c>
      <c r="W155">
        <f>IF(値貼付け用シート!W155&gt;9990,"",値貼付け用シート!W155)</f>
        <v>15</v>
      </c>
      <c r="X155">
        <f>IF(値貼付け用シート!X155&gt;9990,"",値貼付け用シート!X155)</f>
        <v>13</v>
      </c>
      <c r="Y155">
        <f>IF(値貼付け用シート!Y155&gt;9990,"",値貼付け用シート!Y155)</f>
        <v>12</v>
      </c>
      <c r="Z155">
        <f>IF(値貼付け用シート!Z155&gt;9990,"",値貼付け用シート!Z155)</f>
        <v>10</v>
      </c>
      <c r="AA155">
        <f>IF(値貼付け用シート!AA155&gt;9990,"",値貼付け用シート!AA155)</f>
        <v>8</v>
      </c>
      <c r="AB155">
        <f>IF(値貼付け用シート!AB155&gt;9990,"",値貼付け用シート!AB155)</f>
        <v>6</v>
      </c>
      <c r="AC155">
        <f>IF(値貼付け用シート!AC155&gt;9990,"",値貼付け用シート!AC155)</f>
        <v>7</v>
      </c>
      <c r="AD155">
        <f>IF(値貼付け用シート!AD155&gt;9990,"",値貼付け用シート!AD155)</f>
        <v>7</v>
      </c>
      <c r="AE155">
        <f>IF(値貼付け用シート!AE155&gt;9990,"",値貼付け用シート!AE155)</f>
        <v>6</v>
      </c>
      <c r="AF155">
        <f t="shared" si="141"/>
        <v>5</v>
      </c>
      <c r="AG155">
        <f t="shared" si="141"/>
        <v>7</v>
      </c>
      <c r="AH155">
        <f t="shared" si="141"/>
        <v>8</v>
      </c>
      <c r="AI155">
        <f t="shared" si="141"/>
        <v>8</v>
      </c>
      <c r="AJ155">
        <f t="shared" si="141"/>
        <v>7</v>
      </c>
      <c r="AK155">
        <f t="shared" si="141"/>
        <v>4</v>
      </c>
      <c r="AL155">
        <f t="shared" si="140"/>
        <v>6</v>
      </c>
      <c r="AM155">
        <f t="shared" si="140"/>
        <v>8</v>
      </c>
      <c r="AN155">
        <f t="shared" si="140"/>
        <v>10</v>
      </c>
      <c r="AO155">
        <f t="shared" si="137"/>
        <v>11</v>
      </c>
      <c r="AP155">
        <f t="shared" si="137"/>
        <v>16</v>
      </c>
      <c r="AQ155">
        <f t="shared" si="137"/>
        <v>19</v>
      </c>
      <c r="AR155">
        <f t="shared" si="137"/>
        <v>21</v>
      </c>
      <c r="AS155">
        <f t="shared" si="137"/>
        <v>18</v>
      </c>
      <c r="AT155">
        <f t="shared" si="137"/>
        <v>19</v>
      </c>
      <c r="AU155">
        <f t="shared" si="137"/>
        <v>15</v>
      </c>
      <c r="AV155">
        <f t="shared" si="137"/>
        <v>15</v>
      </c>
      <c r="AW155">
        <f t="shared" si="138"/>
        <v>12</v>
      </c>
      <c r="AX155">
        <f t="shared" si="138"/>
        <v>12</v>
      </c>
      <c r="AY155">
        <f t="shared" si="138"/>
        <v>9</v>
      </c>
      <c r="AZ155">
        <f t="shared" si="138"/>
        <v>9</v>
      </c>
      <c r="BA155">
        <f t="shared" si="138"/>
        <v>8</v>
      </c>
      <c r="BB155">
        <f t="shared" si="138"/>
        <v>9</v>
      </c>
      <c r="BC155">
        <f t="shared" si="94"/>
        <v>9</v>
      </c>
      <c r="BD155">
        <f t="shared" si="98"/>
        <v>2026</v>
      </c>
      <c r="BE155">
        <f t="shared" si="99"/>
        <v>99999999</v>
      </c>
      <c r="BF155">
        <f t="shared" si="100"/>
        <v>999</v>
      </c>
      <c r="BG155">
        <f t="shared" si="101"/>
        <v>6</v>
      </c>
      <c r="BH155" t="str">
        <f t="shared" si="102"/>
        <v>PPB</v>
      </c>
      <c r="BI155">
        <f t="shared" si="103"/>
        <v>8</v>
      </c>
      <c r="BJ155">
        <f t="shared" si="104"/>
        <v>31</v>
      </c>
      <c r="BK155">
        <f t="shared" si="105"/>
        <v>8</v>
      </c>
      <c r="BL155">
        <f t="shared" si="106"/>
        <v>7</v>
      </c>
      <c r="BM155">
        <f t="shared" si="107"/>
        <v>7</v>
      </c>
      <c r="BN155">
        <f t="shared" si="108"/>
        <v>7</v>
      </c>
      <c r="BO155">
        <f t="shared" si="109"/>
        <v>7</v>
      </c>
      <c r="BP155">
        <f t="shared" si="110"/>
        <v>7</v>
      </c>
      <c r="BQ155">
        <f t="shared" si="111"/>
        <v>6</v>
      </c>
      <c r="BR155">
        <f t="shared" si="112"/>
        <v>7</v>
      </c>
      <c r="BS155">
        <f t="shared" si="113"/>
        <v>7</v>
      </c>
      <c r="BT155">
        <f t="shared" si="114"/>
        <v>8</v>
      </c>
      <c r="BU155">
        <f t="shared" si="115"/>
        <v>9</v>
      </c>
      <c r="BV155">
        <f t="shared" si="116"/>
        <v>10</v>
      </c>
      <c r="BW155">
        <f t="shared" si="117"/>
        <v>12</v>
      </c>
      <c r="BX155">
        <f t="shared" si="118"/>
        <v>14</v>
      </c>
      <c r="BY155">
        <f t="shared" si="119"/>
        <v>15</v>
      </c>
      <c r="BZ155">
        <f t="shared" si="120"/>
        <v>16</v>
      </c>
      <c r="CA155">
        <f t="shared" si="121"/>
        <v>17</v>
      </c>
      <c r="CB155">
        <f t="shared" si="122"/>
        <v>17</v>
      </c>
      <c r="CC155">
        <f t="shared" si="123"/>
        <v>16</v>
      </c>
      <c r="CD155">
        <f t="shared" si="124"/>
        <v>15</v>
      </c>
      <c r="CE155">
        <f t="shared" si="125"/>
        <v>14</v>
      </c>
      <c r="CF155">
        <f t="shared" si="126"/>
        <v>12</v>
      </c>
      <c r="CG155">
        <f t="shared" si="127"/>
        <v>11</v>
      </c>
      <c r="CH155">
        <f t="shared" si="128"/>
        <v>10</v>
      </c>
      <c r="CI155">
        <f t="shared" si="139"/>
        <v>24</v>
      </c>
      <c r="CJ155">
        <f t="shared" si="129"/>
        <v>24</v>
      </c>
      <c r="CK155">
        <f t="shared" si="130"/>
        <v>1</v>
      </c>
      <c r="CL155">
        <f t="shared" si="131"/>
        <v>17</v>
      </c>
      <c r="CM155">
        <f t="shared" si="132"/>
        <v>1</v>
      </c>
      <c r="CN155">
        <f t="shared" si="133"/>
        <v>21</v>
      </c>
      <c r="CO155">
        <f t="shared" si="134"/>
        <v>21</v>
      </c>
      <c r="CP155">
        <f t="shared" si="135"/>
        <v>0</v>
      </c>
      <c r="CQ155">
        <f t="shared" si="136"/>
        <v>0</v>
      </c>
    </row>
    <row r="156" spans="1:95" x14ac:dyDescent="0.2">
      <c r="A156">
        <f>値貼付け用シート!A156</f>
        <v>2026</v>
      </c>
      <c r="B156">
        <f>値貼付け用シート!B156</f>
        <v>99999999</v>
      </c>
      <c r="C156">
        <f>値貼付け用シート!C156</f>
        <v>999</v>
      </c>
      <c r="D156">
        <f>値貼付け用シート!D156</f>
        <v>6</v>
      </c>
      <c r="E156" t="str">
        <f>値貼付け用シート!E156</f>
        <v>PPB</v>
      </c>
      <c r="F156">
        <f>値貼付け用シート!F156</f>
        <v>8</v>
      </c>
      <c r="G156">
        <f>値貼付け用シート!G156</f>
        <v>31</v>
      </c>
      <c r="H156">
        <f>IF(値貼付け用シート!H156&gt;9990,"",値貼付け用シート!H156)</f>
        <v>5</v>
      </c>
      <c r="I156">
        <f>IF(値貼付け用シート!I156&gt;9990,"",値貼付け用シート!I156)</f>
        <v>7</v>
      </c>
      <c r="J156">
        <f>IF(値貼付け用シート!J156&gt;9990,"",値貼付け用シート!J156)</f>
        <v>8</v>
      </c>
      <c r="K156">
        <f>IF(値貼付け用シート!K156&gt;9990,"",値貼付け用シート!K156)</f>
        <v>8</v>
      </c>
      <c r="L156">
        <f>IF(値貼付け用シート!L156&gt;9990,"",値貼付け用シート!L156)</f>
        <v>7</v>
      </c>
      <c r="M156">
        <f>IF(値貼付け用シート!M156&gt;9990,"",値貼付け用シート!M156)</f>
        <v>4</v>
      </c>
      <c r="N156">
        <f>IF(値貼付け用シート!N156&gt;9990,"",値貼付け用シート!N156)</f>
        <v>6</v>
      </c>
      <c r="O156">
        <f>IF(値貼付け用シート!O156&gt;9990,"",値貼付け用シート!O156)</f>
        <v>8</v>
      </c>
      <c r="P156">
        <f>IF(値貼付け用シート!P156&gt;9990,"",値貼付け用シート!P156)</f>
        <v>10</v>
      </c>
      <c r="Q156">
        <f>IF(値貼付け用シート!Q156&gt;9990,"",値貼付け用シート!Q156)</f>
        <v>11</v>
      </c>
      <c r="R156">
        <f>IF(値貼付け用シート!R156&gt;9990,"",値貼付け用シート!R156)</f>
        <v>16</v>
      </c>
      <c r="S156">
        <f>IF(値貼付け用シート!S156&gt;9990,"",値貼付け用シート!S156)</f>
        <v>19</v>
      </c>
      <c r="T156">
        <f>IF(値貼付け用シート!T156&gt;9990,"",値貼付け用シート!T156)</f>
        <v>21</v>
      </c>
      <c r="U156">
        <f>IF(値貼付け用シート!U156&gt;9990,"",値貼付け用シート!U156)</f>
        <v>18</v>
      </c>
      <c r="V156">
        <f>IF(値貼付け用シート!V156&gt;9990,"",値貼付け用シート!V156)</f>
        <v>19</v>
      </c>
      <c r="W156">
        <f>IF(値貼付け用シート!W156&gt;9990,"",値貼付け用シート!W156)</f>
        <v>15</v>
      </c>
      <c r="X156">
        <f>IF(値貼付け用シート!X156&gt;9990,"",値貼付け用シート!X156)</f>
        <v>15</v>
      </c>
      <c r="Y156">
        <f>IF(値貼付け用シート!Y156&gt;9990,"",値貼付け用シート!Y156)</f>
        <v>12</v>
      </c>
      <c r="Z156">
        <f>IF(値貼付け用シート!Z156&gt;9990,"",値貼付け用シート!Z156)</f>
        <v>12</v>
      </c>
      <c r="AA156">
        <f>IF(値貼付け用シート!AA156&gt;9990,"",値貼付け用シート!AA156)</f>
        <v>9</v>
      </c>
      <c r="AB156">
        <f>IF(値貼付け用シート!AB156&gt;9990,"",値貼付け用シート!AB156)</f>
        <v>9</v>
      </c>
      <c r="AC156">
        <f>IF(値貼付け用シート!AC156&gt;9990,"",値貼付け用シート!AC156)</f>
        <v>8</v>
      </c>
      <c r="AD156">
        <f>IF(値貼付け用シート!AD156&gt;9990,"",値貼付け用シート!AD156)</f>
        <v>9</v>
      </c>
      <c r="AE156">
        <f>IF(値貼付け用シート!AE156&gt;9990,"",値貼付け用シート!AE156)</f>
        <v>9</v>
      </c>
      <c r="AF156">
        <f t="shared" si="141"/>
        <v>8</v>
      </c>
      <c r="AG156">
        <f t="shared" si="141"/>
        <v>9</v>
      </c>
      <c r="AH156">
        <f t="shared" si="141"/>
        <v>9</v>
      </c>
      <c r="AI156">
        <f t="shared" si="141"/>
        <v>9</v>
      </c>
      <c r="AJ156">
        <f t="shared" si="141"/>
        <v>9</v>
      </c>
      <c r="AK156">
        <f t="shared" si="141"/>
        <v>7</v>
      </c>
      <c r="AL156">
        <f t="shared" si="140"/>
        <v>8</v>
      </c>
      <c r="AM156">
        <f t="shared" si="140"/>
        <v>10</v>
      </c>
      <c r="AN156">
        <f t="shared" si="140"/>
        <v>12</v>
      </c>
      <c r="AO156">
        <f t="shared" si="137"/>
        <v>15</v>
      </c>
      <c r="AP156">
        <f t="shared" si="137"/>
        <v>21</v>
      </c>
      <c r="AQ156">
        <f t="shared" si="137"/>
        <v>21</v>
      </c>
      <c r="AR156">
        <f t="shared" si="137"/>
        <v>25</v>
      </c>
      <c r="AS156">
        <f t="shared" si="137"/>
        <v>24</v>
      </c>
      <c r="AT156">
        <f t="shared" si="137"/>
        <v>22</v>
      </c>
      <c r="AU156">
        <f t="shared" si="137"/>
        <v>19</v>
      </c>
      <c r="AV156">
        <f t="shared" si="137"/>
        <v>13</v>
      </c>
      <c r="AW156">
        <f t="shared" si="138"/>
        <v>10</v>
      </c>
      <c r="AX156">
        <f t="shared" si="138"/>
        <v>6</v>
      </c>
      <c r="AY156">
        <f t="shared" si="138"/>
        <v>5</v>
      </c>
      <c r="AZ156">
        <f t="shared" si="138"/>
        <v>6</v>
      </c>
      <c r="BA156">
        <f t="shared" si="138"/>
        <v>6</v>
      </c>
      <c r="BB156">
        <f t="shared" si="138"/>
        <v>5</v>
      </c>
      <c r="BC156">
        <f t="shared" si="94"/>
        <v>5</v>
      </c>
      <c r="BD156">
        <f t="shared" si="98"/>
        <v>2026</v>
      </c>
      <c r="BE156">
        <f t="shared" si="99"/>
        <v>99999999</v>
      </c>
      <c r="BF156">
        <f t="shared" si="100"/>
        <v>999</v>
      </c>
      <c r="BG156">
        <f t="shared" si="101"/>
        <v>6</v>
      </c>
      <c r="BH156" t="str">
        <f t="shared" si="102"/>
        <v>PPB</v>
      </c>
      <c r="BI156">
        <f t="shared" si="103"/>
        <v>9</v>
      </c>
      <c r="BJ156">
        <f t="shared" si="104"/>
        <v>1</v>
      </c>
      <c r="BK156">
        <f t="shared" si="105"/>
        <v>10</v>
      </c>
      <c r="BL156">
        <f t="shared" si="106"/>
        <v>9</v>
      </c>
      <c r="BM156">
        <f t="shared" si="107"/>
        <v>9</v>
      </c>
      <c r="BN156">
        <f t="shared" si="108"/>
        <v>9</v>
      </c>
      <c r="BO156">
        <f t="shared" si="109"/>
        <v>9</v>
      </c>
      <c r="BP156">
        <f t="shared" si="110"/>
        <v>9</v>
      </c>
      <c r="BQ156">
        <f t="shared" si="111"/>
        <v>9</v>
      </c>
      <c r="BR156">
        <f t="shared" si="112"/>
        <v>9</v>
      </c>
      <c r="BS156">
        <f t="shared" si="113"/>
        <v>9</v>
      </c>
      <c r="BT156">
        <f t="shared" si="114"/>
        <v>10</v>
      </c>
      <c r="BU156">
        <f t="shared" si="115"/>
        <v>11</v>
      </c>
      <c r="BV156">
        <f t="shared" si="116"/>
        <v>13</v>
      </c>
      <c r="BW156">
        <f t="shared" si="117"/>
        <v>15</v>
      </c>
      <c r="BX156">
        <f t="shared" si="118"/>
        <v>17</v>
      </c>
      <c r="BY156">
        <f t="shared" si="119"/>
        <v>19</v>
      </c>
      <c r="BZ156">
        <f t="shared" si="120"/>
        <v>20</v>
      </c>
      <c r="CA156">
        <f t="shared" si="121"/>
        <v>20</v>
      </c>
      <c r="CB156">
        <f t="shared" si="122"/>
        <v>19</v>
      </c>
      <c r="CC156">
        <f t="shared" si="123"/>
        <v>18</v>
      </c>
      <c r="CD156">
        <f t="shared" si="124"/>
        <v>16</v>
      </c>
      <c r="CE156">
        <f t="shared" si="125"/>
        <v>13</v>
      </c>
      <c r="CF156">
        <f t="shared" si="126"/>
        <v>11</v>
      </c>
      <c r="CG156">
        <f t="shared" si="127"/>
        <v>9</v>
      </c>
      <c r="CH156">
        <f t="shared" si="128"/>
        <v>7</v>
      </c>
      <c r="CI156">
        <f t="shared" si="139"/>
        <v>24</v>
      </c>
      <c r="CJ156">
        <f t="shared" si="129"/>
        <v>24</v>
      </c>
      <c r="CK156">
        <f t="shared" si="130"/>
        <v>1</v>
      </c>
      <c r="CL156">
        <f t="shared" si="131"/>
        <v>20</v>
      </c>
      <c r="CM156">
        <f t="shared" si="132"/>
        <v>1</v>
      </c>
      <c r="CN156">
        <f t="shared" si="133"/>
        <v>25</v>
      </c>
      <c r="CO156">
        <f t="shared" si="134"/>
        <v>25</v>
      </c>
      <c r="CP156">
        <f t="shared" si="135"/>
        <v>0</v>
      </c>
      <c r="CQ156">
        <f t="shared" si="136"/>
        <v>0</v>
      </c>
    </row>
    <row r="157" spans="1:95" x14ac:dyDescent="0.2">
      <c r="A157">
        <f>値貼付け用シート!A157</f>
        <v>2026</v>
      </c>
      <c r="B157">
        <f>値貼付け用シート!B157</f>
        <v>99999999</v>
      </c>
      <c r="C157">
        <f>値貼付け用シート!C157</f>
        <v>999</v>
      </c>
      <c r="D157">
        <f>値貼付け用シート!D157</f>
        <v>6</v>
      </c>
      <c r="E157" t="str">
        <f>値貼付け用シート!E157</f>
        <v>PPB</v>
      </c>
      <c r="F157">
        <f>値貼付け用シート!F157</f>
        <v>9</v>
      </c>
      <c r="G157">
        <f>値貼付け用シート!G157</f>
        <v>1</v>
      </c>
      <c r="H157">
        <f>IF(値貼付け用シート!H157&gt;9990,"",値貼付け用シート!H157)</f>
        <v>8</v>
      </c>
      <c r="I157">
        <f>IF(値貼付け用シート!I157&gt;9990,"",値貼付け用シート!I157)</f>
        <v>9</v>
      </c>
      <c r="J157">
        <f>IF(値貼付け用シート!J157&gt;9990,"",値貼付け用シート!J157)</f>
        <v>9</v>
      </c>
      <c r="K157">
        <f>IF(値貼付け用シート!K157&gt;9990,"",値貼付け用シート!K157)</f>
        <v>9</v>
      </c>
      <c r="L157">
        <f>IF(値貼付け用シート!L157&gt;9990,"",値貼付け用シート!L157)</f>
        <v>9</v>
      </c>
      <c r="M157">
        <f>IF(値貼付け用シート!M157&gt;9990,"",値貼付け用シート!M157)</f>
        <v>7</v>
      </c>
      <c r="N157">
        <f>IF(値貼付け用シート!N157&gt;9990,"",値貼付け用シート!N157)</f>
        <v>8</v>
      </c>
      <c r="O157">
        <f>IF(値貼付け用シート!O157&gt;9990,"",値貼付け用シート!O157)</f>
        <v>10</v>
      </c>
      <c r="P157">
        <f>IF(値貼付け用シート!P157&gt;9990,"",値貼付け用シート!P157)</f>
        <v>12</v>
      </c>
      <c r="Q157">
        <f>IF(値貼付け用シート!Q157&gt;9990,"",値貼付け用シート!Q157)</f>
        <v>15</v>
      </c>
      <c r="R157">
        <f>IF(値貼付け用シート!R157&gt;9990,"",値貼付け用シート!R157)</f>
        <v>21</v>
      </c>
      <c r="S157">
        <f>IF(値貼付け用シート!S157&gt;9990,"",値貼付け用シート!S157)</f>
        <v>21</v>
      </c>
      <c r="T157">
        <f>IF(値貼付け用シート!T157&gt;9990,"",値貼付け用シート!T157)</f>
        <v>25</v>
      </c>
      <c r="U157">
        <f>IF(値貼付け用シート!U157&gt;9990,"",値貼付け用シート!U157)</f>
        <v>24</v>
      </c>
      <c r="V157">
        <f>IF(値貼付け用シート!V157&gt;9990,"",値貼付け用シート!V157)</f>
        <v>22</v>
      </c>
      <c r="W157">
        <f>IF(値貼付け用シート!W157&gt;9990,"",値貼付け用シート!W157)</f>
        <v>19</v>
      </c>
      <c r="X157">
        <f>IF(値貼付け用シート!X157&gt;9990,"",値貼付け用シート!X157)</f>
        <v>13</v>
      </c>
      <c r="Y157">
        <f>IF(値貼付け用シート!Y157&gt;9990,"",値貼付け用シート!Y157)</f>
        <v>10</v>
      </c>
      <c r="Z157">
        <f>IF(値貼付け用シート!Z157&gt;9990,"",値貼付け用シート!Z157)</f>
        <v>6</v>
      </c>
      <c r="AA157">
        <f>IF(値貼付け用シート!AA157&gt;9990,"",値貼付け用シート!AA157)</f>
        <v>5</v>
      </c>
      <c r="AB157">
        <f>IF(値貼付け用シート!AB157&gt;9990,"",値貼付け用シート!AB157)</f>
        <v>6</v>
      </c>
      <c r="AC157">
        <f>IF(値貼付け用シート!AC157&gt;9990,"",値貼付け用シート!AC157)</f>
        <v>6</v>
      </c>
      <c r="AD157">
        <f>IF(値貼付け用シート!AD157&gt;9990,"",値貼付け用シート!AD157)</f>
        <v>5</v>
      </c>
      <c r="AE157">
        <f>IF(値貼付け用シート!AE157&gt;9990,"",値貼付け用シート!AE157)</f>
        <v>5</v>
      </c>
      <c r="AF157">
        <f t="shared" si="141"/>
        <v>5</v>
      </c>
      <c r="AG157">
        <f t="shared" si="141"/>
        <v>6</v>
      </c>
      <c r="AH157">
        <f t="shared" si="141"/>
        <v>7</v>
      </c>
      <c r="AI157">
        <f t="shared" si="141"/>
        <v>8</v>
      </c>
      <c r="AJ157">
        <f t="shared" si="141"/>
        <v>7</v>
      </c>
      <c r="AK157">
        <f t="shared" si="141"/>
        <v>6</v>
      </c>
      <c r="AL157">
        <f t="shared" si="140"/>
        <v>6</v>
      </c>
      <c r="AM157">
        <f t="shared" si="140"/>
        <v>10</v>
      </c>
      <c r="AN157">
        <f t="shared" si="140"/>
        <v>16</v>
      </c>
      <c r="AO157">
        <f t="shared" si="137"/>
        <v>20</v>
      </c>
      <c r="AP157">
        <f t="shared" si="137"/>
        <v>21</v>
      </c>
      <c r="AQ157">
        <f t="shared" si="137"/>
        <v>21</v>
      </c>
      <c r="AR157">
        <f t="shared" si="137"/>
        <v>30</v>
      </c>
      <c r="AS157">
        <f t="shared" si="137"/>
        <v>36</v>
      </c>
      <c r="AT157">
        <f t="shared" si="137"/>
        <v>35</v>
      </c>
      <c r="AU157">
        <f t="shared" si="137"/>
        <v>27</v>
      </c>
      <c r="AV157">
        <f t="shared" si="137"/>
        <v>23</v>
      </c>
      <c r="AW157">
        <f t="shared" si="138"/>
        <v>17</v>
      </c>
      <c r="AX157">
        <f t="shared" si="138"/>
        <v>19</v>
      </c>
      <c r="AY157">
        <f t="shared" si="138"/>
        <v>19</v>
      </c>
      <c r="AZ157">
        <f t="shared" si="138"/>
        <v>16</v>
      </c>
      <c r="BA157">
        <f t="shared" si="138"/>
        <v>13</v>
      </c>
      <c r="BB157">
        <f t="shared" si="138"/>
        <v>15</v>
      </c>
      <c r="BC157">
        <f t="shared" si="94"/>
        <v>16</v>
      </c>
      <c r="BD157">
        <f t="shared" si="98"/>
        <v>2026</v>
      </c>
      <c r="BE157">
        <f t="shared" si="99"/>
        <v>99999999</v>
      </c>
      <c r="BF157">
        <f t="shared" si="100"/>
        <v>999</v>
      </c>
      <c r="BG157">
        <f t="shared" si="101"/>
        <v>6</v>
      </c>
      <c r="BH157" t="str">
        <f t="shared" si="102"/>
        <v>PPB</v>
      </c>
      <c r="BI157">
        <f t="shared" si="103"/>
        <v>9</v>
      </c>
      <c r="BJ157">
        <f t="shared" si="104"/>
        <v>2</v>
      </c>
      <c r="BK157">
        <f t="shared" si="105"/>
        <v>6</v>
      </c>
      <c r="BL157">
        <f t="shared" si="106"/>
        <v>6</v>
      </c>
      <c r="BM157">
        <f t="shared" si="107"/>
        <v>6</v>
      </c>
      <c r="BN157">
        <f t="shared" si="108"/>
        <v>6</v>
      </c>
      <c r="BO157">
        <f t="shared" si="109"/>
        <v>6</v>
      </c>
      <c r="BP157">
        <f t="shared" si="110"/>
        <v>6</v>
      </c>
      <c r="BQ157">
        <f t="shared" si="111"/>
        <v>6</v>
      </c>
      <c r="BR157">
        <f t="shared" si="112"/>
        <v>7</v>
      </c>
      <c r="BS157">
        <f t="shared" si="113"/>
        <v>8</v>
      </c>
      <c r="BT157">
        <f t="shared" si="114"/>
        <v>10</v>
      </c>
      <c r="BU157">
        <f t="shared" si="115"/>
        <v>12</v>
      </c>
      <c r="BV157">
        <f t="shared" si="116"/>
        <v>13</v>
      </c>
      <c r="BW157">
        <f t="shared" si="117"/>
        <v>16</v>
      </c>
      <c r="BX157">
        <f t="shared" si="118"/>
        <v>20</v>
      </c>
      <c r="BY157">
        <f t="shared" si="119"/>
        <v>24</v>
      </c>
      <c r="BZ157">
        <f t="shared" si="120"/>
        <v>26</v>
      </c>
      <c r="CA157">
        <f t="shared" si="121"/>
        <v>27</v>
      </c>
      <c r="CB157">
        <f t="shared" si="122"/>
        <v>26</v>
      </c>
      <c r="CC157">
        <f t="shared" si="123"/>
        <v>26</v>
      </c>
      <c r="CD157">
        <f t="shared" si="124"/>
        <v>26</v>
      </c>
      <c r="CE157">
        <f t="shared" si="125"/>
        <v>24</v>
      </c>
      <c r="CF157">
        <f t="shared" si="126"/>
        <v>21</v>
      </c>
      <c r="CG157">
        <f t="shared" si="127"/>
        <v>19</v>
      </c>
      <c r="CH157">
        <f t="shared" si="128"/>
        <v>17</v>
      </c>
      <c r="CI157">
        <f t="shared" si="139"/>
        <v>24</v>
      </c>
      <c r="CJ157">
        <f t="shared" si="129"/>
        <v>24</v>
      </c>
      <c r="CK157">
        <f t="shared" si="130"/>
        <v>1</v>
      </c>
      <c r="CL157">
        <f t="shared" si="131"/>
        <v>27</v>
      </c>
      <c r="CM157">
        <f t="shared" si="132"/>
        <v>1</v>
      </c>
      <c r="CN157">
        <f t="shared" si="133"/>
        <v>36</v>
      </c>
      <c r="CO157">
        <f t="shared" si="134"/>
        <v>36</v>
      </c>
      <c r="CP157">
        <f t="shared" si="135"/>
        <v>0</v>
      </c>
      <c r="CQ157">
        <f t="shared" si="136"/>
        <v>0</v>
      </c>
    </row>
    <row r="158" spans="1:95" x14ac:dyDescent="0.2">
      <c r="A158">
        <f>値貼付け用シート!A158</f>
        <v>2026</v>
      </c>
      <c r="B158">
        <f>値貼付け用シート!B158</f>
        <v>99999999</v>
      </c>
      <c r="C158">
        <f>値貼付け用シート!C158</f>
        <v>999</v>
      </c>
      <c r="D158">
        <f>値貼付け用シート!D158</f>
        <v>6</v>
      </c>
      <c r="E158" t="str">
        <f>値貼付け用シート!E158</f>
        <v>PPB</v>
      </c>
      <c r="F158">
        <f>値貼付け用シート!F158</f>
        <v>9</v>
      </c>
      <c r="G158">
        <f>値貼付け用シート!G158</f>
        <v>2</v>
      </c>
      <c r="H158">
        <f>IF(値貼付け用シート!H158&gt;9990,"",値貼付け用シート!H158)</f>
        <v>5</v>
      </c>
      <c r="I158">
        <f>IF(値貼付け用シート!I158&gt;9990,"",値貼付け用シート!I158)</f>
        <v>6</v>
      </c>
      <c r="J158">
        <f>IF(値貼付け用シート!J158&gt;9990,"",値貼付け用シート!J158)</f>
        <v>7</v>
      </c>
      <c r="K158">
        <f>IF(値貼付け用シート!K158&gt;9990,"",値貼付け用シート!K158)</f>
        <v>8</v>
      </c>
      <c r="L158">
        <f>IF(値貼付け用シート!L158&gt;9990,"",値貼付け用シート!L158)</f>
        <v>7</v>
      </c>
      <c r="M158">
        <f>IF(値貼付け用シート!M158&gt;9990,"",値貼付け用シート!M158)</f>
        <v>6</v>
      </c>
      <c r="N158">
        <f>IF(値貼付け用シート!N158&gt;9990,"",値貼付け用シート!N158)</f>
        <v>6</v>
      </c>
      <c r="O158">
        <f>IF(値貼付け用シート!O158&gt;9990,"",値貼付け用シート!O158)</f>
        <v>10</v>
      </c>
      <c r="P158">
        <f>IF(値貼付け用シート!P158&gt;9990,"",値貼付け用シート!P158)</f>
        <v>16</v>
      </c>
      <c r="Q158">
        <f>IF(値貼付け用シート!Q158&gt;9990,"",値貼付け用シート!Q158)</f>
        <v>20</v>
      </c>
      <c r="R158">
        <f>IF(値貼付け用シート!R158&gt;9990,"",値貼付け用シート!R158)</f>
        <v>21</v>
      </c>
      <c r="S158">
        <f>IF(値貼付け用シート!S158&gt;9990,"",値貼付け用シート!S158)</f>
        <v>21</v>
      </c>
      <c r="T158">
        <f>IF(値貼付け用シート!T158&gt;9990,"",値貼付け用シート!T158)</f>
        <v>30</v>
      </c>
      <c r="U158">
        <f>IF(値貼付け用シート!U158&gt;9990,"",値貼付け用シート!U158)</f>
        <v>36</v>
      </c>
      <c r="V158">
        <f>IF(値貼付け用シート!V158&gt;9990,"",値貼付け用シート!V158)</f>
        <v>35</v>
      </c>
      <c r="W158">
        <f>IF(値貼付け用シート!W158&gt;9990,"",値貼付け用シート!W158)</f>
        <v>27</v>
      </c>
      <c r="X158">
        <f>IF(値貼付け用シート!X158&gt;9990,"",値貼付け用シート!X158)</f>
        <v>23</v>
      </c>
      <c r="Y158">
        <f>IF(値貼付け用シート!Y158&gt;9990,"",値貼付け用シート!Y158)</f>
        <v>17</v>
      </c>
      <c r="Z158">
        <f>IF(値貼付け用シート!Z158&gt;9990,"",値貼付け用シート!Z158)</f>
        <v>19</v>
      </c>
      <c r="AA158">
        <f>IF(値貼付け用シート!AA158&gt;9990,"",値貼付け用シート!AA158)</f>
        <v>19</v>
      </c>
      <c r="AB158">
        <f>IF(値貼付け用シート!AB158&gt;9990,"",値貼付け用シート!AB158)</f>
        <v>16</v>
      </c>
      <c r="AC158">
        <f>IF(値貼付け用シート!AC158&gt;9990,"",値貼付け用シート!AC158)</f>
        <v>13</v>
      </c>
      <c r="AD158">
        <f>IF(値貼付け用シート!AD158&gt;9990,"",値貼付け用シート!AD158)</f>
        <v>15</v>
      </c>
      <c r="AE158">
        <f>IF(値貼付け用シート!AE158&gt;9990,"",値貼付け用シート!AE158)</f>
        <v>16</v>
      </c>
      <c r="AF158" t="str">
        <f t="shared" si="141"/>
        <v/>
      </c>
      <c r="AG158">
        <f t="shared" si="141"/>
        <v>11</v>
      </c>
      <c r="AH158">
        <f t="shared" si="141"/>
        <v>9</v>
      </c>
      <c r="AI158">
        <f t="shared" si="141"/>
        <v>7</v>
      </c>
      <c r="AJ158">
        <f t="shared" si="141"/>
        <v>6</v>
      </c>
      <c r="AK158">
        <f t="shared" si="141"/>
        <v>5</v>
      </c>
      <c r="AL158">
        <f t="shared" si="140"/>
        <v>11</v>
      </c>
      <c r="AM158">
        <f t="shared" si="140"/>
        <v>21</v>
      </c>
      <c r="AN158">
        <f t="shared" si="140"/>
        <v>26</v>
      </c>
      <c r="AO158">
        <f t="shared" si="137"/>
        <v>27</v>
      </c>
      <c r="AP158">
        <f t="shared" si="137"/>
        <v>35</v>
      </c>
      <c r="AQ158">
        <f t="shared" si="137"/>
        <v>39</v>
      </c>
      <c r="AR158">
        <f t="shared" si="137"/>
        <v>35</v>
      </c>
      <c r="AS158">
        <f t="shared" si="137"/>
        <v>33</v>
      </c>
      <c r="AT158">
        <f t="shared" si="137"/>
        <v>33</v>
      </c>
      <c r="AU158">
        <f t="shared" si="137"/>
        <v>31</v>
      </c>
      <c r="AV158">
        <f t="shared" si="137"/>
        <v>25</v>
      </c>
      <c r="AW158">
        <f t="shared" si="138"/>
        <v>19</v>
      </c>
      <c r="AX158">
        <f t="shared" si="138"/>
        <v>17</v>
      </c>
      <c r="AY158">
        <f t="shared" si="138"/>
        <v>15</v>
      </c>
      <c r="AZ158">
        <f t="shared" si="138"/>
        <v>11</v>
      </c>
      <c r="BA158">
        <f t="shared" si="138"/>
        <v>11</v>
      </c>
      <c r="BB158">
        <f t="shared" si="138"/>
        <v>11</v>
      </c>
      <c r="BC158">
        <f t="shared" si="94"/>
        <v>9</v>
      </c>
      <c r="BD158">
        <f t="shared" si="98"/>
        <v>2026</v>
      </c>
      <c r="BE158">
        <f t="shared" si="99"/>
        <v>99999999</v>
      </c>
      <c r="BF158">
        <f t="shared" si="100"/>
        <v>999</v>
      </c>
      <c r="BG158">
        <f t="shared" si="101"/>
        <v>6</v>
      </c>
      <c r="BH158" t="str">
        <f t="shared" si="102"/>
        <v>PPB</v>
      </c>
      <c r="BI158">
        <f t="shared" si="103"/>
        <v>9</v>
      </c>
      <c r="BJ158">
        <f t="shared" si="104"/>
        <v>3</v>
      </c>
      <c r="BK158">
        <f t="shared" si="105"/>
        <v>16</v>
      </c>
      <c r="BL158">
        <f t="shared" si="106"/>
        <v>16</v>
      </c>
      <c r="BM158">
        <f t="shared" si="107"/>
        <v>14</v>
      </c>
      <c r="BN158">
        <f t="shared" si="108"/>
        <v>12</v>
      </c>
      <c r="BO158">
        <f t="shared" si="109"/>
        <v>11</v>
      </c>
      <c r="BP158">
        <f t="shared" si="110"/>
        <v>10</v>
      </c>
      <c r="BQ158">
        <f t="shared" si="111"/>
        <v>9</v>
      </c>
      <c r="BR158">
        <f t="shared" si="112"/>
        <v>10</v>
      </c>
      <c r="BS158">
        <f t="shared" si="113"/>
        <v>12</v>
      </c>
      <c r="BT158">
        <f t="shared" si="114"/>
        <v>14</v>
      </c>
      <c r="BU158">
        <f t="shared" si="115"/>
        <v>17</v>
      </c>
      <c r="BV158">
        <f t="shared" si="116"/>
        <v>21</v>
      </c>
      <c r="BW158">
        <f t="shared" si="117"/>
        <v>25</v>
      </c>
      <c r="BX158">
        <f t="shared" si="118"/>
        <v>28</v>
      </c>
      <c r="BY158">
        <f t="shared" si="119"/>
        <v>31</v>
      </c>
      <c r="BZ158">
        <f t="shared" si="120"/>
        <v>32</v>
      </c>
      <c r="CA158">
        <f t="shared" si="121"/>
        <v>32</v>
      </c>
      <c r="CB158">
        <f t="shared" si="122"/>
        <v>31</v>
      </c>
      <c r="CC158">
        <f t="shared" si="123"/>
        <v>29</v>
      </c>
      <c r="CD158">
        <f t="shared" si="124"/>
        <v>26</v>
      </c>
      <c r="CE158">
        <f t="shared" si="125"/>
        <v>23</v>
      </c>
      <c r="CF158">
        <f t="shared" si="126"/>
        <v>20</v>
      </c>
      <c r="CG158">
        <f t="shared" si="127"/>
        <v>18</v>
      </c>
      <c r="CH158">
        <f t="shared" si="128"/>
        <v>15</v>
      </c>
      <c r="CI158">
        <f t="shared" si="139"/>
        <v>23</v>
      </c>
      <c r="CJ158">
        <f t="shared" si="129"/>
        <v>24</v>
      </c>
      <c r="CK158">
        <f t="shared" si="130"/>
        <v>1</v>
      </c>
      <c r="CL158">
        <f t="shared" si="131"/>
        <v>32</v>
      </c>
      <c r="CM158">
        <f t="shared" si="132"/>
        <v>1</v>
      </c>
      <c r="CN158">
        <f t="shared" si="133"/>
        <v>39</v>
      </c>
      <c r="CO158">
        <f t="shared" si="134"/>
        <v>39</v>
      </c>
      <c r="CP158">
        <f t="shared" si="135"/>
        <v>0</v>
      </c>
      <c r="CQ158">
        <f t="shared" si="136"/>
        <v>0</v>
      </c>
    </row>
    <row r="159" spans="1:95" x14ac:dyDescent="0.2">
      <c r="A159">
        <f>値貼付け用シート!A159</f>
        <v>2026</v>
      </c>
      <c r="B159">
        <f>値貼付け用シート!B159</f>
        <v>99999999</v>
      </c>
      <c r="C159">
        <f>値貼付け用シート!C159</f>
        <v>999</v>
      </c>
      <c r="D159">
        <f>値貼付け用シート!D159</f>
        <v>6</v>
      </c>
      <c r="E159" t="str">
        <f>値貼付け用シート!E159</f>
        <v>PPB</v>
      </c>
      <c r="F159">
        <f>値貼付け用シート!F159</f>
        <v>9</v>
      </c>
      <c r="G159">
        <f>値貼付け用シート!G159</f>
        <v>3</v>
      </c>
      <c r="H159" t="str">
        <f>IF(値貼付け用シート!H159&gt;9990,"",値貼付け用シート!H159)</f>
        <v/>
      </c>
      <c r="I159">
        <f>IF(値貼付け用シート!I159&gt;9990,"",値貼付け用シート!I159)</f>
        <v>11</v>
      </c>
      <c r="J159">
        <f>IF(値貼付け用シート!J159&gt;9990,"",値貼付け用シート!J159)</f>
        <v>9</v>
      </c>
      <c r="K159">
        <f>IF(値貼付け用シート!K159&gt;9990,"",値貼付け用シート!K159)</f>
        <v>7</v>
      </c>
      <c r="L159">
        <f>IF(値貼付け用シート!L159&gt;9990,"",値貼付け用シート!L159)</f>
        <v>6</v>
      </c>
      <c r="M159">
        <f>IF(値貼付け用シート!M159&gt;9990,"",値貼付け用シート!M159)</f>
        <v>5</v>
      </c>
      <c r="N159">
        <f>IF(値貼付け用シート!N159&gt;9990,"",値貼付け用シート!N159)</f>
        <v>11</v>
      </c>
      <c r="O159">
        <f>IF(値貼付け用シート!O159&gt;9990,"",値貼付け用シート!O159)</f>
        <v>21</v>
      </c>
      <c r="P159">
        <f>IF(値貼付け用シート!P159&gt;9990,"",値貼付け用シート!P159)</f>
        <v>26</v>
      </c>
      <c r="Q159">
        <f>IF(値貼付け用シート!Q159&gt;9990,"",値貼付け用シート!Q159)</f>
        <v>27</v>
      </c>
      <c r="R159">
        <f>IF(値貼付け用シート!R159&gt;9990,"",値貼付け用シート!R159)</f>
        <v>35</v>
      </c>
      <c r="S159">
        <f>IF(値貼付け用シート!S159&gt;9990,"",値貼付け用シート!S159)</f>
        <v>39</v>
      </c>
      <c r="T159">
        <f>IF(値貼付け用シート!T159&gt;9990,"",値貼付け用シート!T159)</f>
        <v>35</v>
      </c>
      <c r="U159">
        <f>IF(値貼付け用シート!U159&gt;9990,"",値貼付け用シート!U159)</f>
        <v>33</v>
      </c>
      <c r="V159">
        <f>IF(値貼付け用シート!V159&gt;9990,"",値貼付け用シート!V159)</f>
        <v>33</v>
      </c>
      <c r="W159">
        <f>IF(値貼付け用シート!W159&gt;9990,"",値貼付け用シート!W159)</f>
        <v>31</v>
      </c>
      <c r="X159">
        <f>IF(値貼付け用シート!X159&gt;9990,"",値貼付け用シート!X159)</f>
        <v>25</v>
      </c>
      <c r="Y159">
        <f>IF(値貼付け用シート!Y159&gt;9990,"",値貼付け用シート!Y159)</f>
        <v>19</v>
      </c>
      <c r="Z159">
        <f>IF(値貼付け用シート!Z159&gt;9990,"",値貼付け用シート!Z159)</f>
        <v>17</v>
      </c>
      <c r="AA159">
        <f>IF(値貼付け用シート!AA159&gt;9990,"",値貼付け用シート!AA159)</f>
        <v>15</v>
      </c>
      <c r="AB159">
        <f>IF(値貼付け用シート!AB159&gt;9990,"",値貼付け用シート!AB159)</f>
        <v>11</v>
      </c>
      <c r="AC159">
        <f>IF(値貼付け用シート!AC159&gt;9990,"",値貼付け用シート!AC159)</f>
        <v>11</v>
      </c>
      <c r="AD159">
        <f>IF(値貼付け用シート!AD159&gt;9990,"",値貼付け用シート!AD159)</f>
        <v>11</v>
      </c>
      <c r="AE159">
        <f>IF(値貼付け用シート!AE159&gt;9990,"",値貼付け用シート!AE159)</f>
        <v>9</v>
      </c>
      <c r="AF159">
        <f t="shared" si="141"/>
        <v>9</v>
      </c>
      <c r="AG159">
        <f t="shared" si="141"/>
        <v>8</v>
      </c>
      <c r="AH159">
        <f t="shared" si="141"/>
        <v>7</v>
      </c>
      <c r="AI159">
        <f t="shared" si="141"/>
        <v>7</v>
      </c>
      <c r="AJ159">
        <f t="shared" si="141"/>
        <v>6</v>
      </c>
      <c r="AK159">
        <f t="shared" si="141"/>
        <v>5</v>
      </c>
      <c r="AL159">
        <f t="shared" si="140"/>
        <v>3</v>
      </c>
      <c r="AM159">
        <f t="shared" si="140"/>
        <v>3</v>
      </c>
      <c r="AN159">
        <f t="shared" si="140"/>
        <v>5</v>
      </c>
      <c r="AO159">
        <f t="shared" si="137"/>
        <v>5</v>
      </c>
      <c r="AP159">
        <f t="shared" si="137"/>
        <v>7</v>
      </c>
      <c r="AQ159">
        <f t="shared" si="137"/>
        <v>9</v>
      </c>
      <c r="AR159">
        <f t="shared" si="137"/>
        <v>11</v>
      </c>
      <c r="AS159">
        <f t="shared" si="137"/>
        <v>18</v>
      </c>
      <c r="AT159">
        <f t="shared" si="137"/>
        <v>18</v>
      </c>
      <c r="AU159">
        <f t="shared" si="137"/>
        <v>8</v>
      </c>
      <c r="AV159">
        <f t="shared" si="137"/>
        <v>5</v>
      </c>
      <c r="AW159">
        <f t="shared" si="138"/>
        <v>2</v>
      </c>
      <c r="AX159">
        <f t="shared" si="138"/>
        <v>1</v>
      </c>
      <c r="AY159">
        <f t="shared" si="138"/>
        <v>5</v>
      </c>
      <c r="AZ159">
        <f t="shared" si="138"/>
        <v>4</v>
      </c>
      <c r="BA159">
        <f t="shared" si="138"/>
        <v>2</v>
      </c>
      <c r="BB159">
        <f t="shared" si="138"/>
        <v>0</v>
      </c>
      <c r="BC159">
        <f t="shared" si="94"/>
        <v>0</v>
      </c>
      <c r="BD159">
        <f t="shared" si="98"/>
        <v>2026</v>
      </c>
      <c r="BE159">
        <f t="shared" si="99"/>
        <v>99999999</v>
      </c>
      <c r="BF159">
        <f t="shared" si="100"/>
        <v>999</v>
      </c>
      <c r="BG159">
        <f t="shared" si="101"/>
        <v>6</v>
      </c>
      <c r="BH159" t="str">
        <f t="shared" si="102"/>
        <v>PPB</v>
      </c>
      <c r="BI159">
        <f t="shared" si="103"/>
        <v>9</v>
      </c>
      <c r="BJ159">
        <f t="shared" si="104"/>
        <v>4</v>
      </c>
      <c r="BK159">
        <f t="shared" si="105"/>
        <v>13</v>
      </c>
      <c r="BL159">
        <f t="shared" si="106"/>
        <v>11</v>
      </c>
      <c r="BM159">
        <f t="shared" si="107"/>
        <v>10</v>
      </c>
      <c r="BN159">
        <f t="shared" si="108"/>
        <v>9</v>
      </c>
      <c r="BO159">
        <f t="shared" si="109"/>
        <v>9</v>
      </c>
      <c r="BP159">
        <f t="shared" si="110"/>
        <v>8</v>
      </c>
      <c r="BQ159">
        <f t="shared" si="111"/>
        <v>7</v>
      </c>
      <c r="BR159">
        <f t="shared" si="112"/>
        <v>6</v>
      </c>
      <c r="BS159">
        <f t="shared" si="113"/>
        <v>6</v>
      </c>
      <c r="BT159">
        <f t="shared" si="114"/>
        <v>5</v>
      </c>
      <c r="BU159">
        <f t="shared" si="115"/>
        <v>5</v>
      </c>
      <c r="BV159">
        <f t="shared" si="116"/>
        <v>5</v>
      </c>
      <c r="BW159">
        <f t="shared" si="117"/>
        <v>6</v>
      </c>
      <c r="BX159">
        <f t="shared" si="118"/>
        <v>8</v>
      </c>
      <c r="BY159">
        <f t="shared" si="119"/>
        <v>10</v>
      </c>
      <c r="BZ159">
        <f t="shared" si="120"/>
        <v>10</v>
      </c>
      <c r="CA159">
        <f t="shared" si="121"/>
        <v>10</v>
      </c>
      <c r="CB159">
        <f t="shared" si="122"/>
        <v>10</v>
      </c>
      <c r="CC159">
        <f t="shared" si="123"/>
        <v>9</v>
      </c>
      <c r="CD159">
        <f t="shared" si="124"/>
        <v>9</v>
      </c>
      <c r="CE159">
        <f t="shared" si="125"/>
        <v>8</v>
      </c>
      <c r="CF159">
        <f t="shared" si="126"/>
        <v>6</v>
      </c>
      <c r="CG159">
        <f t="shared" si="127"/>
        <v>3</v>
      </c>
      <c r="CH159">
        <f t="shared" si="128"/>
        <v>2</v>
      </c>
      <c r="CI159">
        <f t="shared" si="139"/>
        <v>24</v>
      </c>
      <c r="CJ159">
        <f t="shared" si="129"/>
        <v>24</v>
      </c>
      <c r="CK159">
        <f t="shared" si="130"/>
        <v>1</v>
      </c>
      <c r="CL159">
        <f t="shared" si="131"/>
        <v>13</v>
      </c>
      <c r="CM159">
        <f t="shared" si="132"/>
        <v>1</v>
      </c>
      <c r="CN159">
        <f t="shared" si="133"/>
        <v>18</v>
      </c>
      <c r="CO159">
        <f t="shared" si="134"/>
        <v>18</v>
      </c>
      <c r="CP159">
        <f t="shared" si="135"/>
        <v>0</v>
      </c>
      <c r="CQ159">
        <f t="shared" si="136"/>
        <v>0</v>
      </c>
    </row>
    <row r="160" spans="1:95" x14ac:dyDescent="0.2">
      <c r="A160">
        <f>値貼付け用シート!A160</f>
        <v>2026</v>
      </c>
      <c r="B160">
        <f>値貼付け用シート!B160</f>
        <v>99999999</v>
      </c>
      <c r="C160">
        <f>値貼付け用シート!C160</f>
        <v>999</v>
      </c>
      <c r="D160">
        <f>値貼付け用シート!D160</f>
        <v>6</v>
      </c>
      <c r="E160" t="str">
        <f>値貼付け用シート!E160</f>
        <v>PPB</v>
      </c>
      <c r="F160">
        <f>値貼付け用シート!F160</f>
        <v>9</v>
      </c>
      <c r="G160">
        <f>値貼付け用シート!G160</f>
        <v>4</v>
      </c>
      <c r="H160">
        <f>IF(値貼付け用シート!H160&gt;9990,"",値貼付け用シート!H160)</f>
        <v>9</v>
      </c>
      <c r="I160">
        <f>IF(値貼付け用シート!I160&gt;9990,"",値貼付け用シート!I160)</f>
        <v>8</v>
      </c>
      <c r="J160">
        <f>IF(値貼付け用シート!J160&gt;9990,"",値貼付け用シート!J160)</f>
        <v>7</v>
      </c>
      <c r="K160">
        <f>IF(値貼付け用シート!K160&gt;9990,"",値貼付け用シート!K160)</f>
        <v>7</v>
      </c>
      <c r="L160">
        <f>IF(値貼付け用シート!L160&gt;9990,"",値貼付け用シート!L160)</f>
        <v>6</v>
      </c>
      <c r="M160">
        <f>IF(値貼付け用シート!M160&gt;9990,"",値貼付け用シート!M160)</f>
        <v>5</v>
      </c>
      <c r="N160">
        <f>IF(値貼付け用シート!N160&gt;9990,"",値貼付け用シート!N160)</f>
        <v>3</v>
      </c>
      <c r="O160">
        <f>IF(値貼付け用シート!O160&gt;9990,"",値貼付け用シート!O160)</f>
        <v>3</v>
      </c>
      <c r="P160">
        <f>IF(値貼付け用シート!P160&gt;9990,"",値貼付け用シート!P160)</f>
        <v>5</v>
      </c>
      <c r="Q160">
        <f>IF(値貼付け用シート!Q160&gt;9990,"",値貼付け用シート!Q160)</f>
        <v>5</v>
      </c>
      <c r="R160">
        <f>IF(値貼付け用シート!R160&gt;9990,"",値貼付け用シート!R160)</f>
        <v>7</v>
      </c>
      <c r="S160">
        <f>IF(値貼付け用シート!S160&gt;9990,"",値貼付け用シート!S160)</f>
        <v>9</v>
      </c>
      <c r="T160">
        <f>IF(値貼付け用シート!T160&gt;9990,"",値貼付け用シート!T160)</f>
        <v>11</v>
      </c>
      <c r="U160">
        <f>IF(値貼付け用シート!U160&gt;9990,"",値貼付け用シート!U160)</f>
        <v>18</v>
      </c>
      <c r="V160">
        <f>IF(値貼付け用シート!V160&gt;9990,"",値貼付け用シート!V160)</f>
        <v>18</v>
      </c>
      <c r="W160">
        <f>IF(値貼付け用シート!W160&gt;9990,"",値貼付け用シート!W160)</f>
        <v>8</v>
      </c>
      <c r="X160">
        <f>IF(値貼付け用シート!X160&gt;9990,"",値貼付け用シート!X160)</f>
        <v>5</v>
      </c>
      <c r="Y160">
        <f>IF(値貼付け用シート!Y160&gt;9990,"",値貼付け用シート!Y160)</f>
        <v>2</v>
      </c>
      <c r="Z160">
        <f>IF(値貼付け用シート!Z160&gt;9990,"",値貼付け用シート!Z160)</f>
        <v>1</v>
      </c>
      <c r="AA160">
        <f>IF(値貼付け用シート!AA160&gt;9990,"",値貼付け用シート!AA160)</f>
        <v>5</v>
      </c>
      <c r="AB160">
        <f>IF(値貼付け用シート!AB160&gt;9990,"",値貼付け用シート!AB160)</f>
        <v>4</v>
      </c>
      <c r="AC160">
        <f>IF(値貼付け用シート!AC160&gt;9990,"",値貼付け用シート!AC160)</f>
        <v>2</v>
      </c>
      <c r="AD160">
        <f>IF(値貼付け用シート!AD160&gt;9990,"",値貼付け用シート!AD160)</f>
        <v>0</v>
      </c>
      <c r="AE160">
        <f>IF(値貼付け用シート!AE160&gt;9990,"",値貼付け用シート!AE160)</f>
        <v>0</v>
      </c>
      <c r="AF160">
        <f t="shared" si="141"/>
        <v>2</v>
      </c>
      <c r="AG160">
        <f t="shared" si="141"/>
        <v>5</v>
      </c>
      <c r="AH160">
        <f t="shared" si="141"/>
        <v>4</v>
      </c>
      <c r="AI160">
        <f t="shared" si="141"/>
        <v>2</v>
      </c>
      <c r="AJ160">
        <f t="shared" si="141"/>
        <v>5</v>
      </c>
      <c r="AK160">
        <f t="shared" si="141"/>
        <v>8</v>
      </c>
      <c r="AL160">
        <f t="shared" si="140"/>
        <v>6</v>
      </c>
      <c r="AM160">
        <f t="shared" si="140"/>
        <v>6</v>
      </c>
      <c r="AN160">
        <f t="shared" si="140"/>
        <v>10</v>
      </c>
      <c r="AO160">
        <f t="shared" si="137"/>
        <v>16</v>
      </c>
      <c r="AP160">
        <f t="shared" si="137"/>
        <v>20</v>
      </c>
      <c r="AQ160">
        <f t="shared" si="137"/>
        <v>19</v>
      </c>
      <c r="AR160">
        <f t="shared" si="137"/>
        <v>19</v>
      </c>
      <c r="AS160">
        <f t="shared" si="137"/>
        <v>24</v>
      </c>
      <c r="AT160">
        <f t="shared" si="137"/>
        <v>22</v>
      </c>
      <c r="AU160">
        <f t="shared" si="137"/>
        <v>21</v>
      </c>
      <c r="AV160">
        <f t="shared" si="137"/>
        <v>21</v>
      </c>
      <c r="AW160">
        <f t="shared" si="138"/>
        <v>22</v>
      </c>
      <c r="AX160">
        <f t="shared" si="138"/>
        <v>20</v>
      </c>
      <c r="AY160">
        <f t="shared" si="138"/>
        <v>19</v>
      </c>
      <c r="AZ160">
        <f t="shared" si="138"/>
        <v>18</v>
      </c>
      <c r="BA160">
        <f t="shared" si="138"/>
        <v>18</v>
      </c>
      <c r="BB160">
        <f t="shared" si="138"/>
        <v>25</v>
      </c>
      <c r="BC160">
        <f t="shared" si="94"/>
        <v>26</v>
      </c>
      <c r="BD160">
        <f t="shared" si="98"/>
        <v>2026</v>
      </c>
      <c r="BE160">
        <f t="shared" si="99"/>
        <v>99999999</v>
      </c>
      <c r="BF160">
        <f t="shared" si="100"/>
        <v>999</v>
      </c>
      <c r="BG160">
        <f t="shared" si="101"/>
        <v>6</v>
      </c>
      <c r="BH160" t="str">
        <f t="shared" si="102"/>
        <v>PPB</v>
      </c>
      <c r="BI160">
        <f t="shared" si="103"/>
        <v>9</v>
      </c>
      <c r="BJ160">
        <f t="shared" si="104"/>
        <v>5</v>
      </c>
      <c r="BK160">
        <f t="shared" si="105"/>
        <v>2</v>
      </c>
      <c r="BL160">
        <f t="shared" si="106"/>
        <v>2</v>
      </c>
      <c r="BM160">
        <f t="shared" si="107"/>
        <v>3</v>
      </c>
      <c r="BN160">
        <f t="shared" si="108"/>
        <v>2</v>
      </c>
      <c r="BO160">
        <f t="shared" si="109"/>
        <v>3</v>
      </c>
      <c r="BP160">
        <f t="shared" si="110"/>
        <v>3</v>
      </c>
      <c r="BQ160">
        <f t="shared" si="111"/>
        <v>4</v>
      </c>
      <c r="BR160">
        <f t="shared" si="112"/>
        <v>5</v>
      </c>
      <c r="BS160">
        <f t="shared" si="113"/>
        <v>6</v>
      </c>
      <c r="BT160">
        <f t="shared" si="114"/>
        <v>7</v>
      </c>
      <c r="BU160">
        <f t="shared" si="115"/>
        <v>9</v>
      </c>
      <c r="BV160">
        <f t="shared" si="116"/>
        <v>11</v>
      </c>
      <c r="BW160">
        <f t="shared" si="117"/>
        <v>13</v>
      </c>
      <c r="BX160">
        <f t="shared" si="118"/>
        <v>15</v>
      </c>
      <c r="BY160">
        <f t="shared" si="119"/>
        <v>17</v>
      </c>
      <c r="BZ160">
        <f t="shared" si="120"/>
        <v>19</v>
      </c>
      <c r="CA160">
        <f t="shared" si="121"/>
        <v>20</v>
      </c>
      <c r="CB160">
        <f t="shared" si="122"/>
        <v>21</v>
      </c>
      <c r="CC160">
        <f t="shared" si="123"/>
        <v>21</v>
      </c>
      <c r="CD160">
        <f t="shared" si="124"/>
        <v>21</v>
      </c>
      <c r="CE160">
        <f t="shared" si="125"/>
        <v>21</v>
      </c>
      <c r="CF160">
        <f t="shared" si="126"/>
        <v>20</v>
      </c>
      <c r="CG160">
        <f t="shared" si="127"/>
        <v>21</v>
      </c>
      <c r="CH160">
        <f t="shared" si="128"/>
        <v>21</v>
      </c>
      <c r="CI160">
        <f t="shared" si="139"/>
        <v>24</v>
      </c>
      <c r="CJ160">
        <f t="shared" si="129"/>
        <v>24</v>
      </c>
      <c r="CK160">
        <f t="shared" si="130"/>
        <v>1</v>
      </c>
      <c r="CL160">
        <f t="shared" si="131"/>
        <v>21</v>
      </c>
      <c r="CM160">
        <f t="shared" si="132"/>
        <v>1</v>
      </c>
      <c r="CN160">
        <f t="shared" si="133"/>
        <v>26</v>
      </c>
      <c r="CO160">
        <f t="shared" si="134"/>
        <v>24</v>
      </c>
      <c r="CP160">
        <f t="shared" si="135"/>
        <v>0</v>
      </c>
      <c r="CQ160">
        <f t="shared" si="136"/>
        <v>0</v>
      </c>
    </row>
    <row r="161" spans="1:95" x14ac:dyDescent="0.2">
      <c r="A161">
        <f>値貼付け用シート!A161</f>
        <v>2026</v>
      </c>
      <c r="B161">
        <f>値貼付け用シート!B161</f>
        <v>99999999</v>
      </c>
      <c r="C161">
        <f>値貼付け用シート!C161</f>
        <v>999</v>
      </c>
      <c r="D161">
        <f>値貼付け用シート!D161</f>
        <v>6</v>
      </c>
      <c r="E161" t="str">
        <f>値貼付け用シート!E161</f>
        <v>PPB</v>
      </c>
      <c r="F161">
        <f>値貼付け用シート!F161</f>
        <v>9</v>
      </c>
      <c r="G161">
        <f>値貼付け用シート!G161</f>
        <v>5</v>
      </c>
      <c r="H161">
        <f>IF(値貼付け用シート!H161&gt;9990,"",値貼付け用シート!H161)</f>
        <v>2</v>
      </c>
      <c r="I161">
        <f>IF(値貼付け用シート!I161&gt;9990,"",値貼付け用シート!I161)</f>
        <v>5</v>
      </c>
      <c r="J161">
        <f>IF(値貼付け用シート!J161&gt;9990,"",値貼付け用シート!J161)</f>
        <v>4</v>
      </c>
      <c r="K161">
        <f>IF(値貼付け用シート!K161&gt;9990,"",値貼付け用シート!K161)</f>
        <v>2</v>
      </c>
      <c r="L161">
        <f>IF(値貼付け用シート!L161&gt;9990,"",値貼付け用シート!L161)</f>
        <v>5</v>
      </c>
      <c r="M161">
        <f>IF(値貼付け用シート!M161&gt;9990,"",値貼付け用シート!M161)</f>
        <v>8</v>
      </c>
      <c r="N161">
        <f>IF(値貼付け用シート!N161&gt;9990,"",値貼付け用シート!N161)</f>
        <v>6</v>
      </c>
      <c r="O161">
        <f>IF(値貼付け用シート!O161&gt;9990,"",値貼付け用シート!O161)</f>
        <v>6</v>
      </c>
      <c r="P161">
        <f>IF(値貼付け用シート!P161&gt;9990,"",値貼付け用シート!P161)</f>
        <v>10</v>
      </c>
      <c r="Q161">
        <f>IF(値貼付け用シート!Q161&gt;9990,"",値貼付け用シート!Q161)</f>
        <v>16</v>
      </c>
      <c r="R161">
        <f>IF(値貼付け用シート!R161&gt;9990,"",値貼付け用シート!R161)</f>
        <v>20</v>
      </c>
      <c r="S161">
        <f>IF(値貼付け用シート!S161&gt;9990,"",値貼付け用シート!S161)</f>
        <v>19</v>
      </c>
      <c r="T161">
        <f>IF(値貼付け用シート!T161&gt;9990,"",値貼付け用シート!T161)</f>
        <v>19</v>
      </c>
      <c r="U161">
        <f>IF(値貼付け用シート!U161&gt;9990,"",値貼付け用シート!U161)</f>
        <v>24</v>
      </c>
      <c r="V161">
        <f>IF(値貼付け用シート!V161&gt;9990,"",値貼付け用シート!V161)</f>
        <v>22</v>
      </c>
      <c r="W161">
        <f>IF(値貼付け用シート!W161&gt;9990,"",値貼付け用シート!W161)</f>
        <v>21</v>
      </c>
      <c r="X161">
        <f>IF(値貼付け用シート!X161&gt;9990,"",値貼付け用シート!X161)</f>
        <v>21</v>
      </c>
      <c r="Y161">
        <f>IF(値貼付け用シート!Y161&gt;9990,"",値貼付け用シート!Y161)</f>
        <v>22</v>
      </c>
      <c r="Z161">
        <f>IF(値貼付け用シート!Z161&gt;9990,"",値貼付け用シート!Z161)</f>
        <v>20</v>
      </c>
      <c r="AA161">
        <f>IF(値貼付け用シート!AA161&gt;9990,"",値貼付け用シート!AA161)</f>
        <v>19</v>
      </c>
      <c r="AB161">
        <f>IF(値貼付け用シート!AB161&gt;9990,"",値貼付け用シート!AB161)</f>
        <v>18</v>
      </c>
      <c r="AC161">
        <f>IF(値貼付け用シート!AC161&gt;9990,"",値貼付け用シート!AC161)</f>
        <v>18</v>
      </c>
      <c r="AD161">
        <f>IF(値貼付け用シート!AD161&gt;9990,"",値貼付け用シート!AD161)</f>
        <v>25</v>
      </c>
      <c r="AE161">
        <f>IF(値貼付け用シート!AE161&gt;9990,"",値貼付け用シート!AE161)</f>
        <v>26</v>
      </c>
      <c r="AF161">
        <f t="shared" si="141"/>
        <v>24</v>
      </c>
      <c r="AG161">
        <f t="shared" si="141"/>
        <v>22</v>
      </c>
      <c r="AH161">
        <f t="shared" si="141"/>
        <v>14</v>
      </c>
      <c r="AI161">
        <f t="shared" si="141"/>
        <v>10</v>
      </c>
      <c r="AJ161">
        <f t="shared" si="141"/>
        <v>9</v>
      </c>
      <c r="AK161">
        <f t="shared" si="141"/>
        <v>10</v>
      </c>
      <c r="AL161">
        <f t="shared" si="140"/>
        <v>9</v>
      </c>
      <c r="AM161">
        <f t="shared" si="140"/>
        <v>10</v>
      </c>
      <c r="AN161">
        <f t="shared" si="140"/>
        <v>11</v>
      </c>
      <c r="AO161">
        <f t="shared" si="137"/>
        <v>11</v>
      </c>
      <c r="AP161" t="str">
        <f t="shared" si="137"/>
        <v/>
      </c>
      <c r="AQ161">
        <f t="shared" si="137"/>
        <v>15</v>
      </c>
      <c r="AR161">
        <f t="shared" si="137"/>
        <v>17</v>
      </c>
      <c r="AS161">
        <f t="shared" si="137"/>
        <v>20</v>
      </c>
      <c r="AT161">
        <f t="shared" si="137"/>
        <v>20</v>
      </c>
      <c r="AU161">
        <f t="shared" si="137"/>
        <v>19</v>
      </c>
      <c r="AV161">
        <f t="shared" si="137"/>
        <v>17</v>
      </c>
      <c r="AW161">
        <f t="shared" si="138"/>
        <v>23</v>
      </c>
      <c r="AX161">
        <f t="shared" si="138"/>
        <v>21</v>
      </c>
      <c r="AY161">
        <f t="shared" si="138"/>
        <v>15</v>
      </c>
      <c r="AZ161">
        <f t="shared" si="138"/>
        <v>15</v>
      </c>
      <c r="BA161">
        <f t="shared" si="138"/>
        <v>17</v>
      </c>
      <c r="BB161">
        <f t="shared" si="138"/>
        <v>17</v>
      </c>
      <c r="BC161">
        <f t="shared" si="94"/>
        <v>17</v>
      </c>
      <c r="BD161">
        <f t="shared" si="98"/>
        <v>2026</v>
      </c>
      <c r="BE161">
        <f t="shared" si="99"/>
        <v>99999999</v>
      </c>
      <c r="BF161">
        <f t="shared" si="100"/>
        <v>999</v>
      </c>
      <c r="BG161">
        <f t="shared" si="101"/>
        <v>6</v>
      </c>
      <c r="BH161" t="str">
        <f t="shared" si="102"/>
        <v>PPB</v>
      </c>
      <c r="BI161">
        <f t="shared" si="103"/>
        <v>9</v>
      </c>
      <c r="BJ161">
        <f t="shared" si="104"/>
        <v>6</v>
      </c>
      <c r="BK161">
        <f t="shared" si="105"/>
        <v>22</v>
      </c>
      <c r="BL161">
        <f t="shared" si="106"/>
        <v>22</v>
      </c>
      <c r="BM161">
        <f t="shared" si="107"/>
        <v>21</v>
      </c>
      <c r="BN161">
        <f t="shared" si="108"/>
        <v>20</v>
      </c>
      <c r="BO161">
        <f t="shared" si="109"/>
        <v>19</v>
      </c>
      <c r="BP161">
        <f t="shared" si="110"/>
        <v>18</v>
      </c>
      <c r="BQ161">
        <f t="shared" si="111"/>
        <v>16</v>
      </c>
      <c r="BR161">
        <f t="shared" si="112"/>
        <v>14</v>
      </c>
      <c r="BS161">
        <f t="shared" si="113"/>
        <v>12</v>
      </c>
      <c r="BT161">
        <f t="shared" si="114"/>
        <v>11</v>
      </c>
      <c r="BU161">
        <f t="shared" si="115"/>
        <v>10</v>
      </c>
      <c r="BV161">
        <f t="shared" si="116"/>
        <v>11</v>
      </c>
      <c r="BW161">
        <f t="shared" si="117"/>
        <v>12</v>
      </c>
      <c r="BX161">
        <f t="shared" si="118"/>
        <v>13</v>
      </c>
      <c r="BY161">
        <f t="shared" si="119"/>
        <v>15</v>
      </c>
      <c r="BZ161">
        <f t="shared" si="120"/>
        <v>16</v>
      </c>
      <c r="CA161">
        <f t="shared" si="121"/>
        <v>17</v>
      </c>
      <c r="CB161">
        <f t="shared" si="122"/>
        <v>19</v>
      </c>
      <c r="CC161">
        <f t="shared" si="123"/>
        <v>19</v>
      </c>
      <c r="CD161">
        <f t="shared" si="124"/>
        <v>19</v>
      </c>
      <c r="CE161">
        <f t="shared" si="125"/>
        <v>19</v>
      </c>
      <c r="CF161">
        <f t="shared" si="126"/>
        <v>18</v>
      </c>
      <c r="CG161">
        <f t="shared" si="127"/>
        <v>18</v>
      </c>
      <c r="CH161">
        <f t="shared" si="128"/>
        <v>18</v>
      </c>
      <c r="CI161">
        <f t="shared" si="139"/>
        <v>23</v>
      </c>
      <c r="CJ161">
        <f t="shared" si="129"/>
        <v>24</v>
      </c>
      <c r="CK161">
        <f t="shared" si="130"/>
        <v>1</v>
      </c>
      <c r="CL161">
        <f t="shared" si="131"/>
        <v>22</v>
      </c>
      <c r="CM161">
        <f t="shared" si="132"/>
        <v>1</v>
      </c>
      <c r="CN161">
        <f t="shared" si="133"/>
        <v>24</v>
      </c>
      <c r="CO161">
        <f t="shared" si="134"/>
        <v>23</v>
      </c>
      <c r="CP161">
        <f t="shared" si="135"/>
        <v>0</v>
      </c>
      <c r="CQ161">
        <f t="shared" si="136"/>
        <v>0</v>
      </c>
    </row>
    <row r="162" spans="1:95" x14ac:dyDescent="0.2">
      <c r="A162">
        <f>値貼付け用シート!A162</f>
        <v>2026</v>
      </c>
      <c r="B162">
        <f>値貼付け用シート!B162</f>
        <v>99999999</v>
      </c>
      <c r="C162">
        <f>値貼付け用シート!C162</f>
        <v>999</v>
      </c>
      <c r="D162">
        <f>値貼付け用シート!D162</f>
        <v>6</v>
      </c>
      <c r="E162" t="str">
        <f>値貼付け用シート!E162</f>
        <v>PPB</v>
      </c>
      <c r="F162">
        <f>値貼付け用シート!F162</f>
        <v>9</v>
      </c>
      <c r="G162">
        <f>値貼付け用シート!G162</f>
        <v>6</v>
      </c>
      <c r="H162">
        <f>IF(値貼付け用シート!H162&gt;9990,"",値貼付け用シート!H162)</f>
        <v>24</v>
      </c>
      <c r="I162">
        <f>IF(値貼付け用シート!I162&gt;9990,"",値貼付け用シート!I162)</f>
        <v>22</v>
      </c>
      <c r="J162">
        <f>IF(値貼付け用シート!J162&gt;9990,"",値貼付け用シート!J162)</f>
        <v>14</v>
      </c>
      <c r="K162">
        <f>IF(値貼付け用シート!K162&gt;9990,"",値貼付け用シート!K162)</f>
        <v>10</v>
      </c>
      <c r="L162">
        <f>IF(値貼付け用シート!L162&gt;9990,"",値貼付け用シート!L162)</f>
        <v>9</v>
      </c>
      <c r="M162">
        <f>IF(値貼付け用シート!M162&gt;9990,"",値貼付け用シート!M162)</f>
        <v>10</v>
      </c>
      <c r="N162">
        <f>IF(値貼付け用シート!N162&gt;9990,"",値貼付け用シート!N162)</f>
        <v>9</v>
      </c>
      <c r="O162">
        <f>IF(値貼付け用シート!O162&gt;9990,"",値貼付け用シート!O162)</f>
        <v>10</v>
      </c>
      <c r="P162">
        <f>IF(値貼付け用シート!P162&gt;9990,"",値貼付け用シート!P162)</f>
        <v>11</v>
      </c>
      <c r="Q162">
        <f>IF(値貼付け用シート!Q162&gt;9990,"",値貼付け用シート!Q162)</f>
        <v>11</v>
      </c>
      <c r="R162" t="str">
        <f>IF(値貼付け用シート!R162&gt;9990,"",値貼付け用シート!R162)</f>
        <v/>
      </c>
      <c r="S162">
        <f>IF(値貼付け用シート!S162&gt;9990,"",値貼付け用シート!S162)</f>
        <v>15</v>
      </c>
      <c r="T162">
        <f>IF(値貼付け用シート!T162&gt;9990,"",値貼付け用シート!T162)</f>
        <v>17</v>
      </c>
      <c r="U162">
        <f>IF(値貼付け用シート!U162&gt;9990,"",値貼付け用シート!U162)</f>
        <v>20</v>
      </c>
      <c r="V162">
        <f>IF(値貼付け用シート!V162&gt;9990,"",値貼付け用シート!V162)</f>
        <v>20</v>
      </c>
      <c r="W162">
        <f>IF(値貼付け用シート!W162&gt;9990,"",値貼付け用シート!W162)</f>
        <v>19</v>
      </c>
      <c r="X162">
        <f>IF(値貼付け用シート!X162&gt;9990,"",値貼付け用シート!X162)</f>
        <v>17</v>
      </c>
      <c r="Y162">
        <f>IF(値貼付け用シート!Y162&gt;9990,"",値貼付け用シート!Y162)</f>
        <v>23</v>
      </c>
      <c r="Z162">
        <f>IF(値貼付け用シート!Z162&gt;9990,"",値貼付け用シート!Z162)</f>
        <v>21</v>
      </c>
      <c r="AA162">
        <f>IF(値貼付け用シート!AA162&gt;9990,"",値貼付け用シート!AA162)</f>
        <v>15</v>
      </c>
      <c r="AB162">
        <f>IF(値貼付け用シート!AB162&gt;9990,"",値貼付け用シート!AB162)</f>
        <v>15</v>
      </c>
      <c r="AC162">
        <f>IF(値貼付け用シート!AC162&gt;9990,"",値貼付け用シート!AC162)</f>
        <v>17</v>
      </c>
      <c r="AD162">
        <f>IF(値貼付け用シート!AD162&gt;9990,"",値貼付け用シート!AD162)</f>
        <v>17</v>
      </c>
      <c r="AE162">
        <f>IF(値貼付け用シート!AE162&gt;9990,"",値貼付け用シート!AE162)</f>
        <v>17</v>
      </c>
      <c r="AF162">
        <f t="shared" si="141"/>
        <v>17</v>
      </c>
      <c r="AG162">
        <f t="shared" si="141"/>
        <v>15</v>
      </c>
      <c r="AH162">
        <f t="shared" si="141"/>
        <v>15</v>
      </c>
      <c r="AI162">
        <f t="shared" si="141"/>
        <v>11</v>
      </c>
      <c r="AJ162">
        <f t="shared" si="141"/>
        <v>10</v>
      </c>
      <c r="AK162">
        <f t="shared" si="141"/>
        <v>9</v>
      </c>
      <c r="AL162">
        <f t="shared" si="140"/>
        <v>13</v>
      </c>
      <c r="AM162">
        <f t="shared" si="140"/>
        <v>19</v>
      </c>
      <c r="AN162">
        <f t="shared" si="140"/>
        <v>26</v>
      </c>
      <c r="AO162">
        <f t="shared" si="137"/>
        <v>28</v>
      </c>
      <c r="AP162">
        <f t="shared" si="137"/>
        <v>32</v>
      </c>
      <c r="AQ162">
        <f t="shared" si="137"/>
        <v>42</v>
      </c>
      <c r="AR162">
        <f t="shared" si="137"/>
        <v>47</v>
      </c>
      <c r="AS162">
        <f t="shared" si="137"/>
        <v>43</v>
      </c>
      <c r="AT162">
        <f t="shared" si="137"/>
        <v>37</v>
      </c>
      <c r="AU162">
        <f t="shared" si="137"/>
        <v>37</v>
      </c>
      <c r="AV162">
        <f t="shared" si="137"/>
        <v>36</v>
      </c>
      <c r="AW162">
        <f t="shared" si="138"/>
        <v>30</v>
      </c>
      <c r="AX162">
        <f t="shared" si="138"/>
        <v>25</v>
      </c>
      <c r="AY162">
        <f t="shared" si="138"/>
        <v>23</v>
      </c>
      <c r="AZ162">
        <f t="shared" si="138"/>
        <v>22</v>
      </c>
      <c r="BA162">
        <f t="shared" si="138"/>
        <v>27</v>
      </c>
      <c r="BB162">
        <f t="shared" si="138"/>
        <v>29</v>
      </c>
      <c r="BC162">
        <f t="shared" si="94"/>
        <v>27</v>
      </c>
      <c r="BD162">
        <f t="shared" si="98"/>
        <v>2026</v>
      </c>
      <c r="BE162">
        <f t="shared" si="99"/>
        <v>99999999</v>
      </c>
      <c r="BF162">
        <f t="shared" si="100"/>
        <v>999</v>
      </c>
      <c r="BG162">
        <f t="shared" si="101"/>
        <v>6</v>
      </c>
      <c r="BH162" t="str">
        <f t="shared" si="102"/>
        <v>PPB</v>
      </c>
      <c r="BI162">
        <f t="shared" si="103"/>
        <v>9</v>
      </c>
      <c r="BJ162">
        <f t="shared" si="104"/>
        <v>7</v>
      </c>
      <c r="BK162">
        <f t="shared" si="105"/>
        <v>18</v>
      </c>
      <c r="BL162">
        <f t="shared" si="106"/>
        <v>17</v>
      </c>
      <c r="BM162">
        <f t="shared" si="107"/>
        <v>16</v>
      </c>
      <c r="BN162">
        <f t="shared" si="108"/>
        <v>16</v>
      </c>
      <c r="BO162">
        <f t="shared" si="109"/>
        <v>15</v>
      </c>
      <c r="BP162">
        <f t="shared" si="110"/>
        <v>14</v>
      </c>
      <c r="BQ162">
        <f t="shared" si="111"/>
        <v>13</v>
      </c>
      <c r="BR162">
        <f t="shared" si="112"/>
        <v>14</v>
      </c>
      <c r="BS162">
        <f t="shared" si="113"/>
        <v>15</v>
      </c>
      <c r="BT162">
        <f t="shared" si="114"/>
        <v>16</v>
      </c>
      <c r="BU162">
        <f t="shared" si="115"/>
        <v>19</v>
      </c>
      <c r="BV162">
        <f t="shared" si="116"/>
        <v>22</v>
      </c>
      <c r="BW162">
        <f t="shared" si="117"/>
        <v>27</v>
      </c>
      <c r="BX162">
        <f t="shared" si="118"/>
        <v>31</v>
      </c>
      <c r="BY162">
        <f t="shared" si="119"/>
        <v>34</v>
      </c>
      <c r="BZ162">
        <f t="shared" si="120"/>
        <v>37</v>
      </c>
      <c r="CA162">
        <f t="shared" si="121"/>
        <v>38</v>
      </c>
      <c r="CB162">
        <f t="shared" si="122"/>
        <v>38</v>
      </c>
      <c r="CC162">
        <f t="shared" si="123"/>
        <v>37</v>
      </c>
      <c r="CD162">
        <f t="shared" si="124"/>
        <v>35</v>
      </c>
      <c r="CE162">
        <f t="shared" si="125"/>
        <v>32</v>
      </c>
      <c r="CF162">
        <f t="shared" si="126"/>
        <v>30</v>
      </c>
      <c r="CG162">
        <f t="shared" si="127"/>
        <v>29</v>
      </c>
      <c r="CH162">
        <f t="shared" si="128"/>
        <v>27</v>
      </c>
      <c r="CI162">
        <f t="shared" si="139"/>
        <v>24</v>
      </c>
      <c r="CJ162">
        <f t="shared" si="129"/>
        <v>24</v>
      </c>
      <c r="CK162">
        <f t="shared" si="130"/>
        <v>1</v>
      </c>
      <c r="CL162">
        <f t="shared" si="131"/>
        <v>38</v>
      </c>
      <c r="CM162">
        <f t="shared" si="132"/>
        <v>1</v>
      </c>
      <c r="CN162">
        <f t="shared" si="133"/>
        <v>47</v>
      </c>
      <c r="CO162">
        <f t="shared" si="134"/>
        <v>47</v>
      </c>
      <c r="CP162">
        <f t="shared" si="135"/>
        <v>0</v>
      </c>
      <c r="CQ162">
        <f t="shared" si="136"/>
        <v>0</v>
      </c>
    </row>
    <row r="163" spans="1:95" x14ac:dyDescent="0.2">
      <c r="A163">
        <f>値貼付け用シート!A163</f>
        <v>2026</v>
      </c>
      <c r="B163">
        <f>値貼付け用シート!B163</f>
        <v>99999999</v>
      </c>
      <c r="C163">
        <f>値貼付け用シート!C163</f>
        <v>999</v>
      </c>
      <c r="D163">
        <f>値貼付け用シート!D163</f>
        <v>6</v>
      </c>
      <c r="E163" t="str">
        <f>値貼付け用シート!E163</f>
        <v>PPB</v>
      </c>
      <c r="F163">
        <f>値貼付け用シート!F163</f>
        <v>9</v>
      </c>
      <c r="G163">
        <f>値貼付け用シート!G163</f>
        <v>7</v>
      </c>
      <c r="H163">
        <f>IF(値貼付け用シート!H163&gt;9990,"",値貼付け用シート!H163)</f>
        <v>17</v>
      </c>
      <c r="I163">
        <f>IF(値貼付け用シート!I163&gt;9990,"",値貼付け用シート!I163)</f>
        <v>15</v>
      </c>
      <c r="J163">
        <f>IF(値貼付け用シート!J163&gt;9990,"",値貼付け用シート!J163)</f>
        <v>15</v>
      </c>
      <c r="K163">
        <f>IF(値貼付け用シート!K163&gt;9990,"",値貼付け用シート!K163)</f>
        <v>11</v>
      </c>
      <c r="L163">
        <f>IF(値貼付け用シート!L163&gt;9990,"",値貼付け用シート!L163)</f>
        <v>10</v>
      </c>
      <c r="M163">
        <f>IF(値貼付け用シート!M163&gt;9990,"",値貼付け用シート!M163)</f>
        <v>9</v>
      </c>
      <c r="N163">
        <f>IF(値貼付け用シート!N163&gt;9990,"",値貼付け用シート!N163)</f>
        <v>13</v>
      </c>
      <c r="O163">
        <f>IF(値貼付け用シート!O163&gt;9990,"",値貼付け用シート!O163)</f>
        <v>19</v>
      </c>
      <c r="P163">
        <f>IF(値貼付け用シート!P163&gt;9990,"",値貼付け用シート!P163)</f>
        <v>26</v>
      </c>
      <c r="Q163">
        <f>IF(値貼付け用シート!Q163&gt;9990,"",値貼付け用シート!Q163)</f>
        <v>28</v>
      </c>
      <c r="R163">
        <f>IF(値貼付け用シート!R163&gt;9990,"",値貼付け用シート!R163)</f>
        <v>32</v>
      </c>
      <c r="S163">
        <f>IF(値貼付け用シート!S163&gt;9990,"",値貼付け用シート!S163)</f>
        <v>42</v>
      </c>
      <c r="T163">
        <f>IF(値貼付け用シート!T163&gt;9990,"",値貼付け用シート!T163)</f>
        <v>47</v>
      </c>
      <c r="U163">
        <f>IF(値貼付け用シート!U163&gt;9990,"",値貼付け用シート!U163)</f>
        <v>43</v>
      </c>
      <c r="V163">
        <f>IF(値貼付け用シート!V163&gt;9990,"",値貼付け用シート!V163)</f>
        <v>37</v>
      </c>
      <c r="W163">
        <f>IF(値貼付け用シート!W163&gt;9990,"",値貼付け用シート!W163)</f>
        <v>37</v>
      </c>
      <c r="X163">
        <f>IF(値貼付け用シート!X163&gt;9990,"",値貼付け用シート!X163)</f>
        <v>36</v>
      </c>
      <c r="Y163">
        <f>IF(値貼付け用シート!Y163&gt;9990,"",値貼付け用シート!Y163)</f>
        <v>30</v>
      </c>
      <c r="Z163">
        <f>IF(値貼付け用シート!Z163&gt;9990,"",値貼付け用シート!Z163)</f>
        <v>25</v>
      </c>
      <c r="AA163">
        <f>IF(値貼付け用シート!AA163&gt;9990,"",値貼付け用シート!AA163)</f>
        <v>23</v>
      </c>
      <c r="AB163">
        <f>IF(値貼付け用シート!AB163&gt;9990,"",値貼付け用シート!AB163)</f>
        <v>22</v>
      </c>
      <c r="AC163">
        <f>IF(値貼付け用シート!AC163&gt;9990,"",値貼付け用シート!AC163)</f>
        <v>27</v>
      </c>
      <c r="AD163">
        <f>IF(値貼付け用シート!AD163&gt;9990,"",値貼付け用シート!AD163)</f>
        <v>29</v>
      </c>
      <c r="AE163">
        <f>IF(値貼付け用シート!AE163&gt;9990,"",値貼付け用シート!AE163)</f>
        <v>27</v>
      </c>
      <c r="AF163">
        <f t="shared" si="141"/>
        <v>28</v>
      </c>
      <c r="AG163">
        <f t="shared" si="141"/>
        <v>27</v>
      </c>
      <c r="AH163">
        <f t="shared" si="141"/>
        <v>28</v>
      </c>
      <c r="AI163">
        <f t="shared" si="141"/>
        <v>29</v>
      </c>
      <c r="AJ163">
        <f t="shared" si="141"/>
        <v>29</v>
      </c>
      <c r="AK163">
        <f t="shared" si="141"/>
        <v>28</v>
      </c>
      <c r="AL163">
        <f t="shared" si="140"/>
        <v>28</v>
      </c>
      <c r="AM163">
        <f t="shared" si="140"/>
        <v>35</v>
      </c>
      <c r="AN163">
        <f t="shared" si="140"/>
        <v>34</v>
      </c>
      <c r="AO163">
        <f t="shared" si="137"/>
        <v>36</v>
      </c>
      <c r="AP163">
        <f t="shared" si="137"/>
        <v>35</v>
      </c>
      <c r="AQ163">
        <f t="shared" si="137"/>
        <v>34</v>
      </c>
      <c r="AR163">
        <f t="shared" si="137"/>
        <v>32</v>
      </c>
      <c r="AS163">
        <f t="shared" si="137"/>
        <v>30</v>
      </c>
      <c r="AT163">
        <f t="shared" si="137"/>
        <v>24</v>
      </c>
      <c r="AU163">
        <f t="shared" si="137"/>
        <v>20</v>
      </c>
      <c r="AV163">
        <f t="shared" si="137"/>
        <v>22</v>
      </c>
      <c r="AW163">
        <f t="shared" si="138"/>
        <v>24</v>
      </c>
      <c r="AX163">
        <f t="shared" si="138"/>
        <v>23</v>
      </c>
      <c r="AY163">
        <f t="shared" si="138"/>
        <v>24</v>
      </c>
      <c r="AZ163">
        <f t="shared" si="138"/>
        <v>21</v>
      </c>
      <c r="BA163">
        <f t="shared" si="138"/>
        <v>21</v>
      </c>
      <c r="BB163">
        <f t="shared" si="138"/>
        <v>19</v>
      </c>
      <c r="BC163">
        <f t="shared" si="94"/>
        <v>17</v>
      </c>
      <c r="BD163">
        <f t="shared" si="98"/>
        <v>2026</v>
      </c>
      <c r="BE163">
        <f t="shared" si="99"/>
        <v>99999999</v>
      </c>
      <c r="BF163">
        <f t="shared" si="100"/>
        <v>999</v>
      </c>
      <c r="BG163">
        <f t="shared" si="101"/>
        <v>6</v>
      </c>
      <c r="BH163" t="str">
        <f t="shared" si="102"/>
        <v>PPB</v>
      </c>
      <c r="BI163">
        <f t="shared" si="103"/>
        <v>9</v>
      </c>
      <c r="BJ163">
        <f t="shared" si="104"/>
        <v>8</v>
      </c>
      <c r="BK163">
        <f t="shared" si="105"/>
        <v>26</v>
      </c>
      <c r="BL163">
        <f t="shared" si="106"/>
        <v>26</v>
      </c>
      <c r="BM163">
        <f t="shared" si="107"/>
        <v>26</v>
      </c>
      <c r="BN163">
        <f t="shared" si="108"/>
        <v>27</v>
      </c>
      <c r="BO163">
        <f t="shared" si="109"/>
        <v>28</v>
      </c>
      <c r="BP163">
        <f t="shared" si="110"/>
        <v>28</v>
      </c>
      <c r="BQ163">
        <f t="shared" si="111"/>
        <v>28</v>
      </c>
      <c r="BR163">
        <f t="shared" si="112"/>
        <v>29</v>
      </c>
      <c r="BS163">
        <f t="shared" si="113"/>
        <v>30</v>
      </c>
      <c r="BT163">
        <f t="shared" si="114"/>
        <v>31</v>
      </c>
      <c r="BU163">
        <f t="shared" si="115"/>
        <v>32</v>
      </c>
      <c r="BV163">
        <f t="shared" si="116"/>
        <v>32</v>
      </c>
      <c r="BW163">
        <f t="shared" si="117"/>
        <v>33</v>
      </c>
      <c r="BX163">
        <f t="shared" si="118"/>
        <v>33</v>
      </c>
      <c r="BY163">
        <f t="shared" si="119"/>
        <v>33</v>
      </c>
      <c r="BZ163">
        <f t="shared" si="120"/>
        <v>31</v>
      </c>
      <c r="CA163">
        <f t="shared" si="121"/>
        <v>29</v>
      </c>
      <c r="CB163">
        <f t="shared" si="122"/>
        <v>28</v>
      </c>
      <c r="CC163">
        <f t="shared" si="123"/>
        <v>26</v>
      </c>
      <c r="CD163">
        <f t="shared" si="124"/>
        <v>25</v>
      </c>
      <c r="CE163">
        <f t="shared" si="125"/>
        <v>24</v>
      </c>
      <c r="CF163">
        <f t="shared" si="126"/>
        <v>22</v>
      </c>
      <c r="CG163">
        <f t="shared" si="127"/>
        <v>22</v>
      </c>
      <c r="CH163">
        <f t="shared" si="128"/>
        <v>21</v>
      </c>
      <c r="CI163">
        <f t="shared" si="139"/>
        <v>24</v>
      </c>
      <c r="CJ163">
        <f t="shared" si="129"/>
        <v>24</v>
      </c>
      <c r="CK163">
        <f t="shared" si="130"/>
        <v>1</v>
      </c>
      <c r="CL163">
        <f t="shared" si="131"/>
        <v>33</v>
      </c>
      <c r="CM163">
        <f t="shared" si="132"/>
        <v>1</v>
      </c>
      <c r="CN163">
        <f t="shared" si="133"/>
        <v>36</v>
      </c>
      <c r="CO163">
        <f t="shared" si="134"/>
        <v>36</v>
      </c>
      <c r="CP163">
        <f t="shared" si="135"/>
        <v>0</v>
      </c>
      <c r="CQ163">
        <f t="shared" si="136"/>
        <v>0</v>
      </c>
    </row>
    <row r="164" spans="1:95" x14ac:dyDescent="0.2">
      <c r="A164">
        <f>値貼付け用シート!A164</f>
        <v>2026</v>
      </c>
      <c r="B164">
        <f>値貼付け用シート!B164</f>
        <v>99999999</v>
      </c>
      <c r="C164">
        <f>値貼付け用シート!C164</f>
        <v>999</v>
      </c>
      <c r="D164">
        <f>値貼付け用シート!D164</f>
        <v>6</v>
      </c>
      <c r="E164" t="str">
        <f>値貼付け用シート!E164</f>
        <v>PPB</v>
      </c>
      <c r="F164">
        <f>値貼付け用シート!F164</f>
        <v>9</v>
      </c>
      <c r="G164">
        <f>値貼付け用シート!G164</f>
        <v>8</v>
      </c>
      <c r="H164">
        <f>IF(値貼付け用シート!H164&gt;9990,"",値貼付け用シート!H164)</f>
        <v>28</v>
      </c>
      <c r="I164">
        <f>IF(値貼付け用シート!I164&gt;9990,"",値貼付け用シート!I164)</f>
        <v>27</v>
      </c>
      <c r="J164">
        <f>IF(値貼付け用シート!J164&gt;9990,"",値貼付け用シート!J164)</f>
        <v>28</v>
      </c>
      <c r="K164">
        <f>IF(値貼付け用シート!K164&gt;9990,"",値貼付け用シート!K164)</f>
        <v>29</v>
      </c>
      <c r="L164">
        <f>IF(値貼付け用シート!L164&gt;9990,"",値貼付け用シート!L164)</f>
        <v>29</v>
      </c>
      <c r="M164">
        <f>IF(値貼付け用シート!M164&gt;9990,"",値貼付け用シート!M164)</f>
        <v>28</v>
      </c>
      <c r="N164">
        <f>IF(値貼付け用シート!N164&gt;9990,"",値貼付け用シート!N164)</f>
        <v>28</v>
      </c>
      <c r="O164">
        <f>IF(値貼付け用シート!O164&gt;9990,"",値貼付け用シート!O164)</f>
        <v>35</v>
      </c>
      <c r="P164">
        <f>IF(値貼付け用シート!P164&gt;9990,"",値貼付け用シート!P164)</f>
        <v>34</v>
      </c>
      <c r="Q164">
        <f>IF(値貼付け用シート!Q164&gt;9990,"",値貼付け用シート!Q164)</f>
        <v>36</v>
      </c>
      <c r="R164">
        <f>IF(値貼付け用シート!R164&gt;9990,"",値貼付け用シート!R164)</f>
        <v>35</v>
      </c>
      <c r="S164">
        <f>IF(値貼付け用シート!S164&gt;9990,"",値貼付け用シート!S164)</f>
        <v>34</v>
      </c>
      <c r="T164">
        <f>IF(値貼付け用シート!T164&gt;9990,"",値貼付け用シート!T164)</f>
        <v>32</v>
      </c>
      <c r="U164">
        <f>IF(値貼付け用シート!U164&gt;9990,"",値貼付け用シート!U164)</f>
        <v>30</v>
      </c>
      <c r="V164">
        <f>IF(値貼付け用シート!V164&gt;9990,"",値貼付け用シート!V164)</f>
        <v>24</v>
      </c>
      <c r="W164">
        <f>IF(値貼付け用シート!W164&gt;9990,"",値貼付け用シート!W164)</f>
        <v>20</v>
      </c>
      <c r="X164">
        <f>IF(値貼付け用シート!X164&gt;9990,"",値貼付け用シート!X164)</f>
        <v>22</v>
      </c>
      <c r="Y164">
        <f>IF(値貼付け用シート!Y164&gt;9990,"",値貼付け用シート!Y164)</f>
        <v>24</v>
      </c>
      <c r="Z164">
        <f>IF(値貼付け用シート!Z164&gt;9990,"",値貼付け用シート!Z164)</f>
        <v>23</v>
      </c>
      <c r="AA164">
        <f>IF(値貼付け用シート!AA164&gt;9990,"",値貼付け用シート!AA164)</f>
        <v>24</v>
      </c>
      <c r="AB164">
        <f>IF(値貼付け用シート!AB164&gt;9990,"",値貼付け用シート!AB164)</f>
        <v>21</v>
      </c>
      <c r="AC164">
        <f>IF(値貼付け用シート!AC164&gt;9990,"",値貼付け用シート!AC164)</f>
        <v>21</v>
      </c>
      <c r="AD164">
        <f>IF(値貼付け用シート!AD164&gt;9990,"",値貼付け用シート!AD164)</f>
        <v>19</v>
      </c>
      <c r="AE164">
        <f>IF(値貼付け用シート!AE164&gt;9990,"",値貼付け用シート!AE164)</f>
        <v>17</v>
      </c>
      <c r="AF164" t="str">
        <f t="shared" si="141"/>
        <v/>
      </c>
      <c r="AG164">
        <f t="shared" si="141"/>
        <v>16</v>
      </c>
      <c r="AH164">
        <f t="shared" si="141"/>
        <v>17</v>
      </c>
      <c r="AI164">
        <f t="shared" si="141"/>
        <v>15</v>
      </c>
      <c r="AJ164">
        <f t="shared" si="141"/>
        <v>12</v>
      </c>
      <c r="AK164">
        <f t="shared" si="141"/>
        <v>8</v>
      </c>
      <c r="AL164">
        <f t="shared" si="140"/>
        <v>7</v>
      </c>
      <c r="AM164">
        <f t="shared" si="140"/>
        <v>8</v>
      </c>
      <c r="AN164">
        <f t="shared" si="140"/>
        <v>8</v>
      </c>
      <c r="AO164">
        <f t="shared" si="137"/>
        <v>7</v>
      </c>
      <c r="AP164">
        <f t="shared" si="137"/>
        <v>8</v>
      </c>
      <c r="AQ164">
        <f t="shared" si="137"/>
        <v>6</v>
      </c>
      <c r="AR164">
        <f t="shared" si="137"/>
        <v>13</v>
      </c>
      <c r="AS164">
        <f t="shared" si="137"/>
        <v>26</v>
      </c>
      <c r="AT164">
        <f t="shared" si="137"/>
        <v>31</v>
      </c>
      <c r="AU164">
        <f t="shared" si="137"/>
        <v>34</v>
      </c>
      <c r="AV164">
        <f t="shared" si="137"/>
        <v>38</v>
      </c>
      <c r="AW164">
        <f t="shared" si="138"/>
        <v>40</v>
      </c>
      <c r="AX164">
        <f t="shared" si="138"/>
        <v>41</v>
      </c>
      <c r="AY164">
        <f t="shared" si="138"/>
        <v>32</v>
      </c>
      <c r="AZ164">
        <f t="shared" si="138"/>
        <v>29</v>
      </c>
      <c r="BA164">
        <f t="shared" si="138"/>
        <v>31</v>
      </c>
      <c r="BB164">
        <f t="shared" si="138"/>
        <v>29</v>
      </c>
      <c r="BC164">
        <f t="shared" si="94"/>
        <v>24</v>
      </c>
      <c r="BD164">
        <f t="shared" si="98"/>
        <v>2026</v>
      </c>
      <c r="BE164">
        <f t="shared" si="99"/>
        <v>99999999</v>
      </c>
      <c r="BF164">
        <f t="shared" si="100"/>
        <v>999</v>
      </c>
      <c r="BG164">
        <f t="shared" si="101"/>
        <v>6</v>
      </c>
      <c r="BH164" t="str">
        <f t="shared" si="102"/>
        <v>PPB</v>
      </c>
      <c r="BI164">
        <f t="shared" si="103"/>
        <v>9</v>
      </c>
      <c r="BJ164">
        <f t="shared" si="104"/>
        <v>9</v>
      </c>
      <c r="BK164">
        <f t="shared" si="105"/>
        <v>21</v>
      </c>
      <c r="BL164">
        <f t="shared" si="106"/>
        <v>20</v>
      </c>
      <c r="BM164">
        <f t="shared" si="107"/>
        <v>19</v>
      </c>
      <c r="BN164">
        <f t="shared" si="108"/>
        <v>18</v>
      </c>
      <c r="BO164">
        <f t="shared" si="109"/>
        <v>17</v>
      </c>
      <c r="BP164">
        <f t="shared" si="110"/>
        <v>15</v>
      </c>
      <c r="BQ164">
        <f t="shared" si="111"/>
        <v>13</v>
      </c>
      <c r="BR164">
        <f t="shared" si="112"/>
        <v>12</v>
      </c>
      <c r="BS164">
        <f t="shared" si="113"/>
        <v>11</v>
      </c>
      <c r="BT164">
        <f t="shared" si="114"/>
        <v>10</v>
      </c>
      <c r="BU164">
        <f t="shared" si="115"/>
        <v>9</v>
      </c>
      <c r="BV164">
        <f t="shared" si="116"/>
        <v>8</v>
      </c>
      <c r="BW164">
        <f t="shared" si="117"/>
        <v>8</v>
      </c>
      <c r="BX164">
        <f t="shared" si="118"/>
        <v>10</v>
      </c>
      <c r="BY164">
        <f t="shared" si="119"/>
        <v>13</v>
      </c>
      <c r="BZ164">
        <f t="shared" si="120"/>
        <v>17</v>
      </c>
      <c r="CA164">
        <f t="shared" si="121"/>
        <v>20</v>
      </c>
      <c r="CB164">
        <f t="shared" si="122"/>
        <v>25</v>
      </c>
      <c r="CC164">
        <f t="shared" si="123"/>
        <v>29</v>
      </c>
      <c r="CD164">
        <f t="shared" si="124"/>
        <v>32</v>
      </c>
      <c r="CE164">
        <f t="shared" si="125"/>
        <v>34</v>
      </c>
      <c r="CF164">
        <f t="shared" si="126"/>
        <v>35</v>
      </c>
      <c r="CG164">
        <f t="shared" si="127"/>
        <v>34</v>
      </c>
      <c r="CH164">
        <f t="shared" si="128"/>
        <v>33</v>
      </c>
      <c r="CI164">
        <f t="shared" si="139"/>
        <v>23</v>
      </c>
      <c r="CJ164">
        <f t="shared" si="129"/>
        <v>24</v>
      </c>
      <c r="CK164">
        <f t="shared" si="130"/>
        <v>1</v>
      </c>
      <c r="CL164">
        <f t="shared" si="131"/>
        <v>35</v>
      </c>
      <c r="CM164">
        <f t="shared" si="132"/>
        <v>1</v>
      </c>
      <c r="CN164">
        <f t="shared" si="133"/>
        <v>41</v>
      </c>
      <c r="CO164">
        <f t="shared" si="134"/>
        <v>41</v>
      </c>
      <c r="CP164">
        <f t="shared" si="135"/>
        <v>0</v>
      </c>
      <c r="CQ164">
        <f t="shared" si="136"/>
        <v>0</v>
      </c>
    </row>
    <row r="165" spans="1:95" x14ac:dyDescent="0.2">
      <c r="A165">
        <f>値貼付け用シート!A165</f>
        <v>2026</v>
      </c>
      <c r="B165">
        <f>値貼付け用シート!B165</f>
        <v>99999999</v>
      </c>
      <c r="C165">
        <f>値貼付け用シート!C165</f>
        <v>999</v>
      </c>
      <c r="D165">
        <f>値貼付け用シート!D165</f>
        <v>6</v>
      </c>
      <c r="E165" t="str">
        <f>値貼付け用シート!E165</f>
        <v>PPB</v>
      </c>
      <c r="F165">
        <f>値貼付け用シート!F165</f>
        <v>9</v>
      </c>
      <c r="G165">
        <f>値貼付け用シート!G165</f>
        <v>9</v>
      </c>
      <c r="H165" t="str">
        <f>IF(値貼付け用シート!H165&gt;9990,"",値貼付け用シート!H165)</f>
        <v/>
      </c>
      <c r="I165">
        <f>IF(値貼付け用シート!I165&gt;9990,"",値貼付け用シート!I165)</f>
        <v>16</v>
      </c>
      <c r="J165">
        <f>IF(値貼付け用シート!J165&gt;9990,"",値貼付け用シート!J165)</f>
        <v>17</v>
      </c>
      <c r="K165">
        <f>IF(値貼付け用シート!K165&gt;9990,"",値貼付け用シート!K165)</f>
        <v>15</v>
      </c>
      <c r="L165">
        <f>IF(値貼付け用シート!L165&gt;9990,"",値貼付け用シート!L165)</f>
        <v>12</v>
      </c>
      <c r="M165">
        <f>IF(値貼付け用シート!M165&gt;9990,"",値貼付け用シート!M165)</f>
        <v>8</v>
      </c>
      <c r="N165">
        <f>IF(値貼付け用シート!N165&gt;9990,"",値貼付け用シート!N165)</f>
        <v>7</v>
      </c>
      <c r="O165">
        <f>IF(値貼付け用シート!O165&gt;9990,"",値貼付け用シート!O165)</f>
        <v>8</v>
      </c>
      <c r="P165">
        <f>IF(値貼付け用シート!P165&gt;9990,"",値貼付け用シート!P165)</f>
        <v>8</v>
      </c>
      <c r="Q165">
        <f>IF(値貼付け用シート!Q165&gt;9990,"",値貼付け用シート!Q165)</f>
        <v>7</v>
      </c>
      <c r="R165">
        <f>IF(値貼付け用シート!R165&gt;9990,"",値貼付け用シート!R165)</f>
        <v>8</v>
      </c>
      <c r="S165">
        <f>IF(値貼付け用シート!S165&gt;9990,"",値貼付け用シート!S165)</f>
        <v>6</v>
      </c>
      <c r="T165">
        <f>IF(値貼付け用シート!T165&gt;9990,"",値貼付け用シート!T165)</f>
        <v>13</v>
      </c>
      <c r="U165">
        <f>IF(値貼付け用シート!U165&gt;9990,"",値貼付け用シート!U165)</f>
        <v>26</v>
      </c>
      <c r="V165">
        <f>IF(値貼付け用シート!V165&gt;9990,"",値貼付け用シート!V165)</f>
        <v>31</v>
      </c>
      <c r="W165">
        <f>IF(値貼付け用シート!W165&gt;9990,"",値貼付け用シート!W165)</f>
        <v>34</v>
      </c>
      <c r="X165">
        <f>IF(値貼付け用シート!X165&gt;9990,"",値貼付け用シート!X165)</f>
        <v>38</v>
      </c>
      <c r="Y165">
        <f>IF(値貼付け用シート!Y165&gt;9990,"",値貼付け用シート!Y165)</f>
        <v>40</v>
      </c>
      <c r="Z165">
        <f>IF(値貼付け用シート!Z165&gt;9990,"",値貼付け用シート!Z165)</f>
        <v>41</v>
      </c>
      <c r="AA165">
        <f>IF(値貼付け用シート!AA165&gt;9990,"",値貼付け用シート!AA165)</f>
        <v>32</v>
      </c>
      <c r="AB165">
        <f>IF(値貼付け用シート!AB165&gt;9990,"",値貼付け用シート!AB165)</f>
        <v>29</v>
      </c>
      <c r="AC165">
        <f>IF(値貼付け用シート!AC165&gt;9990,"",値貼付け用シート!AC165)</f>
        <v>31</v>
      </c>
      <c r="AD165">
        <f>IF(値貼付け用シート!AD165&gt;9990,"",値貼付け用シート!AD165)</f>
        <v>29</v>
      </c>
      <c r="AE165">
        <f>IF(値貼付け用シート!AE165&gt;9990,"",値貼付け用シート!AE165)</f>
        <v>24</v>
      </c>
      <c r="AF165">
        <f t="shared" si="141"/>
        <v>17</v>
      </c>
      <c r="AG165">
        <f t="shared" si="141"/>
        <v>21</v>
      </c>
      <c r="AH165">
        <f t="shared" si="141"/>
        <v>17</v>
      </c>
      <c r="AI165">
        <f t="shared" si="141"/>
        <v>12</v>
      </c>
      <c r="AJ165">
        <f t="shared" si="141"/>
        <v>7</v>
      </c>
      <c r="AK165">
        <f t="shared" si="141"/>
        <v>8</v>
      </c>
      <c r="AL165">
        <f t="shared" si="140"/>
        <v>13</v>
      </c>
      <c r="AM165">
        <f t="shared" si="140"/>
        <v>23</v>
      </c>
      <c r="AN165">
        <f t="shared" si="140"/>
        <v>31</v>
      </c>
      <c r="AO165">
        <f t="shared" si="137"/>
        <v>37</v>
      </c>
      <c r="AP165">
        <f t="shared" si="137"/>
        <v>35</v>
      </c>
      <c r="AQ165">
        <f t="shared" si="137"/>
        <v>32</v>
      </c>
      <c r="AR165">
        <f t="shared" si="137"/>
        <v>25</v>
      </c>
      <c r="AS165">
        <f t="shared" si="137"/>
        <v>23</v>
      </c>
      <c r="AT165">
        <f t="shared" si="137"/>
        <v>22</v>
      </c>
      <c r="AU165">
        <f t="shared" si="137"/>
        <v>18</v>
      </c>
      <c r="AV165">
        <f t="shared" si="137"/>
        <v>13</v>
      </c>
      <c r="AW165">
        <f t="shared" si="138"/>
        <v>6</v>
      </c>
      <c r="AX165">
        <f t="shared" si="138"/>
        <v>4</v>
      </c>
      <c r="AY165">
        <f t="shared" si="138"/>
        <v>3</v>
      </c>
      <c r="AZ165">
        <f t="shared" si="138"/>
        <v>5</v>
      </c>
      <c r="BA165">
        <f t="shared" si="138"/>
        <v>6</v>
      </c>
      <c r="BB165">
        <f t="shared" si="138"/>
        <v>5</v>
      </c>
      <c r="BC165">
        <f t="shared" si="138"/>
        <v>7</v>
      </c>
      <c r="BD165">
        <f t="shared" si="98"/>
        <v>2026</v>
      </c>
      <c r="BE165">
        <f t="shared" si="99"/>
        <v>99999999</v>
      </c>
      <c r="BF165">
        <f t="shared" si="100"/>
        <v>999</v>
      </c>
      <c r="BG165">
        <f t="shared" si="101"/>
        <v>6</v>
      </c>
      <c r="BH165" t="str">
        <f t="shared" si="102"/>
        <v>PPB</v>
      </c>
      <c r="BI165">
        <f t="shared" si="103"/>
        <v>9</v>
      </c>
      <c r="BJ165">
        <f t="shared" si="104"/>
        <v>10</v>
      </c>
      <c r="BK165">
        <f t="shared" si="105"/>
        <v>30</v>
      </c>
      <c r="BL165">
        <f t="shared" si="106"/>
        <v>28</v>
      </c>
      <c r="BM165">
        <f t="shared" si="107"/>
        <v>25</v>
      </c>
      <c r="BN165">
        <f t="shared" si="108"/>
        <v>23</v>
      </c>
      <c r="BO165">
        <f t="shared" si="109"/>
        <v>20</v>
      </c>
      <c r="BP165">
        <f t="shared" si="110"/>
        <v>17</v>
      </c>
      <c r="BQ165">
        <f t="shared" si="111"/>
        <v>15</v>
      </c>
      <c r="BR165">
        <f t="shared" si="112"/>
        <v>15</v>
      </c>
      <c r="BS165">
        <f t="shared" si="113"/>
        <v>17</v>
      </c>
      <c r="BT165">
        <f t="shared" si="114"/>
        <v>19</v>
      </c>
      <c r="BU165">
        <f t="shared" si="115"/>
        <v>21</v>
      </c>
      <c r="BV165">
        <f t="shared" si="116"/>
        <v>23</v>
      </c>
      <c r="BW165">
        <f t="shared" si="117"/>
        <v>26</v>
      </c>
      <c r="BX165">
        <f t="shared" si="118"/>
        <v>27</v>
      </c>
      <c r="BY165">
        <f t="shared" si="119"/>
        <v>29</v>
      </c>
      <c r="BZ165">
        <f t="shared" si="120"/>
        <v>28</v>
      </c>
      <c r="CA165">
        <f t="shared" si="121"/>
        <v>26</v>
      </c>
      <c r="CB165">
        <f t="shared" si="122"/>
        <v>22</v>
      </c>
      <c r="CC165">
        <f t="shared" si="123"/>
        <v>18</v>
      </c>
      <c r="CD165">
        <f t="shared" si="124"/>
        <v>14</v>
      </c>
      <c r="CE165">
        <f t="shared" si="125"/>
        <v>12</v>
      </c>
      <c r="CF165">
        <f t="shared" si="126"/>
        <v>10</v>
      </c>
      <c r="CG165">
        <f t="shared" si="127"/>
        <v>8</v>
      </c>
      <c r="CH165">
        <f t="shared" si="128"/>
        <v>6</v>
      </c>
      <c r="CI165">
        <f t="shared" si="139"/>
        <v>24</v>
      </c>
      <c r="CJ165">
        <f t="shared" si="129"/>
        <v>24</v>
      </c>
      <c r="CK165">
        <f t="shared" si="130"/>
        <v>1</v>
      </c>
      <c r="CL165">
        <f t="shared" si="131"/>
        <v>30</v>
      </c>
      <c r="CM165">
        <f t="shared" si="132"/>
        <v>1</v>
      </c>
      <c r="CN165">
        <f t="shared" si="133"/>
        <v>37</v>
      </c>
      <c r="CO165">
        <f t="shared" si="134"/>
        <v>37</v>
      </c>
      <c r="CP165">
        <f t="shared" si="135"/>
        <v>0</v>
      </c>
      <c r="CQ165">
        <f t="shared" si="136"/>
        <v>0</v>
      </c>
    </row>
    <row r="166" spans="1:95" x14ac:dyDescent="0.2">
      <c r="A166">
        <f>値貼付け用シート!A166</f>
        <v>2026</v>
      </c>
      <c r="B166">
        <f>値貼付け用シート!B166</f>
        <v>99999999</v>
      </c>
      <c r="C166">
        <f>値貼付け用シート!C166</f>
        <v>999</v>
      </c>
      <c r="D166">
        <f>値貼付け用シート!D166</f>
        <v>6</v>
      </c>
      <c r="E166" t="str">
        <f>値貼付け用シート!E166</f>
        <v>PPB</v>
      </c>
      <c r="F166">
        <f>値貼付け用シート!F166</f>
        <v>9</v>
      </c>
      <c r="G166">
        <f>値貼付け用シート!G166</f>
        <v>10</v>
      </c>
      <c r="H166">
        <f>IF(値貼付け用シート!H166&gt;9990,"",値貼付け用シート!H166)</f>
        <v>17</v>
      </c>
      <c r="I166">
        <f>IF(値貼付け用シート!I166&gt;9990,"",値貼付け用シート!I166)</f>
        <v>21</v>
      </c>
      <c r="J166">
        <f>IF(値貼付け用シート!J166&gt;9990,"",値貼付け用シート!J166)</f>
        <v>17</v>
      </c>
      <c r="K166">
        <f>IF(値貼付け用シート!K166&gt;9990,"",値貼付け用シート!K166)</f>
        <v>12</v>
      </c>
      <c r="L166">
        <f>IF(値貼付け用シート!L166&gt;9990,"",値貼付け用シート!L166)</f>
        <v>7</v>
      </c>
      <c r="M166">
        <f>IF(値貼付け用シート!M166&gt;9990,"",値貼付け用シート!M166)</f>
        <v>8</v>
      </c>
      <c r="N166">
        <f>IF(値貼付け用シート!N166&gt;9990,"",値貼付け用シート!N166)</f>
        <v>13</v>
      </c>
      <c r="O166">
        <f>IF(値貼付け用シート!O166&gt;9990,"",値貼付け用シート!O166)</f>
        <v>23</v>
      </c>
      <c r="P166">
        <f>IF(値貼付け用シート!P166&gt;9990,"",値貼付け用シート!P166)</f>
        <v>31</v>
      </c>
      <c r="Q166">
        <f>IF(値貼付け用シート!Q166&gt;9990,"",値貼付け用シート!Q166)</f>
        <v>37</v>
      </c>
      <c r="R166">
        <f>IF(値貼付け用シート!R166&gt;9990,"",値貼付け用シート!R166)</f>
        <v>35</v>
      </c>
      <c r="S166">
        <f>IF(値貼付け用シート!S166&gt;9990,"",値貼付け用シート!S166)</f>
        <v>32</v>
      </c>
      <c r="T166">
        <f>IF(値貼付け用シート!T166&gt;9990,"",値貼付け用シート!T166)</f>
        <v>25</v>
      </c>
      <c r="U166">
        <f>IF(値貼付け用シート!U166&gt;9990,"",値貼付け用シート!U166)</f>
        <v>23</v>
      </c>
      <c r="V166">
        <f>IF(値貼付け用シート!V166&gt;9990,"",値貼付け用シート!V166)</f>
        <v>22</v>
      </c>
      <c r="W166">
        <f>IF(値貼付け用シート!W166&gt;9990,"",値貼付け用シート!W166)</f>
        <v>18</v>
      </c>
      <c r="X166">
        <f>IF(値貼付け用シート!X166&gt;9990,"",値貼付け用シート!X166)</f>
        <v>13</v>
      </c>
      <c r="Y166">
        <f>IF(値貼付け用シート!Y166&gt;9990,"",値貼付け用シート!Y166)</f>
        <v>6</v>
      </c>
      <c r="Z166">
        <f>IF(値貼付け用シート!Z166&gt;9990,"",値貼付け用シート!Z166)</f>
        <v>4</v>
      </c>
      <c r="AA166">
        <f>IF(値貼付け用シート!AA166&gt;9990,"",値貼付け用シート!AA166)</f>
        <v>3</v>
      </c>
      <c r="AB166">
        <f>IF(値貼付け用シート!AB166&gt;9990,"",値貼付け用シート!AB166)</f>
        <v>5</v>
      </c>
      <c r="AC166">
        <f>IF(値貼付け用シート!AC166&gt;9990,"",値貼付け用シート!AC166)</f>
        <v>6</v>
      </c>
      <c r="AD166">
        <f>IF(値貼付け用シート!AD166&gt;9990,"",値貼付け用シート!AD166)</f>
        <v>5</v>
      </c>
      <c r="AE166">
        <f>IF(値貼付け用シート!AE166&gt;9990,"",値貼付け用シート!AE166)</f>
        <v>7</v>
      </c>
      <c r="AF166">
        <f t="shared" si="141"/>
        <v>6</v>
      </c>
      <c r="AG166">
        <f t="shared" si="141"/>
        <v>6</v>
      </c>
      <c r="AH166">
        <f t="shared" si="141"/>
        <v>8</v>
      </c>
      <c r="AI166">
        <f t="shared" si="141"/>
        <v>9</v>
      </c>
      <c r="AJ166">
        <f t="shared" si="141"/>
        <v>9</v>
      </c>
      <c r="AK166">
        <f t="shared" si="141"/>
        <v>5</v>
      </c>
      <c r="AL166">
        <f t="shared" si="140"/>
        <v>5</v>
      </c>
      <c r="AM166">
        <f t="shared" si="140"/>
        <v>6</v>
      </c>
      <c r="AN166">
        <f t="shared" si="140"/>
        <v>6</v>
      </c>
      <c r="AO166">
        <f t="shared" si="137"/>
        <v>12</v>
      </c>
      <c r="AP166">
        <f t="shared" si="137"/>
        <v>15</v>
      </c>
      <c r="AQ166">
        <f t="shared" si="137"/>
        <v>17</v>
      </c>
      <c r="AR166">
        <f t="shared" si="137"/>
        <v>16</v>
      </c>
      <c r="AS166">
        <f t="shared" si="137"/>
        <v>12</v>
      </c>
      <c r="AT166">
        <f t="shared" si="137"/>
        <v>11</v>
      </c>
      <c r="AU166">
        <f t="shared" si="137"/>
        <v>13</v>
      </c>
      <c r="AV166">
        <f t="shared" si="137"/>
        <v>15</v>
      </c>
      <c r="AW166">
        <f t="shared" si="138"/>
        <v>13</v>
      </c>
      <c r="AX166">
        <f t="shared" si="138"/>
        <v>11</v>
      </c>
      <c r="AY166">
        <f t="shared" si="138"/>
        <v>12</v>
      </c>
      <c r="AZ166">
        <f t="shared" si="138"/>
        <v>11</v>
      </c>
      <c r="BA166">
        <f t="shared" si="138"/>
        <v>11</v>
      </c>
      <c r="BB166">
        <f t="shared" si="138"/>
        <v>13</v>
      </c>
      <c r="BC166">
        <f t="shared" si="138"/>
        <v>8</v>
      </c>
      <c r="BD166">
        <f t="shared" si="98"/>
        <v>2026</v>
      </c>
      <c r="BE166">
        <f t="shared" si="99"/>
        <v>99999999</v>
      </c>
      <c r="BF166">
        <f t="shared" si="100"/>
        <v>999</v>
      </c>
      <c r="BG166">
        <f t="shared" si="101"/>
        <v>6</v>
      </c>
      <c r="BH166" t="str">
        <f t="shared" si="102"/>
        <v>PPB</v>
      </c>
      <c r="BI166">
        <f t="shared" si="103"/>
        <v>9</v>
      </c>
      <c r="BJ166">
        <f t="shared" si="104"/>
        <v>11</v>
      </c>
      <c r="BK166">
        <f t="shared" si="105"/>
        <v>5</v>
      </c>
      <c r="BL166">
        <f t="shared" si="106"/>
        <v>5</v>
      </c>
      <c r="BM166">
        <f t="shared" si="107"/>
        <v>6</v>
      </c>
      <c r="BN166">
        <f t="shared" si="108"/>
        <v>7</v>
      </c>
      <c r="BO166">
        <f t="shared" si="109"/>
        <v>7</v>
      </c>
      <c r="BP166">
        <f t="shared" si="110"/>
        <v>7</v>
      </c>
      <c r="BQ166">
        <f t="shared" si="111"/>
        <v>7</v>
      </c>
      <c r="BR166">
        <f t="shared" si="112"/>
        <v>7</v>
      </c>
      <c r="BS166">
        <f t="shared" si="113"/>
        <v>7</v>
      </c>
      <c r="BT166">
        <f t="shared" si="114"/>
        <v>8</v>
      </c>
      <c r="BU166">
        <f t="shared" si="115"/>
        <v>8</v>
      </c>
      <c r="BV166">
        <f t="shared" si="116"/>
        <v>9</v>
      </c>
      <c r="BW166">
        <f t="shared" si="117"/>
        <v>10</v>
      </c>
      <c r="BX166">
        <f t="shared" si="118"/>
        <v>11</v>
      </c>
      <c r="BY166">
        <f t="shared" si="119"/>
        <v>12</v>
      </c>
      <c r="BZ166">
        <f t="shared" si="120"/>
        <v>13</v>
      </c>
      <c r="CA166">
        <f t="shared" si="121"/>
        <v>14</v>
      </c>
      <c r="CB166">
        <f t="shared" si="122"/>
        <v>14</v>
      </c>
      <c r="CC166">
        <f t="shared" si="123"/>
        <v>14</v>
      </c>
      <c r="CD166">
        <f t="shared" si="124"/>
        <v>13</v>
      </c>
      <c r="CE166">
        <f t="shared" si="125"/>
        <v>12</v>
      </c>
      <c r="CF166">
        <f t="shared" si="126"/>
        <v>12</v>
      </c>
      <c r="CG166">
        <f t="shared" si="127"/>
        <v>12</v>
      </c>
      <c r="CH166">
        <f t="shared" si="128"/>
        <v>12</v>
      </c>
      <c r="CI166">
        <f t="shared" si="139"/>
        <v>24</v>
      </c>
      <c r="CJ166">
        <f t="shared" si="129"/>
        <v>24</v>
      </c>
      <c r="CK166">
        <f t="shared" si="130"/>
        <v>1</v>
      </c>
      <c r="CL166">
        <f t="shared" si="131"/>
        <v>14</v>
      </c>
      <c r="CM166">
        <f t="shared" si="132"/>
        <v>1</v>
      </c>
      <c r="CN166">
        <f t="shared" si="133"/>
        <v>17</v>
      </c>
      <c r="CO166">
        <f t="shared" si="134"/>
        <v>17</v>
      </c>
      <c r="CP166">
        <f t="shared" si="135"/>
        <v>0</v>
      </c>
      <c r="CQ166">
        <f t="shared" si="136"/>
        <v>0</v>
      </c>
    </row>
    <row r="167" spans="1:95" x14ac:dyDescent="0.2">
      <c r="A167">
        <f>値貼付け用シート!A167</f>
        <v>2026</v>
      </c>
      <c r="B167">
        <f>値貼付け用シート!B167</f>
        <v>99999999</v>
      </c>
      <c r="C167">
        <f>値貼付け用シート!C167</f>
        <v>999</v>
      </c>
      <c r="D167">
        <f>値貼付け用シート!D167</f>
        <v>6</v>
      </c>
      <c r="E167" t="str">
        <f>値貼付け用シート!E167</f>
        <v>PPB</v>
      </c>
      <c r="F167">
        <f>値貼付け用シート!F167</f>
        <v>9</v>
      </c>
      <c r="G167">
        <f>値貼付け用シート!G167</f>
        <v>11</v>
      </c>
      <c r="H167">
        <f>IF(値貼付け用シート!H167&gt;9990,"",値貼付け用シート!H167)</f>
        <v>6</v>
      </c>
      <c r="I167">
        <f>IF(値貼付け用シート!I167&gt;9990,"",値貼付け用シート!I167)</f>
        <v>6</v>
      </c>
      <c r="J167">
        <f>IF(値貼付け用シート!J167&gt;9990,"",値貼付け用シート!J167)</f>
        <v>8</v>
      </c>
      <c r="K167">
        <f>IF(値貼付け用シート!K167&gt;9990,"",値貼付け用シート!K167)</f>
        <v>9</v>
      </c>
      <c r="L167">
        <f>IF(値貼付け用シート!L167&gt;9990,"",値貼付け用シート!L167)</f>
        <v>9</v>
      </c>
      <c r="M167">
        <f>IF(値貼付け用シート!M167&gt;9990,"",値貼付け用シート!M167)</f>
        <v>5</v>
      </c>
      <c r="N167">
        <f>IF(値貼付け用シート!N167&gt;9990,"",値貼付け用シート!N167)</f>
        <v>5</v>
      </c>
      <c r="O167">
        <f>IF(値貼付け用シート!O167&gt;9990,"",値貼付け用シート!O167)</f>
        <v>6</v>
      </c>
      <c r="P167">
        <f>IF(値貼付け用シート!P167&gt;9990,"",値貼付け用シート!P167)</f>
        <v>6</v>
      </c>
      <c r="Q167">
        <f>IF(値貼付け用シート!Q167&gt;9990,"",値貼付け用シート!Q167)</f>
        <v>12</v>
      </c>
      <c r="R167">
        <f>IF(値貼付け用シート!R167&gt;9990,"",値貼付け用シート!R167)</f>
        <v>15</v>
      </c>
      <c r="S167">
        <f>IF(値貼付け用シート!S167&gt;9990,"",値貼付け用シート!S167)</f>
        <v>17</v>
      </c>
      <c r="T167">
        <f>IF(値貼付け用シート!T167&gt;9990,"",値貼付け用シート!T167)</f>
        <v>16</v>
      </c>
      <c r="U167">
        <f>IF(値貼付け用シート!U167&gt;9990,"",値貼付け用シート!U167)</f>
        <v>12</v>
      </c>
      <c r="V167">
        <f>IF(値貼付け用シート!V167&gt;9990,"",値貼付け用シート!V167)</f>
        <v>11</v>
      </c>
      <c r="W167">
        <f>IF(値貼付け用シート!W167&gt;9990,"",値貼付け用シート!W167)</f>
        <v>13</v>
      </c>
      <c r="X167">
        <f>IF(値貼付け用シート!X167&gt;9990,"",値貼付け用シート!X167)</f>
        <v>15</v>
      </c>
      <c r="Y167">
        <f>IF(値貼付け用シート!Y167&gt;9990,"",値貼付け用シート!Y167)</f>
        <v>13</v>
      </c>
      <c r="Z167">
        <f>IF(値貼付け用シート!Z167&gt;9990,"",値貼付け用シート!Z167)</f>
        <v>11</v>
      </c>
      <c r="AA167">
        <f>IF(値貼付け用シート!AA167&gt;9990,"",値貼付け用シート!AA167)</f>
        <v>12</v>
      </c>
      <c r="AB167">
        <f>IF(値貼付け用シート!AB167&gt;9990,"",値貼付け用シート!AB167)</f>
        <v>11</v>
      </c>
      <c r="AC167">
        <f>IF(値貼付け用シート!AC167&gt;9990,"",値貼付け用シート!AC167)</f>
        <v>11</v>
      </c>
      <c r="AD167">
        <f>IF(値貼付け用シート!AD167&gt;9990,"",値貼付け用シート!AD167)</f>
        <v>13</v>
      </c>
      <c r="AE167">
        <f>IF(値貼付け用シート!AE167&gt;9990,"",値貼付け用シート!AE167)</f>
        <v>8</v>
      </c>
      <c r="AF167">
        <f t="shared" si="141"/>
        <v>2</v>
      </c>
      <c r="AG167">
        <f t="shared" si="141"/>
        <v>4</v>
      </c>
      <c r="AH167">
        <f t="shared" si="141"/>
        <v>8</v>
      </c>
      <c r="AI167">
        <f t="shared" si="141"/>
        <v>17</v>
      </c>
      <c r="AJ167">
        <f t="shared" si="141"/>
        <v>18</v>
      </c>
      <c r="AK167">
        <f t="shared" si="141"/>
        <v>12</v>
      </c>
      <c r="AL167">
        <f t="shared" si="140"/>
        <v>16</v>
      </c>
      <c r="AM167">
        <f t="shared" si="140"/>
        <v>20</v>
      </c>
      <c r="AN167">
        <f t="shared" si="140"/>
        <v>31</v>
      </c>
      <c r="AO167">
        <f t="shared" si="137"/>
        <v>34</v>
      </c>
      <c r="AP167">
        <f t="shared" si="137"/>
        <v>32</v>
      </c>
      <c r="AQ167">
        <f t="shared" si="137"/>
        <v>43</v>
      </c>
      <c r="AR167">
        <f t="shared" si="137"/>
        <v>41</v>
      </c>
      <c r="AS167">
        <f t="shared" si="137"/>
        <v>29</v>
      </c>
      <c r="AT167">
        <f t="shared" si="137"/>
        <v>25</v>
      </c>
      <c r="AU167">
        <f t="shared" si="137"/>
        <v>30</v>
      </c>
      <c r="AV167">
        <f t="shared" si="137"/>
        <v>33</v>
      </c>
      <c r="AW167">
        <f t="shared" si="138"/>
        <v>29</v>
      </c>
      <c r="AX167">
        <f t="shared" si="138"/>
        <v>29</v>
      </c>
      <c r="AY167">
        <f t="shared" si="138"/>
        <v>33</v>
      </c>
      <c r="AZ167">
        <f t="shared" si="138"/>
        <v>28</v>
      </c>
      <c r="BA167">
        <f t="shared" si="138"/>
        <v>25</v>
      </c>
      <c r="BB167">
        <f t="shared" si="138"/>
        <v>23</v>
      </c>
      <c r="BC167">
        <f t="shared" si="138"/>
        <v>22</v>
      </c>
      <c r="BD167">
        <f t="shared" si="98"/>
        <v>2026</v>
      </c>
      <c r="BE167">
        <f t="shared" si="99"/>
        <v>99999999</v>
      </c>
      <c r="BF167">
        <f t="shared" si="100"/>
        <v>999</v>
      </c>
      <c r="BG167">
        <f t="shared" si="101"/>
        <v>6</v>
      </c>
      <c r="BH167" t="str">
        <f t="shared" si="102"/>
        <v>PPB</v>
      </c>
      <c r="BI167">
        <f t="shared" si="103"/>
        <v>9</v>
      </c>
      <c r="BJ167">
        <f t="shared" si="104"/>
        <v>12</v>
      </c>
      <c r="BK167">
        <f t="shared" si="105"/>
        <v>10</v>
      </c>
      <c r="BL167">
        <f t="shared" si="106"/>
        <v>9</v>
      </c>
      <c r="BM167">
        <f t="shared" si="107"/>
        <v>9</v>
      </c>
      <c r="BN167">
        <f t="shared" si="108"/>
        <v>9</v>
      </c>
      <c r="BO167">
        <f t="shared" si="109"/>
        <v>10</v>
      </c>
      <c r="BP167">
        <f t="shared" si="110"/>
        <v>10</v>
      </c>
      <c r="BQ167">
        <f t="shared" si="111"/>
        <v>11</v>
      </c>
      <c r="BR167">
        <f t="shared" si="112"/>
        <v>12</v>
      </c>
      <c r="BS167">
        <f t="shared" si="113"/>
        <v>16</v>
      </c>
      <c r="BT167">
        <f t="shared" si="114"/>
        <v>20</v>
      </c>
      <c r="BU167">
        <f t="shared" si="115"/>
        <v>23</v>
      </c>
      <c r="BV167">
        <f t="shared" si="116"/>
        <v>26</v>
      </c>
      <c r="BW167">
        <f t="shared" si="117"/>
        <v>29</v>
      </c>
      <c r="BX167">
        <f t="shared" si="118"/>
        <v>31</v>
      </c>
      <c r="BY167">
        <f t="shared" si="119"/>
        <v>32</v>
      </c>
      <c r="BZ167">
        <f t="shared" si="120"/>
        <v>33</v>
      </c>
      <c r="CA167">
        <f t="shared" si="121"/>
        <v>33</v>
      </c>
      <c r="CB167">
        <f t="shared" si="122"/>
        <v>33</v>
      </c>
      <c r="CC167">
        <f t="shared" si="123"/>
        <v>32</v>
      </c>
      <c r="CD167">
        <f t="shared" si="124"/>
        <v>31</v>
      </c>
      <c r="CE167">
        <f t="shared" si="125"/>
        <v>30</v>
      </c>
      <c r="CF167">
        <f t="shared" si="126"/>
        <v>29</v>
      </c>
      <c r="CG167">
        <f t="shared" si="127"/>
        <v>29</v>
      </c>
      <c r="CH167">
        <f t="shared" si="128"/>
        <v>28</v>
      </c>
      <c r="CI167">
        <f t="shared" si="139"/>
        <v>24</v>
      </c>
      <c r="CJ167">
        <f t="shared" si="129"/>
        <v>24</v>
      </c>
      <c r="CK167">
        <f t="shared" si="130"/>
        <v>1</v>
      </c>
      <c r="CL167">
        <f t="shared" si="131"/>
        <v>33</v>
      </c>
      <c r="CM167">
        <f t="shared" si="132"/>
        <v>1</v>
      </c>
      <c r="CN167">
        <f t="shared" si="133"/>
        <v>43</v>
      </c>
      <c r="CO167">
        <f t="shared" si="134"/>
        <v>43</v>
      </c>
      <c r="CP167">
        <f t="shared" si="135"/>
        <v>0</v>
      </c>
      <c r="CQ167">
        <f t="shared" si="136"/>
        <v>0</v>
      </c>
    </row>
    <row r="168" spans="1:95" x14ac:dyDescent="0.2">
      <c r="A168">
        <f>値貼付け用シート!A168</f>
        <v>2026</v>
      </c>
      <c r="B168">
        <f>値貼付け用シート!B168</f>
        <v>99999999</v>
      </c>
      <c r="C168">
        <f>値貼付け用シート!C168</f>
        <v>999</v>
      </c>
      <c r="D168">
        <f>値貼付け用シート!D168</f>
        <v>6</v>
      </c>
      <c r="E168" t="str">
        <f>値貼付け用シート!E168</f>
        <v>PPB</v>
      </c>
      <c r="F168">
        <f>値貼付け用シート!F168</f>
        <v>9</v>
      </c>
      <c r="G168">
        <f>値貼付け用シート!G168</f>
        <v>12</v>
      </c>
      <c r="H168">
        <f>IF(値貼付け用シート!H168&gt;9990,"",値貼付け用シート!H168)</f>
        <v>2</v>
      </c>
      <c r="I168">
        <f>IF(値貼付け用シート!I168&gt;9990,"",値貼付け用シート!I168)</f>
        <v>4</v>
      </c>
      <c r="J168">
        <f>IF(値貼付け用シート!J168&gt;9990,"",値貼付け用シート!J168)</f>
        <v>8</v>
      </c>
      <c r="K168">
        <f>IF(値貼付け用シート!K168&gt;9990,"",値貼付け用シート!K168)</f>
        <v>17</v>
      </c>
      <c r="L168">
        <f>IF(値貼付け用シート!L168&gt;9990,"",値貼付け用シート!L168)</f>
        <v>18</v>
      </c>
      <c r="M168">
        <f>IF(値貼付け用シート!M168&gt;9990,"",値貼付け用シート!M168)</f>
        <v>12</v>
      </c>
      <c r="N168">
        <f>IF(値貼付け用シート!N168&gt;9990,"",値貼付け用シート!N168)</f>
        <v>16</v>
      </c>
      <c r="O168">
        <f>IF(値貼付け用シート!O168&gt;9990,"",値貼付け用シート!O168)</f>
        <v>20</v>
      </c>
      <c r="P168">
        <f>IF(値貼付け用シート!P168&gt;9990,"",値貼付け用シート!P168)</f>
        <v>31</v>
      </c>
      <c r="Q168">
        <f>IF(値貼付け用シート!Q168&gt;9990,"",値貼付け用シート!Q168)</f>
        <v>34</v>
      </c>
      <c r="R168">
        <f>IF(値貼付け用シート!R168&gt;9990,"",値貼付け用シート!R168)</f>
        <v>32</v>
      </c>
      <c r="S168">
        <f>IF(値貼付け用シート!S168&gt;9990,"",値貼付け用シート!S168)</f>
        <v>43</v>
      </c>
      <c r="T168">
        <f>IF(値貼付け用シート!T168&gt;9990,"",値貼付け用シート!T168)</f>
        <v>41</v>
      </c>
      <c r="U168">
        <f>IF(値貼付け用シート!U168&gt;9990,"",値貼付け用シート!U168)</f>
        <v>29</v>
      </c>
      <c r="V168">
        <f>IF(値貼付け用シート!V168&gt;9990,"",値貼付け用シート!V168)</f>
        <v>25</v>
      </c>
      <c r="W168">
        <f>IF(値貼付け用シート!W168&gt;9990,"",値貼付け用シート!W168)</f>
        <v>30</v>
      </c>
      <c r="X168">
        <f>IF(値貼付け用シート!X168&gt;9990,"",値貼付け用シート!X168)</f>
        <v>33</v>
      </c>
      <c r="Y168">
        <f>IF(値貼付け用シート!Y168&gt;9990,"",値貼付け用シート!Y168)</f>
        <v>29</v>
      </c>
      <c r="Z168">
        <f>IF(値貼付け用シート!Z168&gt;9990,"",値貼付け用シート!Z168)</f>
        <v>29</v>
      </c>
      <c r="AA168">
        <f>IF(値貼付け用シート!AA168&gt;9990,"",値貼付け用シート!AA168)</f>
        <v>33</v>
      </c>
      <c r="AB168">
        <f>IF(値貼付け用シート!AB168&gt;9990,"",値貼付け用シート!AB168)</f>
        <v>28</v>
      </c>
      <c r="AC168">
        <f>IF(値貼付け用シート!AC168&gt;9990,"",値貼付け用シート!AC168)</f>
        <v>25</v>
      </c>
      <c r="AD168">
        <f>IF(値貼付け用シート!AD168&gt;9990,"",値貼付け用シート!AD168)</f>
        <v>23</v>
      </c>
      <c r="AE168">
        <f>IF(値貼付け用シート!AE168&gt;9990,"",値貼付け用シート!AE168)</f>
        <v>22</v>
      </c>
      <c r="AF168">
        <f t="shared" si="141"/>
        <v>22</v>
      </c>
      <c r="AG168">
        <f t="shared" si="141"/>
        <v>20</v>
      </c>
      <c r="AH168">
        <f t="shared" si="141"/>
        <v>17</v>
      </c>
      <c r="AI168">
        <f t="shared" si="141"/>
        <v>15</v>
      </c>
      <c r="AJ168">
        <f t="shared" si="141"/>
        <v>14</v>
      </c>
      <c r="AK168">
        <f t="shared" si="141"/>
        <v>13</v>
      </c>
      <c r="AL168">
        <f t="shared" si="140"/>
        <v>9</v>
      </c>
      <c r="AM168">
        <f t="shared" si="140"/>
        <v>15</v>
      </c>
      <c r="AN168">
        <f t="shared" si="140"/>
        <v>25</v>
      </c>
      <c r="AO168">
        <f t="shared" si="137"/>
        <v>36</v>
      </c>
      <c r="AP168" t="str">
        <f t="shared" si="137"/>
        <v/>
      </c>
      <c r="AQ168">
        <f t="shared" si="137"/>
        <v>53</v>
      </c>
      <c r="AR168">
        <f t="shared" si="137"/>
        <v>70</v>
      </c>
      <c r="AS168">
        <f t="shared" si="137"/>
        <v>67</v>
      </c>
      <c r="AT168">
        <f t="shared" si="137"/>
        <v>51</v>
      </c>
      <c r="AU168">
        <f t="shared" si="137"/>
        <v>44</v>
      </c>
      <c r="AV168">
        <f t="shared" si="137"/>
        <v>58</v>
      </c>
      <c r="AW168">
        <f t="shared" si="138"/>
        <v>71</v>
      </c>
      <c r="AX168">
        <f t="shared" si="138"/>
        <v>44</v>
      </c>
      <c r="AY168">
        <f t="shared" si="138"/>
        <v>14</v>
      </c>
      <c r="AZ168">
        <f t="shared" si="138"/>
        <v>20</v>
      </c>
      <c r="BA168">
        <f t="shared" si="138"/>
        <v>22</v>
      </c>
      <c r="BB168">
        <f t="shared" si="138"/>
        <v>14</v>
      </c>
      <c r="BC168">
        <f t="shared" si="138"/>
        <v>12</v>
      </c>
      <c r="BD168">
        <f t="shared" si="98"/>
        <v>2026</v>
      </c>
      <c r="BE168">
        <f t="shared" si="99"/>
        <v>99999999</v>
      </c>
      <c r="BF168">
        <f t="shared" si="100"/>
        <v>999</v>
      </c>
      <c r="BG168">
        <f t="shared" si="101"/>
        <v>6</v>
      </c>
      <c r="BH168" t="str">
        <f t="shared" si="102"/>
        <v>PPB</v>
      </c>
      <c r="BI168">
        <f t="shared" si="103"/>
        <v>9</v>
      </c>
      <c r="BJ168">
        <f t="shared" si="104"/>
        <v>13</v>
      </c>
      <c r="BK168">
        <f t="shared" si="105"/>
        <v>26</v>
      </c>
      <c r="BL168">
        <f t="shared" si="106"/>
        <v>25</v>
      </c>
      <c r="BM168">
        <f t="shared" si="107"/>
        <v>24</v>
      </c>
      <c r="BN168">
        <f t="shared" si="108"/>
        <v>22</v>
      </c>
      <c r="BO168">
        <f t="shared" si="109"/>
        <v>20</v>
      </c>
      <c r="BP168">
        <f t="shared" si="110"/>
        <v>18</v>
      </c>
      <c r="BQ168">
        <f t="shared" si="111"/>
        <v>17</v>
      </c>
      <c r="BR168">
        <f t="shared" si="112"/>
        <v>16</v>
      </c>
      <c r="BS168">
        <f t="shared" si="113"/>
        <v>16</v>
      </c>
      <c r="BT168">
        <f t="shared" si="114"/>
        <v>18</v>
      </c>
      <c r="BU168">
        <f t="shared" si="115"/>
        <v>18</v>
      </c>
      <c r="BV168">
        <f t="shared" si="116"/>
        <v>24</v>
      </c>
      <c r="BW168">
        <f t="shared" si="117"/>
        <v>32</v>
      </c>
      <c r="BX168">
        <f t="shared" si="118"/>
        <v>39</v>
      </c>
      <c r="BY168">
        <f t="shared" si="119"/>
        <v>45</v>
      </c>
      <c r="BZ168">
        <f t="shared" si="120"/>
        <v>49</v>
      </c>
      <c r="CA168">
        <f t="shared" si="121"/>
        <v>54</v>
      </c>
      <c r="CB168">
        <f t="shared" si="122"/>
        <v>59</v>
      </c>
      <c r="CC168">
        <f t="shared" si="123"/>
        <v>57</v>
      </c>
      <c r="CD168">
        <f t="shared" si="124"/>
        <v>52</v>
      </c>
      <c r="CE168">
        <f t="shared" si="125"/>
        <v>46</v>
      </c>
      <c r="CF168">
        <f t="shared" si="126"/>
        <v>41</v>
      </c>
      <c r="CG168">
        <f t="shared" si="127"/>
        <v>36</v>
      </c>
      <c r="CH168">
        <f t="shared" si="128"/>
        <v>32</v>
      </c>
      <c r="CI168">
        <f t="shared" si="139"/>
        <v>23</v>
      </c>
      <c r="CJ168">
        <f t="shared" si="129"/>
        <v>24</v>
      </c>
      <c r="CK168">
        <f t="shared" si="130"/>
        <v>1</v>
      </c>
      <c r="CL168">
        <f t="shared" si="131"/>
        <v>59</v>
      </c>
      <c r="CM168">
        <f t="shared" si="132"/>
        <v>1</v>
      </c>
      <c r="CN168">
        <f t="shared" si="133"/>
        <v>71</v>
      </c>
      <c r="CO168">
        <f t="shared" si="134"/>
        <v>71</v>
      </c>
      <c r="CP168">
        <f t="shared" si="135"/>
        <v>0</v>
      </c>
      <c r="CQ168">
        <f t="shared" si="136"/>
        <v>0</v>
      </c>
    </row>
    <row r="169" spans="1:95" x14ac:dyDescent="0.2">
      <c r="A169">
        <f>値貼付け用シート!A169</f>
        <v>2026</v>
      </c>
      <c r="B169">
        <f>値貼付け用シート!B169</f>
        <v>99999999</v>
      </c>
      <c r="C169">
        <f>値貼付け用シート!C169</f>
        <v>999</v>
      </c>
      <c r="D169">
        <f>値貼付け用シート!D169</f>
        <v>6</v>
      </c>
      <c r="E169" t="str">
        <f>値貼付け用シート!E169</f>
        <v>PPB</v>
      </c>
      <c r="F169">
        <f>値貼付け用シート!F169</f>
        <v>9</v>
      </c>
      <c r="G169">
        <f>値貼付け用シート!G169</f>
        <v>13</v>
      </c>
      <c r="H169">
        <f>IF(値貼付け用シート!H169&gt;9990,"",値貼付け用シート!H169)</f>
        <v>22</v>
      </c>
      <c r="I169">
        <f>IF(値貼付け用シート!I169&gt;9990,"",値貼付け用シート!I169)</f>
        <v>20</v>
      </c>
      <c r="J169">
        <f>IF(値貼付け用シート!J169&gt;9990,"",値貼付け用シート!J169)</f>
        <v>17</v>
      </c>
      <c r="K169">
        <f>IF(値貼付け用シート!K169&gt;9990,"",値貼付け用シート!K169)</f>
        <v>15</v>
      </c>
      <c r="L169">
        <f>IF(値貼付け用シート!L169&gt;9990,"",値貼付け用シート!L169)</f>
        <v>14</v>
      </c>
      <c r="M169">
        <f>IF(値貼付け用シート!M169&gt;9990,"",値貼付け用シート!M169)</f>
        <v>13</v>
      </c>
      <c r="N169">
        <f>IF(値貼付け用シート!N169&gt;9990,"",値貼付け用シート!N169)</f>
        <v>9</v>
      </c>
      <c r="O169">
        <f>IF(値貼付け用シート!O169&gt;9990,"",値貼付け用シート!O169)</f>
        <v>15</v>
      </c>
      <c r="P169">
        <f>IF(値貼付け用シート!P169&gt;9990,"",値貼付け用シート!P169)</f>
        <v>25</v>
      </c>
      <c r="Q169">
        <f>IF(値貼付け用シート!Q169&gt;9990,"",値貼付け用シート!Q169)</f>
        <v>36</v>
      </c>
      <c r="R169" t="str">
        <f>IF(値貼付け用シート!R169&gt;9990,"",値貼付け用シート!R169)</f>
        <v/>
      </c>
      <c r="S169">
        <f>IF(値貼付け用シート!S169&gt;9990,"",値貼付け用シート!S169)</f>
        <v>53</v>
      </c>
      <c r="T169">
        <f>IF(値貼付け用シート!T169&gt;9990,"",値貼付け用シート!T169)</f>
        <v>70</v>
      </c>
      <c r="U169">
        <f>IF(値貼付け用シート!U169&gt;9990,"",値貼付け用シート!U169)</f>
        <v>67</v>
      </c>
      <c r="V169">
        <f>IF(値貼付け用シート!V169&gt;9990,"",値貼付け用シート!V169)</f>
        <v>51</v>
      </c>
      <c r="W169">
        <f>IF(値貼付け用シート!W169&gt;9990,"",値貼付け用シート!W169)</f>
        <v>44</v>
      </c>
      <c r="X169">
        <f>IF(値貼付け用シート!X169&gt;9990,"",値貼付け用シート!X169)</f>
        <v>58</v>
      </c>
      <c r="Y169">
        <f>IF(値貼付け用シート!Y169&gt;9990,"",値貼付け用シート!Y169)</f>
        <v>71</v>
      </c>
      <c r="Z169">
        <f>IF(値貼付け用シート!Z169&gt;9990,"",値貼付け用シート!Z169)</f>
        <v>44</v>
      </c>
      <c r="AA169">
        <f>IF(値貼付け用シート!AA169&gt;9990,"",値貼付け用シート!AA169)</f>
        <v>14</v>
      </c>
      <c r="AB169">
        <f>IF(値貼付け用シート!AB169&gt;9990,"",値貼付け用シート!AB169)</f>
        <v>20</v>
      </c>
      <c r="AC169">
        <f>IF(値貼付け用シート!AC169&gt;9990,"",値貼付け用シート!AC169)</f>
        <v>22</v>
      </c>
      <c r="AD169">
        <f>IF(値貼付け用シート!AD169&gt;9990,"",値貼付け用シート!AD169)</f>
        <v>14</v>
      </c>
      <c r="AE169">
        <f>IF(値貼付け用シート!AE169&gt;9990,"",値貼付け用シート!AE169)</f>
        <v>12</v>
      </c>
      <c r="AF169">
        <f t="shared" si="141"/>
        <v>9</v>
      </c>
      <c r="AG169">
        <f t="shared" si="141"/>
        <v>7</v>
      </c>
      <c r="AH169">
        <f t="shared" si="141"/>
        <v>8</v>
      </c>
      <c r="AI169">
        <f t="shared" si="141"/>
        <v>7</v>
      </c>
      <c r="AJ169">
        <f t="shared" si="141"/>
        <v>6</v>
      </c>
      <c r="AK169">
        <f t="shared" si="141"/>
        <v>4</v>
      </c>
      <c r="AL169">
        <f t="shared" si="140"/>
        <v>4</v>
      </c>
      <c r="AM169">
        <f t="shared" si="140"/>
        <v>9</v>
      </c>
      <c r="AN169">
        <f t="shared" si="140"/>
        <v>10</v>
      </c>
      <c r="AO169">
        <f t="shared" si="137"/>
        <v>14</v>
      </c>
      <c r="AP169">
        <f t="shared" si="137"/>
        <v>19</v>
      </c>
      <c r="AQ169">
        <f t="shared" si="137"/>
        <v>19</v>
      </c>
      <c r="AR169">
        <f t="shared" si="137"/>
        <v>26</v>
      </c>
      <c r="AS169">
        <f t="shared" si="137"/>
        <v>21</v>
      </c>
      <c r="AT169">
        <f t="shared" si="137"/>
        <v>21</v>
      </c>
      <c r="AU169">
        <f t="shared" si="137"/>
        <v>19</v>
      </c>
      <c r="AV169">
        <f t="shared" si="137"/>
        <v>17</v>
      </c>
      <c r="AW169">
        <f t="shared" si="138"/>
        <v>20</v>
      </c>
      <c r="AX169">
        <f t="shared" si="138"/>
        <v>12</v>
      </c>
      <c r="AY169">
        <f t="shared" si="138"/>
        <v>15</v>
      </c>
      <c r="AZ169">
        <f t="shared" si="138"/>
        <v>14</v>
      </c>
      <c r="BA169">
        <f t="shared" si="138"/>
        <v>14</v>
      </c>
      <c r="BB169">
        <f t="shared" si="138"/>
        <v>15</v>
      </c>
      <c r="BC169">
        <f t="shared" si="138"/>
        <v>12</v>
      </c>
      <c r="BD169">
        <f t="shared" si="98"/>
        <v>2026</v>
      </c>
      <c r="BE169">
        <f t="shared" si="99"/>
        <v>99999999</v>
      </c>
      <c r="BF169">
        <f t="shared" si="100"/>
        <v>999</v>
      </c>
      <c r="BG169">
        <f t="shared" si="101"/>
        <v>6</v>
      </c>
      <c r="BH169" t="str">
        <f t="shared" si="102"/>
        <v>PPB</v>
      </c>
      <c r="BI169">
        <f t="shared" si="103"/>
        <v>9</v>
      </c>
      <c r="BJ169">
        <f t="shared" si="104"/>
        <v>14</v>
      </c>
      <c r="BK169">
        <f t="shared" si="105"/>
        <v>26</v>
      </c>
      <c r="BL169">
        <f t="shared" si="106"/>
        <v>18</v>
      </c>
      <c r="BM169">
        <f t="shared" si="107"/>
        <v>13</v>
      </c>
      <c r="BN169">
        <f t="shared" si="108"/>
        <v>12</v>
      </c>
      <c r="BO169">
        <f t="shared" si="109"/>
        <v>11</v>
      </c>
      <c r="BP169">
        <f t="shared" si="110"/>
        <v>8</v>
      </c>
      <c r="BQ169">
        <f t="shared" si="111"/>
        <v>7</v>
      </c>
      <c r="BR169">
        <f t="shared" si="112"/>
        <v>7</v>
      </c>
      <c r="BS169">
        <f t="shared" si="113"/>
        <v>7</v>
      </c>
      <c r="BT169">
        <f t="shared" si="114"/>
        <v>8</v>
      </c>
      <c r="BU169">
        <f t="shared" si="115"/>
        <v>9</v>
      </c>
      <c r="BV169">
        <f t="shared" si="116"/>
        <v>11</v>
      </c>
      <c r="BW169">
        <f t="shared" si="117"/>
        <v>13</v>
      </c>
      <c r="BX169">
        <f t="shared" si="118"/>
        <v>15</v>
      </c>
      <c r="BY169">
        <f t="shared" si="119"/>
        <v>17</v>
      </c>
      <c r="BZ169">
        <f t="shared" si="120"/>
        <v>19</v>
      </c>
      <c r="CA169">
        <f t="shared" si="121"/>
        <v>20</v>
      </c>
      <c r="CB169">
        <f t="shared" si="122"/>
        <v>20</v>
      </c>
      <c r="CC169">
        <f t="shared" si="123"/>
        <v>19</v>
      </c>
      <c r="CD169">
        <f t="shared" si="124"/>
        <v>19</v>
      </c>
      <c r="CE169">
        <f t="shared" si="125"/>
        <v>17</v>
      </c>
      <c r="CF169">
        <f t="shared" si="126"/>
        <v>17</v>
      </c>
      <c r="CG169">
        <f t="shared" si="127"/>
        <v>16</v>
      </c>
      <c r="CH169">
        <f t="shared" si="128"/>
        <v>15</v>
      </c>
      <c r="CI169">
        <f t="shared" si="139"/>
        <v>24</v>
      </c>
      <c r="CJ169">
        <f t="shared" si="129"/>
        <v>24</v>
      </c>
      <c r="CK169">
        <f t="shared" si="130"/>
        <v>1</v>
      </c>
      <c r="CL169">
        <f t="shared" si="131"/>
        <v>26</v>
      </c>
      <c r="CM169">
        <f t="shared" si="132"/>
        <v>1</v>
      </c>
      <c r="CN169">
        <f t="shared" si="133"/>
        <v>26</v>
      </c>
      <c r="CO169">
        <f t="shared" si="134"/>
        <v>26</v>
      </c>
      <c r="CP169">
        <f t="shared" si="135"/>
        <v>0</v>
      </c>
      <c r="CQ169">
        <f t="shared" si="136"/>
        <v>0</v>
      </c>
    </row>
    <row r="170" spans="1:95" x14ac:dyDescent="0.2">
      <c r="A170">
        <f>値貼付け用シート!A170</f>
        <v>2026</v>
      </c>
      <c r="B170">
        <f>値貼付け用シート!B170</f>
        <v>99999999</v>
      </c>
      <c r="C170">
        <f>値貼付け用シート!C170</f>
        <v>999</v>
      </c>
      <c r="D170">
        <f>値貼付け用シート!D170</f>
        <v>6</v>
      </c>
      <c r="E170" t="str">
        <f>値貼付け用シート!E170</f>
        <v>PPB</v>
      </c>
      <c r="F170">
        <f>値貼付け用シート!F170</f>
        <v>9</v>
      </c>
      <c r="G170">
        <f>値貼付け用シート!G170</f>
        <v>14</v>
      </c>
      <c r="H170">
        <f>IF(値貼付け用シート!H170&gt;9990,"",値貼付け用シート!H170)</f>
        <v>9</v>
      </c>
      <c r="I170">
        <f>IF(値貼付け用シート!I170&gt;9990,"",値貼付け用シート!I170)</f>
        <v>7</v>
      </c>
      <c r="J170">
        <f>IF(値貼付け用シート!J170&gt;9990,"",値貼付け用シート!J170)</f>
        <v>8</v>
      </c>
      <c r="K170">
        <f>IF(値貼付け用シート!K170&gt;9990,"",値貼付け用シート!K170)</f>
        <v>7</v>
      </c>
      <c r="L170">
        <f>IF(値貼付け用シート!L170&gt;9990,"",値貼付け用シート!L170)</f>
        <v>6</v>
      </c>
      <c r="M170">
        <f>IF(値貼付け用シート!M170&gt;9990,"",値貼付け用シート!M170)</f>
        <v>4</v>
      </c>
      <c r="N170">
        <f>IF(値貼付け用シート!N170&gt;9990,"",値貼付け用シート!N170)</f>
        <v>4</v>
      </c>
      <c r="O170">
        <f>IF(値貼付け用シート!O170&gt;9990,"",値貼付け用シート!O170)</f>
        <v>9</v>
      </c>
      <c r="P170">
        <f>IF(値貼付け用シート!P170&gt;9990,"",値貼付け用シート!P170)</f>
        <v>10</v>
      </c>
      <c r="Q170">
        <f>IF(値貼付け用シート!Q170&gt;9990,"",値貼付け用シート!Q170)</f>
        <v>14</v>
      </c>
      <c r="R170">
        <f>IF(値貼付け用シート!R170&gt;9990,"",値貼付け用シート!R170)</f>
        <v>19</v>
      </c>
      <c r="S170">
        <f>IF(値貼付け用シート!S170&gt;9990,"",値貼付け用シート!S170)</f>
        <v>19</v>
      </c>
      <c r="T170">
        <f>IF(値貼付け用シート!T170&gt;9990,"",値貼付け用シート!T170)</f>
        <v>26</v>
      </c>
      <c r="U170">
        <f>IF(値貼付け用シート!U170&gt;9990,"",値貼付け用シート!U170)</f>
        <v>21</v>
      </c>
      <c r="V170">
        <f>IF(値貼付け用シート!V170&gt;9990,"",値貼付け用シート!V170)</f>
        <v>21</v>
      </c>
      <c r="W170">
        <f>IF(値貼付け用シート!W170&gt;9990,"",値貼付け用シート!W170)</f>
        <v>19</v>
      </c>
      <c r="X170">
        <f>IF(値貼付け用シート!X170&gt;9990,"",値貼付け用シート!X170)</f>
        <v>17</v>
      </c>
      <c r="Y170">
        <f>IF(値貼付け用シート!Y170&gt;9990,"",値貼付け用シート!Y170)</f>
        <v>20</v>
      </c>
      <c r="Z170">
        <f>IF(値貼付け用シート!Z170&gt;9990,"",値貼付け用シート!Z170)</f>
        <v>12</v>
      </c>
      <c r="AA170">
        <f>IF(値貼付け用シート!AA170&gt;9990,"",値貼付け用シート!AA170)</f>
        <v>15</v>
      </c>
      <c r="AB170">
        <f>IF(値貼付け用シート!AB170&gt;9990,"",値貼付け用シート!AB170)</f>
        <v>14</v>
      </c>
      <c r="AC170">
        <f>IF(値貼付け用シート!AC170&gt;9990,"",値貼付け用シート!AC170)</f>
        <v>14</v>
      </c>
      <c r="AD170">
        <f>IF(値貼付け用シート!AD170&gt;9990,"",値貼付け用シート!AD170)</f>
        <v>15</v>
      </c>
      <c r="AE170">
        <f>IF(値貼付け用シート!AE170&gt;9990,"",値貼付け用シート!AE170)</f>
        <v>12</v>
      </c>
      <c r="AF170" t="str">
        <f t="shared" si="141"/>
        <v/>
      </c>
      <c r="AG170">
        <f t="shared" si="141"/>
        <v>9</v>
      </c>
      <c r="AH170">
        <f t="shared" si="141"/>
        <v>6</v>
      </c>
      <c r="AI170">
        <f t="shared" si="141"/>
        <v>3</v>
      </c>
      <c r="AJ170">
        <f t="shared" si="141"/>
        <v>4</v>
      </c>
      <c r="AK170">
        <f t="shared" si="141"/>
        <v>4</v>
      </c>
      <c r="AL170">
        <f t="shared" si="140"/>
        <v>5</v>
      </c>
      <c r="AM170">
        <f t="shared" si="140"/>
        <v>11</v>
      </c>
      <c r="AN170">
        <f t="shared" si="140"/>
        <v>21</v>
      </c>
      <c r="AO170">
        <f t="shared" si="137"/>
        <v>32</v>
      </c>
      <c r="AP170">
        <f t="shared" si="137"/>
        <v>43</v>
      </c>
      <c r="AQ170">
        <f t="shared" si="137"/>
        <v>51</v>
      </c>
      <c r="AR170">
        <f t="shared" si="137"/>
        <v>58</v>
      </c>
      <c r="AS170">
        <f t="shared" si="137"/>
        <v>44</v>
      </c>
      <c r="AT170">
        <f t="shared" si="137"/>
        <v>34</v>
      </c>
      <c r="AU170">
        <f t="shared" ref="AU170:AZ233" si="142">W171</f>
        <v>38</v>
      </c>
      <c r="AV170">
        <f t="shared" si="142"/>
        <v>28</v>
      </c>
      <c r="AW170">
        <f t="shared" si="138"/>
        <v>18</v>
      </c>
      <c r="AX170">
        <f t="shared" si="138"/>
        <v>15</v>
      </c>
      <c r="AY170">
        <f t="shared" si="138"/>
        <v>18</v>
      </c>
      <c r="AZ170">
        <f t="shared" si="138"/>
        <v>18</v>
      </c>
      <c r="BA170">
        <f t="shared" si="138"/>
        <v>20</v>
      </c>
      <c r="BB170">
        <f t="shared" si="138"/>
        <v>18</v>
      </c>
      <c r="BC170">
        <f t="shared" si="138"/>
        <v>18</v>
      </c>
      <c r="BD170">
        <f t="shared" si="98"/>
        <v>2026</v>
      </c>
      <c r="BE170">
        <f t="shared" si="99"/>
        <v>99999999</v>
      </c>
      <c r="BF170">
        <f t="shared" si="100"/>
        <v>999</v>
      </c>
      <c r="BG170">
        <f t="shared" si="101"/>
        <v>6</v>
      </c>
      <c r="BH170" t="str">
        <f t="shared" si="102"/>
        <v>PPB</v>
      </c>
      <c r="BI170">
        <f t="shared" si="103"/>
        <v>9</v>
      </c>
      <c r="BJ170">
        <f t="shared" si="104"/>
        <v>15</v>
      </c>
      <c r="BK170">
        <f t="shared" si="105"/>
        <v>15</v>
      </c>
      <c r="BL170">
        <f t="shared" si="106"/>
        <v>13</v>
      </c>
      <c r="BM170">
        <f t="shared" si="107"/>
        <v>12</v>
      </c>
      <c r="BN170">
        <f t="shared" si="108"/>
        <v>10</v>
      </c>
      <c r="BO170">
        <f t="shared" si="109"/>
        <v>9</v>
      </c>
      <c r="BP170">
        <f t="shared" si="110"/>
        <v>8</v>
      </c>
      <c r="BQ170">
        <f t="shared" si="111"/>
        <v>6</v>
      </c>
      <c r="BR170">
        <f t="shared" si="112"/>
        <v>6</v>
      </c>
      <c r="BS170">
        <f t="shared" si="113"/>
        <v>8</v>
      </c>
      <c r="BT170">
        <f t="shared" si="114"/>
        <v>11</v>
      </c>
      <c r="BU170">
        <f t="shared" si="115"/>
        <v>15</v>
      </c>
      <c r="BV170">
        <f t="shared" si="116"/>
        <v>21</v>
      </c>
      <c r="BW170">
        <f t="shared" si="117"/>
        <v>28</v>
      </c>
      <c r="BX170">
        <f t="shared" si="118"/>
        <v>33</v>
      </c>
      <c r="BY170">
        <f t="shared" si="119"/>
        <v>37</v>
      </c>
      <c r="BZ170">
        <f t="shared" si="120"/>
        <v>40</v>
      </c>
      <c r="CA170">
        <f t="shared" si="121"/>
        <v>41</v>
      </c>
      <c r="CB170">
        <f t="shared" si="122"/>
        <v>39</v>
      </c>
      <c r="CC170">
        <f t="shared" si="123"/>
        <v>36</v>
      </c>
      <c r="CD170">
        <f t="shared" si="124"/>
        <v>32</v>
      </c>
      <c r="CE170">
        <f t="shared" si="125"/>
        <v>27</v>
      </c>
      <c r="CF170">
        <f t="shared" si="126"/>
        <v>24</v>
      </c>
      <c r="CG170">
        <f t="shared" si="127"/>
        <v>22</v>
      </c>
      <c r="CH170">
        <f t="shared" si="128"/>
        <v>19</v>
      </c>
      <c r="CI170">
        <f t="shared" si="139"/>
        <v>23</v>
      </c>
      <c r="CJ170">
        <f t="shared" si="129"/>
        <v>24</v>
      </c>
      <c r="CK170">
        <f t="shared" si="130"/>
        <v>1</v>
      </c>
      <c r="CL170">
        <f t="shared" si="131"/>
        <v>41</v>
      </c>
      <c r="CM170">
        <f t="shared" si="132"/>
        <v>1</v>
      </c>
      <c r="CN170">
        <f t="shared" si="133"/>
        <v>58</v>
      </c>
      <c r="CO170">
        <f t="shared" si="134"/>
        <v>58</v>
      </c>
      <c r="CP170">
        <f t="shared" si="135"/>
        <v>0</v>
      </c>
      <c r="CQ170">
        <f t="shared" si="136"/>
        <v>0</v>
      </c>
    </row>
    <row r="171" spans="1:95" x14ac:dyDescent="0.2">
      <c r="A171">
        <f>値貼付け用シート!A171</f>
        <v>2026</v>
      </c>
      <c r="B171">
        <f>値貼付け用シート!B171</f>
        <v>99999999</v>
      </c>
      <c r="C171">
        <f>値貼付け用シート!C171</f>
        <v>999</v>
      </c>
      <c r="D171">
        <f>値貼付け用シート!D171</f>
        <v>6</v>
      </c>
      <c r="E171" t="str">
        <f>値貼付け用シート!E171</f>
        <v>PPB</v>
      </c>
      <c r="F171">
        <f>値貼付け用シート!F171</f>
        <v>9</v>
      </c>
      <c r="G171">
        <f>値貼付け用シート!G171</f>
        <v>15</v>
      </c>
      <c r="H171" t="str">
        <f>IF(値貼付け用シート!H171&gt;9990,"",値貼付け用シート!H171)</f>
        <v/>
      </c>
      <c r="I171">
        <f>IF(値貼付け用シート!I171&gt;9990,"",値貼付け用シート!I171)</f>
        <v>9</v>
      </c>
      <c r="J171">
        <f>IF(値貼付け用シート!J171&gt;9990,"",値貼付け用シート!J171)</f>
        <v>6</v>
      </c>
      <c r="K171">
        <f>IF(値貼付け用シート!K171&gt;9990,"",値貼付け用シート!K171)</f>
        <v>3</v>
      </c>
      <c r="L171">
        <f>IF(値貼付け用シート!L171&gt;9990,"",値貼付け用シート!L171)</f>
        <v>4</v>
      </c>
      <c r="M171">
        <f>IF(値貼付け用シート!M171&gt;9990,"",値貼付け用シート!M171)</f>
        <v>4</v>
      </c>
      <c r="N171">
        <f>IF(値貼付け用シート!N171&gt;9990,"",値貼付け用シート!N171)</f>
        <v>5</v>
      </c>
      <c r="O171">
        <f>IF(値貼付け用シート!O171&gt;9990,"",値貼付け用シート!O171)</f>
        <v>11</v>
      </c>
      <c r="P171">
        <f>IF(値貼付け用シート!P171&gt;9990,"",値貼付け用シート!P171)</f>
        <v>21</v>
      </c>
      <c r="Q171">
        <f>IF(値貼付け用シート!Q171&gt;9990,"",値貼付け用シート!Q171)</f>
        <v>32</v>
      </c>
      <c r="R171">
        <f>IF(値貼付け用シート!R171&gt;9990,"",値貼付け用シート!R171)</f>
        <v>43</v>
      </c>
      <c r="S171">
        <f>IF(値貼付け用シート!S171&gt;9990,"",値貼付け用シート!S171)</f>
        <v>51</v>
      </c>
      <c r="T171">
        <f>IF(値貼付け用シート!T171&gt;9990,"",値貼付け用シート!T171)</f>
        <v>58</v>
      </c>
      <c r="U171">
        <f>IF(値貼付け用シート!U171&gt;9990,"",値貼付け用シート!U171)</f>
        <v>44</v>
      </c>
      <c r="V171">
        <f>IF(値貼付け用シート!V171&gt;9990,"",値貼付け用シート!V171)</f>
        <v>34</v>
      </c>
      <c r="W171">
        <f>IF(値貼付け用シート!W171&gt;9990,"",値貼付け用シート!W171)</f>
        <v>38</v>
      </c>
      <c r="X171">
        <f>IF(値貼付け用シート!X171&gt;9990,"",値貼付け用シート!X171)</f>
        <v>28</v>
      </c>
      <c r="Y171">
        <f>IF(値貼付け用シート!Y171&gt;9990,"",値貼付け用シート!Y171)</f>
        <v>18</v>
      </c>
      <c r="Z171">
        <f>IF(値貼付け用シート!Z171&gt;9990,"",値貼付け用シート!Z171)</f>
        <v>15</v>
      </c>
      <c r="AA171">
        <f>IF(値貼付け用シート!AA171&gt;9990,"",値貼付け用シート!AA171)</f>
        <v>18</v>
      </c>
      <c r="AB171">
        <f>IF(値貼付け用シート!AB171&gt;9990,"",値貼付け用シート!AB171)</f>
        <v>18</v>
      </c>
      <c r="AC171">
        <f>IF(値貼付け用シート!AC171&gt;9990,"",値貼付け用シート!AC171)</f>
        <v>20</v>
      </c>
      <c r="AD171">
        <f>IF(値貼付け用シート!AD171&gt;9990,"",値貼付け用シート!AD171)</f>
        <v>18</v>
      </c>
      <c r="AE171">
        <f>IF(値貼付け用シート!AE171&gt;9990,"",値貼付け用シート!AE171)</f>
        <v>18</v>
      </c>
      <c r="AF171">
        <f t="shared" si="141"/>
        <v>17</v>
      </c>
      <c r="AG171">
        <f t="shared" si="141"/>
        <v>18</v>
      </c>
      <c r="AH171">
        <f t="shared" si="141"/>
        <v>16</v>
      </c>
      <c r="AI171">
        <f t="shared" si="141"/>
        <v>14</v>
      </c>
      <c r="AJ171">
        <f t="shared" si="141"/>
        <v>13</v>
      </c>
      <c r="AK171">
        <f t="shared" si="141"/>
        <v>10</v>
      </c>
      <c r="AL171">
        <f t="shared" si="140"/>
        <v>8</v>
      </c>
      <c r="AM171">
        <f t="shared" si="140"/>
        <v>7</v>
      </c>
      <c r="AN171">
        <f t="shared" si="140"/>
        <v>11</v>
      </c>
      <c r="AO171">
        <f t="shared" si="140"/>
        <v>19</v>
      </c>
      <c r="AP171">
        <f t="shared" si="140"/>
        <v>17</v>
      </c>
      <c r="AQ171">
        <f t="shared" si="140"/>
        <v>27</v>
      </c>
      <c r="AR171">
        <f t="shared" si="140"/>
        <v>49</v>
      </c>
      <c r="AS171">
        <f t="shared" si="140"/>
        <v>67</v>
      </c>
      <c r="AT171">
        <f t="shared" si="140"/>
        <v>65</v>
      </c>
      <c r="AU171">
        <f t="shared" si="142"/>
        <v>47</v>
      </c>
      <c r="AV171">
        <f t="shared" si="142"/>
        <v>40</v>
      </c>
      <c r="AW171">
        <f t="shared" si="138"/>
        <v>31</v>
      </c>
      <c r="AX171">
        <f t="shared" si="138"/>
        <v>24</v>
      </c>
      <c r="AY171">
        <f t="shared" si="138"/>
        <v>15</v>
      </c>
      <c r="AZ171">
        <f t="shared" si="138"/>
        <v>10</v>
      </c>
      <c r="BA171">
        <f t="shared" si="138"/>
        <v>14</v>
      </c>
      <c r="BB171">
        <f t="shared" si="138"/>
        <v>16</v>
      </c>
      <c r="BC171">
        <f t="shared" si="138"/>
        <v>12</v>
      </c>
      <c r="BD171">
        <f t="shared" si="98"/>
        <v>2026</v>
      </c>
      <c r="BE171">
        <f t="shared" si="99"/>
        <v>99999999</v>
      </c>
      <c r="BF171">
        <f t="shared" si="100"/>
        <v>999</v>
      </c>
      <c r="BG171">
        <f t="shared" si="101"/>
        <v>6</v>
      </c>
      <c r="BH171" t="str">
        <f t="shared" si="102"/>
        <v>PPB</v>
      </c>
      <c r="BI171">
        <f t="shared" si="103"/>
        <v>9</v>
      </c>
      <c r="BJ171">
        <f t="shared" si="104"/>
        <v>16</v>
      </c>
      <c r="BK171">
        <f t="shared" si="105"/>
        <v>18</v>
      </c>
      <c r="BL171">
        <f t="shared" si="106"/>
        <v>18</v>
      </c>
      <c r="BM171">
        <f t="shared" si="107"/>
        <v>18</v>
      </c>
      <c r="BN171">
        <f t="shared" si="108"/>
        <v>17</v>
      </c>
      <c r="BO171">
        <f t="shared" si="109"/>
        <v>17</v>
      </c>
      <c r="BP171">
        <f t="shared" si="110"/>
        <v>16</v>
      </c>
      <c r="BQ171">
        <f t="shared" si="111"/>
        <v>14</v>
      </c>
      <c r="BR171">
        <f t="shared" si="112"/>
        <v>13</v>
      </c>
      <c r="BS171">
        <f t="shared" si="113"/>
        <v>12</v>
      </c>
      <c r="BT171">
        <f t="shared" si="114"/>
        <v>12</v>
      </c>
      <c r="BU171">
        <f t="shared" si="115"/>
        <v>12</v>
      </c>
      <c r="BV171">
        <f t="shared" si="116"/>
        <v>14</v>
      </c>
      <c r="BW171">
        <f t="shared" si="117"/>
        <v>19</v>
      </c>
      <c r="BX171">
        <f t="shared" si="118"/>
        <v>26</v>
      </c>
      <c r="BY171">
        <f t="shared" si="119"/>
        <v>33</v>
      </c>
      <c r="BZ171">
        <f t="shared" si="120"/>
        <v>38</v>
      </c>
      <c r="CA171">
        <f t="shared" si="121"/>
        <v>41</v>
      </c>
      <c r="CB171">
        <f t="shared" si="122"/>
        <v>43</v>
      </c>
      <c r="CC171">
        <f t="shared" si="123"/>
        <v>44</v>
      </c>
      <c r="CD171">
        <f t="shared" si="124"/>
        <v>42</v>
      </c>
      <c r="CE171">
        <f t="shared" si="125"/>
        <v>37</v>
      </c>
      <c r="CF171">
        <f t="shared" si="126"/>
        <v>31</v>
      </c>
      <c r="CG171">
        <f t="shared" si="127"/>
        <v>25</v>
      </c>
      <c r="CH171">
        <f t="shared" si="128"/>
        <v>20</v>
      </c>
      <c r="CI171">
        <f t="shared" si="139"/>
        <v>24</v>
      </c>
      <c r="CJ171">
        <f t="shared" si="129"/>
        <v>24</v>
      </c>
      <c r="CK171">
        <f t="shared" si="130"/>
        <v>1</v>
      </c>
      <c r="CL171">
        <f t="shared" si="131"/>
        <v>44</v>
      </c>
      <c r="CM171">
        <f t="shared" si="132"/>
        <v>1</v>
      </c>
      <c r="CN171">
        <f t="shared" si="133"/>
        <v>67</v>
      </c>
      <c r="CO171">
        <f t="shared" si="134"/>
        <v>67</v>
      </c>
      <c r="CP171">
        <f t="shared" si="135"/>
        <v>0</v>
      </c>
      <c r="CQ171">
        <f t="shared" si="136"/>
        <v>0</v>
      </c>
    </row>
    <row r="172" spans="1:95" x14ac:dyDescent="0.2">
      <c r="A172">
        <f>値貼付け用シート!A172</f>
        <v>2026</v>
      </c>
      <c r="B172">
        <f>値貼付け用シート!B172</f>
        <v>99999999</v>
      </c>
      <c r="C172">
        <f>値貼付け用シート!C172</f>
        <v>999</v>
      </c>
      <c r="D172">
        <f>値貼付け用シート!D172</f>
        <v>6</v>
      </c>
      <c r="E172" t="str">
        <f>値貼付け用シート!E172</f>
        <v>PPB</v>
      </c>
      <c r="F172">
        <f>値貼付け用シート!F172</f>
        <v>9</v>
      </c>
      <c r="G172">
        <f>値貼付け用シート!G172</f>
        <v>16</v>
      </c>
      <c r="H172">
        <f>IF(値貼付け用シート!H172&gt;9990,"",値貼付け用シート!H172)</f>
        <v>17</v>
      </c>
      <c r="I172">
        <f>IF(値貼付け用シート!I172&gt;9990,"",値貼付け用シート!I172)</f>
        <v>18</v>
      </c>
      <c r="J172">
        <f>IF(値貼付け用シート!J172&gt;9990,"",値貼付け用シート!J172)</f>
        <v>16</v>
      </c>
      <c r="K172">
        <f>IF(値貼付け用シート!K172&gt;9990,"",値貼付け用シート!K172)</f>
        <v>14</v>
      </c>
      <c r="L172">
        <f>IF(値貼付け用シート!L172&gt;9990,"",値貼付け用シート!L172)</f>
        <v>13</v>
      </c>
      <c r="M172">
        <f>IF(値貼付け用シート!M172&gt;9990,"",値貼付け用シート!M172)</f>
        <v>10</v>
      </c>
      <c r="N172">
        <f>IF(値貼付け用シート!N172&gt;9990,"",値貼付け用シート!N172)</f>
        <v>8</v>
      </c>
      <c r="O172">
        <f>IF(値貼付け用シート!O172&gt;9990,"",値貼付け用シート!O172)</f>
        <v>7</v>
      </c>
      <c r="P172">
        <f>IF(値貼付け用シート!P172&gt;9990,"",値貼付け用シート!P172)</f>
        <v>11</v>
      </c>
      <c r="Q172">
        <f>IF(値貼付け用シート!Q172&gt;9990,"",値貼付け用シート!Q172)</f>
        <v>19</v>
      </c>
      <c r="R172">
        <f>IF(値貼付け用シート!R172&gt;9990,"",値貼付け用シート!R172)</f>
        <v>17</v>
      </c>
      <c r="S172">
        <f>IF(値貼付け用シート!S172&gt;9990,"",値貼付け用シート!S172)</f>
        <v>27</v>
      </c>
      <c r="T172">
        <f>IF(値貼付け用シート!T172&gt;9990,"",値貼付け用シート!T172)</f>
        <v>49</v>
      </c>
      <c r="U172">
        <f>IF(値貼付け用シート!U172&gt;9990,"",値貼付け用シート!U172)</f>
        <v>67</v>
      </c>
      <c r="V172">
        <f>IF(値貼付け用シート!V172&gt;9990,"",値貼付け用シート!V172)</f>
        <v>65</v>
      </c>
      <c r="W172">
        <f>IF(値貼付け用シート!W172&gt;9990,"",値貼付け用シート!W172)</f>
        <v>47</v>
      </c>
      <c r="X172">
        <f>IF(値貼付け用シート!X172&gt;9990,"",値貼付け用シート!X172)</f>
        <v>40</v>
      </c>
      <c r="Y172">
        <f>IF(値貼付け用シート!Y172&gt;9990,"",値貼付け用シート!Y172)</f>
        <v>31</v>
      </c>
      <c r="Z172">
        <f>IF(値貼付け用シート!Z172&gt;9990,"",値貼付け用シート!Z172)</f>
        <v>24</v>
      </c>
      <c r="AA172">
        <f>IF(値貼付け用シート!AA172&gt;9990,"",値貼付け用シート!AA172)</f>
        <v>15</v>
      </c>
      <c r="AB172">
        <f>IF(値貼付け用シート!AB172&gt;9990,"",値貼付け用シート!AB172)</f>
        <v>10</v>
      </c>
      <c r="AC172">
        <f>IF(値貼付け用シート!AC172&gt;9990,"",値貼付け用シート!AC172)</f>
        <v>14</v>
      </c>
      <c r="AD172">
        <f>IF(値貼付け用シート!AD172&gt;9990,"",値貼付け用シート!AD172)</f>
        <v>16</v>
      </c>
      <c r="AE172">
        <f>IF(値貼付け用シート!AE172&gt;9990,"",値貼付け用シート!AE172)</f>
        <v>12</v>
      </c>
      <c r="AF172">
        <f t="shared" si="141"/>
        <v>14</v>
      </c>
      <c r="AG172">
        <f t="shared" si="141"/>
        <v>22</v>
      </c>
      <c r="AH172">
        <f t="shared" si="141"/>
        <v>24</v>
      </c>
      <c r="AI172">
        <f t="shared" si="141"/>
        <v>25</v>
      </c>
      <c r="AJ172">
        <f t="shared" si="141"/>
        <v>22</v>
      </c>
      <c r="AK172">
        <f t="shared" si="141"/>
        <v>18</v>
      </c>
      <c r="AL172">
        <f t="shared" si="140"/>
        <v>14</v>
      </c>
      <c r="AM172">
        <f t="shared" si="140"/>
        <v>16</v>
      </c>
      <c r="AN172">
        <f t="shared" si="140"/>
        <v>18</v>
      </c>
      <c r="AO172">
        <f t="shared" si="140"/>
        <v>24</v>
      </c>
      <c r="AP172">
        <f t="shared" si="140"/>
        <v>37</v>
      </c>
      <c r="AQ172">
        <f t="shared" si="140"/>
        <v>48</v>
      </c>
      <c r="AR172">
        <f t="shared" si="140"/>
        <v>47</v>
      </c>
      <c r="AS172">
        <f t="shared" si="140"/>
        <v>34</v>
      </c>
      <c r="AT172">
        <f t="shared" si="140"/>
        <v>33</v>
      </c>
      <c r="AU172">
        <f t="shared" si="142"/>
        <v>24</v>
      </c>
      <c r="AV172">
        <f t="shared" si="142"/>
        <v>27</v>
      </c>
      <c r="AW172">
        <f t="shared" si="138"/>
        <v>15</v>
      </c>
      <c r="AX172">
        <f t="shared" si="138"/>
        <v>13</v>
      </c>
      <c r="AY172">
        <f t="shared" si="138"/>
        <v>12</v>
      </c>
      <c r="AZ172">
        <f t="shared" si="138"/>
        <v>12</v>
      </c>
      <c r="BA172">
        <f t="shared" si="138"/>
        <v>12</v>
      </c>
      <c r="BB172">
        <f t="shared" si="138"/>
        <v>11</v>
      </c>
      <c r="BC172">
        <f t="shared" si="138"/>
        <v>12</v>
      </c>
      <c r="BD172">
        <f t="shared" si="98"/>
        <v>2026</v>
      </c>
      <c r="BE172">
        <f t="shared" si="99"/>
        <v>99999999</v>
      </c>
      <c r="BF172">
        <f t="shared" si="100"/>
        <v>999</v>
      </c>
      <c r="BG172">
        <f t="shared" si="101"/>
        <v>6</v>
      </c>
      <c r="BH172" t="str">
        <f t="shared" si="102"/>
        <v>PPB</v>
      </c>
      <c r="BI172">
        <f t="shared" si="103"/>
        <v>9</v>
      </c>
      <c r="BJ172">
        <f t="shared" si="104"/>
        <v>17</v>
      </c>
      <c r="BK172">
        <f t="shared" si="105"/>
        <v>17</v>
      </c>
      <c r="BL172">
        <f t="shared" si="106"/>
        <v>16</v>
      </c>
      <c r="BM172">
        <f t="shared" si="107"/>
        <v>16</v>
      </c>
      <c r="BN172">
        <f t="shared" si="108"/>
        <v>17</v>
      </c>
      <c r="BO172">
        <f t="shared" si="109"/>
        <v>19</v>
      </c>
      <c r="BP172">
        <f t="shared" si="110"/>
        <v>19</v>
      </c>
      <c r="BQ172">
        <f t="shared" si="111"/>
        <v>19</v>
      </c>
      <c r="BR172">
        <f t="shared" si="112"/>
        <v>19</v>
      </c>
      <c r="BS172">
        <f t="shared" si="113"/>
        <v>20</v>
      </c>
      <c r="BT172">
        <f t="shared" si="114"/>
        <v>20</v>
      </c>
      <c r="BU172">
        <f t="shared" si="115"/>
        <v>22</v>
      </c>
      <c r="BV172">
        <f t="shared" si="116"/>
        <v>25</v>
      </c>
      <c r="BW172">
        <f t="shared" si="117"/>
        <v>28</v>
      </c>
      <c r="BX172">
        <f t="shared" si="118"/>
        <v>30</v>
      </c>
      <c r="BY172">
        <f t="shared" si="119"/>
        <v>32</v>
      </c>
      <c r="BZ172">
        <f t="shared" si="120"/>
        <v>33</v>
      </c>
      <c r="CA172">
        <f t="shared" si="121"/>
        <v>34</v>
      </c>
      <c r="CB172">
        <f t="shared" si="122"/>
        <v>33</v>
      </c>
      <c r="CC172">
        <f t="shared" si="123"/>
        <v>30</v>
      </c>
      <c r="CD172">
        <f t="shared" si="124"/>
        <v>26</v>
      </c>
      <c r="CE172">
        <f t="shared" si="125"/>
        <v>21</v>
      </c>
      <c r="CF172">
        <f t="shared" si="126"/>
        <v>19</v>
      </c>
      <c r="CG172">
        <f t="shared" si="127"/>
        <v>16</v>
      </c>
      <c r="CH172">
        <f t="shared" si="128"/>
        <v>14</v>
      </c>
      <c r="CI172">
        <f t="shared" si="139"/>
        <v>24</v>
      </c>
      <c r="CJ172">
        <f t="shared" si="129"/>
        <v>24</v>
      </c>
      <c r="CK172">
        <f t="shared" si="130"/>
        <v>1</v>
      </c>
      <c r="CL172">
        <f t="shared" si="131"/>
        <v>34</v>
      </c>
      <c r="CM172">
        <f t="shared" si="132"/>
        <v>1</v>
      </c>
      <c r="CN172">
        <f t="shared" si="133"/>
        <v>48</v>
      </c>
      <c r="CO172">
        <f t="shared" si="134"/>
        <v>48</v>
      </c>
      <c r="CP172">
        <f t="shared" si="135"/>
        <v>0</v>
      </c>
      <c r="CQ172">
        <f t="shared" si="136"/>
        <v>0</v>
      </c>
    </row>
    <row r="173" spans="1:95" x14ac:dyDescent="0.2">
      <c r="A173">
        <f>値貼付け用シート!A173</f>
        <v>2026</v>
      </c>
      <c r="B173">
        <f>値貼付け用シート!B173</f>
        <v>99999999</v>
      </c>
      <c r="C173">
        <f>値貼付け用シート!C173</f>
        <v>999</v>
      </c>
      <c r="D173">
        <f>値貼付け用シート!D173</f>
        <v>6</v>
      </c>
      <c r="E173" t="str">
        <f>値貼付け用シート!E173</f>
        <v>PPB</v>
      </c>
      <c r="F173">
        <f>値貼付け用シート!F173</f>
        <v>9</v>
      </c>
      <c r="G173">
        <f>値貼付け用シート!G173</f>
        <v>17</v>
      </c>
      <c r="H173">
        <f>IF(値貼付け用シート!H173&gt;9990,"",値貼付け用シート!H173)</f>
        <v>14</v>
      </c>
      <c r="I173">
        <f>IF(値貼付け用シート!I173&gt;9990,"",値貼付け用シート!I173)</f>
        <v>22</v>
      </c>
      <c r="J173">
        <f>IF(値貼付け用シート!J173&gt;9990,"",値貼付け用シート!J173)</f>
        <v>24</v>
      </c>
      <c r="K173">
        <f>IF(値貼付け用シート!K173&gt;9990,"",値貼付け用シート!K173)</f>
        <v>25</v>
      </c>
      <c r="L173">
        <f>IF(値貼付け用シート!L173&gt;9990,"",値貼付け用シート!L173)</f>
        <v>22</v>
      </c>
      <c r="M173">
        <f>IF(値貼付け用シート!M173&gt;9990,"",値貼付け用シート!M173)</f>
        <v>18</v>
      </c>
      <c r="N173">
        <f>IF(値貼付け用シート!N173&gt;9990,"",値貼付け用シート!N173)</f>
        <v>14</v>
      </c>
      <c r="O173">
        <f>IF(値貼付け用シート!O173&gt;9990,"",値貼付け用シート!O173)</f>
        <v>16</v>
      </c>
      <c r="P173">
        <f>IF(値貼付け用シート!P173&gt;9990,"",値貼付け用シート!P173)</f>
        <v>18</v>
      </c>
      <c r="Q173">
        <f>IF(値貼付け用シート!Q173&gt;9990,"",値貼付け用シート!Q173)</f>
        <v>24</v>
      </c>
      <c r="R173">
        <f>IF(値貼付け用シート!R173&gt;9990,"",値貼付け用シート!R173)</f>
        <v>37</v>
      </c>
      <c r="S173">
        <f>IF(値貼付け用シート!S173&gt;9990,"",値貼付け用シート!S173)</f>
        <v>48</v>
      </c>
      <c r="T173">
        <f>IF(値貼付け用シート!T173&gt;9990,"",値貼付け用シート!T173)</f>
        <v>47</v>
      </c>
      <c r="U173">
        <f>IF(値貼付け用シート!U173&gt;9990,"",値貼付け用シート!U173)</f>
        <v>34</v>
      </c>
      <c r="V173">
        <f>IF(値貼付け用シート!V173&gt;9990,"",値貼付け用シート!V173)</f>
        <v>33</v>
      </c>
      <c r="W173">
        <f>IF(値貼付け用シート!W173&gt;9990,"",値貼付け用シート!W173)</f>
        <v>24</v>
      </c>
      <c r="X173">
        <f>IF(値貼付け用シート!X173&gt;9990,"",値貼付け用シート!X173)</f>
        <v>27</v>
      </c>
      <c r="Y173">
        <f>IF(値貼付け用シート!Y173&gt;9990,"",値貼付け用シート!Y173)</f>
        <v>15</v>
      </c>
      <c r="Z173">
        <f>IF(値貼付け用シート!Z173&gt;9990,"",値貼付け用シート!Z173)</f>
        <v>13</v>
      </c>
      <c r="AA173">
        <f>IF(値貼付け用シート!AA173&gt;9990,"",値貼付け用シート!AA173)</f>
        <v>12</v>
      </c>
      <c r="AB173">
        <f>IF(値貼付け用シート!AB173&gt;9990,"",値貼付け用シート!AB173)</f>
        <v>12</v>
      </c>
      <c r="AC173">
        <f>IF(値貼付け用シート!AC173&gt;9990,"",値貼付け用シート!AC173)</f>
        <v>12</v>
      </c>
      <c r="AD173">
        <f>IF(値貼付け用シート!AD173&gt;9990,"",値貼付け用シート!AD173)</f>
        <v>11</v>
      </c>
      <c r="AE173">
        <f>IF(値貼付け用シート!AE173&gt;9990,"",値貼付け用シート!AE173)</f>
        <v>12</v>
      </c>
      <c r="AF173">
        <f t="shared" si="141"/>
        <v>12</v>
      </c>
      <c r="AG173">
        <f t="shared" si="141"/>
        <v>11</v>
      </c>
      <c r="AH173">
        <f t="shared" si="141"/>
        <v>11</v>
      </c>
      <c r="AI173">
        <f t="shared" si="141"/>
        <v>10</v>
      </c>
      <c r="AJ173">
        <f t="shared" si="141"/>
        <v>10</v>
      </c>
      <c r="AK173">
        <f t="shared" si="141"/>
        <v>9</v>
      </c>
      <c r="AL173">
        <f t="shared" si="140"/>
        <v>8</v>
      </c>
      <c r="AM173">
        <f t="shared" si="140"/>
        <v>10</v>
      </c>
      <c r="AN173">
        <f t="shared" si="140"/>
        <v>13</v>
      </c>
      <c r="AO173">
        <f t="shared" si="140"/>
        <v>17</v>
      </c>
      <c r="AP173">
        <f t="shared" si="140"/>
        <v>21</v>
      </c>
      <c r="AQ173">
        <f t="shared" si="140"/>
        <v>25</v>
      </c>
      <c r="AR173">
        <f t="shared" si="140"/>
        <v>25</v>
      </c>
      <c r="AS173">
        <f t="shared" si="140"/>
        <v>23</v>
      </c>
      <c r="AT173">
        <f t="shared" si="140"/>
        <v>24</v>
      </c>
      <c r="AU173">
        <f t="shared" si="142"/>
        <v>20</v>
      </c>
      <c r="AV173">
        <f t="shared" si="142"/>
        <v>15</v>
      </c>
      <c r="AW173">
        <f t="shared" si="138"/>
        <v>13</v>
      </c>
      <c r="AX173">
        <f t="shared" si="138"/>
        <v>12</v>
      </c>
      <c r="AY173">
        <f t="shared" si="138"/>
        <v>11</v>
      </c>
      <c r="AZ173">
        <f t="shared" si="138"/>
        <v>11</v>
      </c>
      <c r="BA173">
        <f t="shared" si="138"/>
        <v>11</v>
      </c>
      <c r="BB173">
        <f t="shared" si="138"/>
        <v>10</v>
      </c>
      <c r="BC173">
        <f t="shared" si="138"/>
        <v>10</v>
      </c>
      <c r="BD173">
        <f t="shared" si="98"/>
        <v>2026</v>
      </c>
      <c r="BE173">
        <f t="shared" si="99"/>
        <v>99999999</v>
      </c>
      <c r="BF173">
        <f t="shared" si="100"/>
        <v>999</v>
      </c>
      <c r="BG173">
        <f t="shared" si="101"/>
        <v>6</v>
      </c>
      <c r="BH173" t="str">
        <f t="shared" si="102"/>
        <v>PPB</v>
      </c>
      <c r="BI173">
        <f t="shared" si="103"/>
        <v>9</v>
      </c>
      <c r="BJ173">
        <f t="shared" si="104"/>
        <v>18</v>
      </c>
      <c r="BK173">
        <f t="shared" si="105"/>
        <v>12</v>
      </c>
      <c r="BL173">
        <f t="shared" si="106"/>
        <v>12</v>
      </c>
      <c r="BM173">
        <f t="shared" si="107"/>
        <v>12</v>
      </c>
      <c r="BN173">
        <f t="shared" si="108"/>
        <v>11</v>
      </c>
      <c r="BO173">
        <f t="shared" si="109"/>
        <v>11</v>
      </c>
      <c r="BP173">
        <f t="shared" si="110"/>
        <v>11</v>
      </c>
      <c r="BQ173">
        <f t="shared" si="111"/>
        <v>10</v>
      </c>
      <c r="BR173">
        <f t="shared" si="112"/>
        <v>10</v>
      </c>
      <c r="BS173">
        <f t="shared" si="113"/>
        <v>10</v>
      </c>
      <c r="BT173">
        <f t="shared" si="114"/>
        <v>11</v>
      </c>
      <c r="BU173">
        <f t="shared" si="115"/>
        <v>12</v>
      </c>
      <c r="BV173">
        <f t="shared" si="116"/>
        <v>14</v>
      </c>
      <c r="BW173">
        <f t="shared" si="117"/>
        <v>16</v>
      </c>
      <c r="BX173">
        <f t="shared" si="118"/>
        <v>18</v>
      </c>
      <c r="BY173">
        <f t="shared" si="119"/>
        <v>20</v>
      </c>
      <c r="BZ173">
        <f t="shared" si="120"/>
        <v>21</v>
      </c>
      <c r="CA173">
        <f t="shared" si="121"/>
        <v>21</v>
      </c>
      <c r="CB173">
        <f t="shared" si="122"/>
        <v>21</v>
      </c>
      <c r="CC173">
        <f t="shared" si="123"/>
        <v>20</v>
      </c>
      <c r="CD173">
        <f t="shared" si="124"/>
        <v>18</v>
      </c>
      <c r="CE173">
        <f t="shared" si="125"/>
        <v>16</v>
      </c>
      <c r="CF173">
        <f t="shared" si="126"/>
        <v>15</v>
      </c>
      <c r="CG173">
        <f t="shared" si="127"/>
        <v>13</v>
      </c>
      <c r="CH173">
        <f t="shared" si="128"/>
        <v>12</v>
      </c>
      <c r="CI173">
        <f t="shared" si="139"/>
        <v>24</v>
      </c>
      <c r="CJ173">
        <f t="shared" si="129"/>
        <v>24</v>
      </c>
      <c r="CK173">
        <f t="shared" si="130"/>
        <v>1</v>
      </c>
      <c r="CL173">
        <f t="shared" si="131"/>
        <v>21</v>
      </c>
      <c r="CM173">
        <f t="shared" si="132"/>
        <v>1</v>
      </c>
      <c r="CN173">
        <f t="shared" si="133"/>
        <v>25</v>
      </c>
      <c r="CO173">
        <f t="shared" si="134"/>
        <v>25</v>
      </c>
      <c r="CP173">
        <f t="shared" si="135"/>
        <v>0</v>
      </c>
      <c r="CQ173">
        <f t="shared" si="136"/>
        <v>0</v>
      </c>
    </row>
    <row r="174" spans="1:95" x14ac:dyDescent="0.2">
      <c r="A174">
        <f>値貼付け用シート!A174</f>
        <v>2026</v>
      </c>
      <c r="B174">
        <f>値貼付け用シート!B174</f>
        <v>99999999</v>
      </c>
      <c r="C174">
        <f>値貼付け用シート!C174</f>
        <v>999</v>
      </c>
      <c r="D174">
        <f>値貼付け用シート!D174</f>
        <v>6</v>
      </c>
      <c r="E174" t="str">
        <f>値貼付け用シート!E174</f>
        <v>PPB</v>
      </c>
      <c r="F174">
        <f>値貼付け用シート!F174</f>
        <v>9</v>
      </c>
      <c r="G174">
        <f>値貼付け用シート!G174</f>
        <v>18</v>
      </c>
      <c r="H174">
        <f>IF(値貼付け用シート!H174&gt;9990,"",値貼付け用シート!H174)</f>
        <v>12</v>
      </c>
      <c r="I174">
        <f>IF(値貼付け用シート!I174&gt;9990,"",値貼付け用シート!I174)</f>
        <v>11</v>
      </c>
      <c r="J174">
        <f>IF(値貼付け用シート!J174&gt;9990,"",値貼付け用シート!J174)</f>
        <v>11</v>
      </c>
      <c r="K174">
        <f>IF(値貼付け用シート!K174&gt;9990,"",値貼付け用シート!K174)</f>
        <v>10</v>
      </c>
      <c r="L174">
        <f>IF(値貼付け用シート!L174&gt;9990,"",値貼付け用シート!L174)</f>
        <v>10</v>
      </c>
      <c r="M174">
        <f>IF(値貼付け用シート!M174&gt;9990,"",値貼付け用シート!M174)</f>
        <v>9</v>
      </c>
      <c r="N174">
        <f>IF(値貼付け用シート!N174&gt;9990,"",値貼付け用シート!N174)</f>
        <v>8</v>
      </c>
      <c r="O174">
        <f>IF(値貼付け用シート!O174&gt;9990,"",値貼付け用シート!O174)</f>
        <v>10</v>
      </c>
      <c r="P174">
        <f>IF(値貼付け用シート!P174&gt;9990,"",値貼付け用シート!P174)</f>
        <v>13</v>
      </c>
      <c r="Q174">
        <f>IF(値貼付け用シート!Q174&gt;9990,"",値貼付け用シート!Q174)</f>
        <v>17</v>
      </c>
      <c r="R174">
        <f>IF(値貼付け用シート!R174&gt;9990,"",値貼付け用シート!R174)</f>
        <v>21</v>
      </c>
      <c r="S174">
        <f>IF(値貼付け用シート!S174&gt;9990,"",値貼付け用シート!S174)</f>
        <v>25</v>
      </c>
      <c r="T174">
        <f>IF(値貼付け用シート!T174&gt;9990,"",値貼付け用シート!T174)</f>
        <v>25</v>
      </c>
      <c r="U174">
        <f>IF(値貼付け用シート!U174&gt;9990,"",値貼付け用シート!U174)</f>
        <v>23</v>
      </c>
      <c r="V174">
        <f>IF(値貼付け用シート!V174&gt;9990,"",値貼付け用シート!V174)</f>
        <v>24</v>
      </c>
      <c r="W174">
        <f>IF(値貼付け用シート!W174&gt;9990,"",値貼付け用シート!W174)</f>
        <v>20</v>
      </c>
      <c r="X174">
        <f>IF(値貼付け用シート!X174&gt;9990,"",値貼付け用シート!X174)</f>
        <v>15</v>
      </c>
      <c r="Y174">
        <f>IF(値貼付け用シート!Y174&gt;9990,"",値貼付け用シート!Y174)</f>
        <v>13</v>
      </c>
      <c r="Z174">
        <f>IF(値貼付け用シート!Z174&gt;9990,"",値貼付け用シート!Z174)</f>
        <v>12</v>
      </c>
      <c r="AA174">
        <f>IF(値貼付け用シート!AA174&gt;9990,"",値貼付け用シート!AA174)</f>
        <v>11</v>
      </c>
      <c r="AB174">
        <f>IF(値貼付け用シート!AB174&gt;9990,"",値貼付け用シート!AB174)</f>
        <v>11</v>
      </c>
      <c r="AC174">
        <f>IF(値貼付け用シート!AC174&gt;9990,"",値貼付け用シート!AC174)</f>
        <v>11</v>
      </c>
      <c r="AD174">
        <f>IF(値貼付け用シート!AD174&gt;9990,"",値貼付け用シート!AD174)</f>
        <v>10</v>
      </c>
      <c r="AE174">
        <f>IF(値貼付け用シート!AE174&gt;9990,"",値貼付け用シート!AE174)</f>
        <v>10</v>
      </c>
      <c r="AF174">
        <f t="shared" si="141"/>
        <v>10</v>
      </c>
      <c r="AG174">
        <f t="shared" si="141"/>
        <v>10</v>
      </c>
      <c r="AH174">
        <f t="shared" si="141"/>
        <v>9</v>
      </c>
      <c r="AI174">
        <f t="shared" si="141"/>
        <v>9</v>
      </c>
      <c r="AJ174">
        <f t="shared" si="141"/>
        <v>6</v>
      </c>
      <c r="AK174">
        <f t="shared" si="141"/>
        <v>4</v>
      </c>
      <c r="AL174">
        <f t="shared" si="140"/>
        <v>5</v>
      </c>
      <c r="AM174">
        <f t="shared" si="140"/>
        <v>8</v>
      </c>
      <c r="AN174">
        <f t="shared" si="140"/>
        <v>11</v>
      </c>
      <c r="AO174">
        <f t="shared" si="140"/>
        <v>16</v>
      </c>
      <c r="AP174">
        <f t="shared" si="140"/>
        <v>21</v>
      </c>
      <c r="AQ174">
        <f t="shared" si="140"/>
        <v>24</v>
      </c>
      <c r="AR174">
        <f t="shared" si="140"/>
        <v>27</v>
      </c>
      <c r="AS174">
        <f t="shared" si="140"/>
        <v>25</v>
      </c>
      <c r="AT174">
        <f t="shared" si="140"/>
        <v>24</v>
      </c>
      <c r="AU174">
        <f t="shared" si="142"/>
        <v>23</v>
      </c>
      <c r="AV174">
        <f t="shared" si="142"/>
        <v>22</v>
      </c>
      <c r="AW174">
        <f t="shared" si="138"/>
        <v>22</v>
      </c>
      <c r="AX174">
        <f t="shared" si="138"/>
        <v>22</v>
      </c>
      <c r="AY174">
        <f t="shared" si="138"/>
        <v>21</v>
      </c>
      <c r="AZ174">
        <f t="shared" si="138"/>
        <v>19</v>
      </c>
      <c r="BA174">
        <f t="shared" si="138"/>
        <v>18</v>
      </c>
      <c r="BB174">
        <f t="shared" si="138"/>
        <v>18</v>
      </c>
      <c r="BC174">
        <f t="shared" si="138"/>
        <v>12</v>
      </c>
      <c r="BD174">
        <f t="shared" si="98"/>
        <v>2026</v>
      </c>
      <c r="BE174">
        <f t="shared" si="99"/>
        <v>99999999</v>
      </c>
      <c r="BF174">
        <f t="shared" si="100"/>
        <v>999</v>
      </c>
      <c r="BG174">
        <f t="shared" si="101"/>
        <v>6</v>
      </c>
      <c r="BH174" t="str">
        <f t="shared" si="102"/>
        <v>PPB</v>
      </c>
      <c r="BI174">
        <f t="shared" si="103"/>
        <v>9</v>
      </c>
      <c r="BJ174">
        <f t="shared" si="104"/>
        <v>19</v>
      </c>
      <c r="BK174">
        <f t="shared" si="105"/>
        <v>11</v>
      </c>
      <c r="BL174">
        <f t="shared" si="106"/>
        <v>11</v>
      </c>
      <c r="BM174">
        <f t="shared" si="107"/>
        <v>10</v>
      </c>
      <c r="BN174">
        <f t="shared" si="108"/>
        <v>10</v>
      </c>
      <c r="BO174">
        <f t="shared" si="109"/>
        <v>9</v>
      </c>
      <c r="BP174">
        <f t="shared" si="110"/>
        <v>9</v>
      </c>
      <c r="BQ174">
        <f t="shared" si="111"/>
        <v>8</v>
      </c>
      <c r="BR174">
        <f t="shared" si="112"/>
        <v>8</v>
      </c>
      <c r="BS174">
        <f t="shared" si="113"/>
        <v>8</v>
      </c>
      <c r="BT174">
        <f t="shared" si="114"/>
        <v>9</v>
      </c>
      <c r="BU174">
        <f t="shared" si="115"/>
        <v>10</v>
      </c>
      <c r="BV174">
        <f t="shared" si="116"/>
        <v>12</v>
      </c>
      <c r="BW174">
        <f t="shared" si="117"/>
        <v>15</v>
      </c>
      <c r="BX174">
        <f t="shared" si="118"/>
        <v>17</v>
      </c>
      <c r="BY174">
        <f t="shared" si="119"/>
        <v>20</v>
      </c>
      <c r="BZ174">
        <f t="shared" si="120"/>
        <v>21</v>
      </c>
      <c r="CA174">
        <f t="shared" si="121"/>
        <v>23</v>
      </c>
      <c r="CB174">
        <f t="shared" si="122"/>
        <v>24</v>
      </c>
      <c r="CC174">
        <f t="shared" si="123"/>
        <v>24</v>
      </c>
      <c r="CD174">
        <f t="shared" si="124"/>
        <v>23</v>
      </c>
      <c r="CE174">
        <f t="shared" si="125"/>
        <v>22</v>
      </c>
      <c r="CF174">
        <f t="shared" si="126"/>
        <v>21</v>
      </c>
      <c r="CG174">
        <f t="shared" si="127"/>
        <v>21</v>
      </c>
      <c r="CH174">
        <f t="shared" si="128"/>
        <v>19</v>
      </c>
      <c r="CI174">
        <f t="shared" si="139"/>
        <v>24</v>
      </c>
      <c r="CJ174">
        <f t="shared" si="129"/>
        <v>24</v>
      </c>
      <c r="CK174">
        <f t="shared" si="130"/>
        <v>1</v>
      </c>
      <c r="CL174">
        <f t="shared" si="131"/>
        <v>24</v>
      </c>
      <c r="CM174">
        <f t="shared" si="132"/>
        <v>1</v>
      </c>
      <c r="CN174">
        <f t="shared" si="133"/>
        <v>27</v>
      </c>
      <c r="CO174">
        <f t="shared" si="134"/>
        <v>27</v>
      </c>
      <c r="CP174">
        <f t="shared" si="135"/>
        <v>0</v>
      </c>
      <c r="CQ174">
        <f t="shared" si="136"/>
        <v>0</v>
      </c>
    </row>
    <row r="175" spans="1:95" x14ac:dyDescent="0.2">
      <c r="A175">
        <f>値貼付け用シート!A175</f>
        <v>2026</v>
      </c>
      <c r="B175">
        <f>値貼付け用シート!B175</f>
        <v>99999999</v>
      </c>
      <c r="C175">
        <f>値貼付け用シート!C175</f>
        <v>999</v>
      </c>
      <c r="D175">
        <f>値貼付け用シート!D175</f>
        <v>6</v>
      </c>
      <c r="E175" t="str">
        <f>値貼付け用シート!E175</f>
        <v>PPB</v>
      </c>
      <c r="F175">
        <f>値貼付け用シート!F175</f>
        <v>9</v>
      </c>
      <c r="G175">
        <f>値貼付け用シート!G175</f>
        <v>19</v>
      </c>
      <c r="H175">
        <f>IF(値貼付け用シート!H175&gt;9990,"",値貼付け用シート!H175)</f>
        <v>10</v>
      </c>
      <c r="I175">
        <f>IF(値貼付け用シート!I175&gt;9990,"",値貼付け用シート!I175)</f>
        <v>10</v>
      </c>
      <c r="J175">
        <f>IF(値貼付け用シート!J175&gt;9990,"",値貼付け用シート!J175)</f>
        <v>9</v>
      </c>
      <c r="K175">
        <f>IF(値貼付け用シート!K175&gt;9990,"",値貼付け用シート!K175)</f>
        <v>9</v>
      </c>
      <c r="L175">
        <f>IF(値貼付け用シート!L175&gt;9990,"",値貼付け用シート!L175)</f>
        <v>6</v>
      </c>
      <c r="M175">
        <f>IF(値貼付け用シート!M175&gt;9990,"",値貼付け用シート!M175)</f>
        <v>4</v>
      </c>
      <c r="N175">
        <f>IF(値貼付け用シート!N175&gt;9990,"",値貼付け用シート!N175)</f>
        <v>5</v>
      </c>
      <c r="O175">
        <f>IF(値貼付け用シート!O175&gt;9990,"",値貼付け用シート!O175)</f>
        <v>8</v>
      </c>
      <c r="P175">
        <f>IF(値貼付け用シート!P175&gt;9990,"",値貼付け用シート!P175)</f>
        <v>11</v>
      </c>
      <c r="Q175">
        <f>IF(値貼付け用シート!Q175&gt;9990,"",値貼付け用シート!Q175)</f>
        <v>16</v>
      </c>
      <c r="R175">
        <f>IF(値貼付け用シート!R175&gt;9990,"",値貼付け用シート!R175)</f>
        <v>21</v>
      </c>
      <c r="S175">
        <f>IF(値貼付け用シート!S175&gt;9990,"",値貼付け用シート!S175)</f>
        <v>24</v>
      </c>
      <c r="T175">
        <f>IF(値貼付け用シート!T175&gt;9990,"",値貼付け用シート!T175)</f>
        <v>27</v>
      </c>
      <c r="U175">
        <f>IF(値貼付け用シート!U175&gt;9990,"",値貼付け用シート!U175)</f>
        <v>25</v>
      </c>
      <c r="V175">
        <f>IF(値貼付け用シート!V175&gt;9990,"",値貼付け用シート!V175)</f>
        <v>24</v>
      </c>
      <c r="W175">
        <f>IF(値貼付け用シート!W175&gt;9990,"",値貼付け用シート!W175)</f>
        <v>23</v>
      </c>
      <c r="X175">
        <f>IF(値貼付け用シート!X175&gt;9990,"",値貼付け用シート!X175)</f>
        <v>22</v>
      </c>
      <c r="Y175">
        <f>IF(値貼付け用シート!Y175&gt;9990,"",値貼付け用シート!Y175)</f>
        <v>22</v>
      </c>
      <c r="Z175">
        <f>IF(値貼付け用シート!Z175&gt;9990,"",値貼付け用シート!Z175)</f>
        <v>22</v>
      </c>
      <c r="AA175">
        <f>IF(値貼付け用シート!AA175&gt;9990,"",値貼付け用シート!AA175)</f>
        <v>21</v>
      </c>
      <c r="AB175">
        <f>IF(値貼付け用シート!AB175&gt;9990,"",値貼付け用シート!AB175)</f>
        <v>19</v>
      </c>
      <c r="AC175">
        <f>IF(値貼付け用シート!AC175&gt;9990,"",値貼付け用シート!AC175)</f>
        <v>18</v>
      </c>
      <c r="AD175">
        <f>IF(値貼付け用シート!AD175&gt;9990,"",値貼付け用シート!AD175)</f>
        <v>18</v>
      </c>
      <c r="AE175">
        <f>IF(値貼付け用シート!AE175&gt;9990,"",値貼付け用シート!AE175)</f>
        <v>12</v>
      </c>
      <c r="AF175">
        <f t="shared" si="141"/>
        <v>11</v>
      </c>
      <c r="AG175">
        <f t="shared" si="141"/>
        <v>15</v>
      </c>
      <c r="AH175">
        <f t="shared" si="141"/>
        <v>17</v>
      </c>
      <c r="AI175">
        <f t="shared" si="141"/>
        <v>18</v>
      </c>
      <c r="AJ175">
        <f t="shared" si="141"/>
        <v>14</v>
      </c>
      <c r="AK175">
        <f t="shared" si="141"/>
        <v>12</v>
      </c>
      <c r="AL175">
        <f t="shared" si="140"/>
        <v>10</v>
      </c>
      <c r="AM175">
        <f t="shared" si="140"/>
        <v>18</v>
      </c>
      <c r="AN175">
        <f t="shared" si="140"/>
        <v>21</v>
      </c>
      <c r="AO175">
        <f t="shared" si="140"/>
        <v>25</v>
      </c>
      <c r="AP175" t="str">
        <f t="shared" si="140"/>
        <v/>
      </c>
      <c r="AQ175">
        <f t="shared" si="140"/>
        <v>49</v>
      </c>
      <c r="AR175">
        <f t="shared" si="140"/>
        <v>55</v>
      </c>
      <c r="AS175">
        <f t="shared" si="140"/>
        <v>60</v>
      </c>
      <c r="AT175">
        <f t="shared" si="140"/>
        <v>61</v>
      </c>
      <c r="AU175">
        <f t="shared" si="142"/>
        <v>60</v>
      </c>
      <c r="AV175">
        <f t="shared" si="142"/>
        <v>47</v>
      </c>
      <c r="AW175">
        <f t="shared" si="138"/>
        <v>45</v>
      </c>
      <c r="AX175">
        <f t="shared" si="138"/>
        <v>36</v>
      </c>
      <c r="AY175">
        <f t="shared" si="138"/>
        <v>31</v>
      </c>
      <c r="AZ175">
        <f t="shared" si="138"/>
        <v>21</v>
      </c>
      <c r="BA175">
        <f t="shared" si="138"/>
        <v>19</v>
      </c>
      <c r="BB175">
        <f t="shared" si="138"/>
        <v>25</v>
      </c>
      <c r="BC175">
        <f t="shared" si="138"/>
        <v>26</v>
      </c>
      <c r="BD175">
        <f t="shared" si="98"/>
        <v>2026</v>
      </c>
      <c r="BE175">
        <f t="shared" si="99"/>
        <v>99999999</v>
      </c>
      <c r="BF175">
        <f t="shared" si="100"/>
        <v>999</v>
      </c>
      <c r="BG175">
        <f t="shared" si="101"/>
        <v>6</v>
      </c>
      <c r="BH175" t="str">
        <f t="shared" si="102"/>
        <v>PPB</v>
      </c>
      <c r="BI175">
        <f t="shared" si="103"/>
        <v>9</v>
      </c>
      <c r="BJ175">
        <f t="shared" si="104"/>
        <v>20</v>
      </c>
      <c r="BK175">
        <f t="shared" si="105"/>
        <v>18</v>
      </c>
      <c r="BL175">
        <f t="shared" si="106"/>
        <v>17</v>
      </c>
      <c r="BM175">
        <f t="shared" si="107"/>
        <v>16</v>
      </c>
      <c r="BN175">
        <f t="shared" si="108"/>
        <v>16</v>
      </c>
      <c r="BO175">
        <f t="shared" si="109"/>
        <v>15</v>
      </c>
      <c r="BP175">
        <f t="shared" si="110"/>
        <v>15</v>
      </c>
      <c r="BQ175">
        <f t="shared" si="111"/>
        <v>14</v>
      </c>
      <c r="BR175">
        <f t="shared" si="112"/>
        <v>14</v>
      </c>
      <c r="BS175">
        <f t="shared" si="113"/>
        <v>16</v>
      </c>
      <c r="BT175">
        <f t="shared" si="114"/>
        <v>17</v>
      </c>
      <c r="BU175">
        <f t="shared" si="115"/>
        <v>17</v>
      </c>
      <c r="BV175">
        <f t="shared" si="116"/>
        <v>21</v>
      </c>
      <c r="BW175">
        <f t="shared" si="117"/>
        <v>27</v>
      </c>
      <c r="BX175">
        <f t="shared" si="118"/>
        <v>34</v>
      </c>
      <c r="BY175">
        <f t="shared" si="119"/>
        <v>41</v>
      </c>
      <c r="BZ175">
        <f t="shared" si="120"/>
        <v>47</v>
      </c>
      <c r="CA175">
        <f t="shared" si="121"/>
        <v>51</v>
      </c>
      <c r="CB175">
        <f t="shared" si="122"/>
        <v>54</v>
      </c>
      <c r="CC175">
        <f t="shared" si="123"/>
        <v>52</v>
      </c>
      <c r="CD175">
        <f t="shared" si="124"/>
        <v>49</v>
      </c>
      <c r="CE175">
        <f t="shared" si="125"/>
        <v>45</v>
      </c>
      <c r="CF175">
        <f t="shared" si="126"/>
        <v>40</v>
      </c>
      <c r="CG175">
        <f t="shared" si="127"/>
        <v>36</v>
      </c>
      <c r="CH175">
        <f t="shared" si="128"/>
        <v>31</v>
      </c>
      <c r="CI175">
        <f t="shared" si="139"/>
        <v>23</v>
      </c>
      <c r="CJ175">
        <f t="shared" si="129"/>
        <v>24</v>
      </c>
      <c r="CK175">
        <f t="shared" si="130"/>
        <v>1</v>
      </c>
      <c r="CL175">
        <f t="shared" si="131"/>
        <v>54</v>
      </c>
      <c r="CM175">
        <f t="shared" si="132"/>
        <v>1</v>
      </c>
      <c r="CN175">
        <f t="shared" si="133"/>
        <v>61</v>
      </c>
      <c r="CO175">
        <f t="shared" si="134"/>
        <v>61</v>
      </c>
      <c r="CP175">
        <f t="shared" si="135"/>
        <v>0</v>
      </c>
      <c r="CQ175">
        <f t="shared" si="136"/>
        <v>0</v>
      </c>
    </row>
    <row r="176" spans="1:95" x14ac:dyDescent="0.2">
      <c r="A176">
        <f>値貼付け用シート!A176</f>
        <v>2026</v>
      </c>
      <c r="B176">
        <f>値貼付け用シート!B176</f>
        <v>99999999</v>
      </c>
      <c r="C176">
        <f>値貼付け用シート!C176</f>
        <v>999</v>
      </c>
      <c r="D176">
        <f>値貼付け用シート!D176</f>
        <v>6</v>
      </c>
      <c r="E176" t="str">
        <f>値貼付け用シート!E176</f>
        <v>PPB</v>
      </c>
      <c r="F176">
        <f>値貼付け用シート!F176</f>
        <v>9</v>
      </c>
      <c r="G176">
        <f>値貼付け用シート!G176</f>
        <v>20</v>
      </c>
      <c r="H176">
        <f>IF(値貼付け用シート!H176&gt;9990,"",値貼付け用シート!H176)</f>
        <v>11</v>
      </c>
      <c r="I176">
        <f>IF(値貼付け用シート!I176&gt;9990,"",値貼付け用シート!I176)</f>
        <v>15</v>
      </c>
      <c r="J176">
        <f>IF(値貼付け用シート!J176&gt;9990,"",値貼付け用シート!J176)</f>
        <v>17</v>
      </c>
      <c r="K176">
        <f>IF(値貼付け用シート!K176&gt;9990,"",値貼付け用シート!K176)</f>
        <v>18</v>
      </c>
      <c r="L176">
        <f>IF(値貼付け用シート!L176&gt;9990,"",値貼付け用シート!L176)</f>
        <v>14</v>
      </c>
      <c r="M176">
        <f>IF(値貼付け用シート!M176&gt;9990,"",値貼付け用シート!M176)</f>
        <v>12</v>
      </c>
      <c r="N176">
        <f>IF(値貼付け用シート!N176&gt;9990,"",値貼付け用シート!N176)</f>
        <v>10</v>
      </c>
      <c r="O176">
        <f>IF(値貼付け用シート!O176&gt;9990,"",値貼付け用シート!O176)</f>
        <v>18</v>
      </c>
      <c r="P176">
        <f>IF(値貼付け用シート!P176&gt;9990,"",値貼付け用シート!P176)</f>
        <v>21</v>
      </c>
      <c r="Q176">
        <f>IF(値貼付け用シート!Q176&gt;9990,"",値貼付け用シート!Q176)</f>
        <v>25</v>
      </c>
      <c r="R176" t="str">
        <f>IF(値貼付け用シート!R176&gt;9990,"",値貼付け用シート!R176)</f>
        <v/>
      </c>
      <c r="S176">
        <f>IF(値貼付け用シート!S176&gt;9990,"",値貼付け用シート!S176)</f>
        <v>49</v>
      </c>
      <c r="T176">
        <f>IF(値貼付け用シート!T176&gt;9990,"",値貼付け用シート!T176)</f>
        <v>55</v>
      </c>
      <c r="U176">
        <f>IF(値貼付け用シート!U176&gt;9990,"",値貼付け用シート!U176)</f>
        <v>60</v>
      </c>
      <c r="V176">
        <f>IF(値貼付け用シート!V176&gt;9990,"",値貼付け用シート!V176)</f>
        <v>61</v>
      </c>
      <c r="W176">
        <f>IF(値貼付け用シート!W176&gt;9990,"",値貼付け用シート!W176)</f>
        <v>60</v>
      </c>
      <c r="X176">
        <f>IF(値貼付け用シート!X176&gt;9990,"",値貼付け用シート!X176)</f>
        <v>47</v>
      </c>
      <c r="Y176">
        <f>IF(値貼付け用シート!Y176&gt;9990,"",値貼付け用シート!Y176)</f>
        <v>45</v>
      </c>
      <c r="Z176">
        <f>IF(値貼付け用シート!Z176&gt;9990,"",値貼付け用シート!Z176)</f>
        <v>36</v>
      </c>
      <c r="AA176">
        <f>IF(値貼付け用シート!AA176&gt;9990,"",値貼付け用シート!AA176)</f>
        <v>31</v>
      </c>
      <c r="AB176">
        <f>IF(値貼付け用シート!AB176&gt;9990,"",値貼付け用シート!AB176)</f>
        <v>21</v>
      </c>
      <c r="AC176">
        <f>IF(値貼付け用シート!AC176&gt;9990,"",値貼付け用シート!AC176)</f>
        <v>19</v>
      </c>
      <c r="AD176">
        <f>IF(値貼付け用シート!AD176&gt;9990,"",値貼付け用シート!AD176)</f>
        <v>25</v>
      </c>
      <c r="AE176">
        <f>IF(値貼付け用シート!AE176&gt;9990,"",値貼付け用シート!AE176)</f>
        <v>26</v>
      </c>
      <c r="AF176" t="str">
        <f t="shared" si="141"/>
        <v/>
      </c>
      <c r="AG176">
        <f t="shared" si="141"/>
        <v>23</v>
      </c>
      <c r="AH176">
        <f t="shared" si="141"/>
        <v>21</v>
      </c>
      <c r="AI176">
        <f t="shared" si="141"/>
        <v>18</v>
      </c>
      <c r="AJ176">
        <f t="shared" si="141"/>
        <v>14</v>
      </c>
      <c r="AK176">
        <f t="shared" si="141"/>
        <v>13</v>
      </c>
      <c r="AL176">
        <f t="shared" si="140"/>
        <v>11</v>
      </c>
      <c r="AM176">
        <f t="shared" si="140"/>
        <v>8</v>
      </c>
      <c r="AN176">
        <f t="shared" si="140"/>
        <v>5</v>
      </c>
      <c r="AO176">
        <f t="shared" si="140"/>
        <v>5</v>
      </c>
      <c r="AP176">
        <f t="shared" si="140"/>
        <v>8</v>
      </c>
      <c r="AQ176">
        <f t="shared" si="140"/>
        <v>9</v>
      </c>
      <c r="AR176">
        <f t="shared" si="140"/>
        <v>9</v>
      </c>
      <c r="AS176">
        <f t="shared" si="140"/>
        <v>7</v>
      </c>
      <c r="AT176">
        <f t="shared" si="140"/>
        <v>6</v>
      </c>
      <c r="AU176">
        <f t="shared" si="142"/>
        <v>4</v>
      </c>
      <c r="AV176">
        <f t="shared" si="142"/>
        <v>4</v>
      </c>
      <c r="AW176">
        <f t="shared" si="138"/>
        <v>5</v>
      </c>
      <c r="AX176">
        <f t="shared" si="138"/>
        <v>5</v>
      </c>
      <c r="AY176">
        <f t="shared" si="138"/>
        <v>7</v>
      </c>
      <c r="AZ176">
        <f t="shared" si="138"/>
        <v>5</v>
      </c>
      <c r="BA176">
        <f t="shared" si="138"/>
        <v>5</v>
      </c>
      <c r="BB176">
        <f t="shared" si="138"/>
        <v>5</v>
      </c>
      <c r="BC176">
        <f t="shared" si="138"/>
        <v>6</v>
      </c>
      <c r="BD176">
        <f t="shared" si="98"/>
        <v>2026</v>
      </c>
      <c r="BE176">
        <f t="shared" si="99"/>
        <v>99999999</v>
      </c>
      <c r="BF176">
        <f t="shared" si="100"/>
        <v>999</v>
      </c>
      <c r="BG176">
        <f t="shared" si="101"/>
        <v>6</v>
      </c>
      <c r="BH176" t="str">
        <f t="shared" si="102"/>
        <v>PPB</v>
      </c>
      <c r="BI176">
        <f t="shared" si="103"/>
        <v>9</v>
      </c>
      <c r="BJ176">
        <f t="shared" si="104"/>
        <v>21</v>
      </c>
      <c r="BK176">
        <f t="shared" si="105"/>
        <v>29</v>
      </c>
      <c r="BL176">
        <f t="shared" si="106"/>
        <v>26</v>
      </c>
      <c r="BM176">
        <f t="shared" si="107"/>
        <v>24</v>
      </c>
      <c r="BN176">
        <f t="shared" si="108"/>
        <v>22</v>
      </c>
      <c r="BO176">
        <f t="shared" si="109"/>
        <v>21</v>
      </c>
      <c r="BP176">
        <f t="shared" si="110"/>
        <v>20</v>
      </c>
      <c r="BQ176">
        <f t="shared" si="111"/>
        <v>18</v>
      </c>
      <c r="BR176">
        <f t="shared" si="112"/>
        <v>15</v>
      </c>
      <c r="BS176">
        <f t="shared" si="113"/>
        <v>14</v>
      </c>
      <c r="BT176">
        <f t="shared" si="114"/>
        <v>12</v>
      </c>
      <c r="BU176">
        <f t="shared" si="115"/>
        <v>10</v>
      </c>
      <c r="BV176">
        <f t="shared" si="116"/>
        <v>9</v>
      </c>
      <c r="BW176">
        <f t="shared" si="117"/>
        <v>9</v>
      </c>
      <c r="BX176">
        <f t="shared" si="118"/>
        <v>8</v>
      </c>
      <c r="BY176">
        <f t="shared" si="119"/>
        <v>7</v>
      </c>
      <c r="BZ176">
        <f t="shared" si="120"/>
        <v>7</v>
      </c>
      <c r="CA176">
        <f t="shared" si="121"/>
        <v>7</v>
      </c>
      <c r="CB176">
        <f t="shared" si="122"/>
        <v>7</v>
      </c>
      <c r="CC176">
        <f t="shared" si="123"/>
        <v>6</v>
      </c>
      <c r="CD176">
        <f t="shared" si="124"/>
        <v>6</v>
      </c>
      <c r="CE176">
        <f t="shared" si="125"/>
        <v>5</v>
      </c>
      <c r="CF176">
        <f t="shared" si="126"/>
        <v>5</v>
      </c>
      <c r="CG176">
        <f t="shared" si="127"/>
        <v>5</v>
      </c>
      <c r="CH176">
        <f t="shared" si="128"/>
        <v>5</v>
      </c>
      <c r="CI176">
        <f t="shared" si="139"/>
        <v>23</v>
      </c>
      <c r="CJ176">
        <f t="shared" si="129"/>
        <v>24</v>
      </c>
      <c r="CK176">
        <f t="shared" si="130"/>
        <v>1</v>
      </c>
      <c r="CL176">
        <f t="shared" si="131"/>
        <v>29</v>
      </c>
      <c r="CM176">
        <f t="shared" si="132"/>
        <v>1</v>
      </c>
      <c r="CN176">
        <f t="shared" si="133"/>
        <v>23</v>
      </c>
      <c r="CO176">
        <f t="shared" si="134"/>
        <v>13</v>
      </c>
      <c r="CP176">
        <f t="shared" si="135"/>
        <v>0</v>
      </c>
      <c r="CQ176">
        <f t="shared" si="136"/>
        <v>0</v>
      </c>
    </row>
    <row r="177" spans="1:95" x14ac:dyDescent="0.2">
      <c r="A177">
        <f>値貼付け用シート!A177</f>
        <v>2026</v>
      </c>
      <c r="B177">
        <f>値貼付け用シート!B177</f>
        <v>99999999</v>
      </c>
      <c r="C177">
        <f>値貼付け用シート!C177</f>
        <v>999</v>
      </c>
      <c r="D177">
        <f>値貼付け用シート!D177</f>
        <v>6</v>
      </c>
      <c r="E177" t="str">
        <f>値貼付け用シート!E177</f>
        <v>PPB</v>
      </c>
      <c r="F177">
        <f>値貼付け用シート!F177</f>
        <v>9</v>
      </c>
      <c r="G177">
        <f>値貼付け用シート!G177</f>
        <v>21</v>
      </c>
      <c r="H177" t="str">
        <f>IF(値貼付け用シート!H177&gt;9990,"",値貼付け用シート!H177)</f>
        <v/>
      </c>
      <c r="I177">
        <f>IF(値貼付け用シート!I177&gt;9990,"",値貼付け用シート!I177)</f>
        <v>23</v>
      </c>
      <c r="J177">
        <f>IF(値貼付け用シート!J177&gt;9990,"",値貼付け用シート!J177)</f>
        <v>21</v>
      </c>
      <c r="K177">
        <f>IF(値貼付け用シート!K177&gt;9990,"",値貼付け用シート!K177)</f>
        <v>18</v>
      </c>
      <c r="L177">
        <f>IF(値貼付け用シート!L177&gt;9990,"",値貼付け用シート!L177)</f>
        <v>14</v>
      </c>
      <c r="M177">
        <f>IF(値貼付け用シート!M177&gt;9990,"",値貼付け用シート!M177)</f>
        <v>13</v>
      </c>
      <c r="N177">
        <f>IF(値貼付け用シート!N177&gt;9990,"",値貼付け用シート!N177)</f>
        <v>11</v>
      </c>
      <c r="O177">
        <f>IF(値貼付け用シート!O177&gt;9990,"",値貼付け用シート!O177)</f>
        <v>8</v>
      </c>
      <c r="P177">
        <f>IF(値貼付け用シート!P177&gt;9990,"",値貼付け用シート!P177)</f>
        <v>5</v>
      </c>
      <c r="Q177">
        <f>IF(値貼付け用シート!Q177&gt;9990,"",値貼付け用シート!Q177)</f>
        <v>5</v>
      </c>
      <c r="R177">
        <f>IF(値貼付け用シート!R177&gt;9990,"",値貼付け用シート!R177)</f>
        <v>8</v>
      </c>
      <c r="S177">
        <f>IF(値貼付け用シート!S177&gt;9990,"",値貼付け用シート!S177)</f>
        <v>9</v>
      </c>
      <c r="T177">
        <f>IF(値貼付け用シート!T177&gt;9990,"",値貼付け用シート!T177)</f>
        <v>9</v>
      </c>
      <c r="U177">
        <f>IF(値貼付け用シート!U177&gt;9990,"",値貼付け用シート!U177)</f>
        <v>7</v>
      </c>
      <c r="V177">
        <f>IF(値貼付け用シート!V177&gt;9990,"",値貼付け用シート!V177)</f>
        <v>6</v>
      </c>
      <c r="W177">
        <f>IF(値貼付け用シート!W177&gt;9990,"",値貼付け用シート!W177)</f>
        <v>4</v>
      </c>
      <c r="X177">
        <f>IF(値貼付け用シート!X177&gt;9990,"",値貼付け用シート!X177)</f>
        <v>4</v>
      </c>
      <c r="Y177">
        <f>IF(値貼付け用シート!Y177&gt;9990,"",値貼付け用シート!Y177)</f>
        <v>5</v>
      </c>
      <c r="Z177">
        <f>IF(値貼付け用シート!Z177&gt;9990,"",値貼付け用シート!Z177)</f>
        <v>5</v>
      </c>
      <c r="AA177">
        <f>IF(値貼付け用シート!AA177&gt;9990,"",値貼付け用シート!AA177)</f>
        <v>7</v>
      </c>
      <c r="AB177">
        <f>IF(値貼付け用シート!AB177&gt;9990,"",値貼付け用シート!AB177)</f>
        <v>5</v>
      </c>
      <c r="AC177">
        <f>IF(値貼付け用シート!AC177&gt;9990,"",値貼付け用シート!AC177)</f>
        <v>5</v>
      </c>
      <c r="AD177">
        <f>IF(値貼付け用シート!AD177&gt;9990,"",値貼付け用シート!AD177)</f>
        <v>5</v>
      </c>
      <c r="AE177">
        <f>IF(値貼付け用シート!AE177&gt;9990,"",値貼付け用シート!AE177)</f>
        <v>6</v>
      </c>
      <c r="AF177">
        <f t="shared" si="141"/>
        <v>5</v>
      </c>
      <c r="AG177">
        <f t="shared" si="141"/>
        <v>5</v>
      </c>
      <c r="AH177">
        <f t="shared" si="141"/>
        <v>5</v>
      </c>
      <c r="AI177">
        <f t="shared" si="141"/>
        <v>6</v>
      </c>
      <c r="AJ177">
        <f t="shared" si="141"/>
        <v>5</v>
      </c>
      <c r="AK177">
        <f t="shared" si="141"/>
        <v>5</v>
      </c>
      <c r="AL177">
        <f t="shared" si="140"/>
        <v>4</v>
      </c>
      <c r="AM177">
        <f t="shared" si="140"/>
        <v>5</v>
      </c>
      <c r="AN177">
        <f t="shared" si="140"/>
        <v>5</v>
      </c>
      <c r="AO177">
        <f t="shared" si="140"/>
        <v>7</v>
      </c>
      <c r="AP177">
        <f t="shared" si="140"/>
        <v>13</v>
      </c>
      <c r="AQ177">
        <f t="shared" si="140"/>
        <v>21</v>
      </c>
      <c r="AR177">
        <f t="shared" si="140"/>
        <v>31</v>
      </c>
      <c r="AS177">
        <f t="shared" si="140"/>
        <v>33</v>
      </c>
      <c r="AT177">
        <f t="shared" si="140"/>
        <v>31</v>
      </c>
      <c r="AU177">
        <f t="shared" si="142"/>
        <v>30</v>
      </c>
      <c r="AV177">
        <f t="shared" si="142"/>
        <v>32</v>
      </c>
      <c r="AW177">
        <f t="shared" si="138"/>
        <v>27</v>
      </c>
      <c r="AX177">
        <f t="shared" si="138"/>
        <v>22</v>
      </c>
      <c r="AY177">
        <f t="shared" si="138"/>
        <v>27</v>
      </c>
      <c r="AZ177">
        <f t="shared" si="138"/>
        <v>31</v>
      </c>
      <c r="BA177">
        <f t="shared" si="138"/>
        <v>31</v>
      </c>
      <c r="BB177">
        <f t="shared" si="138"/>
        <v>31</v>
      </c>
      <c r="BC177">
        <f t="shared" si="138"/>
        <v>34</v>
      </c>
      <c r="BD177">
        <f t="shared" si="98"/>
        <v>2026</v>
      </c>
      <c r="BE177">
        <f t="shared" si="99"/>
        <v>99999999</v>
      </c>
      <c r="BF177">
        <f t="shared" si="100"/>
        <v>999</v>
      </c>
      <c r="BG177">
        <f t="shared" si="101"/>
        <v>6</v>
      </c>
      <c r="BH177" t="str">
        <f t="shared" si="102"/>
        <v>PPB</v>
      </c>
      <c r="BI177">
        <f t="shared" si="103"/>
        <v>9</v>
      </c>
      <c r="BJ177">
        <f t="shared" si="104"/>
        <v>22</v>
      </c>
      <c r="BK177">
        <f t="shared" si="105"/>
        <v>5</v>
      </c>
      <c r="BL177">
        <f t="shared" si="106"/>
        <v>5</v>
      </c>
      <c r="BM177">
        <f t="shared" si="107"/>
        <v>5</v>
      </c>
      <c r="BN177">
        <f t="shared" si="108"/>
        <v>5</v>
      </c>
      <c r="BO177">
        <f t="shared" si="109"/>
        <v>5</v>
      </c>
      <c r="BP177">
        <f t="shared" si="110"/>
        <v>5</v>
      </c>
      <c r="BQ177">
        <f t="shared" si="111"/>
        <v>5</v>
      </c>
      <c r="BR177">
        <f t="shared" si="112"/>
        <v>5</v>
      </c>
      <c r="BS177">
        <f t="shared" si="113"/>
        <v>5</v>
      </c>
      <c r="BT177">
        <f t="shared" si="114"/>
        <v>5</v>
      </c>
      <c r="BU177">
        <f t="shared" si="115"/>
        <v>6</v>
      </c>
      <c r="BV177">
        <f t="shared" si="116"/>
        <v>8</v>
      </c>
      <c r="BW177">
        <f t="shared" si="117"/>
        <v>11</v>
      </c>
      <c r="BX177">
        <f t="shared" si="118"/>
        <v>15</v>
      </c>
      <c r="BY177">
        <f t="shared" si="119"/>
        <v>18</v>
      </c>
      <c r="BZ177">
        <f t="shared" si="120"/>
        <v>21</v>
      </c>
      <c r="CA177">
        <f t="shared" si="121"/>
        <v>25</v>
      </c>
      <c r="CB177">
        <f t="shared" si="122"/>
        <v>27</v>
      </c>
      <c r="CC177">
        <f t="shared" si="123"/>
        <v>28</v>
      </c>
      <c r="CD177">
        <f t="shared" si="124"/>
        <v>29</v>
      </c>
      <c r="CE177">
        <f t="shared" si="125"/>
        <v>29</v>
      </c>
      <c r="CF177">
        <f t="shared" si="126"/>
        <v>29</v>
      </c>
      <c r="CG177">
        <f t="shared" si="127"/>
        <v>29</v>
      </c>
      <c r="CH177">
        <f t="shared" si="128"/>
        <v>29</v>
      </c>
      <c r="CI177">
        <f t="shared" si="139"/>
        <v>24</v>
      </c>
      <c r="CJ177">
        <f t="shared" si="129"/>
        <v>24</v>
      </c>
      <c r="CK177">
        <f t="shared" si="130"/>
        <v>1</v>
      </c>
      <c r="CL177">
        <f t="shared" si="131"/>
        <v>29</v>
      </c>
      <c r="CM177">
        <f t="shared" si="132"/>
        <v>1</v>
      </c>
      <c r="CN177">
        <f t="shared" si="133"/>
        <v>34</v>
      </c>
      <c r="CO177">
        <f t="shared" si="134"/>
        <v>33</v>
      </c>
      <c r="CP177">
        <f t="shared" si="135"/>
        <v>0</v>
      </c>
      <c r="CQ177">
        <f t="shared" si="136"/>
        <v>0</v>
      </c>
    </row>
    <row r="178" spans="1:95" x14ac:dyDescent="0.2">
      <c r="A178">
        <f>値貼付け用シート!A178</f>
        <v>2026</v>
      </c>
      <c r="B178">
        <f>値貼付け用シート!B178</f>
        <v>99999999</v>
      </c>
      <c r="C178">
        <f>値貼付け用シート!C178</f>
        <v>999</v>
      </c>
      <c r="D178">
        <f>値貼付け用シート!D178</f>
        <v>6</v>
      </c>
      <c r="E178" t="str">
        <f>値貼付け用シート!E178</f>
        <v>PPB</v>
      </c>
      <c r="F178">
        <f>値貼付け用シート!F178</f>
        <v>9</v>
      </c>
      <c r="G178">
        <f>値貼付け用シート!G178</f>
        <v>22</v>
      </c>
      <c r="H178">
        <f>IF(値貼付け用シート!H178&gt;9990,"",値貼付け用シート!H178)</f>
        <v>5</v>
      </c>
      <c r="I178">
        <f>IF(値貼付け用シート!I178&gt;9990,"",値貼付け用シート!I178)</f>
        <v>5</v>
      </c>
      <c r="J178">
        <f>IF(値貼付け用シート!J178&gt;9990,"",値貼付け用シート!J178)</f>
        <v>5</v>
      </c>
      <c r="K178">
        <f>IF(値貼付け用シート!K178&gt;9990,"",値貼付け用シート!K178)</f>
        <v>6</v>
      </c>
      <c r="L178">
        <f>IF(値貼付け用シート!L178&gt;9990,"",値貼付け用シート!L178)</f>
        <v>5</v>
      </c>
      <c r="M178">
        <f>IF(値貼付け用シート!M178&gt;9990,"",値貼付け用シート!M178)</f>
        <v>5</v>
      </c>
      <c r="N178">
        <f>IF(値貼付け用シート!N178&gt;9990,"",値貼付け用シート!N178)</f>
        <v>4</v>
      </c>
      <c r="O178">
        <f>IF(値貼付け用シート!O178&gt;9990,"",値貼付け用シート!O178)</f>
        <v>5</v>
      </c>
      <c r="P178">
        <f>IF(値貼付け用シート!P178&gt;9990,"",値貼付け用シート!P178)</f>
        <v>5</v>
      </c>
      <c r="Q178">
        <f>IF(値貼付け用シート!Q178&gt;9990,"",値貼付け用シート!Q178)</f>
        <v>7</v>
      </c>
      <c r="R178">
        <f>IF(値貼付け用シート!R178&gt;9990,"",値貼付け用シート!R178)</f>
        <v>13</v>
      </c>
      <c r="S178">
        <f>IF(値貼付け用シート!S178&gt;9990,"",値貼付け用シート!S178)</f>
        <v>21</v>
      </c>
      <c r="T178">
        <f>IF(値貼付け用シート!T178&gt;9990,"",値貼付け用シート!T178)</f>
        <v>31</v>
      </c>
      <c r="U178">
        <f>IF(値貼付け用シート!U178&gt;9990,"",値貼付け用シート!U178)</f>
        <v>33</v>
      </c>
      <c r="V178">
        <f>IF(値貼付け用シート!V178&gt;9990,"",値貼付け用シート!V178)</f>
        <v>31</v>
      </c>
      <c r="W178">
        <f>IF(値貼付け用シート!W178&gt;9990,"",値貼付け用シート!W178)</f>
        <v>30</v>
      </c>
      <c r="X178">
        <f>IF(値貼付け用シート!X178&gt;9990,"",値貼付け用シート!X178)</f>
        <v>32</v>
      </c>
      <c r="Y178">
        <f>IF(値貼付け用シート!Y178&gt;9990,"",値貼付け用シート!Y178)</f>
        <v>27</v>
      </c>
      <c r="Z178">
        <f>IF(値貼付け用シート!Z178&gt;9990,"",値貼付け用シート!Z178)</f>
        <v>22</v>
      </c>
      <c r="AA178">
        <f>IF(値貼付け用シート!AA178&gt;9990,"",値貼付け用シート!AA178)</f>
        <v>27</v>
      </c>
      <c r="AB178">
        <f>IF(値貼付け用シート!AB178&gt;9990,"",値貼付け用シート!AB178)</f>
        <v>31</v>
      </c>
      <c r="AC178">
        <f>IF(値貼付け用シート!AC178&gt;9990,"",値貼付け用シート!AC178)</f>
        <v>31</v>
      </c>
      <c r="AD178">
        <f>IF(値貼付け用シート!AD178&gt;9990,"",値貼付け用シート!AD178)</f>
        <v>31</v>
      </c>
      <c r="AE178">
        <f>IF(値貼付け用シート!AE178&gt;9990,"",値貼付け用シート!AE178)</f>
        <v>34</v>
      </c>
      <c r="AF178">
        <f t="shared" si="141"/>
        <v>37</v>
      </c>
      <c r="AG178">
        <f t="shared" si="141"/>
        <v>36</v>
      </c>
      <c r="AH178">
        <f t="shared" si="141"/>
        <v>34</v>
      </c>
      <c r="AI178">
        <f t="shared" si="141"/>
        <v>32</v>
      </c>
      <c r="AJ178">
        <f t="shared" si="141"/>
        <v>33</v>
      </c>
      <c r="AK178">
        <f t="shared" si="141"/>
        <v>29</v>
      </c>
      <c r="AL178">
        <f t="shared" si="140"/>
        <v>30</v>
      </c>
      <c r="AM178">
        <f t="shared" si="140"/>
        <v>28</v>
      </c>
      <c r="AN178">
        <f t="shared" si="140"/>
        <v>30</v>
      </c>
      <c r="AO178">
        <f t="shared" si="140"/>
        <v>30</v>
      </c>
      <c r="AP178">
        <f t="shared" si="140"/>
        <v>34</v>
      </c>
      <c r="AQ178">
        <f t="shared" si="140"/>
        <v>31</v>
      </c>
      <c r="AR178">
        <f t="shared" si="140"/>
        <v>34</v>
      </c>
      <c r="AS178">
        <f t="shared" si="140"/>
        <v>34</v>
      </c>
      <c r="AT178">
        <f t="shared" si="140"/>
        <v>37</v>
      </c>
      <c r="AU178">
        <f t="shared" si="142"/>
        <v>37</v>
      </c>
      <c r="AV178">
        <f t="shared" si="142"/>
        <v>36</v>
      </c>
      <c r="AW178">
        <f t="shared" si="138"/>
        <v>36</v>
      </c>
      <c r="AX178">
        <f t="shared" si="138"/>
        <v>33</v>
      </c>
      <c r="AY178">
        <f t="shared" si="138"/>
        <v>30</v>
      </c>
      <c r="AZ178">
        <f t="shared" si="138"/>
        <v>25</v>
      </c>
      <c r="BA178">
        <f t="shared" si="138"/>
        <v>27</v>
      </c>
      <c r="BB178">
        <f t="shared" si="138"/>
        <v>35</v>
      </c>
      <c r="BC178">
        <f t="shared" si="138"/>
        <v>37</v>
      </c>
      <c r="BD178">
        <f t="shared" si="98"/>
        <v>2026</v>
      </c>
      <c r="BE178">
        <f t="shared" si="99"/>
        <v>99999999</v>
      </c>
      <c r="BF178">
        <f t="shared" si="100"/>
        <v>999</v>
      </c>
      <c r="BG178">
        <f t="shared" si="101"/>
        <v>6</v>
      </c>
      <c r="BH178" t="str">
        <f t="shared" si="102"/>
        <v>PPB</v>
      </c>
      <c r="BI178">
        <f t="shared" si="103"/>
        <v>9</v>
      </c>
      <c r="BJ178">
        <f t="shared" si="104"/>
        <v>23</v>
      </c>
      <c r="BK178">
        <f t="shared" si="105"/>
        <v>30</v>
      </c>
      <c r="BL178">
        <f t="shared" si="106"/>
        <v>31</v>
      </c>
      <c r="BM178">
        <f t="shared" si="107"/>
        <v>33</v>
      </c>
      <c r="BN178">
        <f t="shared" si="108"/>
        <v>33</v>
      </c>
      <c r="BO178">
        <f t="shared" si="109"/>
        <v>34</v>
      </c>
      <c r="BP178">
        <f t="shared" si="110"/>
        <v>33</v>
      </c>
      <c r="BQ178">
        <f t="shared" si="111"/>
        <v>33</v>
      </c>
      <c r="BR178">
        <f t="shared" si="112"/>
        <v>32</v>
      </c>
      <c r="BS178">
        <f t="shared" si="113"/>
        <v>32</v>
      </c>
      <c r="BT178">
        <f t="shared" si="114"/>
        <v>31</v>
      </c>
      <c r="BU178">
        <f t="shared" si="115"/>
        <v>31</v>
      </c>
      <c r="BV178">
        <f t="shared" si="116"/>
        <v>31</v>
      </c>
      <c r="BW178">
        <f t="shared" si="117"/>
        <v>31</v>
      </c>
      <c r="BX178">
        <f t="shared" si="118"/>
        <v>31</v>
      </c>
      <c r="BY178">
        <f t="shared" si="119"/>
        <v>32</v>
      </c>
      <c r="BZ178">
        <f t="shared" si="120"/>
        <v>33</v>
      </c>
      <c r="CA178">
        <f t="shared" si="121"/>
        <v>34</v>
      </c>
      <c r="CB178">
        <f t="shared" si="122"/>
        <v>35</v>
      </c>
      <c r="CC178">
        <f t="shared" si="123"/>
        <v>35</v>
      </c>
      <c r="CD178">
        <f t="shared" si="124"/>
        <v>35</v>
      </c>
      <c r="CE178">
        <f t="shared" si="125"/>
        <v>34</v>
      </c>
      <c r="CF178">
        <f t="shared" si="126"/>
        <v>33</v>
      </c>
      <c r="CG178">
        <f t="shared" si="127"/>
        <v>32</v>
      </c>
      <c r="CH178">
        <f t="shared" si="128"/>
        <v>32</v>
      </c>
      <c r="CI178">
        <f t="shared" si="139"/>
        <v>24</v>
      </c>
      <c r="CJ178">
        <f t="shared" si="129"/>
        <v>24</v>
      </c>
      <c r="CK178">
        <f t="shared" si="130"/>
        <v>1</v>
      </c>
      <c r="CL178">
        <f t="shared" si="131"/>
        <v>35</v>
      </c>
      <c r="CM178">
        <f t="shared" si="132"/>
        <v>1</v>
      </c>
      <c r="CN178">
        <f t="shared" si="133"/>
        <v>37</v>
      </c>
      <c r="CO178">
        <f t="shared" si="134"/>
        <v>37</v>
      </c>
      <c r="CP178">
        <f t="shared" si="135"/>
        <v>0</v>
      </c>
      <c r="CQ178">
        <f t="shared" si="136"/>
        <v>0</v>
      </c>
    </row>
    <row r="179" spans="1:95" x14ac:dyDescent="0.2">
      <c r="A179">
        <f>値貼付け用シート!A179</f>
        <v>2026</v>
      </c>
      <c r="B179">
        <f>値貼付け用シート!B179</f>
        <v>99999999</v>
      </c>
      <c r="C179">
        <f>値貼付け用シート!C179</f>
        <v>999</v>
      </c>
      <c r="D179">
        <f>値貼付け用シート!D179</f>
        <v>6</v>
      </c>
      <c r="E179" t="str">
        <f>値貼付け用シート!E179</f>
        <v>PPB</v>
      </c>
      <c r="F179">
        <f>値貼付け用シート!F179</f>
        <v>9</v>
      </c>
      <c r="G179">
        <f>値貼付け用シート!G179</f>
        <v>23</v>
      </c>
      <c r="H179">
        <f>IF(値貼付け用シート!H179&gt;9990,"",値貼付け用シート!H179)</f>
        <v>37</v>
      </c>
      <c r="I179">
        <f>IF(値貼付け用シート!I179&gt;9990,"",値貼付け用シート!I179)</f>
        <v>36</v>
      </c>
      <c r="J179">
        <f>IF(値貼付け用シート!J179&gt;9990,"",値貼付け用シート!J179)</f>
        <v>34</v>
      </c>
      <c r="K179">
        <f>IF(値貼付け用シート!K179&gt;9990,"",値貼付け用シート!K179)</f>
        <v>32</v>
      </c>
      <c r="L179">
        <f>IF(値貼付け用シート!L179&gt;9990,"",値貼付け用シート!L179)</f>
        <v>33</v>
      </c>
      <c r="M179">
        <f>IF(値貼付け用シート!M179&gt;9990,"",値貼付け用シート!M179)</f>
        <v>29</v>
      </c>
      <c r="N179">
        <f>IF(値貼付け用シート!N179&gt;9990,"",値貼付け用シート!N179)</f>
        <v>30</v>
      </c>
      <c r="O179">
        <f>IF(値貼付け用シート!O179&gt;9990,"",値貼付け用シート!O179)</f>
        <v>28</v>
      </c>
      <c r="P179">
        <f>IF(値貼付け用シート!P179&gt;9990,"",値貼付け用シート!P179)</f>
        <v>30</v>
      </c>
      <c r="Q179">
        <f>IF(値貼付け用シート!Q179&gt;9990,"",値貼付け用シート!Q179)</f>
        <v>30</v>
      </c>
      <c r="R179">
        <f>IF(値貼付け用シート!R179&gt;9990,"",値貼付け用シート!R179)</f>
        <v>34</v>
      </c>
      <c r="S179">
        <f>IF(値貼付け用シート!S179&gt;9990,"",値貼付け用シート!S179)</f>
        <v>31</v>
      </c>
      <c r="T179">
        <f>IF(値貼付け用シート!T179&gt;9990,"",値貼付け用シート!T179)</f>
        <v>34</v>
      </c>
      <c r="U179">
        <f>IF(値貼付け用シート!U179&gt;9990,"",値貼付け用シート!U179)</f>
        <v>34</v>
      </c>
      <c r="V179">
        <f>IF(値貼付け用シート!V179&gt;9990,"",値貼付け用シート!V179)</f>
        <v>37</v>
      </c>
      <c r="W179">
        <f>IF(値貼付け用シート!W179&gt;9990,"",値貼付け用シート!W179)</f>
        <v>37</v>
      </c>
      <c r="X179">
        <f>IF(値貼付け用シート!X179&gt;9990,"",値貼付け用シート!X179)</f>
        <v>36</v>
      </c>
      <c r="Y179">
        <f>IF(値貼付け用シート!Y179&gt;9990,"",値貼付け用シート!Y179)</f>
        <v>36</v>
      </c>
      <c r="Z179">
        <f>IF(値貼付け用シート!Z179&gt;9990,"",値貼付け用シート!Z179)</f>
        <v>33</v>
      </c>
      <c r="AA179">
        <f>IF(値貼付け用シート!AA179&gt;9990,"",値貼付け用シート!AA179)</f>
        <v>30</v>
      </c>
      <c r="AB179">
        <f>IF(値貼付け用シート!AB179&gt;9990,"",値貼付け用シート!AB179)</f>
        <v>25</v>
      </c>
      <c r="AC179">
        <f>IF(値貼付け用シート!AC179&gt;9990,"",値貼付け用シート!AC179)</f>
        <v>27</v>
      </c>
      <c r="AD179">
        <f>IF(値貼付け用シート!AD179&gt;9990,"",値貼付け用シート!AD179)</f>
        <v>35</v>
      </c>
      <c r="AE179">
        <f>IF(値貼付け用シート!AE179&gt;9990,"",値貼付け用シート!AE179)</f>
        <v>37</v>
      </c>
      <c r="AF179">
        <f t="shared" si="141"/>
        <v>37</v>
      </c>
      <c r="AG179">
        <f t="shared" si="141"/>
        <v>33</v>
      </c>
      <c r="AH179">
        <f t="shared" si="141"/>
        <v>32</v>
      </c>
      <c r="AI179">
        <f t="shared" si="141"/>
        <v>27</v>
      </c>
      <c r="AJ179">
        <f t="shared" si="141"/>
        <v>26</v>
      </c>
      <c r="AK179">
        <f t="shared" si="141"/>
        <v>25</v>
      </c>
      <c r="AL179">
        <f t="shared" si="140"/>
        <v>23</v>
      </c>
      <c r="AM179">
        <f t="shared" si="140"/>
        <v>27</v>
      </c>
      <c r="AN179">
        <f t="shared" si="140"/>
        <v>31</v>
      </c>
      <c r="AO179">
        <f t="shared" si="140"/>
        <v>36</v>
      </c>
      <c r="AP179">
        <f t="shared" si="140"/>
        <v>39</v>
      </c>
      <c r="AQ179">
        <f t="shared" si="140"/>
        <v>42</v>
      </c>
      <c r="AR179">
        <f t="shared" si="140"/>
        <v>43</v>
      </c>
      <c r="AS179">
        <f t="shared" si="140"/>
        <v>44</v>
      </c>
      <c r="AT179">
        <f t="shared" si="140"/>
        <v>43</v>
      </c>
      <c r="AU179">
        <f t="shared" si="142"/>
        <v>43</v>
      </c>
      <c r="AV179">
        <f t="shared" si="142"/>
        <v>43</v>
      </c>
      <c r="AW179">
        <f t="shared" si="138"/>
        <v>42</v>
      </c>
      <c r="AX179">
        <f t="shared" si="138"/>
        <v>41</v>
      </c>
      <c r="AY179">
        <f t="shared" si="138"/>
        <v>40</v>
      </c>
      <c r="AZ179">
        <f t="shared" si="138"/>
        <v>38</v>
      </c>
      <c r="BA179">
        <f t="shared" si="138"/>
        <v>37</v>
      </c>
      <c r="BB179">
        <f t="shared" si="138"/>
        <v>34</v>
      </c>
      <c r="BC179">
        <f t="shared" si="138"/>
        <v>32</v>
      </c>
      <c r="BD179">
        <f t="shared" si="98"/>
        <v>2026</v>
      </c>
      <c r="BE179">
        <f t="shared" si="99"/>
        <v>99999999</v>
      </c>
      <c r="BF179">
        <f t="shared" si="100"/>
        <v>999</v>
      </c>
      <c r="BG179">
        <f t="shared" si="101"/>
        <v>6</v>
      </c>
      <c r="BH179" t="str">
        <f t="shared" si="102"/>
        <v>PPB</v>
      </c>
      <c r="BI179">
        <f t="shared" si="103"/>
        <v>9</v>
      </c>
      <c r="BJ179">
        <f t="shared" si="104"/>
        <v>24</v>
      </c>
      <c r="BK179">
        <f t="shared" si="105"/>
        <v>33</v>
      </c>
      <c r="BL179">
        <f t="shared" si="106"/>
        <v>32</v>
      </c>
      <c r="BM179">
        <f t="shared" si="107"/>
        <v>32</v>
      </c>
      <c r="BN179">
        <f t="shared" si="108"/>
        <v>32</v>
      </c>
      <c r="BO179">
        <f t="shared" si="109"/>
        <v>32</v>
      </c>
      <c r="BP179">
        <f t="shared" si="110"/>
        <v>32</v>
      </c>
      <c r="BQ179">
        <f t="shared" si="111"/>
        <v>30</v>
      </c>
      <c r="BR179">
        <f t="shared" si="112"/>
        <v>29</v>
      </c>
      <c r="BS179">
        <f t="shared" si="113"/>
        <v>28</v>
      </c>
      <c r="BT179">
        <f t="shared" si="114"/>
        <v>28</v>
      </c>
      <c r="BU179">
        <f t="shared" si="115"/>
        <v>29</v>
      </c>
      <c r="BV179">
        <f t="shared" si="116"/>
        <v>31</v>
      </c>
      <c r="BW179">
        <f t="shared" si="117"/>
        <v>33</v>
      </c>
      <c r="BX179">
        <f t="shared" si="118"/>
        <v>36</v>
      </c>
      <c r="BY179">
        <f t="shared" si="119"/>
        <v>38</v>
      </c>
      <c r="BZ179">
        <f t="shared" si="120"/>
        <v>40</v>
      </c>
      <c r="CA179">
        <f t="shared" si="121"/>
        <v>42</v>
      </c>
      <c r="CB179">
        <f t="shared" si="122"/>
        <v>42</v>
      </c>
      <c r="CC179">
        <f t="shared" si="123"/>
        <v>43</v>
      </c>
      <c r="CD179">
        <f t="shared" si="124"/>
        <v>42</v>
      </c>
      <c r="CE179">
        <f t="shared" si="125"/>
        <v>42</v>
      </c>
      <c r="CF179">
        <f t="shared" si="126"/>
        <v>41</v>
      </c>
      <c r="CG179">
        <f t="shared" si="127"/>
        <v>40</v>
      </c>
      <c r="CH179">
        <f t="shared" si="128"/>
        <v>38</v>
      </c>
      <c r="CI179">
        <f t="shared" si="139"/>
        <v>24</v>
      </c>
      <c r="CJ179">
        <f t="shared" si="129"/>
        <v>24</v>
      </c>
      <c r="CK179">
        <f t="shared" si="130"/>
        <v>1</v>
      </c>
      <c r="CL179">
        <f t="shared" si="131"/>
        <v>43</v>
      </c>
      <c r="CM179">
        <f t="shared" si="132"/>
        <v>1</v>
      </c>
      <c r="CN179">
        <f t="shared" si="133"/>
        <v>44</v>
      </c>
      <c r="CO179">
        <f t="shared" si="134"/>
        <v>44</v>
      </c>
      <c r="CP179">
        <f t="shared" si="135"/>
        <v>0</v>
      </c>
      <c r="CQ179">
        <f t="shared" si="136"/>
        <v>0</v>
      </c>
    </row>
    <row r="180" spans="1:95" x14ac:dyDescent="0.2">
      <c r="A180">
        <f>値貼付け用シート!A180</f>
        <v>2026</v>
      </c>
      <c r="B180">
        <f>値貼付け用シート!B180</f>
        <v>99999999</v>
      </c>
      <c r="C180">
        <f>値貼付け用シート!C180</f>
        <v>999</v>
      </c>
      <c r="D180">
        <f>値貼付け用シート!D180</f>
        <v>6</v>
      </c>
      <c r="E180" t="str">
        <f>値貼付け用シート!E180</f>
        <v>PPB</v>
      </c>
      <c r="F180">
        <f>値貼付け用シート!F180</f>
        <v>9</v>
      </c>
      <c r="G180">
        <f>値貼付け用シート!G180</f>
        <v>24</v>
      </c>
      <c r="H180">
        <f>IF(値貼付け用シート!H180&gt;9990,"",値貼付け用シート!H180)</f>
        <v>37</v>
      </c>
      <c r="I180">
        <f>IF(値貼付け用シート!I180&gt;9990,"",値貼付け用シート!I180)</f>
        <v>33</v>
      </c>
      <c r="J180">
        <f>IF(値貼付け用シート!J180&gt;9990,"",値貼付け用シート!J180)</f>
        <v>32</v>
      </c>
      <c r="K180">
        <f>IF(値貼付け用シート!K180&gt;9990,"",値貼付け用シート!K180)</f>
        <v>27</v>
      </c>
      <c r="L180">
        <f>IF(値貼付け用シート!L180&gt;9990,"",値貼付け用シート!L180)</f>
        <v>26</v>
      </c>
      <c r="M180">
        <f>IF(値貼付け用シート!M180&gt;9990,"",値貼付け用シート!M180)</f>
        <v>25</v>
      </c>
      <c r="N180">
        <f>IF(値貼付け用シート!N180&gt;9990,"",値貼付け用シート!N180)</f>
        <v>23</v>
      </c>
      <c r="O180">
        <f>IF(値貼付け用シート!O180&gt;9990,"",値貼付け用シート!O180)</f>
        <v>27</v>
      </c>
      <c r="P180">
        <f>IF(値貼付け用シート!P180&gt;9990,"",値貼付け用シート!P180)</f>
        <v>31</v>
      </c>
      <c r="Q180">
        <f>IF(値貼付け用シート!Q180&gt;9990,"",値貼付け用シート!Q180)</f>
        <v>36</v>
      </c>
      <c r="R180">
        <f>IF(値貼付け用シート!R180&gt;9990,"",値貼付け用シート!R180)</f>
        <v>39</v>
      </c>
      <c r="S180">
        <f>IF(値貼付け用シート!S180&gt;9990,"",値貼付け用シート!S180)</f>
        <v>42</v>
      </c>
      <c r="T180">
        <f>IF(値貼付け用シート!T180&gt;9990,"",値貼付け用シート!T180)</f>
        <v>43</v>
      </c>
      <c r="U180">
        <f>IF(値貼付け用シート!U180&gt;9990,"",値貼付け用シート!U180)</f>
        <v>44</v>
      </c>
      <c r="V180">
        <f>IF(値貼付け用シート!V180&gt;9990,"",値貼付け用シート!V180)</f>
        <v>43</v>
      </c>
      <c r="W180">
        <f>IF(値貼付け用シート!W180&gt;9990,"",値貼付け用シート!W180)</f>
        <v>43</v>
      </c>
      <c r="X180">
        <f>IF(値貼付け用シート!X180&gt;9990,"",値貼付け用シート!X180)</f>
        <v>43</v>
      </c>
      <c r="Y180">
        <f>IF(値貼付け用シート!Y180&gt;9990,"",値貼付け用シート!Y180)</f>
        <v>42</v>
      </c>
      <c r="Z180">
        <f>IF(値貼付け用シート!Z180&gt;9990,"",値貼付け用シート!Z180)</f>
        <v>41</v>
      </c>
      <c r="AA180">
        <f>IF(値貼付け用シート!AA180&gt;9990,"",値貼付け用シート!AA180)</f>
        <v>40</v>
      </c>
      <c r="AB180">
        <f>IF(値貼付け用シート!AB180&gt;9990,"",値貼付け用シート!AB180)</f>
        <v>38</v>
      </c>
      <c r="AC180">
        <f>IF(値貼付け用シート!AC180&gt;9990,"",値貼付け用シート!AC180)</f>
        <v>37</v>
      </c>
      <c r="AD180">
        <f>IF(値貼付け用シート!AD180&gt;9990,"",値貼付け用シート!AD180)</f>
        <v>34</v>
      </c>
      <c r="AE180">
        <f>IF(値貼付け用シート!AE180&gt;9990,"",値貼付け用シート!AE180)</f>
        <v>32</v>
      </c>
      <c r="AF180">
        <f t="shared" si="141"/>
        <v>31</v>
      </c>
      <c r="AG180">
        <f t="shared" si="141"/>
        <v>29</v>
      </c>
      <c r="AH180">
        <f t="shared" si="141"/>
        <v>25</v>
      </c>
      <c r="AI180">
        <f t="shared" si="141"/>
        <v>26</v>
      </c>
      <c r="AJ180">
        <f t="shared" si="141"/>
        <v>29</v>
      </c>
      <c r="AK180">
        <f t="shared" si="141"/>
        <v>21</v>
      </c>
      <c r="AL180">
        <f t="shared" si="140"/>
        <v>20</v>
      </c>
      <c r="AM180">
        <f t="shared" si="140"/>
        <v>23</v>
      </c>
      <c r="AN180">
        <f t="shared" si="140"/>
        <v>22</v>
      </c>
      <c r="AO180">
        <f t="shared" si="140"/>
        <v>24</v>
      </c>
      <c r="AP180">
        <f t="shared" si="140"/>
        <v>31</v>
      </c>
      <c r="AQ180">
        <f t="shared" si="140"/>
        <v>36</v>
      </c>
      <c r="AR180">
        <f t="shared" si="140"/>
        <v>45</v>
      </c>
      <c r="AS180">
        <f t="shared" si="140"/>
        <v>49</v>
      </c>
      <c r="AT180">
        <f t="shared" si="140"/>
        <v>50</v>
      </c>
      <c r="AU180">
        <f t="shared" si="142"/>
        <v>50</v>
      </c>
      <c r="AV180">
        <f t="shared" si="142"/>
        <v>46</v>
      </c>
      <c r="AW180">
        <f t="shared" si="138"/>
        <v>42</v>
      </c>
      <c r="AX180">
        <f t="shared" si="138"/>
        <v>34</v>
      </c>
      <c r="AY180">
        <f t="shared" si="138"/>
        <v>38</v>
      </c>
      <c r="AZ180">
        <f t="shared" si="138"/>
        <v>34</v>
      </c>
      <c r="BA180">
        <f t="shared" si="138"/>
        <v>32</v>
      </c>
      <c r="BB180">
        <f t="shared" si="138"/>
        <v>30</v>
      </c>
      <c r="BC180">
        <f t="shared" si="138"/>
        <v>28</v>
      </c>
      <c r="BD180">
        <f t="shared" si="98"/>
        <v>2026</v>
      </c>
      <c r="BE180">
        <f t="shared" si="99"/>
        <v>99999999</v>
      </c>
      <c r="BF180">
        <f t="shared" si="100"/>
        <v>999</v>
      </c>
      <c r="BG180">
        <f t="shared" si="101"/>
        <v>6</v>
      </c>
      <c r="BH180" t="str">
        <f t="shared" si="102"/>
        <v>PPB</v>
      </c>
      <c r="BI180">
        <f t="shared" si="103"/>
        <v>9</v>
      </c>
      <c r="BJ180">
        <f t="shared" si="104"/>
        <v>25</v>
      </c>
      <c r="BK180">
        <f t="shared" si="105"/>
        <v>37</v>
      </c>
      <c r="BL180">
        <f t="shared" si="106"/>
        <v>35</v>
      </c>
      <c r="BM180">
        <f t="shared" si="107"/>
        <v>33</v>
      </c>
      <c r="BN180">
        <f t="shared" si="108"/>
        <v>32</v>
      </c>
      <c r="BO180">
        <f t="shared" si="109"/>
        <v>30</v>
      </c>
      <c r="BP180">
        <f t="shared" si="110"/>
        <v>28</v>
      </c>
      <c r="BQ180">
        <f t="shared" si="111"/>
        <v>27</v>
      </c>
      <c r="BR180">
        <f t="shared" si="112"/>
        <v>26</v>
      </c>
      <c r="BS180">
        <f t="shared" si="113"/>
        <v>24</v>
      </c>
      <c r="BT180">
        <f t="shared" si="114"/>
        <v>24</v>
      </c>
      <c r="BU180">
        <f t="shared" si="115"/>
        <v>25</v>
      </c>
      <c r="BV180">
        <f t="shared" si="116"/>
        <v>26</v>
      </c>
      <c r="BW180">
        <f t="shared" si="117"/>
        <v>28</v>
      </c>
      <c r="BX180">
        <f t="shared" si="118"/>
        <v>31</v>
      </c>
      <c r="BY180">
        <f t="shared" si="119"/>
        <v>35</v>
      </c>
      <c r="BZ180">
        <f t="shared" si="120"/>
        <v>38</v>
      </c>
      <c r="CA180">
        <f t="shared" si="121"/>
        <v>41</v>
      </c>
      <c r="CB180">
        <f t="shared" si="122"/>
        <v>44</v>
      </c>
      <c r="CC180">
        <f t="shared" si="123"/>
        <v>44</v>
      </c>
      <c r="CD180">
        <f t="shared" si="124"/>
        <v>44</v>
      </c>
      <c r="CE180">
        <f t="shared" si="125"/>
        <v>43</v>
      </c>
      <c r="CF180">
        <f t="shared" si="126"/>
        <v>41</v>
      </c>
      <c r="CG180">
        <f t="shared" si="127"/>
        <v>38</v>
      </c>
      <c r="CH180">
        <f t="shared" si="128"/>
        <v>36</v>
      </c>
      <c r="CI180">
        <f t="shared" si="139"/>
        <v>24</v>
      </c>
      <c r="CJ180">
        <f t="shared" si="129"/>
        <v>24</v>
      </c>
      <c r="CK180">
        <f t="shared" si="130"/>
        <v>1</v>
      </c>
      <c r="CL180">
        <f t="shared" si="131"/>
        <v>44</v>
      </c>
      <c r="CM180">
        <f t="shared" si="132"/>
        <v>1</v>
      </c>
      <c r="CN180">
        <f t="shared" si="133"/>
        <v>50</v>
      </c>
      <c r="CO180">
        <f t="shared" si="134"/>
        <v>50</v>
      </c>
      <c r="CP180">
        <f t="shared" si="135"/>
        <v>0</v>
      </c>
      <c r="CQ180">
        <f t="shared" si="136"/>
        <v>0</v>
      </c>
    </row>
    <row r="181" spans="1:95" x14ac:dyDescent="0.2">
      <c r="A181">
        <f>値貼付け用シート!A181</f>
        <v>2026</v>
      </c>
      <c r="B181">
        <f>値貼付け用シート!B181</f>
        <v>99999999</v>
      </c>
      <c r="C181">
        <f>値貼付け用シート!C181</f>
        <v>999</v>
      </c>
      <c r="D181">
        <f>値貼付け用シート!D181</f>
        <v>6</v>
      </c>
      <c r="E181" t="str">
        <f>値貼付け用シート!E181</f>
        <v>PPB</v>
      </c>
      <c r="F181">
        <f>値貼付け用シート!F181</f>
        <v>9</v>
      </c>
      <c r="G181">
        <f>値貼付け用シート!G181</f>
        <v>25</v>
      </c>
      <c r="H181">
        <f>IF(値貼付け用シート!H181&gt;9990,"",値貼付け用シート!H181)</f>
        <v>31</v>
      </c>
      <c r="I181">
        <f>IF(値貼付け用シート!I181&gt;9990,"",値貼付け用シート!I181)</f>
        <v>29</v>
      </c>
      <c r="J181">
        <f>IF(値貼付け用シート!J181&gt;9990,"",値貼付け用シート!J181)</f>
        <v>25</v>
      </c>
      <c r="K181">
        <f>IF(値貼付け用シート!K181&gt;9990,"",値貼付け用シート!K181)</f>
        <v>26</v>
      </c>
      <c r="L181">
        <f>IF(値貼付け用シート!L181&gt;9990,"",値貼付け用シート!L181)</f>
        <v>29</v>
      </c>
      <c r="M181">
        <f>IF(値貼付け用シート!M181&gt;9990,"",値貼付け用シート!M181)</f>
        <v>21</v>
      </c>
      <c r="N181">
        <f>IF(値貼付け用シート!N181&gt;9990,"",値貼付け用シート!N181)</f>
        <v>20</v>
      </c>
      <c r="O181">
        <f>IF(値貼付け用シート!O181&gt;9990,"",値貼付け用シート!O181)</f>
        <v>23</v>
      </c>
      <c r="P181">
        <f>IF(値貼付け用シート!P181&gt;9990,"",値貼付け用シート!P181)</f>
        <v>22</v>
      </c>
      <c r="Q181">
        <f>IF(値貼付け用シート!Q181&gt;9990,"",値貼付け用シート!Q181)</f>
        <v>24</v>
      </c>
      <c r="R181">
        <f>IF(値貼付け用シート!R181&gt;9990,"",値貼付け用シート!R181)</f>
        <v>31</v>
      </c>
      <c r="S181">
        <f>IF(値貼付け用シート!S181&gt;9990,"",値貼付け用シート!S181)</f>
        <v>36</v>
      </c>
      <c r="T181">
        <f>IF(値貼付け用シート!T181&gt;9990,"",値貼付け用シート!T181)</f>
        <v>45</v>
      </c>
      <c r="U181">
        <f>IF(値貼付け用シート!U181&gt;9990,"",値貼付け用シート!U181)</f>
        <v>49</v>
      </c>
      <c r="V181">
        <f>IF(値貼付け用シート!V181&gt;9990,"",値貼付け用シート!V181)</f>
        <v>50</v>
      </c>
      <c r="W181">
        <f>IF(値貼付け用シート!W181&gt;9990,"",値貼付け用シート!W181)</f>
        <v>50</v>
      </c>
      <c r="X181">
        <f>IF(値貼付け用シート!X181&gt;9990,"",値貼付け用シート!X181)</f>
        <v>46</v>
      </c>
      <c r="Y181">
        <f>IF(値貼付け用シート!Y181&gt;9990,"",値貼付け用シート!Y181)</f>
        <v>42</v>
      </c>
      <c r="Z181">
        <f>IF(値貼付け用シート!Z181&gt;9990,"",値貼付け用シート!Z181)</f>
        <v>34</v>
      </c>
      <c r="AA181">
        <f>IF(値貼付け用シート!AA181&gt;9990,"",値貼付け用シート!AA181)</f>
        <v>38</v>
      </c>
      <c r="AB181">
        <f>IF(値貼付け用シート!AB181&gt;9990,"",値貼付け用シート!AB181)</f>
        <v>34</v>
      </c>
      <c r="AC181">
        <f>IF(値貼付け用シート!AC181&gt;9990,"",値貼付け用シート!AC181)</f>
        <v>32</v>
      </c>
      <c r="AD181">
        <f>IF(値貼付け用シート!AD181&gt;9990,"",値貼付け用シート!AD181)</f>
        <v>30</v>
      </c>
      <c r="AE181">
        <f>IF(値貼付け用シート!AE181&gt;9990,"",値貼付け用シート!AE181)</f>
        <v>28</v>
      </c>
      <c r="AF181">
        <f t="shared" si="141"/>
        <v>29</v>
      </c>
      <c r="AG181">
        <f t="shared" si="141"/>
        <v>23</v>
      </c>
      <c r="AH181">
        <f t="shared" si="141"/>
        <v>16</v>
      </c>
      <c r="AI181">
        <f t="shared" si="141"/>
        <v>11</v>
      </c>
      <c r="AJ181">
        <f t="shared" si="141"/>
        <v>10</v>
      </c>
      <c r="AK181">
        <f t="shared" si="141"/>
        <v>11</v>
      </c>
      <c r="AL181">
        <f t="shared" si="140"/>
        <v>13</v>
      </c>
      <c r="AM181">
        <f t="shared" si="140"/>
        <v>16</v>
      </c>
      <c r="AN181">
        <f t="shared" si="140"/>
        <v>22</v>
      </c>
      <c r="AO181">
        <f t="shared" si="140"/>
        <v>31</v>
      </c>
      <c r="AP181">
        <f t="shared" si="140"/>
        <v>42</v>
      </c>
      <c r="AQ181">
        <f t="shared" si="140"/>
        <v>53</v>
      </c>
      <c r="AR181">
        <f t="shared" si="140"/>
        <v>67</v>
      </c>
      <c r="AS181">
        <f t="shared" si="140"/>
        <v>71</v>
      </c>
      <c r="AT181">
        <f t="shared" si="140"/>
        <v>70</v>
      </c>
      <c r="AU181">
        <f t="shared" si="142"/>
        <v>65</v>
      </c>
      <c r="AV181">
        <f t="shared" si="142"/>
        <v>54</v>
      </c>
      <c r="AW181">
        <f t="shared" si="138"/>
        <v>47</v>
      </c>
      <c r="AX181">
        <f t="shared" si="138"/>
        <v>40</v>
      </c>
      <c r="AY181">
        <f t="shared" si="138"/>
        <v>33</v>
      </c>
      <c r="AZ181">
        <f t="shared" si="138"/>
        <v>27</v>
      </c>
      <c r="BA181">
        <f t="shared" si="138"/>
        <v>22</v>
      </c>
      <c r="BB181">
        <f t="shared" si="138"/>
        <v>18</v>
      </c>
      <c r="BC181">
        <f t="shared" si="138"/>
        <v>14</v>
      </c>
      <c r="BD181">
        <f t="shared" si="98"/>
        <v>2026</v>
      </c>
      <c r="BE181">
        <f t="shared" si="99"/>
        <v>99999999</v>
      </c>
      <c r="BF181">
        <f t="shared" si="100"/>
        <v>999</v>
      </c>
      <c r="BG181">
        <f t="shared" si="101"/>
        <v>6</v>
      </c>
      <c r="BH181" t="str">
        <f t="shared" si="102"/>
        <v>PPB</v>
      </c>
      <c r="BI181">
        <f t="shared" si="103"/>
        <v>9</v>
      </c>
      <c r="BJ181">
        <f t="shared" si="104"/>
        <v>26</v>
      </c>
      <c r="BK181">
        <f t="shared" si="105"/>
        <v>33</v>
      </c>
      <c r="BL181">
        <f t="shared" si="106"/>
        <v>31</v>
      </c>
      <c r="BM181">
        <f t="shared" si="107"/>
        <v>29</v>
      </c>
      <c r="BN181">
        <f t="shared" si="108"/>
        <v>25</v>
      </c>
      <c r="BO181">
        <f t="shared" si="109"/>
        <v>22</v>
      </c>
      <c r="BP181">
        <f t="shared" si="110"/>
        <v>20</v>
      </c>
      <c r="BQ181">
        <f t="shared" si="111"/>
        <v>18</v>
      </c>
      <c r="BR181">
        <f t="shared" si="112"/>
        <v>16</v>
      </c>
      <c r="BS181">
        <f t="shared" si="113"/>
        <v>15</v>
      </c>
      <c r="BT181">
        <f t="shared" si="114"/>
        <v>16</v>
      </c>
      <c r="BU181">
        <f t="shared" si="115"/>
        <v>20</v>
      </c>
      <c r="BV181">
        <f t="shared" si="116"/>
        <v>25</v>
      </c>
      <c r="BW181">
        <f t="shared" si="117"/>
        <v>32</v>
      </c>
      <c r="BX181">
        <f t="shared" si="118"/>
        <v>39</v>
      </c>
      <c r="BY181">
        <f t="shared" si="119"/>
        <v>47</v>
      </c>
      <c r="BZ181">
        <f t="shared" si="120"/>
        <v>53</v>
      </c>
      <c r="CA181">
        <f t="shared" si="121"/>
        <v>57</v>
      </c>
      <c r="CB181">
        <f t="shared" si="122"/>
        <v>59</v>
      </c>
      <c r="CC181">
        <f t="shared" si="123"/>
        <v>58</v>
      </c>
      <c r="CD181">
        <f t="shared" si="124"/>
        <v>56</v>
      </c>
      <c r="CE181">
        <f t="shared" si="125"/>
        <v>51</v>
      </c>
      <c r="CF181">
        <f t="shared" si="126"/>
        <v>45</v>
      </c>
      <c r="CG181">
        <f t="shared" si="127"/>
        <v>38</v>
      </c>
      <c r="CH181">
        <f t="shared" si="128"/>
        <v>32</v>
      </c>
      <c r="CI181">
        <f t="shared" si="139"/>
        <v>24</v>
      </c>
      <c r="CJ181">
        <f t="shared" si="129"/>
        <v>24</v>
      </c>
      <c r="CK181">
        <f t="shared" si="130"/>
        <v>1</v>
      </c>
      <c r="CL181">
        <f t="shared" si="131"/>
        <v>59</v>
      </c>
      <c r="CM181">
        <f t="shared" si="132"/>
        <v>1</v>
      </c>
      <c r="CN181">
        <f t="shared" si="133"/>
        <v>71</v>
      </c>
      <c r="CO181">
        <f t="shared" si="134"/>
        <v>71</v>
      </c>
      <c r="CP181">
        <f t="shared" si="135"/>
        <v>0</v>
      </c>
      <c r="CQ181">
        <f t="shared" si="136"/>
        <v>0</v>
      </c>
    </row>
    <row r="182" spans="1:95" x14ac:dyDescent="0.2">
      <c r="A182">
        <f>値貼付け用シート!A182</f>
        <v>2026</v>
      </c>
      <c r="B182">
        <f>値貼付け用シート!B182</f>
        <v>99999999</v>
      </c>
      <c r="C182">
        <f>値貼付け用シート!C182</f>
        <v>999</v>
      </c>
      <c r="D182">
        <f>値貼付け用シート!D182</f>
        <v>6</v>
      </c>
      <c r="E182" t="str">
        <f>値貼付け用シート!E182</f>
        <v>PPB</v>
      </c>
      <c r="F182">
        <f>値貼付け用シート!F182</f>
        <v>9</v>
      </c>
      <c r="G182">
        <f>値貼付け用シート!G182</f>
        <v>26</v>
      </c>
      <c r="H182">
        <f>IF(値貼付け用シート!H182&gt;9990,"",値貼付け用シート!H182)</f>
        <v>29</v>
      </c>
      <c r="I182">
        <f>IF(値貼付け用シート!I182&gt;9990,"",値貼付け用シート!I182)</f>
        <v>23</v>
      </c>
      <c r="J182">
        <f>IF(値貼付け用シート!J182&gt;9990,"",値貼付け用シート!J182)</f>
        <v>16</v>
      </c>
      <c r="K182">
        <f>IF(値貼付け用シート!K182&gt;9990,"",値貼付け用シート!K182)</f>
        <v>11</v>
      </c>
      <c r="L182">
        <f>IF(値貼付け用シート!L182&gt;9990,"",値貼付け用シート!L182)</f>
        <v>10</v>
      </c>
      <c r="M182">
        <f>IF(値貼付け用シート!M182&gt;9990,"",値貼付け用シート!M182)</f>
        <v>11</v>
      </c>
      <c r="N182">
        <f>IF(値貼付け用シート!N182&gt;9990,"",値貼付け用シート!N182)</f>
        <v>13</v>
      </c>
      <c r="O182">
        <f>IF(値貼付け用シート!O182&gt;9990,"",値貼付け用シート!O182)</f>
        <v>16</v>
      </c>
      <c r="P182">
        <f>IF(値貼付け用シート!P182&gt;9990,"",値貼付け用シート!P182)</f>
        <v>22</v>
      </c>
      <c r="Q182">
        <f>IF(値貼付け用シート!Q182&gt;9990,"",値貼付け用シート!Q182)</f>
        <v>31</v>
      </c>
      <c r="R182">
        <f>IF(値貼付け用シート!R182&gt;9990,"",値貼付け用シート!R182)</f>
        <v>42</v>
      </c>
      <c r="S182">
        <f>IF(値貼付け用シート!S182&gt;9990,"",値貼付け用シート!S182)</f>
        <v>53</v>
      </c>
      <c r="T182">
        <f>IF(値貼付け用シート!T182&gt;9990,"",値貼付け用シート!T182)</f>
        <v>67</v>
      </c>
      <c r="U182">
        <f>IF(値貼付け用シート!U182&gt;9990,"",値貼付け用シート!U182)</f>
        <v>71</v>
      </c>
      <c r="V182">
        <f>IF(値貼付け用シート!V182&gt;9990,"",値貼付け用シート!V182)</f>
        <v>70</v>
      </c>
      <c r="W182">
        <f>IF(値貼付け用シート!W182&gt;9990,"",値貼付け用シート!W182)</f>
        <v>65</v>
      </c>
      <c r="X182">
        <f>IF(値貼付け用シート!X182&gt;9990,"",値貼付け用シート!X182)</f>
        <v>54</v>
      </c>
      <c r="Y182">
        <f>IF(値貼付け用シート!Y182&gt;9990,"",値貼付け用シート!Y182)</f>
        <v>47</v>
      </c>
      <c r="Z182">
        <f>IF(値貼付け用シート!Z182&gt;9990,"",値貼付け用シート!Z182)</f>
        <v>40</v>
      </c>
      <c r="AA182">
        <f>IF(値貼付け用シート!AA182&gt;9990,"",値貼付け用シート!AA182)</f>
        <v>33</v>
      </c>
      <c r="AB182">
        <f>IF(値貼付け用シート!AB182&gt;9990,"",値貼付け用シート!AB182)</f>
        <v>27</v>
      </c>
      <c r="AC182">
        <f>IF(値貼付け用シート!AC182&gt;9990,"",値貼付け用シート!AC182)</f>
        <v>22</v>
      </c>
      <c r="AD182">
        <f>IF(値貼付け用シート!AD182&gt;9990,"",値貼付け用シート!AD182)</f>
        <v>18</v>
      </c>
      <c r="AE182">
        <f>IF(値貼付け用シート!AE182&gt;9990,"",値貼付け用シート!AE182)</f>
        <v>14</v>
      </c>
      <c r="AF182" t="str">
        <f t="shared" si="141"/>
        <v/>
      </c>
      <c r="AG182">
        <f t="shared" si="141"/>
        <v>10</v>
      </c>
      <c r="AH182">
        <f t="shared" si="141"/>
        <v>9</v>
      </c>
      <c r="AI182">
        <f t="shared" si="141"/>
        <v>10</v>
      </c>
      <c r="AJ182">
        <f t="shared" si="141"/>
        <v>9</v>
      </c>
      <c r="AK182">
        <f t="shared" si="141"/>
        <v>6</v>
      </c>
      <c r="AL182">
        <f t="shared" si="140"/>
        <v>3</v>
      </c>
      <c r="AM182">
        <f t="shared" si="140"/>
        <v>5</v>
      </c>
      <c r="AN182">
        <f t="shared" si="140"/>
        <v>10</v>
      </c>
      <c r="AO182" t="str">
        <f t="shared" si="140"/>
        <v/>
      </c>
      <c r="AP182">
        <f t="shared" si="140"/>
        <v>20</v>
      </c>
      <c r="AQ182">
        <f t="shared" si="140"/>
        <v>44</v>
      </c>
      <c r="AR182">
        <f t="shared" si="140"/>
        <v>64</v>
      </c>
      <c r="AS182">
        <f t="shared" si="140"/>
        <v>42</v>
      </c>
      <c r="AT182">
        <f t="shared" si="140"/>
        <v>49</v>
      </c>
      <c r="AU182">
        <f t="shared" si="142"/>
        <v>50</v>
      </c>
      <c r="AV182">
        <f t="shared" si="142"/>
        <v>48</v>
      </c>
      <c r="AW182">
        <f t="shared" si="138"/>
        <v>56</v>
      </c>
      <c r="AX182">
        <f t="shared" si="138"/>
        <v>32</v>
      </c>
      <c r="AY182">
        <f t="shared" si="138"/>
        <v>31</v>
      </c>
      <c r="AZ182">
        <f t="shared" si="138"/>
        <v>29</v>
      </c>
      <c r="BA182">
        <f t="shared" si="138"/>
        <v>28</v>
      </c>
      <c r="BB182">
        <f t="shared" si="138"/>
        <v>26</v>
      </c>
      <c r="BC182">
        <f t="shared" si="138"/>
        <v>25</v>
      </c>
      <c r="BD182">
        <f t="shared" si="98"/>
        <v>2026</v>
      </c>
      <c r="BE182">
        <f t="shared" si="99"/>
        <v>99999999</v>
      </c>
      <c r="BF182">
        <f t="shared" si="100"/>
        <v>999</v>
      </c>
      <c r="BG182">
        <f t="shared" si="101"/>
        <v>6</v>
      </c>
      <c r="BH182" t="str">
        <f t="shared" si="102"/>
        <v>PPB</v>
      </c>
      <c r="BI182">
        <f t="shared" si="103"/>
        <v>9</v>
      </c>
      <c r="BJ182">
        <f t="shared" si="104"/>
        <v>27</v>
      </c>
      <c r="BK182">
        <f t="shared" si="105"/>
        <v>29</v>
      </c>
      <c r="BL182">
        <f t="shared" si="106"/>
        <v>23</v>
      </c>
      <c r="BM182">
        <f t="shared" si="107"/>
        <v>19</v>
      </c>
      <c r="BN182">
        <f t="shared" si="108"/>
        <v>16</v>
      </c>
      <c r="BO182">
        <f t="shared" si="109"/>
        <v>13</v>
      </c>
      <c r="BP182">
        <f t="shared" si="110"/>
        <v>11</v>
      </c>
      <c r="BQ182">
        <f t="shared" si="111"/>
        <v>9</v>
      </c>
      <c r="BR182">
        <f t="shared" si="112"/>
        <v>7</v>
      </c>
      <c r="BS182">
        <f t="shared" si="113"/>
        <v>8</v>
      </c>
      <c r="BT182">
        <f t="shared" si="114"/>
        <v>7</v>
      </c>
      <c r="BU182">
        <f t="shared" si="115"/>
        <v>9</v>
      </c>
      <c r="BV182">
        <f t="shared" si="116"/>
        <v>14</v>
      </c>
      <c r="BW182">
        <f t="shared" si="117"/>
        <v>22</v>
      </c>
      <c r="BX182">
        <f t="shared" si="118"/>
        <v>27</v>
      </c>
      <c r="BY182">
        <f t="shared" si="119"/>
        <v>33</v>
      </c>
      <c r="BZ182">
        <f t="shared" si="120"/>
        <v>40</v>
      </c>
      <c r="CA182">
        <f t="shared" si="121"/>
        <v>45</v>
      </c>
      <c r="CB182">
        <f t="shared" si="122"/>
        <v>47</v>
      </c>
      <c r="CC182">
        <f t="shared" si="123"/>
        <v>48</v>
      </c>
      <c r="CD182">
        <f t="shared" si="124"/>
        <v>47</v>
      </c>
      <c r="CE182">
        <f t="shared" si="125"/>
        <v>42</v>
      </c>
      <c r="CF182">
        <f t="shared" si="126"/>
        <v>40</v>
      </c>
      <c r="CG182">
        <f t="shared" si="127"/>
        <v>38</v>
      </c>
      <c r="CH182">
        <f t="shared" si="128"/>
        <v>34</v>
      </c>
      <c r="CI182">
        <f t="shared" si="139"/>
        <v>22</v>
      </c>
      <c r="CJ182">
        <f t="shared" si="129"/>
        <v>24</v>
      </c>
      <c r="CK182">
        <f t="shared" si="130"/>
        <v>1</v>
      </c>
      <c r="CL182">
        <f t="shared" si="131"/>
        <v>48</v>
      </c>
      <c r="CM182">
        <f t="shared" si="132"/>
        <v>1</v>
      </c>
      <c r="CN182">
        <f t="shared" si="133"/>
        <v>64</v>
      </c>
      <c r="CO182">
        <f t="shared" si="134"/>
        <v>64</v>
      </c>
      <c r="CP182">
        <f t="shared" si="135"/>
        <v>0</v>
      </c>
      <c r="CQ182">
        <f t="shared" si="136"/>
        <v>0</v>
      </c>
    </row>
    <row r="183" spans="1:95" x14ac:dyDescent="0.2">
      <c r="A183">
        <f>値貼付け用シート!A183</f>
        <v>2026</v>
      </c>
      <c r="B183">
        <f>値貼付け用シート!B183</f>
        <v>99999999</v>
      </c>
      <c r="C183">
        <f>値貼付け用シート!C183</f>
        <v>999</v>
      </c>
      <c r="D183">
        <f>値貼付け用シート!D183</f>
        <v>6</v>
      </c>
      <c r="E183" t="str">
        <f>値貼付け用シート!E183</f>
        <v>PPB</v>
      </c>
      <c r="F183">
        <f>値貼付け用シート!F183</f>
        <v>9</v>
      </c>
      <c r="G183">
        <f>値貼付け用シート!G183</f>
        <v>27</v>
      </c>
      <c r="H183" t="str">
        <f>IF(値貼付け用シート!H183&gt;9990,"",値貼付け用シート!H183)</f>
        <v/>
      </c>
      <c r="I183">
        <f>IF(値貼付け用シート!I183&gt;9990,"",値貼付け用シート!I183)</f>
        <v>10</v>
      </c>
      <c r="J183">
        <f>IF(値貼付け用シート!J183&gt;9990,"",値貼付け用シート!J183)</f>
        <v>9</v>
      </c>
      <c r="K183">
        <f>IF(値貼付け用シート!K183&gt;9990,"",値貼付け用シート!K183)</f>
        <v>10</v>
      </c>
      <c r="L183">
        <f>IF(値貼付け用シート!L183&gt;9990,"",値貼付け用シート!L183)</f>
        <v>9</v>
      </c>
      <c r="M183">
        <f>IF(値貼付け用シート!M183&gt;9990,"",値貼付け用シート!M183)</f>
        <v>6</v>
      </c>
      <c r="N183">
        <f>IF(値貼付け用シート!N183&gt;9990,"",値貼付け用シート!N183)</f>
        <v>3</v>
      </c>
      <c r="O183">
        <f>IF(値貼付け用シート!O183&gt;9990,"",値貼付け用シート!O183)</f>
        <v>5</v>
      </c>
      <c r="P183">
        <f>IF(値貼付け用シート!P183&gt;9990,"",値貼付け用シート!P183)</f>
        <v>10</v>
      </c>
      <c r="Q183" t="str">
        <f>IF(値貼付け用シート!Q183&gt;9990,"",値貼付け用シート!Q183)</f>
        <v/>
      </c>
      <c r="R183">
        <f>IF(値貼付け用シート!R183&gt;9990,"",値貼付け用シート!R183)</f>
        <v>20</v>
      </c>
      <c r="S183">
        <f>IF(値貼付け用シート!S183&gt;9990,"",値貼付け用シート!S183)</f>
        <v>44</v>
      </c>
      <c r="T183">
        <f>IF(値貼付け用シート!T183&gt;9990,"",値貼付け用シート!T183)</f>
        <v>64</v>
      </c>
      <c r="U183">
        <f>IF(値貼付け用シート!U183&gt;9990,"",値貼付け用シート!U183)</f>
        <v>42</v>
      </c>
      <c r="V183">
        <f>IF(値貼付け用シート!V183&gt;9990,"",値貼付け用シート!V183)</f>
        <v>49</v>
      </c>
      <c r="W183">
        <f>IF(値貼付け用シート!W183&gt;9990,"",値貼付け用シート!W183)</f>
        <v>50</v>
      </c>
      <c r="X183">
        <f>IF(値貼付け用シート!X183&gt;9990,"",値貼付け用シート!X183)</f>
        <v>48</v>
      </c>
      <c r="Y183">
        <f>IF(値貼付け用シート!Y183&gt;9990,"",値貼付け用シート!Y183)</f>
        <v>56</v>
      </c>
      <c r="Z183">
        <f>IF(値貼付け用シート!Z183&gt;9990,"",値貼付け用シート!Z183)</f>
        <v>32</v>
      </c>
      <c r="AA183">
        <f>IF(値貼付け用シート!AA183&gt;9990,"",値貼付け用シート!AA183)</f>
        <v>31</v>
      </c>
      <c r="AB183">
        <f>IF(値貼付け用シート!AB183&gt;9990,"",値貼付け用シート!AB183)</f>
        <v>29</v>
      </c>
      <c r="AC183">
        <f>IF(値貼付け用シート!AC183&gt;9990,"",値貼付け用シート!AC183)</f>
        <v>28</v>
      </c>
      <c r="AD183">
        <f>IF(値貼付け用シート!AD183&gt;9990,"",値貼付け用シート!AD183)</f>
        <v>26</v>
      </c>
      <c r="AE183">
        <f>IF(値貼付け用シート!AE183&gt;9990,"",値貼付け用シート!AE183)</f>
        <v>25</v>
      </c>
      <c r="AF183">
        <f t="shared" si="141"/>
        <v>22</v>
      </c>
      <c r="AG183">
        <f t="shared" si="141"/>
        <v>21</v>
      </c>
      <c r="AH183">
        <f t="shared" si="141"/>
        <v>23</v>
      </c>
      <c r="AI183">
        <f t="shared" si="141"/>
        <v>22</v>
      </c>
      <c r="AJ183">
        <f t="shared" si="141"/>
        <v>17</v>
      </c>
      <c r="AK183">
        <f t="shared" si="141"/>
        <v>17</v>
      </c>
      <c r="AL183">
        <f t="shared" si="140"/>
        <v>15</v>
      </c>
      <c r="AM183">
        <f t="shared" si="140"/>
        <v>15</v>
      </c>
      <c r="AN183">
        <f t="shared" si="140"/>
        <v>14</v>
      </c>
      <c r="AO183">
        <f t="shared" si="140"/>
        <v>23</v>
      </c>
      <c r="AP183">
        <f t="shared" si="140"/>
        <v>26</v>
      </c>
      <c r="AQ183">
        <f t="shared" si="140"/>
        <v>46</v>
      </c>
      <c r="AR183">
        <f t="shared" si="140"/>
        <v>74</v>
      </c>
      <c r="AS183">
        <f t="shared" si="140"/>
        <v>74</v>
      </c>
      <c r="AT183">
        <f t="shared" si="140"/>
        <v>65</v>
      </c>
      <c r="AU183">
        <f t="shared" si="142"/>
        <v>55</v>
      </c>
      <c r="AV183">
        <f t="shared" si="142"/>
        <v>50</v>
      </c>
      <c r="AW183">
        <f t="shared" si="138"/>
        <v>50</v>
      </c>
      <c r="AX183">
        <f t="shared" si="138"/>
        <v>49</v>
      </c>
      <c r="AY183">
        <f t="shared" si="138"/>
        <v>48</v>
      </c>
      <c r="AZ183">
        <f t="shared" si="138"/>
        <v>27</v>
      </c>
      <c r="BA183">
        <f t="shared" si="138"/>
        <v>32</v>
      </c>
      <c r="BB183">
        <f t="shared" si="138"/>
        <v>47</v>
      </c>
      <c r="BC183">
        <f t="shared" si="138"/>
        <v>40</v>
      </c>
      <c r="BD183">
        <f t="shared" si="98"/>
        <v>2026</v>
      </c>
      <c r="BE183">
        <f t="shared" si="99"/>
        <v>99999999</v>
      </c>
      <c r="BF183">
        <f t="shared" si="100"/>
        <v>999</v>
      </c>
      <c r="BG183">
        <f t="shared" si="101"/>
        <v>6</v>
      </c>
      <c r="BH183" t="str">
        <f t="shared" si="102"/>
        <v>PPB</v>
      </c>
      <c r="BI183">
        <f t="shared" si="103"/>
        <v>9</v>
      </c>
      <c r="BJ183">
        <f t="shared" si="104"/>
        <v>28</v>
      </c>
      <c r="BK183">
        <f t="shared" si="105"/>
        <v>31</v>
      </c>
      <c r="BL183">
        <f t="shared" si="106"/>
        <v>27</v>
      </c>
      <c r="BM183">
        <f t="shared" si="107"/>
        <v>26</v>
      </c>
      <c r="BN183">
        <f t="shared" si="108"/>
        <v>25</v>
      </c>
      <c r="BO183">
        <f t="shared" si="109"/>
        <v>23</v>
      </c>
      <c r="BP183">
        <f t="shared" si="110"/>
        <v>22</v>
      </c>
      <c r="BQ183">
        <f t="shared" si="111"/>
        <v>20</v>
      </c>
      <c r="BR183">
        <f t="shared" si="112"/>
        <v>19</v>
      </c>
      <c r="BS183">
        <f t="shared" si="113"/>
        <v>18</v>
      </c>
      <c r="BT183">
        <f t="shared" si="114"/>
        <v>18</v>
      </c>
      <c r="BU183">
        <f t="shared" si="115"/>
        <v>19</v>
      </c>
      <c r="BV183">
        <f t="shared" si="116"/>
        <v>22</v>
      </c>
      <c r="BW183">
        <f t="shared" si="117"/>
        <v>29</v>
      </c>
      <c r="BX183">
        <f t="shared" si="118"/>
        <v>36</v>
      </c>
      <c r="BY183">
        <f t="shared" si="119"/>
        <v>42</v>
      </c>
      <c r="BZ183">
        <f t="shared" si="120"/>
        <v>47</v>
      </c>
      <c r="CA183">
        <f t="shared" si="121"/>
        <v>52</v>
      </c>
      <c r="CB183">
        <f t="shared" si="122"/>
        <v>55</v>
      </c>
      <c r="CC183">
        <f t="shared" si="123"/>
        <v>58</v>
      </c>
      <c r="CD183">
        <f t="shared" si="124"/>
        <v>58</v>
      </c>
      <c r="CE183">
        <f t="shared" si="125"/>
        <v>52</v>
      </c>
      <c r="CF183">
        <f t="shared" si="126"/>
        <v>47</v>
      </c>
      <c r="CG183">
        <f t="shared" si="127"/>
        <v>45</v>
      </c>
      <c r="CH183">
        <f t="shared" si="128"/>
        <v>43</v>
      </c>
      <c r="CI183">
        <f t="shared" si="139"/>
        <v>24</v>
      </c>
      <c r="CJ183">
        <f t="shared" si="129"/>
        <v>24</v>
      </c>
      <c r="CK183">
        <f t="shared" si="130"/>
        <v>1</v>
      </c>
      <c r="CL183">
        <f t="shared" si="131"/>
        <v>58</v>
      </c>
      <c r="CM183">
        <f t="shared" si="132"/>
        <v>1</v>
      </c>
      <c r="CN183">
        <f t="shared" si="133"/>
        <v>74</v>
      </c>
      <c r="CO183">
        <f t="shared" si="134"/>
        <v>74</v>
      </c>
      <c r="CP183">
        <f t="shared" si="135"/>
        <v>0</v>
      </c>
      <c r="CQ183">
        <f t="shared" si="136"/>
        <v>0</v>
      </c>
    </row>
    <row r="184" spans="1:95" x14ac:dyDescent="0.2">
      <c r="A184">
        <f>値貼付け用シート!A184</f>
        <v>2026</v>
      </c>
      <c r="B184">
        <f>値貼付け用シート!B184</f>
        <v>99999999</v>
      </c>
      <c r="C184">
        <f>値貼付け用シート!C184</f>
        <v>999</v>
      </c>
      <c r="D184">
        <f>値貼付け用シート!D184</f>
        <v>6</v>
      </c>
      <c r="E184" t="str">
        <f>値貼付け用シート!E184</f>
        <v>PPB</v>
      </c>
      <c r="F184">
        <f>値貼付け用シート!F184</f>
        <v>9</v>
      </c>
      <c r="G184">
        <f>値貼付け用シート!G184</f>
        <v>28</v>
      </c>
      <c r="H184">
        <f>IF(値貼付け用シート!H184&gt;9990,"",値貼付け用シート!H184)</f>
        <v>22</v>
      </c>
      <c r="I184">
        <f>IF(値貼付け用シート!I184&gt;9990,"",値貼付け用シート!I184)</f>
        <v>21</v>
      </c>
      <c r="J184">
        <f>IF(値貼付け用シート!J184&gt;9990,"",値貼付け用シート!J184)</f>
        <v>23</v>
      </c>
      <c r="K184">
        <f>IF(値貼付け用シート!K184&gt;9990,"",値貼付け用シート!K184)</f>
        <v>22</v>
      </c>
      <c r="L184">
        <f>IF(値貼付け用シート!L184&gt;9990,"",値貼付け用シート!L184)</f>
        <v>17</v>
      </c>
      <c r="M184">
        <f>IF(値貼付け用シート!M184&gt;9990,"",値貼付け用シート!M184)</f>
        <v>17</v>
      </c>
      <c r="N184">
        <f>IF(値貼付け用シート!N184&gt;9990,"",値貼付け用シート!N184)</f>
        <v>15</v>
      </c>
      <c r="O184">
        <f>IF(値貼付け用シート!O184&gt;9990,"",値貼付け用シート!O184)</f>
        <v>15</v>
      </c>
      <c r="P184">
        <f>IF(値貼付け用シート!P184&gt;9990,"",値貼付け用シート!P184)</f>
        <v>14</v>
      </c>
      <c r="Q184">
        <f>IF(値貼付け用シート!Q184&gt;9990,"",値貼付け用シート!Q184)</f>
        <v>23</v>
      </c>
      <c r="R184">
        <f>IF(値貼付け用シート!R184&gt;9990,"",値貼付け用シート!R184)</f>
        <v>26</v>
      </c>
      <c r="S184">
        <f>IF(値貼付け用シート!S184&gt;9990,"",値貼付け用シート!S184)</f>
        <v>46</v>
      </c>
      <c r="T184">
        <f>IF(値貼付け用シート!T184&gt;9990,"",値貼付け用シート!T184)</f>
        <v>74</v>
      </c>
      <c r="U184">
        <f>IF(値貼付け用シート!U184&gt;9990,"",値貼付け用シート!U184)</f>
        <v>74</v>
      </c>
      <c r="V184">
        <f>IF(値貼付け用シート!V184&gt;9990,"",値貼付け用シート!V184)</f>
        <v>65</v>
      </c>
      <c r="W184">
        <f>IF(値貼付け用シート!W184&gt;9990,"",値貼付け用シート!W184)</f>
        <v>55</v>
      </c>
      <c r="X184">
        <f>IF(値貼付け用シート!X184&gt;9990,"",値貼付け用シート!X184)</f>
        <v>50</v>
      </c>
      <c r="Y184">
        <f>IF(値貼付け用シート!Y184&gt;9990,"",値貼付け用シート!Y184)</f>
        <v>50</v>
      </c>
      <c r="Z184">
        <f>IF(値貼付け用シート!Z184&gt;9990,"",値貼付け用シート!Z184)</f>
        <v>49</v>
      </c>
      <c r="AA184">
        <f>IF(値貼付け用シート!AA184&gt;9990,"",値貼付け用シート!AA184)</f>
        <v>48</v>
      </c>
      <c r="AB184">
        <f>IF(値貼付け用シート!AB184&gt;9990,"",値貼付け用シート!AB184)</f>
        <v>27</v>
      </c>
      <c r="AC184">
        <f>IF(値貼付け用シート!AC184&gt;9990,"",値貼付け用シート!AC184)</f>
        <v>32</v>
      </c>
      <c r="AD184">
        <f>IF(値貼付け用シート!AD184&gt;9990,"",値貼付け用シート!AD184)</f>
        <v>47</v>
      </c>
      <c r="AE184">
        <f>IF(値貼付け用シート!AE184&gt;9990,"",値貼付け用シート!AE184)</f>
        <v>40</v>
      </c>
      <c r="AF184">
        <f t="shared" si="141"/>
        <v>52</v>
      </c>
      <c r="AG184">
        <f t="shared" si="141"/>
        <v>51</v>
      </c>
      <c r="AH184">
        <f t="shared" si="141"/>
        <v>48</v>
      </c>
      <c r="AI184">
        <f t="shared" si="141"/>
        <v>48</v>
      </c>
      <c r="AJ184">
        <f t="shared" si="141"/>
        <v>42</v>
      </c>
      <c r="AK184">
        <f t="shared" si="141"/>
        <v>26</v>
      </c>
      <c r="AL184">
        <f t="shared" si="140"/>
        <v>25</v>
      </c>
      <c r="AM184">
        <f t="shared" si="140"/>
        <v>25</v>
      </c>
      <c r="AN184">
        <f t="shared" si="140"/>
        <v>26</v>
      </c>
      <c r="AO184">
        <f t="shared" si="140"/>
        <v>29</v>
      </c>
      <c r="AP184">
        <f t="shared" si="140"/>
        <v>30</v>
      </c>
      <c r="AQ184">
        <f t="shared" si="140"/>
        <v>31</v>
      </c>
      <c r="AR184">
        <f t="shared" si="140"/>
        <v>43</v>
      </c>
      <c r="AS184">
        <f t="shared" si="140"/>
        <v>45</v>
      </c>
      <c r="AT184">
        <f t="shared" si="140"/>
        <v>44</v>
      </c>
      <c r="AU184">
        <f t="shared" si="142"/>
        <v>39</v>
      </c>
      <c r="AV184">
        <f t="shared" si="142"/>
        <v>33</v>
      </c>
      <c r="AW184">
        <f t="shared" si="138"/>
        <v>35</v>
      </c>
      <c r="AX184">
        <f t="shared" si="138"/>
        <v>32</v>
      </c>
      <c r="AY184">
        <f t="shared" si="138"/>
        <v>29</v>
      </c>
      <c r="AZ184">
        <f t="shared" si="138"/>
        <v>28</v>
      </c>
      <c r="BA184">
        <f t="shared" si="138"/>
        <v>28</v>
      </c>
      <c r="BB184">
        <f t="shared" si="138"/>
        <v>25</v>
      </c>
      <c r="BC184">
        <f t="shared" si="138"/>
        <v>22</v>
      </c>
      <c r="BD184">
        <f t="shared" si="98"/>
        <v>2026</v>
      </c>
      <c r="BE184">
        <f t="shared" si="99"/>
        <v>99999999</v>
      </c>
      <c r="BF184">
        <f t="shared" si="100"/>
        <v>999</v>
      </c>
      <c r="BG184">
        <f t="shared" si="101"/>
        <v>6</v>
      </c>
      <c r="BH184" t="str">
        <f t="shared" si="102"/>
        <v>PPB</v>
      </c>
      <c r="BI184">
        <f t="shared" si="103"/>
        <v>9</v>
      </c>
      <c r="BJ184">
        <f t="shared" si="104"/>
        <v>29</v>
      </c>
      <c r="BK184">
        <f t="shared" si="105"/>
        <v>43</v>
      </c>
      <c r="BL184">
        <f t="shared" si="106"/>
        <v>43</v>
      </c>
      <c r="BM184">
        <f t="shared" si="107"/>
        <v>43</v>
      </c>
      <c r="BN184">
        <f t="shared" si="108"/>
        <v>43</v>
      </c>
      <c r="BO184">
        <f t="shared" si="109"/>
        <v>45</v>
      </c>
      <c r="BP184">
        <f t="shared" si="110"/>
        <v>44</v>
      </c>
      <c r="BQ184">
        <f t="shared" si="111"/>
        <v>42</v>
      </c>
      <c r="BR184">
        <f t="shared" si="112"/>
        <v>40</v>
      </c>
      <c r="BS184">
        <f t="shared" si="113"/>
        <v>36</v>
      </c>
      <c r="BT184">
        <f t="shared" si="114"/>
        <v>34</v>
      </c>
      <c r="BU184">
        <f t="shared" si="115"/>
        <v>31</v>
      </c>
      <c r="BV184">
        <f t="shared" si="116"/>
        <v>29</v>
      </c>
      <c r="BW184">
        <f t="shared" si="117"/>
        <v>29</v>
      </c>
      <c r="BX184">
        <f t="shared" si="118"/>
        <v>32</v>
      </c>
      <c r="BY184">
        <f t="shared" si="119"/>
        <v>34</v>
      </c>
      <c r="BZ184">
        <f t="shared" si="120"/>
        <v>36</v>
      </c>
      <c r="CA184">
        <f t="shared" si="121"/>
        <v>37</v>
      </c>
      <c r="CB184">
        <f t="shared" si="122"/>
        <v>38</v>
      </c>
      <c r="CC184">
        <f t="shared" si="123"/>
        <v>38</v>
      </c>
      <c r="CD184">
        <f t="shared" si="124"/>
        <v>38</v>
      </c>
      <c r="CE184">
        <f t="shared" si="125"/>
        <v>36</v>
      </c>
      <c r="CF184">
        <f t="shared" si="126"/>
        <v>34</v>
      </c>
      <c r="CG184">
        <f t="shared" si="127"/>
        <v>31</v>
      </c>
      <c r="CH184">
        <f t="shared" si="128"/>
        <v>29</v>
      </c>
      <c r="CI184">
        <f t="shared" si="139"/>
        <v>24</v>
      </c>
      <c r="CJ184">
        <f t="shared" si="129"/>
        <v>24</v>
      </c>
      <c r="CK184">
        <f t="shared" si="130"/>
        <v>1</v>
      </c>
      <c r="CL184">
        <f t="shared" si="131"/>
        <v>45</v>
      </c>
      <c r="CM184">
        <f t="shared" si="132"/>
        <v>1</v>
      </c>
      <c r="CN184">
        <f t="shared" si="133"/>
        <v>52</v>
      </c>
      <c r="CO184">
        <f t="shared" si="134"/>
        <v>45</v>
      </c>
      <c r="CP184">
        <f t="shared" si="135"/>
        <v>0</v>
      </c>
      <c r="CQ184">
        <f t="shared" si="136"/>
        <v>0</v>
      </c>
    </row>
    <row r="185" spans="1:95" x14ac:dyDescent="0.2">
      <c r="A185">
        <f>値貼付け用シート!A185</f>
        <v>2026</v>
      </c>
      <c r="B185">
        <f>値貼付け用シート!B185</f>
        <v>99999999</v>
      </c>
      <c r="C185">
        <f>値貼付け用シート!C185</f>
        <v>999</v>
      </c>
      <c r="D185">
        <f>値貼付け用シート!D185</f>
        <v>6</v>
      </c>
      <c r="E185" t="str">
        <f>値貼付け用シート!E185</f>
        <v>PPB</v>
      </c>
      <c r="F185">
        <f>値貼付け用シート!F185</f>
        <v>9</v>
      </c>
      <c r="G185">
        <f>値貼付け用シート!G185</f>
        <v>29</v>
      </c>
      <c r="H185">
        <f>IF(値貼付け用シート!H185&gt;9990,"",値貼付け用シート!H185)</f>
        <v>52</v>
      </c>
      <c r="I185">
        <f>IF(値貼付け用シート!I185&gt;9990,"",値貼付け用シート!I185)</f>
        <v>51</v>
      </c>
      <c r="J185">
        <f>IF(値貼付け用シート!J185&gt;9990,"",値貼付け用シート!J185)</f>
        <v>48</v>
      </c>
      <c r="K185">
        <f>IF(値貼付け用シート!K185&gt;9990,"",値貼付け用シート!K185)</f>
        <v>48</v>
      </c>
      <c r="L185">
        <f>IF(値貼付け用シート!L185&gt;9990,"",値貼付け用シート!L185)</f>
        <v>42</v>
      </c>
      <c r="M185">
        <f>IF(値貼付け用シート!M185&gt;9990,"",値貼付け用シート!M185)</f>
        <v>26</v>
      </c>
      <c r="N185">
        <f>IF(値貼付け用シート!N185&gt;9990,"",値貼付け用シート!N185)</f>
        <v>25</v>
      </c>
      <c r="O185">
        <f>IF(値貼付け用シート!O185&gt;9990,"",値貼付け用シート!O185)</f>
        <v>25</v>
      </c>
      <c r="P185">
        <f>IF(値貼付け用シート!P185&gt;9990,"",値貼付け用シート!P185)</f>
        <v>26</v>
      </c>
      <c r="Q185">
        <f>IF(値貼付け用シート!Q185&gt;9990,"",値貼付け用シート!Q185)</f>
        <v>29</v>
      </c>
      <c r="R185">
        <f>IF(値貼付け用シート!R185&gt;9990,"",値貼付け用シート!R185)</f>
        <v>30</v>
      </c>
      <c r="S185">
        <f>IF(値貼付け用シート!S185&gt;9990,"",値貼付け用シート!S185)</f>
        <v>31</v>
      </c>
      <c r="T185">
        <f>IF(値貼付け用シート!T185&gt;9990,"",値貼付け用シート!T185)</f>
        <v>43</v>
      </c>
      <c r="U185">
        <f>IF(値貼付け用シート!U185&gt;9990,"",値貼付け用シート!U185)</f>
        <v>45</v>
      </c>
      <c r="V185">
        <f>IF(値貼付け用シート!V185&gt;9990,"",値貼付け用シート!V185)</f>
        <v>44</v>
      </c>
      <c r="W185">
        <f>IF(値貼付け用シート!W185&gt;9990,"",値貼付け用シート!W185)</f>
        <v>39</v>
      </c>
      <c r="X185">
        <f>IF(値貼付け用シート!X185&gt;9990,"",値貼付け用シート!X185)</f>
        <v>33</v>
      </c>
      <c r="Y185">
        <f>IF(値貼付け用シート!Y185&gt;9990,"",値貼付け用シート!Y185)</f>
        <v>35</v>
      </c>
      <c r="Z185">
        <f>IF(値貼付け用シート!Z185&gt;9990,"",値貼付け用シート!Z185)</f>
        <v>32</v>
      </c>
      <c r="AA185">
        <f>IF(値貼付け用シート!AA185&gt;9990,"",値貼付け用シート!AA185)</f>
        <v>29</v>
      </c>
      <c r="AB185">
        <f>IF(値貼付け用シート!AB185&gt;9990,"",値貼付け用シート!AB185)</f>
        <v>28</v>
      </c>
      <c r="AC185">
        <f>IF(値貼付け用シート!AC185&gt;9990,"",値貼付け用シート!AC185)</f>
        <v>28</v>
      </c>
      <c r="AD185">
        <f>IF(値貼付け用シート!AD185&gt;9990,"",値貼付け用シート!AD185)</f>
        <v>25</v>
      </c>
      <c r="AE185">
        <f>IF(値貼付け用シート!AE185&gt;9990,"",値貼付け用シート!AE185)</f>
        <v>22</v>
      </c>
      <c r="AF185">
        <f t="shared" si="141"/>
        <v>23</v>
      </c>
      <c r="AG185">
        <f t="shared" si="141"/>
        <v>20</v>
      </c>
      <c r="AH185">
        <f t="shared" si="141"/>
        <v>23</v>
      </c>
      <c r="AI185">
        <f t="shared" si="141"/>
        <v>27</v>
      </c>
      <c r="AJ185">
        <f t="shared" si="141"/>
        <v>23</v>
      </c>
      <c r="AK185">
        <f t="shared" si="141"/>
        <v>24</v>
      </c>
      <c r="AL185">
        <f t="shared" si="140"/>
        <v>25</v>
      </c>
      <c r="AM185">
        <f t="shared" si="140"/>
        <v>29</v>
      </c>
      <c r="AN185">
        <f t="shared" si="140"/>
        <v>31</v>
      </c>
      <c r="AO185">
        <f t="shared" si="140"/>
        <v>35</v>
      </c>
      <c r="AP185">
        <f t="shared" si="140"/>
        <v>37</v>
      </c>
      <c r="AQ185">
        <f t="shared" si="140"/>
        <v>39</v>
      </c>
      <c r="AR185">
        <f t="shared" si="140"/>
        <v>38</v>
      </c>
      <c r="AS185">
        <f t="shared" si="140"/>
        <v>38</v>
      </c>
      <c r="AT185">
        <f t="shared" si="140"/>
        <v>39</v>
      </c>
      <c r="AU185">
        <f t="shared" si="142"/>
        <v>43</v>
      </c>
      <c r="AV185">
        <f t="shared" si="142"/>
        <v>45</v>
      </c>
      <c r="AW185">
        <f t="shared" si="138"/>
        <v>42</v>
      </c>
      <c r="AX185">
        <f t="shared" ref="AX185:BC227" si="143">Z186</f>
        <v>47</v>
      </c>
      <c r="AY185">
        <f t="shared" si="143"/>
        <v>49</v>
      </c>
      <c r="AZ185">
        <f t="shared" si="143"/>
        <v>46</v>
      </c>
      <c r="BA185">
        <f t="shared" si="143"/>
        <v>44</v>
      </c>
      <c r="BB185">
        <f t="shared" si="143"/>
        <v>42</v>
      </c>
      <c r="BC185">
        <f t="shared" si="143"/>
        <v>39</v>
      </c>
      <c r="BD185">
        <f t="shared" si="98"/>
        <v>2026</v>
      </c>
      <c r="BE185">
        <f t="shared" si="99"/>
        <v>99999999</v>
      </c>
      <c r="BF185">
        <f t="shared" si="100"/>
        <v>999</v>
      </c>
      <c r="BG185">
        <f t="shared" si="101"/>
        <v>6</v>
      </c>
      <c r="BH185" t="str">
        <f t="shared" si="102"/>
        <v>PPB</v>
      </c>
      <c r="BI185">
        <f t="shared" si="103"/>
        <v>9</v>
      </c>
      <c r="BJ185">
        <f t="shared" si="104"/>
        <v>30</v>
      </c>
      <c r="BK185">
        <f t="shared" si="105"/>
        <v>28</v>
      </c>
      <c r="BL185">
        <f t="shared" si="106"/>
        <v>26</v>
      </c>
      <c r="BM185">
        <f t="shared" si="107"/>
        <v>25</v>
      </c>
      <c r="BN185">
        <f t="shared" si="108"/>
        <v>25</v>
      </c>
      <c r="BO185">
        <f t="shared" si="109"/>
        <v>24</v>
      </c>
      <c r="BP185">
        <f t="shared" si="110"/>
        <v>23</v>
      </c>
      <c r="BQ185">
        <f t="shared" si="111"/>
        <v>23</v>
      </c>
      <c r="BR185">
        <f t="shared" si="112"/>
        <v>24</v>
      </c>
      <c r="BS185">
        <f t="shared" si="113"/>
        <v>25</v>
      </c>
      <c r="BT185">
        <f t="shared" si="114"/>
        <v>27</v>
      </c>
      <c r="BU185">
        <f t="shared" si="115"/>
        <v>29</v>
      </c>
      <c r="BV185">
        <f t="shared" si="116"/>
        <v>30</v>
      </c>
      <c r="BW185">
        <f t="shared" si="117"/>
        <v>32</v>
      </c>
      <c r="BX185">
        <f t="shared" si="118"/>
        <v>34</v>
      </c>
      <c r="BY185">
        <f t="shared" si="119"/>
        <v>36</v>
      </c>
      <c r="BZ185">
        <f t="shared" si="120"/>
        <v>38</v>
      </c>
      <c r="CA185">
        <f t="shared" si="121"/>
        <v>39</v>
      </c>
      <c r="CB185">
        <f t="shared" si="122"/>
        <v>40</v>
      </c>
      <c r="CC185">
        <f t="shared" si="123"/>
        <v>41</v>
      </c>
      <c r="CD185">
        <f t="shared" si="124"/>
        <v>43</v>
      </c>
      <c r="CE185">
        <f t="shared" si="125"/>
        <v>44</v>
      </c>
      <c r="CF185">
        <f t="shared" si="126"/>
        <v>44</v>
      </c>
      <c r="CG185">
        <f t="shared" si="127"/>
        <v>45</v>
      </c>
      <c r="CH185">
        <f t="shared" si="128"/>
        <v>44</v>
      </c>
      <c r="CI185">
        <f t="shared" si="139"/>
        <v>24</v>
      </c>
      <c r="CJ185">
        <f t="shared" si="129"/>
        <v>24</v>
      </c>
      <c r="CK185">
        <f t="shared" si="130"/>
        <v>1</v>
      </c>
      <c r="CL185">
        <f t="shared" si="131"/>
        <v>45</v>
      </c>
      <c r="CM185">
        <f t="shared" si="132"/>
        <v>1</v>
      </c>
      <c r="CN185">
        <f t="shared" si="133"/>
        <v>49</v>
      </c>
      <c r="CO185">
        <f t="shared" si="134"/>
        <v>49</v>
      </c>
      <c r="CP185">
        <f t="shared" si="135"/>
        <v>0</v>
      </c>
      <c r="CQ185">
        <f t="shared" si="136"/>
        <v>0</v>
      </c>
    </row>
    <row r="186" spans="1:95" x14ac:dyDescent="0.2">
      <c r="A186">
        <f>値貼付け用シート!A186</f>
        <v>2026</v>
      </c>
      <c r="B186">
        <f>値貼付け用シート!B186</f>
        <v>99999999</v>
      </c>
      <c r="C186">
        <f>値貼付け用シート!C186</f>
        <v>999</v>
      </c>
      <c r="D186">
        <f>値貼付け用シート!D186</f>
        <v>6</v>
      </c>
      <c r="E186" t="str">
        <f>値貼付け用シート!E186</f>
        <v>PPB</v>
      </c>
      <c r="F186">
        <f>値貼付け用シート!F186</f>
        <v>9</v>
      </c>
      <c r="G186">
        <f>値貼付け用シート!G186</f>
        <v>30</v>
      </c>
      <c r="H186">
        <f>IF(値貼付け用シート!H186&gt;9990,"",値貼付け用シート!H186)</f>
        <v>23</v>
      </c>
      <c r="I186">
        <f>IF(値貼付け用シート!I186&gt;9990,"",値貼付け用シート!I186)</f>
        <v>20</v>
      </c>
      <c r="J186">
        <f>IF(値貼付け用シート!J186&gt;9990,"",値貼付け用シート!J186)</f>
        <v>23</v>
      </c>
      <c r="K186">
        <f>IF(値貼付け用シート!K186&gt;9990,"",値貼付け用シート!K186)</f>
        <v>27</v>
      </c>
      <c r="L186">
        <f>IF(値貼付け用シート!L186&gt;9990,"",値貼付け用シート!L186)</f>
        <v>23</v>
      </c>
      <c r="M186">
        <f>IF(値貼付け用シート!M186&gt;9990,"",値貼付け用シート!M186)</f>
        <v>24</v>
      </c>
      <c r="N186">
        <f>IF(値貼付け用シート!N186&gt;9990,"",値貼付け用シート!N186)</f>
        <v>25</v>
      </c>
      <c r="O186">
        <f>IF(値貼付け用シート!O186&gt;9990,"",値貼付け用シート!O186)</f>
        <v>29</v>
      </c>
      <c r="P186">
        <f>IF(値貼付け用シート!P186&gt;9990,"",値貼付け用シート!P186)</f>
        <v>31</v>
      </c>
      <c r="Q186">
        <f>IF(値貼付け用シート!Q186&gt;9990,"",値貼付け用シート!Q186)</f>
        <v>35</v>
      </c>
      <c r="R186">
        <f>IF(値貼付け用シート!R186&gt;9990,"",値貼付け用シート!R186)</f>
        <v>37</v>
      </c>
      <c r="S186">
        <f>IF(値貼付け用シート!S186&gt;9990,"",値貼付け用シート!S186)</f>
        <v>39</v>
      </c>
      <c r="T186">
        <f>IF(値貼付け用シート!T186&gt;9990,"",値貼付け用シート!T186)</f>
        <v>38</v>
      </c>
      <c r="U186">
        <f>IF(値貼付け用シート!U186&gt;9990,"",値貼付け用シート!U186)</f>
        <v>38</v>
      </c>
      <c r="V186">
        <f>IF(値貼付け用シート!V186&gt;9990,"",値貼付け用シート!V186)</f>
        <v>39</v>
      </c>
      <c r="W186">
        <f>IF(値貼付け用シート!W186&gt;9990,"",値貼付け用シート!W186)</f>
        <v>43</v>
      </c>
      <c r="X186">
        <f>IF(値貼付け用シート!X186&gt;9990,"",値貼付け用シート!X186)</f>
        <v>45</v>
      </c>
      <c r="Y186">
        <f>IF(値貼付け用シート!Y186&gt;9990,"",値貼付け用シート!Y186)</f>
        <v>42</v>
      </c>
      <c r="Z186">
        <f>IF(値貼付け用シート!Z186&gt;9990,"",値貼付け用シート!Z186)</f>
        <v>47</v>
      </c>
      <c r="AA186">
        <f>IF(値貼付け用シート!AA186&gt;9990,"",値貼付け用シート!AA186)</f>
        <v>49</v>
      </c>
      <c r="AB186">
        <f>IF(値貼付け用シート!AB186&gt;9990,"",値貼付け用シート!AB186)</f>
        <v>46</v>
      </c>
      <c r="AC186">
        <f>IF(値貼付け用シート!AC186&gt;9990,"",値貼付け用シート!AC186)</f>
        <v>44</v>
      </c>
      <c r="AD186">
        <f>IF(値貼付け用シート!AD186&gt;9990,"",値貼付け用シート!AD186)</f>
        <v>42</v>
      </c>
      <c r="AE186">
        <f>IF(値貼付け用シート!AE186&gt;9990,"",値貼付け用シート!AE186)</f>
        <v>39</v>
      </c>
      <c r="AF186">
        <f t="shared" si="141"/>
        <v>39</v>
      </c>
      <c r="AG186">
        <f t="shared" si="141"/>
        <v>39</v>
      </c>
      <c r="AH186">
        <f t="shared" si="141"/>
        <v>38</v>
      </c>
      <c r="AI186">
        <f t="shared" si="141"/>
        <v>36</v>
      </c>
      <c r="AJ186">
        <f t="shared" si="141"/>
        <v>32</v>
      </c>
      <c r="AK186">
        <f t="shared" si="141"/>
        <v>23</v>
      </c>
      <c r="AL186">
        <f t="shared" si="140"/>
        <v>15</v>
      </c>
      <c r="AM186">
        <f t="shared" si="140"/>
        <v>16</v>
      </c>
      <c r="AN186">
        <f t="shared" si="140"/>
        <v>18</v>
      </c>
      <c r="AO186">
        <f t="shared" si="140"/>
        <v>20</v>
      </c>
      <c r="AP186">
        <f t="shared" si="140"/>
        <v>22</v>
      </c>
      <c r="AQ186">
        <f t="shared" si="140"/>
        <v>26</v>
      </c>
      <c r="AR186">
        <f t="shared" si="140"/>
        <v>36</v>
      </c>
      <c r="AS186">
        <f t="shared" si="140"/>
        <v>43</v>
      </c>
      <c r="AT186">
        <f t="shared" si="140"/>
        <v>41</v>
      </c>
      <c r="AU186">
        <f t="shared" si="142"/>
        <v>41</v>
      </c>
      <c r="AV186">
        <f t="shared" si="142"/>
        <v>38</v>
      </c>
      <c r="AW186">
        <f t="shared" si="142"/>
        <v>33</v>
      </c>
      <c r="AX186">
        <f t="shared" si="143"/>
        <v>30</v>
      </c>
      <c r="AY186">
        <f t="shared" si="143"/>
        <v>29</v>
      </c>
      <c r="AZ186">
        <f t="shared" si="143"/>
        <v>30</v>
      </c>
      <c r="BA186">
        <f t="shared" si="143"/>
        <v>31</v>
      </c>
      <c r="BB186">
        <f t="shared" si="143"/>
        <v>31</v>
      </c>
      <c r="BC186">
        <f t="shared" si="143"/>
        <v>30</v>
      </c>
      <c r="BD186">
        <f t="shared" si="98"/>
        <v>2026</v>
      </c>
      <c r="BE186">
        <f t="shared" si="99"/>
        <v>99999999</v>
      </c>
      <c r="BF186">
        <f t="shared" si="100"/>
        <v>999</v>
      </c>
      <c r="BG186">
        <f t="shared" si="101"/>
        <v>6</v>
      </c>
      <c r="BH186" t="str">
        <f t="shared" si="102"/>
        <v>PPB</v>
      </c>
      <c r="BI186">
        <f t="shared" si="103"/>
        <v>10</v>
      </c>
      <c r="BJ186">
        <f t="shared" si="104"/>
        <v>1</v>
      </c>
      <c r="BK186">
        <f t="shared" si="105"/>
        <v>44</v>
      </c>
      <c r="BL186">
        <f t="shared" si="106"/>
        <v>43</v>
      </c>
      <c r="BM186">
        <f t="shared" si="107"/>
        <v>42</v>
      </c>
      <c r="BN186">
        <f t="shared" si="108"/>
        <v>40</v>
      </c>
      <c r="BO186">
        <f t="shared" si="109"/>
        <v>39</v>
      </c>
      <c r="BP186">
        <f t="shared" si="110"/>
        <v>36</v>
      </c>
      <c r="BQ186">
        <f t="shared" si="111"/>
        <v>33</v>
      </c>
      <c r="BR186">
        <f t="shared" si="112"/>
        <v>30</v>
      </c>
      <c r="BS186">
        <f t="shared" si="113"/>
        <v>27</v>
      </c>
      <c r="BT186">
        <f t="shared" si="114"/>
        <v>25</v>
      </c>
      <c r="BU186">
        <f t="shared" si="115"/>
        <v>23</v>
      </c>
      <c r="BV186">
        <f t="shared" si="116"/>
        <v>22</v>
      </c>
      <c r="BW186">
        <f t="shared" si="117"/>
        <v>22</v>
      </c>
      <c r="BX186">
        <f t="shared" si="118"/>
        <v>25</v>
      </c>
      <c r="BY186">
        <f t="shared" si="119"/>
        <v>28</v>
      </c>
      <c r="BZ186">
        <f t="shared" si="120"/>
        <v>31</v>
      </c>
      <c r="CA186">
        <f t="shared" si="121"/>
        <v>33</v>
      </c>
      <c r="CB186">
        <f t="shared" si="122"/>
        <v>35</v>
      </c>
      <c r="CC186">
        <f t="shared" si="123"/>
        <v>36</v>
      </c>
      <c r="CD186">
        <f t="shared" si="124"/>
        <v>36</v>
      </c>
      <c r="CE186">
        <f t="shared" si="125"/>
        <v>36</v>
      </c>
      <c r="CF186">
        <f t="shared" si="126"/>
        <v>34</v>
      </c>
      <c r="CG186">
        <f t="shared" si="127"/>
        <v>33</v>
      </c>
      <c r="CH186">
        <f t="shared" si="128"/>
        <v>32</v>
      </c>
      <c r="CI186">
        <f t="shared" si="139"/>
        <v>24</v>
      </c>
      <c r="CJ186">
        <f t="shared" si="129"/>
        <v>24</v>
      </c>
      <c r="CK186">
        <f t="shared" si="130"/>
        <v>1</v>
      </c>
      <c r="CL186">
        <f t="shared" si="131"/>
        <v>44</v>
      </c>
      <c r="CM186">
        <f t="shared" si="132"/>
        <v>1</v>
      </c>
      <c r="CN186">
        <f t="shared" si="133"/>
        <v>43</v>
      </c>
      <c r="CO186">
        <f t="shared" si="134"/>
        <v>43</v>
      </c>
      <c r="CP186">
        <f t="shared" si="135"/>
        <v>0</v>
      </c>
      <c r="CQ186">
        <f t="shared" si="136"/>
        <v>0</v>
      </c>
    </row>
    <row r="187" spans="1:95" x14ac:dyDescent="0.2">
      <c r="A187">
        <f>値貼付け用シート!A187</f>
        <v>2026</v>
      </c>
      <c r="B187">
        <f>値貼付け用シート!B187</f>
        <v>99999999</v>
      </c>
      <c r="C187">
        <f>値貼付け用シート!C187</f>
        <v>999</v>
      </c>
      <c r="D187">
        <f>値貼付け用シート!D187</f>
        <v>6</v>
      </c>
      <c r="E187" t="str">
        <f>値貼付け用シート!E187</f>
        <v>PPB</v>
      </c>
      <c r="F187">
        <f>値貼付け用シート!F187</f>
        <v>10</v>
      </c>
      <c r="G187">
        <f>値貼付け用シート!G187</f>
        <v>1</v>
      </c>
      <c r="H187">
        <f>IF(値貼付け用シート!H187&gt;9990,"",値貼付け用シート!H187)</f>
        <v>39</v>
      </c>
      <c r="I187">
        <f>IF(値貼付け用シート!I187&gt;9990,"",値貼付け用シート!I187)</f>
        <v>39</v>
      </c>
      <c r="J187">
        <f>IF(値貼付け用シート!J187&gt;9990,"",値貼付け用シート!J187)</f>
        <v>38</v>
      </c>
      <c r="K187">
        <f>IF(値貼付け用シート!K187&gt;9990,"",値貼付け用シート!K187)</f>
        <v>36</v>
      </c>
      <c r="L187">
        <f>IF(値貼付け用シート!L187&gt;9990,"",値貼付け用シート!L187)</f>
        <v>32</v>
      </c>
      <c r="M187">
        <f>IF(値貼付け用シート!M187&gt;9990,"",値貼付け用シート!M187)</f>
        <v>23</v>
      </c>
      <c r="N187">
        <f>IF(値貼付け用シート!N187&gt;9990,"",値貼付け用シート!N187)</f>
        <v>15</v>
      </c>
      <c r="O187">
        <f>IF(値貼付け用シート!O187&gt;9990,"",値貼付け用シート!O187)</f>
        <v>16</v>
      </c>
      <c r="P187">
        <f>IF(値貼付け用シート!P187&gt;9990,"",値貼付け用シート!P187)</f>
        <v>18</v>
      </c>
      <c r="Q187">
        <f>IF(値貼付け用シート!Q187&gt;9990,"",値貼付け用シート!Q187)</f>
        <v>20</v>
      </c>
      <c r="R187">
        <f>IF(値貼付け用シート!R187&gt;9990,"",値貼付け用シート!R187)</f>
        <v>22</v>
      </c>
      <c r="S187">
        <f>IF(値貼付け用シート!S187&gt;9990,"",値貼付け用シート!S187)</f>
        <v>26</v>
      </c>
      <c r="T187">
        <f>IF(値貼付け用シート!T187&gt;9990,"",値貼付け用シート!T187)</f>
        <v>36</v>
      </c>
      <c r="U187">
        <f>IF(値貼付け用シート!U187&gt;9990,"",値貼付け用シート!U187)</f>
        <v>43</v>
      </c>
      <c r="V187">
        <f>IF(値貼付け用シート!V187&gt;9990,"",値貼付け用シート!V187)</f>
        <v>41</v>
      </c>
      <c r="W187">
        <f>IF(値貼付け用シート!W187&gt;9990,"",値貼付け用シート!W187)</f>
        <v>41</v>
      </c>
      <c r="X187">
        <f>IF(値貼付け用シート!X187&gt;9990,"",値貼付け用シート!X187)</f>
        <v>38</v>
      </c>
      <c r="Y187">
        <f>IF(値貼付け用シート!Y187&gt;9990,"",値貼付け用シート!Y187)</f>
        <v>33</v>
      </c>
      <c r="Z187">
        <f>IF(値貼付け用シート!Z187&gt;9990,"",値貼付け用シート!Z187)</f>
        <v>30</v>
      </c>
      <c r="AA187">
        <f>IF(値貼付け用シート!AA187&gt;9990,"",値貼付け用シート!AA187)</f>
        <v>29</v>
      </c>
      <c r="AB187">
        <f>IF(値貼付け用シート!AB187&gt;9990,"",値貼付け用シート!AB187)</f>
        <v>30</v>
      </c>
      <c r="AC187">
        <f>IF(値貼付け用シート!AC187&gt;9990,"",値貼付け用シート!AC187)</f>
        <v>31</v>
      </c>
      <c r="AD187">
        <f>IF(値貼付け用シート!AD187&gt;9990,"",値貼付け用シート!AD187)</f>
        <v>31</v>
      </c>
      <c r="AE187">
        <f>IF(値貼付け用シート!AE187&gt;9990,"",値貼付け用シート!AE187)</f>
        <v>30</v>
      </c>
      <c r="AF187">
        <f t="shared" si="141"/>
        <v>28</v>
      </c>
      <c r="AG187">
        <f t="shared" si="141"/>
        <v>30</v>
      </c>
      <c r="AH187">
        <f t="shared" si="141"/>
        <v>31</v>
      </c>
      <c r="AI187">
        <f t="shared" si="141"/>
        <v>32</v>
      </c>
      <c r="AJ187">
        <f t="shared" si="141"/>
        <v>39</v>
      </c>
      <c r="AK187">
        <f t="shared" si="141"/>
        <v>40</v>
      </c>
      <c r="AL187">
        <f t="shared" si="140"/>
        <v>36</v>
      </c>
      <c r="AM187">
        <f t="shared" si="140"/>
        <v>35</v>
      </c>
      <c r="AN187">
        <f t="shared" si="140"/>
        <v>35</v>
      </c>
      <c r="AO187">
        <f t="shared" si="140"/>
        <v>38</v>
      </c>
      <c r="AP187">
        <f t="shared" si="140"/>
        <v>40</v>
      </c>
      <c r="AQ187">
        <f t="shared" si="140"/>
        <v>44</v>
      </c>
      <c r="AR187">
        <f t="shared" si="140"/>
        <v>44</v>
      </c>
      <c r="AS187">
        <f t="shared" si="140"/>
        <v>45</v>
      </c>
      <c r="AT187">
        <f t="shared" si="140"/>
        <v>44</v>
      </c>
      <c r="AU187">
        <f t="shared" si="142"/>
        <v>41</v>
      </c>
      <c r="AV187">
        <f t="shared" si="142"/>
        <v>40</v>
      </c>
      <c r="AW187">
        <f t="shared" si="142"/>
        <v>38</v>
      </c>
      <c r="AX187">
        <f t="shared" si="143"/>
        <v>36</v>
      </c>
      <c r="AY187">
        <f t="shared" si="143"/>
        <v>33</v>
      </c>
      <c r="AZ187">
        <f t="shared" si="143"/>
        <v>31</v>
      </c>
      <c r="BA187">
        <f t="shared" si="143"/>
        <v>28</v>
      </c>
      <c r="BB187">
        <f t="shared" si="143"/>
        <v>28</v>
      </c>
      <c r="BC187">
        <f t="shared" si="143"/>
        <v>31</v>
      </c>
      <c r="BD187">
        <f t="shared" si="98"/>
        <v>2026</v>
      </c>
      <c r="BE187">
        <f t="shared" si="99"/>
        <v>99999999</v>
      </c>
      <c r="BF187">
        <f t="shared" si="100"/>
        <v>999</v>
      </c>
      <c r="BG187">
        <f t="shared" si="101"/>
        <v>6</v>
      </c>
      <c r="BH187" t="str">
        <f t="shared" si="102"/>
        <v>PPB</v>
      </c>
      <c r="BI187">
        <f t="shared" si="103"/>
        <v>10</v>
      </c>
      <c r="BJ187">
        <f t="shared" si="104"/>
        <v>2</v>
      </c>
      <c r="BK187">
        <f t="shared" si="105"/>
        <v>30</v>
      </c>
      <c r="BL187">
        <f t="shared" si="106"/>
        <v>30</v>
      </c>
      <c r="BM187">
        <f t="shared" si="107"/>
        <v>30</v>
      </c>
      <c r="BN187">
        <f t="shared" si="108"/>
        <v>30</v>
      </c>
      <c r="BO187">
        <f t="shared" si="109"/>
        <v>32</v>
      </c>
      <c r="BP187">
        <f t="shared" si="110"/>
        <v>33</v>
      </c>
      <c r="BQ187">
        <f t="shared" si="111"/>
        <v>33</v>
      </c>
      <c r="BR187">
        <f t="shared" si="112"/>
        <v>34</v>
      </c>
      <c r="BS187">
        <f t="shared" si="113"/>
        <v>35</v>
      </c>
      <c r="BT187">
        <f t="shared" si="114"/>
        <v>36</v>
      </c>
      <c r="BU187">
        <f t="shared" si="115"/>
        <v>37</v>
      </c>
      <c r="BV187">
        <f t="shared" si="116"/>
        <v>38</v>
      </c>
      <c r="BW187">
        <f t="shared" si="117"/>
        <v>39</v>
      </c>
      <c r="BX187">
        <f t="shared" si="118"/>
        <v>40</v>
      </c>
      <c r="BY187">
        <f t="shared" si="119"/>
        <v>41</v>
      </c>
      <c r="BZ187">
        <f t="shared" si="120"/>
        <v>41</v>
      </c>
      <c r="CA187">
        <f t="shared" si="121"/>
        <v>42</v>
      </c>
      <c r="CB187">
        <f t="shared" si="122"/>
        <v>42</v>
      </c>
      <c r="CC187">
        <f t="shared" si="123"/>
        <v>42</v>
      </c>
      <c r="CD187">
        <f t="shared" si="124"/>
        <v>40</v>
      </c>
      <c r="CE187">
        <f t="shared" si="125"/>
        <v>39</v>
      </c>
      <c r="CF187">
        <f t="shared" si="126"/>
        <v>36</v>
      </c>
      <c r="CG187">
        <f t="shared" si="127"/>
        <v>34</v>
      </c>
      <c r="CH187">
        <f t="shared" si="128"/>
        <v>33</v>
      </c>
      <c r="CI187">
        <f t="shared" si="139"/>
        <v>24</v>
      </c>
      <c r="CJ187">
        <f t="shared" si="129"/>
        <v>24</v>
      </c>
      <c r="CK187">
        <f t="shared" si="130"/>
        <v>1</v>
      </c>
      <c r="CL187">
        <f t="shared" si="131"/>
        <v>42</v>
      </c>
      <c r="CM187">
        <f t="shared" si="132"/>
        <v>1</v>
      </c>
      <c r="CN187">
        <f t="shared" si="133"/>
        <v>45</v>
      </c>
      <c r="CO187">
        <f t="shared" si="134"/>
        <v>45</v>
      </c>
      <c r="CP187">
        <f t="shared" si="135"/>
        <v>0</v>
      </c>
      <c r="CQ187">
        <f t="shared" si="136"/>
        <v>0</v>
      </c>
    </row>
    <row r="188" spans="1:95" x14ac:dyDescent="0.2">
      <c r="A188">
        <f>値貼付け用シート!A188</f>
        <v>2026</v>
      </c>
      <c r="B188">
        <f>値貼付け用シート!B188</f>
        <v>99999999</v>
      </c>
      <c r="C188">
        <f>値貼付け用シート!C188</f>
        <v>999</v>
      </c>
      <c r="D188">
        <f>値貼付け用シート!D188</f>
        <v>6</v>
      </c>
      <c r="E188" t="str">
        <f>値貼付け用シート!E188</f>
        <v>PPB</v>
      </c>
      <c r="F188">
        <f>値貼付け用シート!F188</f>
        <v>10</v>
      </c>
      <c r="G188">
        <f>値貼付け用シート!G188</f>
        <v>2</v>
      </c>
      <c r="H188">
        <f>IF(値貼付け用シート!H188&gt;9990,"",値貼付け用シート!H188)</f>
        <v>28</v>
      </c>
      <c r="I188">
        <f>IF(値貼付け用シート!I188&gt;9990,"",値貼付け用シート!I188)</f>
        <v>30</v>
      </c>
      <c r="J188">
        <f>IF(値貼付け用シート!J188&gt;9990,"",値貼付け用シート!J188)</f>
        <v>31</v>
      </c>
      <c r="K188">
        <f>IF(値貼付け用シート!K188&gt;9990,"",値貼付け用シート!K188)</f>
        <v>32</v>
      </c>
      <c r="L188">
        <f>IF(値貼付け用シート!L188&gt;9990,"",値貼付け用シート!L188)</f>
        <v>39</v>
      </c>
      <c r="M188">
        <f>IF(値貼付け用シート!M188&gt;9990,"",値貼付け用シート!M188)</f>
        <v>40</v>
      </c>
      <c r="N188">
        <f>IF(値貼付け用シート!N188&gt;9990,"",値貼付け用シート!N188)</f>
        <v>36</v>
      </c>
      <c r="O188">
        <f>IF(値貼付け用シート!O188&gt;9990,"",値貼付け用シート!O188)</f>
        <v>35</v>
      </c>
      <c r="P188">
        <f>IF(値貼付け用シート!P188&gt;9990,"",値貼付け用シート!P188)</f>
        <v>35</v>
      </c>
      <c r="Q188">
        <f>IF(値貼付け用シート!Q188&gt;9990,"",値貼付け用シート!Q188)</f>
        <v>38</v>
      </c>
      <c r="R188">
        <f>IF(値貼付け用シート!R188&gt;9990,"",値貼付け用シート!R188)</f>
        <v>40</v>
      </c>
      <c r="S188">
        <f>IF(値貼付け用シート!S188&gt;9990,"",値貼付け用シート!S188)</f>
        <v>44</v>
      </c>
      <c r="T188">
        <f>IF(値貼付け用シート!T188&gt;9990,"",値貼付け用シート!T188)</f>
        <v>44</v>
      </c>
      <c r="U188">
        <f>IF(値貼付け用シート!U188&gt;9990,"",値貼付け用シート!U188)</f>
        <v>45</v>
      </c>
      <c r="V188">
        <f>IF(値貼付け用シート!V188&gt;9990,"",値貼付け用シート!V188)</f>
        <v>44</v>
      </c>
      <c r="W188">
        <f>IF(値貼付け用シート!W188&gt;9990,"",値貼付け用シート!W188)</f>
        <v>41</v>
      </c>
      <c r="X188">
        <f>IF(値貼付け用シート!X188&gt;9990,"",値貼付け用シート!X188)</f>
        <v>40</v>
      </c>
      <c r="Y188">
        <f>IF(値貼付け用シート!Y188&gt;9990,"",値貼付け用シート!Y188)</f>
        <v>38</v>
      </c>
      <c r="Z188">
        <f>IF(値貼付け用シート!Z188&gt;9990,"",値貼付け用シート!Z188)</f>
        <v>36</v>
      </c>
      <c r="AA188">
        <f>IF(値貼付け用シート!AA188&gt;9990,"",値貼付け用シート!AA188)</f>
        <v>33</v>
      </c>
      <c r="AB188">
        <f>IF(値貼付け用シート!AB188&gt;9990,"",値貼付け用シート!AB188)</f>
        <v>31</v>
      </c>
      <c r="AC188">
        <f>IF(値貼付け用シート!AC188&gt;9990,"",値貼付け用シート!AC188)</f>
        <v>28</v>
      </c>
      <c r="AD188">
        <f>IF(値貼付け用シート!AD188&gt;9990,"",値貼付け用シート!AD188)</f>
        <v>28</v>
      </c>
      <c r="AE188">
        <f>IF(値貼付け用シート!AE188&gt;9990,"",値貼付け用シート!AE188)</f>
        <v>31</v>
      </c>
      <c r="AF188" t="str">
        <f t="shared" si="141"/>
        <v/>
      </c>
      <c r="AG188">
        <f t="shared" si="141"/>
        <v>31</v>
      </c>
      <c r="AH188">
        <f t="shared" si="141"/>
        <v>29</v>
      </c>
      <c r="AI188">
        <f t="shared" si="141"/>
        <v>25</v>
      </c>
      <c r="AJ188">
        <f t="shared" si="141"/>
        <v>21</v>
      </c>
      <c r="AK188">
        <f t="shared" si="141"/>
        <v>21</v>
      </c>
      <c r="AL188">
        <f t="shared" si="140"/>
        <v>23</v>
      </c>
      <c r="AM188">
        <f t="shared" si="140"/>
        <v>28</v>
      </c>
      <c r="AN188">
        <f t="shared" si="140"/>
        <v>23</v>
      </c>
      <c r="AO188">
        <f t="shared" si="140"/>
        <v>29</v>
      </c>
      <c r="AP188">
        <f t="shared" si="140"/>
        <v>40</v>
      </c>
      <c r="AQ188">
        <f t="shared" si="140"/>
        <v>46</v>
      </c>
      <c r="AR188">
        <f t="shared" si="140"/>
        <v>50</v>
      </c>
      <c r="AS188">
        <f t="shared" si="140"/>
        <v>52</v>
      </c>
      <c r="AT188">
        <f t="shared" si="140"/>
        <v>48</v>
      </c>
      <c r="AU188">
        <f t="shared" si="142"/>
        <v>48</v>
      </c>
      <c r="AV188">
        <f t="shared" si="142"/>
        <v>46</v>
      </c>
      <c r="AW188">
        <f t="shared" si="142"/>
        <v>47</v>
      </c>
      <c r="AX188">
        <f t="shared" si="143"/>
        <v>43</v>
      </c>
      <c r="AY188">
        <f t="shared" si="143"/>
        <v>34</v>
      </c>
      <c r="AZ188">
        <f t="shared" si="143"/>
        <v>38</v>
      </c>
      <c r="BA188">
        <f t="shared" si="143"/>
        <v>37</v>
      </c>
      <c r="BB188">
        <f t="shared" si="143"/>
        <v>40</v>
      </c>
      <c r="BC188">
        <f t="shared" si="143"/>
        <v>36</v>
      </c>
      <c r="BD188">
        <f t="shared" si="98"/>
        <v>2026</v>
      </c>
      <c r="BE188">
        <f t="shared" si="99"/>
        <v>99999999</v>
      </c>
      <c r="BF188">
        <f t="shared" si="100"/>
        <v>999</v>
      </c>
      <c r="BG188">
        <f t="shared" si="101"/>
        <v>6</v>
      </c>
      <c r="BH188" t="str">
        <f t="shared" si="102"/>
        <v>PPB</v>
      </c>
      <c r="BI188">
        <f t="shared" si="103"/>
        <v>10</v>
      </c>
      <c r="BJ188">
        <f t="shared" si="104"/>
        <v>3</v>
      </c>
      <c r="BK188">
        <f t="shared" si="105"/>
        <v>32</v>
      </c>
      <c r="BL188">
        <f t="shared" si="106"/>
        <v>31</v>
      </c>
      <c r="BM188">
        <f t="shared" si="107"/>
        <v>30</v>
      </c>
      <c r="BN188">
        <f t="shared" si="108"/>
        <v>29</v>
      </c>
      <c r="BO188">
        <f t="shared" si="109"/>
        <v>28</v>
      </c>
      <c r="BP188">
        <f t="shared" si="110"/>
        <v>27</v>
      </c>
      <c r="BQ188">
        <f t="shared" si="111"/>
        <v>26</v>
      </c>
      <c r="BR188">
        <f t="shared" si="112"/>
        <v>25</v>
      </c>
      <c r="BS188">
        <f t="shared" si="113"/>
        <v>25</v>
      </c>
      <c r="BT188">
        <f t="shared" si="114"/>
        <v>25</v>
      </c>
      <c r="BU188">
        <f t="shared" si="115"/>
        <v>26</v>
      </c>
      <c r="BV188">
        <f t="shared" si="116"/>
        <v>29</v>
      </c>
      <c r="BW188">
        <f t="shared" si="117"/>
        <v>33</v>
      </c>
      <c r="BX188">
        <f t="shared" si="118"/>
        <v>36</v>
      </c>
      <c r="BY188">
        <f t="shared" si="119"/>
        <v>40</v>
      </c>
      <c r="BZ188">
        <f t="shared" si="120"/>
        <v>42</v>
      </c>
      <c r="CA188">
        <f t="shared" si="121"/>
        <v>45</v>
      </c>
      <c r="CB188">
        <f t="shared" si="122"/>
        <v>47</v>
      </c>
      <c r="CC188">
        <f t="shared" si="123"/>
        <v>48</v>
      </c>
      <c r="CD188">
        <f t="shared" si="124"/>
        <v>46</v>
      </c>
      <c r="CE188">
        <f t="shared" si="125"/>
        <v>45</v>
      </c>
      <c r="CF188">
        <f t="shared" si="126"/>
        <v>43</v>
      </c>
      <c r="CG188">
        <f t="shared" si="127"/>
        <v>42</v>
      </c>
      <c r="CH188">
        <f t="shared" si="128"/>
        <v>40</v>
      </c>
      <c r="CI188">
        <f t="shared" si="139"/>
        <v>23</v>
      </c>
      <c r="CJ188">
        <f t="shared" si="129"/>
        <v>24</v>
      </c>
      <c r="CK188">
        <f t="shared" si="130"/>
        <v>1</v>
      </c>
      <c r="CL188">
        <f t="shared" si="131"/>
        <v>48</v>
      </c>
      <c r="CM188">
        <f t="shared" si="132"/>
        <v>1</v>
      </c>
      <c r="CN188">
        <f t="shared" si="133"/>
        <v>52</v>
      </c>
      <c r="CO188">
        <f t="shared" si="134"/>
        <v>52</v>
      </c>
      <c r="CP188">
        <f t="shared" si="135"/>
        <v>0</v>
      </c>
      <c r="CQ188">
        <f t="shared" si="136"/>
        <v>0</v>
      </c>
    </row>
    <row r="189" spans="1:95" x14ac:dyDescent="0.2">
      <c r="A189">
        <f>値貼付け用シート!A189</f>
        <v>2026</v>
      </c>
      <c r="B189">
        <f>値貼付け用シート!B189</f>
        <v>99999999</v>
      </c>
      <c r="C189">
        <f>値貼付け用シート!C189</f>
        <v>999</v>
      </c>
      <c r="D189">
        <f>値貼付け用シート!D189</f>
        <v>6</v>
      </c>
      <c r="E189" t="str">
        <f>値貼付け用シート!E189</f>
        <v>PPB</v>
      </c>
      <c r="F189">
        <f>値貼付け用シート!F189</f>
        <v>10</v>
      </c>
      <c r="G189">
        <f>値貼付け用シート!G189</f>
        <v>3</v>
      </c>
      <c r="H189" t="str">
        <f>IF(値貼付け用シート!H189&gt;9990,"",値貼付け用シート!H189)</f>
        <v/>
      </c>
      <c r="I189">
        <f>IF(値貼付け用シート!I189&gt;9990,"",値貼付け用シート!I189)</f>
        <v>31</v>
      </c>
      <c r="J189">
        <f>IF(値貼付け用シート!J189&gt;9990,"",値貼付け用シート!J189)</f>
        <v>29</v>
      </c>
      <c r="K189">
        <f>IF(値貼付け用シート!K189&gt;9990,"",値貼付け用シート!K189)</f>
        <v>25</v>
      </c>
      <c r="L189">
        <f>IF(値貼付け用シート!L189&gt;9990,"",値貼付け用シート!L189)</f>
        <v>21</v>
      </c>
      <c r="M189">
        <f>IF(値貼付け用シート!M189&gt;9990,"",値貼付け用シート!M189)</f>
        <v>21</v>
      </c>
      <c r="N189">
        <f>IF(値貼付け用シート!N189&gt;9990,"",値貼付け用シート!N189)</f>
        <v>23</v>
      </c>
      <c r="O189">
        <f>IF(値貼付け用シート!O189&gt;9990,"",値貼付け用シート!O189)</f>
        <v>28</v>
      </c>
      <c r="P189">
        <f>IF(値貼付け用シート!P189&gt;9990,"",値貼付け用シート!P189)</f>
        <v>23</v>
      </c>
      <c r="Q189">
        <f>IF(値貼付け用シート!Q189&gt;9990,"",値貼付け用シート!Q189)</f>
        <v>29</v>
      </c>
      <c r="R189">
        <f>IF(値貼付け用シート!R189&gt;9990,"",値貼付け用シート!R189)</f>
        <v>40</v>
      </c>
      <c r="S189">
        <f>IF(値貼付け用シート!S189&gt;9990,"",値貼付け用シート!S189)</f>
        <v>46</v>
      </c>
      <c r="T189">
        <f>IF(値貼付け用シート!T189&gt;9990,"",値貼付け用シート!T189)</f>
        <v>50</v>
      </c>
      <c r="U189">
        <f>IF(値貼付け用シート!U189&gt;9990,"",値貼付け用シート!U189)</f>
        <v>52</v>
      </c>
      <c r="V189">
        <f>IF(値貼付け用シート!V189&gt;9990,"",値貼付け用シート!V189)</f>
        <v>48</v>
      </c>
      <c r="W189">
        <f>IF(値貼付け用シート!W189&gt;9990,"",値貼付け用シート!W189)</f>
        <v>48</v>
      </c>
      <c r="X189">
        <f>IF(値貼付け用シート!X189&gt;9990,"",値貼付け用シート!X189)</f>
        <v>46</v>
      </c>
      <c r="Y189">
        <f>IF(値貼付け用シート!Y189&gt;9990,"",値貼付け用シート!Y189)</f>
        <v>47</v>
      </c>
      <c r="Z189">
        <f>IF(値貼付け用シート!Z189&gt;9990,"",値貼付け用シート!Z189)</f>
        <v>43</v>
      </c>
      <c r="AA189">
        <f>IF(値貼付け用シート!AA189&gt;9990,"",値貼付け用シート!AA189)</f>
        <v>34</v>
      </c>
      <c r="AB189">
        <f>IF(値貼付け用シート!AB189&gt;9990,"",値貼付け用シート!AB189)</f>
        <v>38</v>
      </c>
      <c r="AC189">
        <f>IF(値貼付け用シート!AC189&gt;9990,"",値貼付け用シート!AC189)</f>
        <v>37</v>
      </c>
      <c r="AD189">
        <f>IF(値貼付け用シート!AD189&gt;9990,"",値貼付け用シート!AD189)</f>
        <v>40</v>
      </c>
      <c r="AE189">
        <f>IF(値貼付け用シート!AE189&gt;9990,"",値貼付け用シート!AE189)</f>
        <v>36</v>
      </c>
      <c r="AF189">
        <f t="shared" si="141"/>
        <v>33</v>
      </c>
      <c r="AG189">
        <f t="shared" si="141"/>
        <v>25</v>
      </c>
      <c r="AH189">
        <f t="shared" si="141"/>
        <v>25</v>
      </c>
      <c r="AI189">
        <f t="shared" si="141"/>
        <v>23</v>
      </c>
      <c r="AJ189">
        <f t="shared" si="141"/>
        <v>22</v>
      </c>
      <c r="AK189">
        <f t="shared" si="141"/>
        <v>27</v>
      </c>
      <c r="AL189">
        <f t="shared" si="140"/>
        <v>32</v>
      </c>
      <c r="AM189">
        <f t="shared" si="140"/>
        <v>27</v>
      </c>
      <c r="AN189">
        <f t="shared" si="140"/>
        <v>31</v>
      </c>
      <c r="AO189" t="str">
        <f t="shared" si="140"/>
        <v/>
      </c>
      <c r="AP189" t="str">
        <f t="shared" si="140"/>
        <v/>
      </c>
      <c r="AQ189">
        <f t="shared" si="140"/>
        <v>32</v>
      </c>
      <c r="AR189">
        <f t="shared" si="140"/>
        <v>31</v>
      </c>
      <c r="AS189">
        <f t="shared" si="140"/>
        <v>29</v>
      </c>
      <c r="AT189">
        <f t="shared" si="140"/>
        <v>27</v>
      </c>
      <c r="AU189">
        <f t="shared" si="142"/>
        <v>27</v>
      </c>
      <c r="AV189">
        <f t="shared" si="142"/>
        <v>28</v>
      </c>
      <c r="AW189">
        <f t="shared" si="142"/>
        <v>25</v>
      </c>
      <c r="AX189">
        <f t="shared" si="143"/>
        <v>25</v>
      </c>
      <c r="AY189">
        <f t="shared" si="143"/>
        <v>27</v>
      </c>
      <c r="AZ189">
        <f t="shared" si="143"/>
        <v>28</v>
      </c>
      <c r="BA189">
        <f t="shared" si="143"/>
        <v>26</v>
      </c>
      <c r="BB189">
        <f t="shared" si="143"/>
        <v>26</v>
      </c>
      <c r="BC189">
        <f t="shared" si="143"/>
        <v>27</v>
      </c>
      <c r="BD189">
        <f t="shared" si="98"/>
        <v>2026</v>
      </c>
      <c r="BE189">
        <f t="shared" si="99"/>
        <v>99999999</v>
      </c>
      <c r="BF189">
        <f t="shared" si="100"/>
        <v>999</v>
      </c>
      <c r="BG189">
        <f t="shared" si="101"/>
        <v>6</v>
      </c>
      <c r="BH189" t="str">
        <f t="shared" si="102"/>
        <v>PPB</v>
      </c>
      <c r="BI189">
        <f t="shared" si="103"/>
        <v>10</v>
      </c>
      <c r="BJ189">
        <f t="shared" si="104"/>
        <v>4</v>
      </c>
      <c r="BK189">
        <f t="shared" si="105"/>
        <v>39</v>
      </c>
      <c r="BL189">
        <f t="shared" si="106"/>
        <v>36</v>
      </c>
      <c r="BM189">
        <f t="shared" si="107"/>
        <v>34</v>
      </c>
      <c r="BN189">
        <f t="shared" si="108"/>
        <v>32</v>
      </c>
      <c r="BO189">
        <f t="shared" si="109"/>
        <v>30</v>
      </c>
      <c r="BP189">
        <f t="shared" si="110"/>
        <v>29</v>
      </c>
      <c r="BQ189">
        <f t="shared" si="111"/>
        <v>28</v>
      </c>
      <c r="BR189">
        <f t="shared" si="112"/>
        <v>27</v>
      </c>
      <c r="BS189">
        <f t="shared" si="113"/>
        <v>27</v>
      </c>
      <c r="BT189">
        <f t="shared" si="114"/>
        <v>27</v>
      </c>
      <c r="BU189">
        <f t="shared" si="115"/>
        <v>27</v>
      </c>
      <c r="BV189">
        <f t="shared" si="116"/>
        <v>29</v>
      </c>
      <c r="BW189">
        <f t="shared" si="117"/>
        <v>30</v>
      </c>
      <c r="BX189">
        <f t="shared" si="118"/>
        <v>30</v>
      </c>
      <c r="BY189">
        <f t="shared" si="119"/>
        <v>30</v>
      </c>
      <c r="BZ189">
        <f t="shared" si="120"/>
        <v>30</v>
      </c>
      <c r="CA189">
        <f t="shared" si="121"/>
        <v>29</v>
      </c>
      <c r="CB189">
        <f t="shared" si="122"/>
        <v>28</v>
      </c>
      <c r="CC189">
        <f t="shared" si="123"/>
        <v>28</v>
      </c>
      <c r="CD189">
        <f t="shared" si="124"/>
        <v>27</v>
      </c>
      <c r="CE189">
        <f t="shared" si="125"/>
        <v>27</v>
      </c>
      <c r="CF189">
        <f t="shared" si="126"/>
        <v>27</v>
      </c>
      <c r="CG189">
        <f t="shared" si="127"/>
        <v>27</v>
      </c>
      <c r="CH189">
        <f t="shared" si="128"/>
        <v>27</v>
      </c>
      <c r="CI189">
        <f t="shared" si="139"/>
        <v>22</v>
      </c>
      <c r="CJ189">
        <f t="shared" si="129"/>
        <v>24</v>
      </c>
      <c r="CK189">
        <f t="shared" si="130"/>
        <v>1</v>
      </c>
      <c r="CL189">
        <f t="shared" si="131"/>
        <v>39</v>
      </c>
      <c r="CM189">
        <f t="shared" si="132"/>
        <v>1</v>
      </c>
      <c r="CN189">
        <f t="shared" si="133"/>
        <v>33</v>
      </c>
      <c r="CO189">
        <f t="shared" si="134"/>
        <v>32</v>
      </c>
      <c r="CP189">
        <f t="shared" si="135"/>
        <v>0</v>
      </c>
      <c r="CQ189">
        <f t="shared" si="136"/>
        <v>0</v>
      </c>
    </row>
    <row r="190" spans="1:95" x14ac:dyDescent="0.2">
      <c r="A190">
        <f>値貼付け用シート!A190</f>
        <v>2026</v>
      </c>
      <c r="B190">
        <f>値貼付け用シート!B190</f>
        <v>99999999</v>
      </c>
      <c r="C190">
        <f>値貼付け用シート!C190</f>
        <v>999</v>
      </c>
      <c r="D190">
        <f>値貼付け用シート!D190</f>
        <v>6</v>
      </c>
      <c r="E190" t="str">
        <f>値貼付け用シート!E190</f>
        <v>PPB</v>
      </c>
      <c r="F190">
        <f>値貼付け用シート!F190</f>
        <v>10</v>
      </c>
      <c r="G190">
        <f>値貼付け用シート!G190</f>
        <v>4</v>
      </c>
      <c r="H190">
        <f>IF(値貼付け用シート!H190&gt;9990,"",値貼付け用シート!H190)</f>
        <v>33</v>
      </c>
      <c r="I190">
        <f>IF(値貼付け用シート!I190&gt;9990,"",値貼付け用シート!I190)</f>
        <v>25</v>
      </c>
      <c r="J190">
        <f>IF(値貼付け用シート!J190&gt;9990,"",値貼付け用シート!J190)</f>
        <v>25</v>
      </c>
      <c r="K190">
        <f>IF(値貼付け用シート!K190&gt;9990,"",値貼付け用シート!K190)</f>
        <v>23</v>
      </c>
      <c r="L190">
        <f>IF(値貼付け用シート!L190&gt;9990,"",値貼付け用シート!L190)</f>
        <v>22</v>
      </c>
      <c r="M190">
        <f>IF(値貼付け用シート!M190&gt;9990,"",値貼付け用シート!M190)</f>
        <v>27</v>
      </c>
      <c r="N190">
        <f>IF(値貼付け用シート!N190&gt;9990,"",値貼付け用シート!N190)</f>
        <v>32</v>
      </c>
      <c r="O190">
        <f>IF(値貼付け用シート!O190&gt;9990,"",値貼付け用シート!O190)</f>
        <v>27</v>
      </c>
      <c r="P190">
        <f>IF(値貼付け用シート!P190&gt;9990,"",値貼付け用シート!P190)</f>
        <v>31</v>
      </c>
      <c r="Q190" t="str">
        <f>IF(値貼付け用シート!Q190&gt;9990,"",値貼付け用シート!Q190)</f>
        <v/>
      </c>
      <c r="R190" t="str">
        <f>IF(値貼付け用シート!R190&gt;9990,"",値貼付け用シート!R190)</f>
        <v/>
      </c>
      <c r="S190">
        <f>IF(値貼付け用シート!S190&gt;9990,"",値貼付け用シート!S190)</f>
        <v>32</v>
      </c>
      <c r="T190">
        <f>IF(値貼付け用シート!T190&gt;9990,"",値貼付け用シート!T190)</f>
        <v>31</v>
      </c>
      <c r="U190">
        <f>IF(値貼付け用シート!U190&gt;9990,"",値貼付け用シート!U190)</f>
        <v>29</v>
      </c>
      <c r="V190">
        <f>IF(値貼付け用シート!V190&gt;9990,"",値貼付け用シート!V190)</f>
        <v>27</v>
      </c>
      <c r="W190">
        <f>IF(値貼付け用シート!W190&gt;9990,"",値貼付け用シート!W190)</f>
        <v>27</v>
      </c>
      <c r="X190">
        <f>IF(値貼付け用シート!X190&gt;9990,"",値貼付け用シート!X190)</f>
        <v>28</v>
      </c>
      <c r="Y190">
        <f>IF(値貼付け用シート!Y190&gt;9990,"",値貼付け用シート!Y190)</f>
        <v>25</v>
      </c>
      <c r="Z190">
        <f>IF(値貼付け用シート!Z190&gt;9990,"",値貼付け用シート!Z190)</f>
        <v>25</v>
      </c>
      <c r="AA190">
        <f>IF(値貼付け用シート!AA190&gt;9990,"",値貼付け用シート!AA190)</f>
        <v>27</v>
      </c>
      <c r="AB190">
        <f>IF(値貼付け用シート!AB190&gt;9990,"",値貼付け用シート!AB190)</f>
        <v>28</v>
      </c>
      <c r="AC190">
        <f>IF(値貼付け用シート!AC190&gt;9990,"",値貼付け用シート!AC190)</f>
        <v>26</v>
      </c>
      <c r="AD190">
        <f>IF(値貼付け用シート!AD190&gt;9990,"",値貼付け用シート!AD190)</f>
        <v>26</v>
      </c>
      <c r="AE190">
        <f>IF(値貼付け用シート!AE190&gt;9990,"",値貼付け用シート!AE190)</f>
        <v>27</v>
      </c>
      <c r="AF190">
        <f t="shared" si="141"/>
        <v>25</v>
      </c>
      <c r="AG190">
        <f t="shared" si="141"/>
        <v>21</v>
      </c>
      <c r="AH190">
        <f t="shared" si="141"/>
        <v>19</v>
      </c>
      <c r="AI190">
        <f t="shared" si="141"/>
        <v>17</v>
      </c>
      <c r="AJ190">
        <f t="shared" si="141"/>
        <v>19</v>
      </c>
      <c r="AK190">
        <f t="shared" si="141"/>
        <v>12</v>
      </c>
      <c r="AL190">
        <f t="shared" si="140"/>
        <v>7</v>
      </c>
      <c r="AM190">
        <f t="shared" si="140"/>
        <v>5</v>
      </c>
      <c r="AN190">
        <f t="shared" si="140"/>
        <v>7</v>
      </c>
      <c r="AO190">
        <f t="shared" si="140"/>
        <v>7</v>
      </c>
      <c r="AP190">
        <f t="shared" si="140"/>
        <v>13</v>
      </c>
      <c r="AQ190">
        <f t="shared" si="140"/>
        <v>16</v>
      </c>
      <c r="AR190">
        <f t="shared" si="140"/>
        <v>29</v>
      </c>
      <c r="AS190">
        <f t="shared" si="140"/>
        <v>43</v>
      </c>
      <c r="AT190">
        <f t="shared" si="140"/>
        <v>44</v>
      </c>
      <c r="AU190">
        <f t="shared" si="142"/>
        <v>40</v>
      </c>
      <c r="AV190">
        <f t="shared" si="142"/>
        <v>35</v>
      </c>
      <c r="AW190">
        <f t="shared" si="142"/>
        <v>37</v>
      </c>
      <c r="AX190">
        <f t="shared" si="143"/>
        <v>37</v>
      </c>
      <c r="AY190">
        <f t="shared" si="143"/>
        <v>37</v>
      </c>
      <c r="AZ190">
        <f t="shared" si="143"/>
        <v>36</v>
      </c>
      <c r="BA190">
        <f t="shared" si="143"/>
        <v>36</v>
      </c>
      <c r="BB190">
        <f t="shared" si="143"/>
        <v>35</v>
      </c>
      <c r="BC190">
        <f t="shared" si="143"/>
        <v>34</v>
      </c>
      <c r="BD190">
        <f t="shared" si="98"/>
        <v>2026</v>
      </c>
      <c r="BE190">
        <f t="shared" si="99"/>
        <v>99999999</v>
      </c>
      <c r="BF190">
        <f t="shared" si="100"/>
        <v>999</v>
      </c>
      <c r="BG190">
        <f t="shared" si="101"/>
        <v>6</v>
      </c>
      <c r="BH190" t="str">
        <f t="shared" si="102"/>
        <v>PPB</v>
      </c>
      <c r="BI190">
        <f t="shared" si="103"/>
        <v>10</v>
      </c>
      <c r="BJ190">
        <f t="shared" si="104"/>
        <v>5</v>
      </c>
      <c r="BK190">
        <f t="shared" si="105"/>
        <v>26</v>
      </c>
      <c r="BL190">
        <f t="shared" si="106"/>
        <v>26</v>
      </c>
      <c r="BM190">
        <f t="shared" si="107"/>
        <v>25</v>
      </c>
      <c r="BN190">
        <f t="shared" si="108"/>
        <v>24</v>
      </c>
      <c r="BO190">
        <f t="shared" si="109"/>
        <v>23</v>
      </c>
      <c r="BP190">
        <f t="shared" si="110"/>
        <v>21</v>
      </c>
      <c r="BQ190">
        <f t="shared" si="111"/>
        <v>18</v>
      </c>
      <c r="BR190">
        <f t="shared" si="112"/>
        <v>16</v>
      </c>
      <c r="BS190">
        <f t="shared" si="113"/>
        <v>13</v>
      </c>
      <c r="BT190">
        <f t="shared" si="114"/>
        <v>12</v>
      </c>
      <c r="BU190">
        <f t="shared" si="115"/>
        <v>11</v>
      </c>
      <c r="BV190">
        <f t="shared" si="116"/>
        <v>11</v>
      </c>
      <c r="BW190">
        <f t="shared" si="117"/>
        <v>12</v>
      </c>
      <c r="BX190">
        <f t="shared" si="118"/>
        <v>16</v>
      </c>
      <c r="BY190">
        <f t="shared" si="119"/>
        <v>21</v>
      </c>
      <c r="BZ190">
        <f t="shared" si="120"/>
        <v>25</v>
      </c>
      <c r="CA190">
        <f t="shared" si="121"/>
        <v>28</v>
      </c>
      <c r="CB190">
        <f t="shared" si="122"/>
        <v>32</v>
      </c>
      <c r="CC190">
        <f t="shared" si="123"/>
        <v>35</v>
      </c>
      <c r="CD190">
        <f t="shared" si="124"/>
        <v>38</v>
      </c>
      <c r="CE190">
        <f t="shared" si="125"/>
        <v>39</v>
      </c>
      <c r="CF190">
        <f t="shared" si="126"/>
        <v>38</v>
      </c>
      <c r="CG190">
        <f t="shared" si="127"/>
        <v>37</v>
      </c>
      <c r="CH190">
        <f t="shared" si="128"/>
        <v>36</v>
      </c>
      <c r="CI190">
        <f t="shared" si="139"/>
        <v>24</v>
      </c>
      <c r="CJ190">
        <f t="shared" si="129"/>
        <v>24</v>
      </c>
      <c r="CK190">
        <f t="shared" si="130"/>
        <v>1</v>
      </c>
      <c r="CL190">
        <f t="shared" si="131"/>
        <v>39</v>
      </c>
      <c r="CM190">
        <f t="shared" si="132"/>
        <v>1</v>
      </c>
      <c r="CN190">
        <f t="shared" si="133"/>
        <v>44</v>
      </c>
      <c r="CO190">
        <f t="shared" si="134"/>
        <v>44</v>
      </c>
      <c r="CP190">
        <f t="shared" si="135"/>
        <v>0</v>
      </c>
      <c r="CQ190">
        <f t="shared" si="136"/>
        <v>0</v>
      </c>
    </row>
    <row r="191" spans="1:95" x14ac:dyDescent="0.2">
      <c r="A191">
        <f>値貼付け用シート!A191</f>
        <v>2026</v>
      </c>
      <c r="B191">
        <f>値貼付け用シート!B191</f>
        <v>99999999</v>
      </c>
      <c r="C191">
        <f>値貼付け用シート!C191</f>
        <v>999</v>
      </c>
      <c r="D191">
        <f>値貼付け用シート!D191</f>
        <v>6</v>
      </c>
      <c r="E191" t="str">
        <f>値貼付け用シート!E191</f>
        <v>PPB</v>
      </c>
      <c r="F191">
        <f>値貼付け用シート!F191</f>
        <v>10</v>
      </c>
      <c r="G191">
        <f>値貼付け用シート!G191</f>
        <v>5</v>
      </c>
      <c r="H191">
        <f>IF(値貼付け用シート!H191&gt;9990,"",値貼付け用シート!H191)</f>
        <v>25</v>
      </c>
      <c r="I191">
        <f>IF(値貼付け用シート!I191&gt;9990,"",値貼付け用シート!I191)</f>
        <v>21</v>
      </c>
      <c r="J191">
        <f>IF(値貼付け用シート!J191&gt;9990,"",値貼付け用シート!J191)</f>
        <v>19</v>
      </c>
      <c r="K191">
        <f>IF(値貼付け用シート!K191&gt;9990,"",値貼付け用シート!K191)</f>
        <v>17</v>
      </c>
      <c r="L191">
        <f>IF(値貼付け用シート!L191&gt;9990,"",値貼付け用シート!L191)</f>
        <v>19</v>
      </c>
      <c r="M191">
        <f>IF(値貼付け用シート!M191&gt;9990,"",値貼付け用シート!M191)</f>
        <v>12</v>
      </c>
      <c r="N191">
        <f>IF(値貼付け用シート!N191&gt;9990,"",値貼付け用シート!N191)</f>
        <v>7</v>
      </c>
      <c r="O191">
        <f>IF(値貼付け用シート!O191&gt;9990,"",値貼付け用シート!O191)</f>
        <v>5</v>
      </c>
      <c r="P191">
        <f>IF(値貼付け用シート!P191&gt;9990,"",値貼付け用シート!P191)</f>
        <v>7</v>
      </c>
      <c r="Q191">
        <f>IF(値貼付け用シート!Q191&gt;9990,"",値貼付け用シート!Q191)</f>
        <v>7</v>
      </c>
      <c r="R191">
        <f>IF(値貼付け用シート!R191&gt;9990,"",値貼付け用シート!R191)</f>
        <v>13</v>
      </c>
      <c r="S191">
        <f>IF(値貼付け用シート!S191&gt;9990,"",値貼付け用シート!S191)</f>
        <v>16</v>
      </c>
      <c r="T191">
        <f>IF(値貼付け用シート!T191&gt;9990,"",値貼付け用シート!T191)</f>
        <v>29</v>
      </c>
      <c r="U191">
        <f>IF(値貼付け用シート!U191&gt;9990,"",値貼付け用シート!U191)</f>
        <v>43</v>
      </c>
      <c r="V191">
        <f>IF(値貼付け用シート!V191&gt;9990,"",値貼付け用シート!V191)</f>
        <v>44</v>
      </c>
      <c r="W191">
        <f>IF(値貼付け用シート!W191&gt;9990,"",値貼付け用シート!W191)</f>
        <v>40</v>
      </c>
      <c r="X191">
        <f>IF(値貼付け用シート!X191&gt;9990,"",値貼付け用シート!X191)</f>
        <v>35</v>
      </c>
      <c r="Y191">
        <f>IF(値貼付け用シート!Y191&gt;9990,"",値貼付け用シート!Y191)</f>
        <v>37</v>
      </c>
      <c r="Z191">
        <f>IF(値貼付け用シート!Z191&gt;9990,"",値貼付け用シート!Z191)</f>
        <v>37</v>
      </c>
      <c r="AA191">
        <f>IF(値貼付け用シート!AA191&gt;9990,"",値貼付け用シート!AA191)</f>
        <v>37</v>
      </c>
      <c r="AB191">
        <f>IF(値貼付け用シート!AB191&gt;9990,"",値貼付け用シート!AB191)</f>
        <v>36</v>
      </c>
      <c r="AC191">
        <f>IF(値貼付け用シート!AC191&gt;9990,"",値貼付け用シート!AC191)</f>
        <v>36</v>
      </c>
      <c r="AD191">
        <f>IF(値貼付け用シート!AD191&gt;9990,"",値貼付け用シート!AD191)</f>
        <v>35</v>
      </c>
      <c r="AE191">
        <f>IF(値貼付け用シート!AE191&gt;9990,"",値貼付け用シート!AE191)</f>
        <v>34</v>
      </c>
      <c r="AF191">
        <f t="shared" si="141"/>
        <v>32</v>
      </c>
      <c r="AG191">
        <f t="shared" si="141"/>
        <v>32</v>
      </c>
      <c r="AH191">
        <f t="shared" si="141"/>
        <v>33</v>
      </c>
      <c r="AI191">
        <f t="shared" si="141"/>
        <v>33</v>
      </c>
      <c r="AJ191">
        <f t="shared" si="141"/>
        <v>33</v>
      </c>
      <c r="AK191">
        <f t="shared" si="141"/>
        <v>32</v>
      </c>
      <c r="AL191">
        <f t="shared" si="140"/>
        <v>29</v>
      </c>
      <c r="AM191">
        <f t="shared" si="140"/>
        <v>31</v>
      </c>
      <c r="AN191">
        <f t="shared" si="140"/>
        <v>31</v>
      </c>
      <c r="AO191">
        <f t="shared" si="140"/>
        <v>32</v>
      </c>
      <c r="AP191">
        <f t="shared" si="140"/>
        <v>35</v>
      </c>
      <c r="AQ191">
        <f t="shared" si="140"/>
        <v>38</v>
      </c>
      <c r="AR191">
        <f t="shared" si="140"/>
        <v>37</v>
      </c>
      <c r="AS191">
        <f t="shared" si="140"/>
        <v>39</v>
      </c>
      <c r="AT191">
        <f t="shared" si="140"/>
        <v>40</v>
      </c>
      <c r="AU191">
        <f t="shared" si="142"/>
        <v>40</v>
      </c>
      <c r="AV191">
        <f t="shared" si="142"/>
        <v>39</v>
      </c>
      <c r="AW191">
        <f t="shared" si="142"/>
        <v>35</v>
      </c>
      <c r="AX191">
        <f t="shared" si="143"/>
        <v>34</v>
      </c>
      <c r="AY191">
        <f t="shared" si="143"/>
        <v>31</v>
      </c>
      <c r="AZ191">
        <f t="shared" si="143"/>
        <v>30</v>
      </c>
      <c r="BA191">
        <f t="shared" si="143"/>
        <v>32</v>
      </c>
      <c r="BB191">
        <f t="shared" si="143"/>
        <v>36</v>
      </c>
      <c r="BC191">
        <f t="shared" si="143"/>
        <v>37</v>
      </c>
      <c r="BD191">
        <f t="shared" si="98"/>
        <v>2026</v>
      </c>
      <c r="BE191">
        <f t="shared" si="99"/>
        <v>99999999</v>
      </c>
      <c r="BF191">
        <f t="shared" si="100"/>
        <v>999</v>
      </c>
      <c r="BG191">
        <f t="shared" si="101"/>
        <v>6</v>
      </c>
      <c r="BH191" t="str">
        <f t="shared" si="102"/>
        <v>PPB</v>
      </c>
      <c r="BI191">
        <f t="shared" si="103"/>
        <v>10</v>
      </c>
      <c r="BJ191">
        <f t="shared" si="104"/>
        <v>6</v>
      </c>
      <c r="BK191">
        <f t="shared" si="105"/>
        <v>36</v>
      </c>
      <c r="BL191">
        <f t="shared" si="106"/>
        <v>35</v>
      </c>
      <c r="BM191">
        <f t="shared" si="107"/>
        <v>34</v>
      </c>
      <c r="BN191">
        <f t="shared" si="108"/>
        <v>34</v>
      </c>
      <c r="BO191">
        <f t="shared" si="109"/>
        <v>34</v>
      </c>
      <c r="BP191">
        <f t="shared" si="110"/>
        <v>33</v>
      </c>
      <c r="BQ191">
        <f t="shared" si="111"/>
        <v>32</v>
      </c>
      <c r="BR191">
        <f t="shared" si="112"/>
        <v>32</v>
      </c>
      <c r="BS191">
        <f t="shared" si="113"/>
        <v>32</v>
      </c>
      <c r="BT191">
        <f t="shared" si="114"/>
        <v>32</v>
      </c>
      <c r="BU191">
        <f t="shared" si="115"/>
        <v>32</v>
      </c>
      <c r="BV191">
        <f t="shared" si="116"/>
        <v>33</v>
      </c>
      <c r="BW191">
        <f t="shared" si="117"/>
        <v>33</v>
      </c>
      <c r="BX191">
        <f t="shared" si="118"/>
        <v>34</v>
      </c>
      <c r="BY191">
        <f t="shared" si="119"/>
        <v>35</v>
      </c>
      <c r="BZ191">
        <f t="shared" si="120"/>
        <v>37</v>
      </c>
      <c r="CA191">
        <f t="shared" si="121"/>
        <v>38</v>
      </c>
      <c r="CB191">
        <f t="shared" si="122"/>
        <v>38</v>
      </c>
      <c r="CC191">
        <f t="shared" si="123"/>
        <v>38</v>
      </c>
      <c r="CD191">
        <f t="shared" si="124"/>
        <v>37</v>
      </c>
      <c r="CE191">
        <f t="shared" si="125"/>
        <v>36</v>
      </c>
      <c r="CF191">
        <f t="shared" si="126"/>
        <v>35</v>
      </c>
      <c r="CG191">
        <f t="shared" si="127"/>
        <v>35</v>
      </c>
      <c r="CH191">
        <f t="shared" si="128"/>
        <v>34</v>
      </c>
      <c r="CI191">
        <f t="shared" si="139"/>
        <v>24</v>
      </c>
      <c r="CJ191">
        <f t="shared" si="129"/>
        <v>24</v>
      </c>
      <c r="CK191">
        <f t="shared" si="130"/>
        <v>1</v>
      </c>
      <c r="CL191">
        <f t="shared" si="131"/>
        <v>38</v>
      </c>
      <c r="CM191">
        <f t="shared" si="132"/>
        <v>1</v>
      </c>
      <c r="CN191">
        <f t="shared" si="133"/>
        <v>40</v>
      </c>
      <c r="CO191">
        <f t="shared" si="134"/>
        <v>40</v>
      </c>
      <c r="CP191">
        <f t="shared" si="135"/>
        <v>0</v>
      </c>
      <c r="CQ191">
        <f t="shared" si="136"/>
        <v>0</v>
      </c>
    </row>
    <row r="192" spans="1:95" x14ac:dyDescent="0.2">
      <c r="A192">
        <f>値貼付け用シート!A192</f>
        <v>2026</v>
      </c>
      <c r="B192">
        <f>値貼付け用シート!B192</f>
        <v>99999999</v>
      </c>
      <c r="C192">
        <f>値貼付け用シート!C192</f>
        <v>999</v>
      </c>
      <c r="D192">
        <f>値貼付け用シート!D192</f>
        <v>6</v>
      </c>
      <c r="E192" t="str">
        <f>値貼付け用シート!E192</f>
        <v>PPB</v>
      </c>
      <c r="F192">
        <f>値貼付け用シート!F192</f>
        <v>10</v>
      </c>
      <c r="G192">
        <f>値貼付け用シート!G192</f>
        <v>6</v>
      </c>
      <c r="H192">
        <f>IF(値貼付け用シート!H192&gt;9990,"",値貼付け用シート!H192)</f>
        <v>32</v>
      </c>
      <c r="I192">
        <f>IF(値貼付け用シート!I192&gt;9990,"",値貼付け用シート!I192)</f>
        <v>32</v>
      </c>
      <c r="J192">
        <f>IF(値貼付け用シート!J192&gt;9990,"",値貼付け用シート!J192)</f>
        <v>33</v>
      </c>
      <c r="K192">
        <f>IF(値貼付け用シート!K192&gt;9990,"",値貼付け用シート!K192)</f>
        <v>33</v>
      </c>
      <c r="L192">
        <f>IF(値貼付け用シート!L192&gt;9990,"",値貼付け用シート!L192)</f>
        <v>33</v>
      </c>
      <c r="M192">
        <f>IF(値貼付け用シート!M192&gt;9990,"",値貼付け用シート!M192)</f>
        <v>32</v>
      </c>
      <c r="N192">
        <f>IF(値貼付け用シート!N192&gt;9990,"",値貼付け用シート!N192)</f>
        <v>29</v>
      </c>
      <c r="O192">
        <f>IF(値貼付け用シート!O192&gt;9990,"",値貼付け用シート!O192)</f>
        <v>31</v>
      </c>
      <c r="P192">
        <f>IF(値貼付け用シート!P192&gt;9990,"",値貼付け用シート!P192)</f>
        <v>31</v>
      </c>
      <c r="Q192">
        <f>IF(値貼付け用シート!Q192&gt;9990,"",値貼付け用シート!Q192)</f>
        <v>32</v>
      </c>
      <c r="R192">
        <f>IF(値貼付け用シート!R192&gt;9990,"",値貼付け用シート!R192)</f>
        <v>35</v>
      </c>
      <c r="S192">
        <f>IF(値貼付け用シート!S192&gt;9990,"",値貼付け用シート!S192)</f>
        <v>38</v>
      </c>
      <c r="T192">
        <f>IF(値貼付け用シート!T192&gt;9990,"",値貼付け用シート!T192)</f>
        <v>37</v>
      </c>
      <c r="U192">
        <f>IF(値貼付け用シート!U192&gt;9990,"",値貼付け用シート!U192)</f>
        <v>39</v>
      </c>
      <c r="V192">
        <f>IF(値貼付け用シート!V192&gt;9990,"",値貼付け用シート!V192)</f>
        <v>40</v>
      </c>
      <c r="W192">
        <f>IF(値貼付け用シート!W192&gt;9990,"",値貼付け用シート!W192)</f>
        <v>40</v>
      </c>
      <c r="X192">
        <f>IF(値貼付け用シート!X192&gt;9990,"",値貼付け用シート!X192)</f>
        <v>39</v>
      </c>
      <c r="Y192">
        <f>IF(値貼付け用シート!Y192&gt;9990,"",値貼付け用シート!Y192)</f>
        <v>35</v>
      </c>
      <c r="Z192">
        <f>IF(値貼付け用シート!Z192&gt;9990,"",値貼付け用シート!Z192)</f>
        <v>34</v>
      </c>
      <c r="AA192">
        <f>IF(値貼付け用シート!AA192&gt;9990,"",値貼付け用シート!AA192)</f>
        <v>31</v>
      </c>
      <c r="AB192">
        <f>IF(値貼付け用シート!AB192&gt;9990,"",値貼付け用シート!AB192)</f>
        <v>30</v>
      </c>
      <c r="AC192">
        <f>IF(値貼付け用シート!AC192&gt;9990,"",値貼付け用シート!AC192)</f>
        <v>32</v>
      </c>
      <c r="AD192">
        <f>IF(値貼付け用シート!AD192&gt;9990,"",値貼付け用シート!AD192)</f>
        <v>36</v>
      </c>
      <c r="AE192">
        <f>IF(値貼付け用シート!AE192&gt;9990,"",値貼付け用シート!AE192)</f>
        <v>37</v>
      </c>
      <c r="AF192">
        <f t="shared" si="141"/>
        <v>37</v>
      </c>
      <c r="AG192">
        <f t="shared" si="141"/>
        <v>38</v>
      </c>
      <c r="AH192">
        <f t="shared" si="141"/>
        <v>36</v>
      </c>
      <c r="AI192">
        <f t="shared" si="141"/>
        <v>32</v>
      </c>
      <c r="AJ192">
        <f t="shared" si="141"/>
        <v>30</v>
      </c>
      <c r="AK192">
        <f t="shared" si="141"/>
        <v>30</v>
      </c>
      <c r="AL192">
        <f t="shared" si="140"/>
        <v>30</v>
      </c>
      <c r="AM192">
        <f t="shared" si="140"/>
        <v>29</v>
      </c>
      <c r="AN192">
        <f t="shared" si="140"/>
        <v>34</v>
      </c>
      <c r="AO192">
        <f t="shared" si="140"/>
        <v>36</v>
      </c>
      <c r="AP192">
        <f t="shared" si="140"/>
        <v>39</v>
      </c>
      <c r="AQ192">
        <f t="shared" si="140"/>
        <v>40</v>
      </c>
      <c r="AR192">
        <f t="shared" si="140"/>
        <v>42</v>
      </c>
      <c r="AS192">
        <f t="shared" si="140"/>
        <v>43</v>
      </c>
      <c r="AT192">
        <f t="shared" si="140"/>
        <v>41</v>
      </c>
      <c r="AU192">
        <f t="shared" si="142"/>
        <v>40</v>
      </c>
      <c r="AV192">
        <f t="shared" si="142"/>
        <v>37</v>
      </c>
      <c r="AW192">
        <f t="shared" si="142"/>
        <v>35</v>
      </c>
      <c r="AX192">
        <f t="shared" si="143"/>
        <v>33</v>
      </c>
      <c r="AY192">
        <f t="shared" si="143"/>
        <v>31</v>
      </c>
      <c r="AZ192">
        <f t="shared" si="143"/>
        <v>30</v>
      </c>
      <c r="BA192">
        <f t="shared" si="143"/>
        <v>30</v>
      </c>
      <c r="BB192">
        <f t="shared" si="143"/>
        <v>28</v>
      </c>
      <c r="BC192">
        <f t="shared" si="143"/>
        <v>27</v>
      </c>
      <c r="BD192">
        <f t="shared" si="98"/>
        <v>2026</v>
      </c>
      <c r="BE192">
        <f t="shared" si="99"/>
        <v>99999999</v>
      </c>
      <c r="BF192">
        <f t="shared" si="100"/>
        <v>999</v>
      </c>
      <c r="BG192">
        <f t="shared" si="101"/>
        <v>6</v>
      </c>
      <c r="BH192" t="str">
        <f t="shared" si="102"/>
        <v>PPB</v>
      </c>
      <c r="BI192">
        <f t="shared" si="103"/>
        <v>10</v>
      </c>
      <c r="BJ192">
        <f t="shared" si="104"/>
        <v>7</v>
      </c>
      <c r="BK192">
        <f t="shared" si="105"/>
        <v>34</v>
      </c>
      <c r="BL192">
        <f t="shared" si="106"/>
        <v>34</v>
      </c>
      <c r="BM192">
        <f t="shared" si="107"/>
        <v>35</v>
      </c>
      <c r="BN192">
        <f t="shared" si="108"/>
        <v>35</v>
      </c>
      <c r="BO192">
        <f t="shared" si="109"/>
        <v>35</v>
      </c>
      <c r="BP192">
        <f t="shared" si="110"/>
        <v>35</v>
      </c>
      <c r="BQ192">
        <f t="shared" si="111"/>
        <v>34</v>
      </c>
      <c r="BR192">
        <f t="shared" si="112"/>
        <v>33</v>
      </c>
      <c r="BS192">
        <f t="shared" si="113"/>
        <v>32</v>
      </c>
      <c r="BT192">
        <f t="shared" si="114"/>
        <v>32</v>
      </c>
      <c r="BU192">
        <f t="shared" si="115"/>
        <v>33</v>
      </c>
      <c r="BV192">
        <f t="shared" si="116"/>
        <v>34</v>
      </c>
      <c r="BW192">
        <f t="shared" si="117"/>
        <v>35</v>
      </c>
      <c r="BX192">
        <f t="shared" si="118"/>
        <v>37</v>
      </c>
      <c r="BY192">
        <f t="shared" si="119"/>
        <v>38</v>
      </c>
      <c r="BZ192">
        <f t="shared" si="120"/>
        <v>39</v>
      </c>
      <c r="CA192">
        <f t="shared" si="121"/>
        <v>40</v>
      </c>
      <c r="CB192">
        <f t="shared" si="122"/>
        <v>40</v>
      </c>
      <c r="CC192">
        <f t="shared" si="123"/>
        <v>39</v>
      </c>
      <c r="CD192">
        <f t="shared" si="124"/>
        <v>38</v>
      </c>
      <c r="CE192">
        <f t="shared" si="125"/>
        <v>36</v>
      </c>
      <c r="CF192">
        <f t="shared" si="126"/>
        <v>35</v>
      </c>
      <c r="CG192">
        <f t="shared" si="127"/>
        <v>33</v>
      </c>
      <c r="CH192">
        <f t="shared" si="128"/>
        <v>31</v>
      </c>
      <c r="CI192">
        <f t="shared" si="139"/>
        <v>24</v>
      </c>
      <c r="CJ192">
        <f t="shared" si="129"/>
        <v>24</v>
      </c>
      <c r="CK192">
        <f t="shared" si="130"/>
        <v>1</v>
      </c>
      <c r="CL192">
        <f t="shared" si="131"/>
        <v>40</v>
      </c>
      <c r="CM192">
        <f t="shared" si="132"/>
        <v>1</v>
      </c>
      <c r="CN192">
        <f t="shared" si="133"/>
        <v>43</v>
      </c>
      <c r="CO192">
        <f t="shared" si="134"/>
        <v>43</v>
      </c>
      <c r="CP192">
        <f t="shared" si="135"/>
        <v>0</v>
      </c>
      <c r="CQ192">
        <f t="shared" si="136"/>
        <v>0</v>
      </c>
    </row>
    <row r="193" spans="1:95" x14ac:dyDescent="0.2">
      <c r="A193">
        <f>値貼付け用シート!A193</f>
        <v>2026</v>
      </c>
      <c r="B193">
        <f>値貼付け用シート!B193</f>
        <v>99999999</v>
      </c>
      <c r="C193">
        <f>値貼付け用シート!C193</f>
        <v>999</v>
      </c>
      <c r="D193">
        <f>値貼付け用シート!D193</f>
        <v>6</v>
      </c>
      <c r="E193" t="str">
        <f>値貼付け用シート!E193</f>
        <v>PPB</v>
      </c>
      <c r="F193">
        <f>値貼付け用シート!F193</f>
        <v>10</v>
      </c>
      <c r="G193">
        <f>値貼付け用シート!G193</f>
        <v>7</v>
      </c>
      <c r="H193">
        <f>IF(値貼付け用シート!H193&gt;9990,"",値貼付け用シート!H193)</f>
        <v>37</v>
      </c>
      <c r="I193">
        <f>IF(値貼付け用シート!I193&gt;9990,"",値貼付け用シート!I193)</f>
        <v>38</v>
      </c>
      <c r="J193">
        <f>IF(値貼付け用シート!J193&gt;9990,"",値貼付け用シート!J193)</f>
        <v>36</v>
      </c>
      <c r="K193">
        <f>IF(値貼付け用シート!K193&gt;9990,"",値貼付け用シート!K193)</f>
        <v>32</v>
      </c>
      <c r="L193">
        <f>IF(値貼付け用シート!L193&gt;9990,"",値貼付け用シート!L193)</f>
        <v>30</v>
      </c>
      <c r="M193">
        <f>IF(値貼付け用シート!M193&gt;9990,"",値貼付け用シート!M193)</f>
        <v>30</v>
      </c>
      <c r="N193">
        <f>IF(値貼付け用シート!N193&gt;9990,"",値貼付け用シート!N193)</f>
        <v>30</v>
      </c>
      <c r="O193">
        <f>IF(値貼付け用シート!O193&gt;9990,"",値貼付け用シート!O193)</f>
        <v>29</v>
      </c>
      <c r="P193">
        <f>IF(値貼付け用シート!P193&gt;9990,"",値貼付け用シート!P193)</f>
        <v>34</v>
      </c>
      <c r="Q193">
        <f>IF(値貼付け用シート!Q193&gt;9990,"",値貼付け用シート!Q193)</f>
        <v>36</v>
      </c>
      <c r="R193">
        <f>IF(値貼付け用シート!R193&gt;9990,"",値貼付け用シート!R193)</f>
        <v>39</v>
      </c>
      <c r="S193">
        <f>IF(値貼付け用シート!S193&gt;9990,"",値貼付け用シート!S193)</f>
        <v>40</v>
      </c>
      <c r="T193">
        <f>IF(値貼付け用シート!T193&gt;9990,"",値貼付け用シート!T193)</f>
        <v>42</v>
      </c>
      <c r="U193">
        <f>IF(値貼付け用シート!U193&gt;9990,"",値貼付け用シート!U193)</f>
        <v>43</v>
      </c>
      <c r="V193">
        <f>IF(値貼付け用シート!V193&gt;9990,"",値貼付け用シート!V193)</f>
        <v>41</v>
      </c>
      <c r="W193">
        <f>IF(値貼付け用シート!W193&gt;9990,"",値貼付け用シート!W193)</f>
        <v>40</v>
      </c>
      <c r="X193">
        <f>IF(値貼付け用シート!X193&gt;9990,"",値貼付け用シート!X193)</f>
        <v>37</v>
      </c>
      <c r="Y193">
        <f>IF(値貼付け用シート!Y193&gt;9990,"",値貼付け用シート!Y193)</f>
        <v>35</v>
      </c>
      <c r="Z193">
        <f>IF(値貼付け用シート!Z193&gt;9990,"",値貼付け用シート!Z193)</f>
        <v>33</v>
      </c>
      <c r="AA193">
        <f>IF(値貼付け用シート!AA193&gt;9990,"",値貼付け用シート!AA193)</f>
        <v>31</v>
      </c>
      <c r="AB193">
        <f>IF(値貼付け用シート!AB193&gt;9990,"",値貼付け用シート!AB193)</f>
        <v>30</v>
      </c>
      <c r="AC193">
        <f>IF(値貼付け用シート!AC193&gt;9990,"",値貼付け用シート!AC193)</f>
        <v>30</v>
      </c>
      <c r="AD193">
        <f>IF(値貼付け用シート!AD193&gt;9990,"",値貼付け用シート!AD193)</f>
        <v>28</v>
      </c>
      <c r="AE193">
        <f>IF(値貼付け用シート!AE193&gt;9990,"",値貼付け用シート!AE193)</f>
        <v>27</v>
      </c>
      <c r="AF193">
        <f t="shared" si="141"/>
        <v>29</v>
      </c>
      <c r="AG193">
        <f t="shared" si="141"/>
        <v>32</v>
      </c>
      <c r="AH193">
        <f t="shared" si="141"/>
        <v>29</v>
      </c>
      <c r="AI193">
        <f t="shared" si="141"/>
        <v>25</v>
      </c>
      <c r="AJ193">
        <f t="shared" si="141"/>
        <v>24</v>
      </c>
      <c r="AK193">
        <f t="shared" si="141"/>
        <v>23</v>
      </c>
      <c r="AL193">
        <f t="shared" si="140"/>
        <v>24</v>
      </c>
      <c r="AM193">
        <f t="shared" si="140"/>
        <v>22</v>
      </c>
      <c r="AN193">
        <f t="shared" si="140"/>
        <v>24</v>
      </c>
      <c r="AO193">
        <f t="shared" ref="AO193:AW234" si="144">Q194</f>
        <v>27</v>
      </c>
      <c r="AP193">
        <f t="shared" si="144"/>
        <v>32</v>
      </c>
      <c r="AQ193">
        <f t="shared" si="144"/>
        <v>37</v>
      </c>
      <c r="AR193">
        <f t="shared" si="144"/>
        <v>36</v>
      </c>
      <c r="AS193">
        <f t="shared" si="144"/>
        <v>35</v>
      </c>
      <c r="AT193">
        <f t="shared" si="144"/>
        <v>35</v>
      </c>
      <c r="AU193">
        <f t="shared" si="142"/>
        <v>34</v>
      </c>
      <c r="AV193">
        <f t="shared" si="142"/>
        <v>34</v>
      </c>
      <c r="AW193">
        <f t="shared" si="142"/>
        <v>33</v>
      </c>
      <c r="AX193">
        <f t="shared" si="143"/>
        <v>32</v>
      </c>
      <c r="AY193">
        <f t="shared" si="143"/>
        <v>25</v>
      </c>
      <c r="AZ193">
        <f t="shared" si="143"/>
        <v>24</v>
      </c>
      <c r="BA193">
        <f t="shared" si="143"/>
        <v>26</v>
      </c>
      <c r="BB193">
        <f t="shared" si="143"/>
        <v>22</v>
      </c>
      <c r="BC193">
        <f t="shared" si="143"/>
        <v>25</v>
      </c>
      <c r="BD193">
        <f t="shared" si="98"/>
        <v>2026</v>
      </c>
      <c r="BE193">
        <f t="shared" si="99"/>
        <v>99999999</v>
      </c>
      <c r="BF193">
        <f t="shared" si="100"/>
        <v>999</v>
      </c>
      <c r="BG193">
        <f t="shared" si="101"/>
        <v>6</v>
      </c>
      <c r="BH193" t="str">
        <f t="shared" si="102"/>
        <v>PPB</v>
      </c>
      <c r="BI193">
        <f t="shared" si="103"/>
        <v>10</v>
      </c>
      <c r="BJ193">
        <f t="shared" si="104"/>
        <v>8</v>
      </c>
      <c r="BK193">
        <f t="shared" si="105"/>
        <v>30</v>
      </c>
      <c r="BL193">
        <f t="shared" si="106"/>
        <v>30</v>
      </c>
      <c r="BM193">
        <f t="shared" si="107"/>
        <v>30</v>
      </c>
      <c r="BN193">
        <f t="shared" si="108"/>
        <v>29</v>
      </c>
      <c r="BO193">
        <f t="shared" si="109"/>
        <v>28</v>
      </c>
      <c r="BP193">
        <f t="shared" si="110"/>
        <v>27</v>
      </c>
      <c r="BQ193">
        <f t="shared" si="111"/>
        <v>27</v>
      </c>
      <c r="BR193">
        <f t="shared" si="112"/>
        <v>26</v>
      </c>
      <c r="BS193">
        <f t="shared" si="113"/>
        <v>25</v>
      </c>
      <c r="BT193">
        <f t="shared" si="114"/>
        <v>25</v>
      </c>
      <c r="BU193">
        <f t="shared" si="115"/>
        <v>25</v>
      </c>
      <c r="BV193">
        <f t="shared" si="116"/>
        <v>27</v>
      </c>
      <c r="BW193">
        <f t="shared" si="117"/>
        <v>28</v>
      </c>
      <c r="BX193">
        <f t="shared" si="118"/>
        <v>30</v>
      </c>
      <c r="BY193">
        <f t="shared" si="119"/>
        <v>31</v>
      </c>
      <c r="BZ193">
        <f t="shared" si="120"/>
        <v>33</v>
      </c>
      <c r="CA193">
        <f t="shared" si="121"/>
        <v>34</v>
      </c>
      <c r="CB193">
        <f t="shared" si="122"/>
        <v>35</v>
      </c>
      <c r="CC193">
        <f t="shared" si="123"/>
        <v>35</v>
      </c>
      <c r="CD193">
        <f t="shared" si="124"/>
        <v>33</v>
      </c>
      <c r="CE193">
        <f t="shared" si="125"/>
        <v>32</v>
      </c>
      <c r="CF193">
        <f t="shared" si="126"/>
        <v>30</v>
      </c>
      <c r="CG193">
        <f t="shared" si="127"/>
        <v>29</v>
      </c>
      <c r="CH193">
        <f t="shared" si="128"/>
        <v>28</v>
      </c>
      <c r="CI193">
        <f t="shared" si="139"/>
        <v>24</v>
      </c>
      <c r="CJ193">
        <f t="shared" si="129"/>
        <v>24</v>
      </c>
      <c r="CK193">
        <f t="shared" si="130"/>
        <v>1</v>
      </c>
      <c r="CL193">
        <f t="shared" si="131"/>
        <v>35</v>
      </c>
      <c r="CM193">
        <f t="shared" si="132"/>
        <v>1</v>
      </c>
      <c r="CN193">
        <f t="shared" si="133"/>
        <v>37</v>
      </c>
      <c r="CO193">
        <f t="shared" si="134"/>
        <v>37</v>
      </c>
      <c r="CP193">
        <f t="shared" si="135"/>
        <v>0</v>
      </c>
      <c r="CQ193">
        <f t="shared" si="136"/>
        <v>0</v>
      </c>
    </row>
    <row r="194" spans="1:95" x14ac:dyDescent="0.2">
      <c r="A194">
        <f>値貼付け用シート!A194</f>
        <v>2026</v>
      </c>
      <c r="B194">
        <f>値貼付け用シート!B194</f>
        <v>99999999</v>
      </c>
      <c r="C194">
        <f>値貼付け用シート!C194</f>
        <v>999</v>
      </c>
      <c r="D194">
        <f>値貼付け用シート!D194</f>
        <v>6</v>
      </c>
      <c r="E194" t="str">
        <f>値貼付け用シート!E194</f>
        <v>PPB</v>
      </c>
      <c r="F194">
        <f>値貼付け用シート!F194</f>
        <v>10</v>
      </c>
      <c r="G194">
        <f>値貼付け用シート!G194</f>
        <v>8</v>
      </c>
      <c r="H194">
        <f>IF(値貼付け用シート!H194&gt;9990,"",値貼付け用シート!H194)</f>
        <v>29</v>
      </c>
      <c r="I194">
        <f>IF(値貼付け用シート!I194&gt;9990,"",値貼付け用シート!I194)</f>
        <v>32</v>
      </c>
      <c r="J194">
        <f>IF(値貼付け用シート!J194&gt;9990,"",値貼付け用シート!J194)</f>
        <v>29</v>
      </c>
      <c r="K194">
        <f>IF(値貼付け用シート!K194&gt;9990,"",値貼付け用シート!K194)</f>
        <v>25</v>
      </c>
      <c r="L194">
        <f>IF(値貼付け用シート!L194&gt;9990,"",値貼付け用シート!L194)</f>
        <v>24</v>
      </c>
      <c r="M194">
        <f>IF(値貼付け用シート!M194&gt;9990,"",値貼付け用シート!M194)</f>
        <v>23</v>
      </c>
      <c r="N194">
        <f>IF(値貼付け用シート!N194&gt;9990,"",値貼付け用シート!N194)</f>
        <v>24</v>
      </c>
      <c r="O194">
        <f>IF(値貼付け用シート!O194&gt;9990,"",値貼付け用シート!O194)</f>
        <v>22</v>
      </c>
      <c r="P194">
        <f>IF(値貼付け用シート!P194&gt;9990,"",値貼付け用シート!P194)</f>
        <v>24</v>
      </c>
      <c r="Q194">
        <f>IF(値貼付け用シート!Q194&gt;9990,"",値貼付け用シート!Q194)</f>
        <v>27</v>
      </c>
      <c r="R194">
        <f>IF(値貼付け用シート!R194&gt;9990,"",値貼付け用シート!R194)</f>
        <v>32</v>
      </c>
      <c r="S194">
        <f>IF(値貼付け用シート!S194&gt;9990,"",値貼付け用シート!S194)</f>
        <v>37</v>
      </c>
      <c r="T194">
        <f>IF(値貼付け用シート!T194&gt;9990,"",値貼付け用シート!T194)</f>
        <v>36</v>
      </c>
      <c r="U194">
        <f>IF(値貼付け用シート!U194&gt;9990,"",値貼付け用シート!U194)</f>
        <v>35</v>
      </c>
      <c r="V194">
        <f>IF(値貼付け用シート!V194&gt;9990,"",値貼付け用シート!V194)</f>
        <v>35</v>
      </c>
      <c r="W194">
        <f>IF(値貼付け用シート!W194&gt;9990,"",値貼付け用シート!W194)</f>
        <v>34</v>
      </c>
      <c r="X194">
        <f>IF(値貼付け用シート!X194&gt;9990,"",値貼付け用シート!X194)</f>
        <v>34</v>
      </c>
      <c r="Y194">
        <f>IF(値貼付け用シート!Y194&gt;9990,"",値貼付け用シート!Y194)</f>
        <v>33</v>
      </c>
      <c r="Z194">
        <f>IF(値貼付け用シート!Z194&gt;9990,"",値貼付け用シート!Z194)</f>
        <v>32</v>
      </c>
      <c r="AA194">
        <f>IF(値貼付け用シート!AA194&gt;9990,"",値貼付け用シート!AA194)</f>
        <v>25</v>
      </c>
      <c r="AB194">
        <f>IF(値貼付け用シート!AB194&gt;9990,"",値貼付け用シート!AB194)</f>
        <v>24</v>
      </c>
      <c r="AC194">
        <f>IF(値貼付け用シート!AC194&gt;9990,"",値貼付け用シート!AC194)</f>
        <v>26</v>
      </c>
      <c r="AD194">
        <f>IF(値貼付け用シート!AD194&gt;9990,"",値貼付け用シート!AD194)</f>
        <v>22</v>
      </c>
      <c r="AE194">
        <f>IF(値貼付け用シート!AE194&gt;9990,"",値貼付け用シート!AE194)</f>
        <v>25</v>
      </c>
      <c r="AF194" t="str">
        <f t="shared" si="141"/>
        <v/>
      </c>
      <c r="AG194">
        <f t="shared" si="141"/>
        <v>23</v>
      </c>
      <c r="AH194">
        <f t="shared" si="141"/>
        <v>28</v>
      </c>
      <c r="AI194">
        <f t="shared" si="141"/>
        <v>28</v>
      </c>
      <c r="AJ194">
        <f t="shared" si="141"/>
        <v>24</v>
      </c>
      <c r="AK194">
        <f t="shared" si="141"/>
        <v>22</v>
      </c>
      <c r="AL194">
        <f t="shared" si="141"/>
        <v>21</v>
      </c>
      <c r="AM194">
        <f t="shared" si="141"/>
        <v>21</v>
      </c>
      <c r="AN194">
        <f t="shared" si="141"/>
        <v>22</v>
      </c>
      <c r="AO194">
        <f t="shared" si="144"/>
        <v>24</v>
      </c>
      <c r="AP194">
        <f t="shared" si="144"/>
        <v>26</v>
      </c>
      <c r="AQ194">
        <f t="shared" si="144"/>
        <v>25</v>
      </c>
      <c r="AR194">
        <f t="shared" si="144"/>
        <v>25</v>
      </c>
      <c r="AS194">
        <f t="shared" si="144"/>
        <v>24</v>
      </c>
      <c r="AT194">
        <f t="shared" si="144"/>
        <v>23</v>
      </c>
      <c r="AU194">
        <f t="shared" si="142"/>
        <v>22</v>
      </c>
      <c r="AV194">
        <f t="shared" si="142"/>
        <v>23</v>
      </c>
      <c r="AW194">
        <f t="shared" si="142"/>
        <v>22</v>
      </c>
      <c r="AX194">
        <f t="shared" si="143"/>
        <v>22</v>
      </c>
      <c r="AY194">
        <f t="shared" si="143"/>
        <v>24</v>
      </c>
      <c r="AZ194">
        <f t="shared" si="143"/>
        <v>24</v>
      </c>
      <c r="BA194">
        <f t="shared" si="143"/>
        <v>23</v>
      </c>
      <c r="BB194">
        <f t="shared" si="143"/>
        <v>23</v>
      </c>
      <c r="BC194">
        <f t="shared" si="143"/>
        <v>20</v>
      </c>
      <c r="BD194">
        <f t="shared" si="98"/>
        <v>2026</v>
      </c>
      <c r="BE194">
        <f t="shared" si="99"/>
        <v>99999999</v>
      </c>
      <c r="BF194">
        <f t="shared" si="100"/>
        <v>999</v>
      </c>
      <c r="BG194">
        <f t="shared" si="101"/>
        <v>6</v>
      </c>
      <c r="BH194" t="str">
        <f t="shared" si="102"/>
        <v>PPB</v>
      </c>
      <c r="BI194">
        <f t="shared" si="103"/>
        <v>10</v>
      </c>
      <c r="BJ194">
        <f t="shared" si="104"/>
        <v>9</v>
      </c>
      <c r="BK194">
        <f t="shared" si="105"/>
        <v>27</v>
      </c>
      <c r="BL194">
        <f t="shared" si="106"/>
        <v>25</v>
      </c>
      <c r="BM194">
        <f t="shared" si="107"/>
        <v>25</v>
      </c>
      <c r="BN194">
        <f t="shared" si="108"/>
        <v>25</v>
      </c>
      <c r="BO194">
        <f t="shared" si="109"/>
        <v>25</v>
      </c>
      <c r="BP194">
        <f t="shared" si="110"/>
        <v>25</v>
      </c>
      <c r="BQ194">
        <f t="shared" si="111"/>
        <v>24</v>
      </c>
      <c r="BR194">
        <f t="shared" si="112"/>
        <v>24</v>
      </c>
      <c r="BS194">
        <f t="shared" si="113"/>
        <v>24</v>
      </c>
      <c r="BT194">
        <f t="shared" si="114"/>
        <v>24</v>
      </c>
      <c r="BU194">
        <f t="shared" si="115"/>
        <v>24</v>
      </c>
      <c r="BV194">
        <f t="shared" si="116"/>
        <v>23</v>
      </c>
      <c r="BW194">
        <f t="shared" si="117"/>
        <v>23</v>
      </c>
      <c r="BX194">
        <f t="shared" si="118"/>
        <v>24</v>
      </c>
      <c r="BY194">
        <f t="shared" si="119"/>
        <v>24</v>
      </c>
      <c r="BZ194">
        <f t="shared" si="120"/>
        <v>24</v>
      </c>
      <c r="CA194">
        <f t="shared" si="121"/>
        <v>24</v>
      </c>
      <c r="CB194">
        <f t="shared" si="122"/>
        <v>24</v>
      </c>
      <c r="CC194">
        <f t="shared" si="123"/>
        <v>23</v>
      </c>
      <c r="CD194">
        <f t="shared" si="124"/>
        <v>23</v>
      </c>
      <c r="CE194">
        <f t="shared" si="125"/>
        <v>23</v>
      </c>
      <c r="CF194">
        <f t="shared" si="126"/>
        <v>23</v>
      </c>
      <c r="CG194">
        <f t="shared" si="127"/>
        <v>23</v>
      </c>
      <c r="CH194">
        <f t="shared" si="128"/>
        <v>23</v>
      </c>
      <c r="CI194">
        <f t="shared" si="139"/>
        <v>23</v>
      </c>
      <c r="CJ194">
        <f t="shared" si="129"/>
        <v>24</v>
      </c>
      <c r="CK194">
        <f t="shared" si="130"/>
        <v>1</v>
      </c>
      <c r="CL194">
        <f t="shared" si="131"/>
        <v>27</v>
      </c>
      <c r="CM194">
        <f t="shared" si="132"/>
        <v>1</v>
      </c>
      <c r="CN194">
        <f t="shared" si="133"/>
        <v>28</v>
      </c>
      <c r="CO194">
        <f t="shared" si="134"/>
        <v>26</v>
      </c>
      <c r="CP194">
        <f t="shared" si="135"/>
        <v>0</v>
      </c>
      <c r="CQ194">
        <f t="shared" si="136"/>
        <v>0</v>
      </c>
    </row>
    <row r="195" spans="1:95" x14ac:dyDescent="0.2">
      <c r="A195">
        <f>値貼付け用シート!A195</f>
        <v>2026</v>
      </c>
      <c r="B195">
        <f>値貼付け用シート!B195</f>
        <v>99999999</v>
      </c>
      <c r="C195">
        <f>値貼付け用シート!C195</f>
        <v>999</v>
      </c>
      <c r="D195">
        <f>値貼付け用シート!D195</f>
        <v>6</v>
      </c>
      <c r="E195" t="str">
        <f>値貼付け用シート!E195</f>
        <v>PPB</v>
      </c>
      <c r="F195">
        <f>値貼付け用シート!F195</f>
        <v>10</v>
      </c>
      <c r="G195">
        <f>値貼付け用シート!G195</f>
        <v>9</v>
      </c>
      <c r="H195" t="str">
        <f>IF(値貼付け用シート!H195&gt;9990,"",値貼付け用シート!H195)</f>
        <v/>
      </c>
      <c r="I195">
        <f>IF(値貼付け用シート!I195&gt;9990,"",値貼付け用シート!I195)</f>
        <v>23</v>
      </c>
      <c r="J195">
        <f>IF(値貼付け用シート!J195&gt;9990,"",値貼付け用シート!J195)</f>
        <v>28</v>
      </c>
      <c r="K195">
        <f>IF(値貼付け用シート!K195&gt;9990,"",値貼付け用シート!K195)</f>
        <v>28</v>
      </c>
      <c r="L195">
        <f>IF(値貼付け用シート!L195&gt;9990,"",値貼付け用シート!L195)</f>
        <v>24</v>
      </c>
      <c r="M195">
        <f>IF(値貼付け用シート!M195&gt;9990,"",値貼付け用シート!M195)</f>
        <v>22</v>
      </c>
      <c r="N195">
        <f>IF(値貼付け用シート!N195&gt;9990,"",値貼付け用シート!N195)</f>
        <v>21</v>
      </c>
      <c r="O195">
        <f>IF(値貼付け用シート!O195&gt;9990,"",値貼付け用シート!O195)</f>
        <v>21</v>
      </c>
      <c r="P195">
        <f>IF(値貼付け用シート!P195&gt;9990,"",値貼付け用シート!P195)</f>
        <v>22</v>
      </c>
      <c r="Q195">
        <f>IF(値貼付け用シート!Q195&gt;9990,"",値貼付け用シート!Q195)</f>
        <v>24</v>
      </c>
      <c r="R195">
        <f>IF(値貼付け用シート!R195&gt;9990,"",値貼付け用シート!R195)</f>
        <v>26</v>
      </c>
      <c r="S195">
        <f>IF(値貼付け用シート!S195&gt;9990,"",値貼付け用シート!S195)</f>
        <v>25</v>
      </c>
      <c r="T195">
        <f>IF(値貼付け用シート!T195&gt;9990,"",値貼付け用シート!T195)</f>
        <v>25</v>
      </c>
      <c r="U195">
        <f>IF(値貼付け用シート!U195&gt;9990,"",値貼付け用シート!U195)</f>
        <v>24</v>
      </c>
      <c r="V195">
        <f>IF(値貼付け用シート!V195&gt;9990,"",値貼付け用シート!V195)</f>
        <v>23</v>
      </c>
      <c r="W195">
        <f>IF(値貼付け用シート!W195&gt;9990,"",値貼付け用シート!W195)</f>
        <v>22</v>
      </c>
      <c r="X195">
        <f>IF(値貼付け用シート!X195&gt;9990,"",値貼付け用シート!X195)</f>
        <v>23</v>
      </c>
      <c r="Y195">
        <f>IF(値貼付け用シート!Y195&gt;9990,"",値貼付け用シート!Y195)</f>
        <v>22</v>
      </c>
      <c r="Z195">
        <f>IF(値貼付け用シート!Z195&gt;9990,"",値貼付け用シート!Z195)</f>
        <v>22</v>
      </c>
      <c r="AA195">
        <f>IF(値貼付け用シート!AA195&gt;9990,"",値貼付け用シート!AA195)</f>
        <v>24</v>
      </c>
      <c r="AB195">
        <f>IF(値貼付け用シート!AB195&gt;9990,"",値貼付け用シート!AB195)</f>
        <v>24</v>
      </c>
      <c r="AC195">
        <f>IF(値貼付け用シート!AC195&gt;9990,"",値貼付け用シート!AC195)</f>
        <v>23</v>
      </c>
      <c r="AD195">
        <f>IF(値貼付け用シート!AD195&gt;9990,"",値貼付け用シート!AD195)</f>
        <v>23</v>
      </c>
      <c r="AE195">
        <f>IF(値貼付け用シート!AE195&gt;9990,"",値貼付け用シート!AE195)</f>
        <v>20</v>
      </c>
      <c r="AF195">
        <f t="shared" si="141"/>
        <v>17</v>
      </c>
      <c r="AG195">
        <f t="shared" si="141"/>
        <v>17</v>
      </c>
      <c r="AH195">
        <f t="shared" si="141"/>
        <v>19</v>
      </c>
      <c r="AI195">
        <f t="shared" si="141"/>
        <v>18</v>
      </c>
      <c r="AJ195">
        <f t="shared" si="141"/>
        <v>18</v>
      </c>
      <c r="AK195">
        <f t="shared" si="141"/>
        <v>19</v>
      </c>
      <c r="AL195">
        <f t="shared" ref="AL195:AW246" si="145">N196</f>
        <v>18</v>
      </c>
      <c r="AM195">
        <f t="shared" si="145"/>
        <v>14</v>
      </c>
      <c r="AN195">
        <f t="shared" si="145"/>
        <v>14</v>
      </c>
      <c r="AO195">
        <f t="shared" si="144"/>
        <v>19</v>
      </c>
      <c r="AP195">
        <f t="shared" si="144"/>
        <v>21</v>
      </c>
      <c r="AQ195">
        <f t="shared" si="144"/>
        <v>27</v>
      </c>
      <c r="AR195">
        <f t="shared" si="144"/>
        <v>33</v>
      </c>
      <c r="AS195">
        <f t="shared" si="144"/>
        <v>36</v>
      </c>
      <c r="AT195">
        <f t="shared" si="144"/>
        <v>29</v>
      </c>
      <c r="AU195">
        <f t="shared" si="142"/>
        <v>18</v>
      </c>
      <c r="AV195">
        <f t="shared" si="142"/>
        <v>20</v>
      </c>
      <c r="AW195">
        <f t="shared" si="142"/>
        <v>27</v>
      </c>
      <c r="AX195">
        <f t="shared" si="143"/>
        <v>23</v>
      </c>
      <c r="AY195">
        <f t="shared" si="143"/>
        <v>28</v>
      </c>
      <c r="AZ195">
        <f t="shared" si="143"/>
        <v>36</v>
      </c>
      <c r="BA195">
        <f t="shared" si="143"/>
        <v>36</v>
      </c>
      <c r="BB195">
        <f t="shared" si="143"/>
        <v>33</v>
      </c>
      <c r="BC195">
        <f t="shared" si="143"/>
        <v>33</v>
      </c>
      <c r="BD195">
        <f t="shared" si="98"/>
        <v>2026</v>
      </c>
      <c r="BE195">
        <f t="shared" si="99"/>
        <v>99999999</v>
      </c>
      <c r="BF195">
        <f t="shared" si="100"/>
        <v>999</v>
      </c>
      <c r="BG195">
        <f t="shared" si="101"/>
        <v>6</v>
      </c>
      <c r="BH195" t="str">
        <f t="shared" si="102"/>
        <v>PPB</v>
      </c>
      <c r="BI195">
        <f t="shared" si="103"/>
        <v>10</v>
      </c>
      <c r="BJ195">
        <f t="shared" si="104"/>
        <v>10</v>
      </c>
      <c r="BK195">
        <f t="shared" si="105"/>
        <v>22</v>
      </c>
      <c r="BL195">
        <f t="shared" si="106"/>
        <v>21</v>
      </c>
      <c r="BM195">
        <f t="shared" si="107"/>
        <v>21</v>
      </c>
      <c r="BN195">
        <f t="shared" si="108"/>
        <v>20</v>
      </c>
      <c r="BO195">
        <f t="shared" si="109"/>
        <v>19</v>
      </c>
      <c r="BP195">
        <f t="shared" si="110"/>
        <v>19</v>
      </c>
      <c r="BQ195">
        <f t="shared" si="111"/>
        <v>18</v>
      </c>
      <c r="BR195">
        <f t="shared" si="112"/>
        <v>18</v>
      </c>
      <c r="BS195">
        <f t="shared" si="113"/>
        <v>17</v>
      </c>
      <c r="BT195">
        <f t="shared" si="114"/>
        <v>17</v>
      </c>
      <c r="BU195">
        <f t="shared" si="115"/>
        <v>18</v>
      </c>
      <c r="BV195">
        <f t="shared" si="116"/>
        <v>19</v>
      </c>
      <c r="BW195">
        <f t="shared" si="117"/>
        <v>21</v>
      </c>
      <c r="BX195">
        <f t="shared" si="118"/>
        <v>23</v>
      </c>
      <c r="BY195">
        <f t="shared" si="119"/>
        <v>24</v>
      </c>
      <c r="BZ195">
        <f t="shared" si="120"/>
        <v>25</v>
      </c>
      <c r="CA195">
        <f t="shared" si="121"/>
        <v>25</v>
      </c>
      <c r="CB195">
        <f t="shared" si="122"/>
        <v>26</v>
      </c>
      <c r="CC195">
        <f t="shared" si="123"/>
        <v>27</v>
      </c>
      <c r="CD195">
        <f t="shared" si="124"/>
        <v>27</v>
      </c>
      <c r="CE195">
        <f t="shared" si="125"/>
        <v>27</v>
      </c>
      <c r="CF195">
        <f t="shared" si="126"/>
        <v>27</v>
      </c>
      <c r="CG195">
        <f t="shared" si="127"/>
        <v>28</v>
      </c>
      <c r="CH195">
        <f t="shared" si="128"/>
        <v>30</v>
      </c>
      <c r="CI195">
        <f t="shared" si="139"/>
        <v>24</v>
      </c>
      <c r="CJ195">
        <f t="shared" si="129"/>
        <v>24</v>
      </c>
      <c r="CK195">
        <f t="shared" si="130"/>
        <v>1</v>
      </c>
      <c r="CL195">
        <f t="shared" si="131"/>
        <v>30</v>
      </c>
      <c r="CM195">
        <f t="shared" si="132"/>
        <v>1</v>
      </c>
      <c r="CN195">
        <f t="shared" si="133"/>
        <v>36</v>
      </c>
      <c r="CO195">
        <f t="shared" si="134"/>
        <v>36</v>
      </c>
      <c r="CP195">
        <f t="shared" si="135"/>
        <v>0</v>
      </c>
      <c r="CQ195">
        <f t="shared" si="136"/>
        <v>0</v>
      </c>
    </row>
    <row r="196" spans="1:95" x14ac:dyDescent="0.2">
      <c r="A196">
        <f>値貼付け用シート!A196</f>
        <v>2026</v>
      </c>
      <c r="B196">
        <f>値貼付け用シート!B196</f>
        <v>99999999</v>
      </c>
      <c r="C196">
        <f>値貼付け用シート!C196</f>
        <v>999</v>
      </c>
      <c r="D196">
        <f>値貼付け用シート!D196</f>
        <v>6</v>
      </c>
      <c r="E196" t="str">
        <f>値貼付け用シート!E196</f>
        <v>PPB</v>
      </c>
      <c r="F196">
        <f>値貼付け用シート!F196</f>
        <v>10</v>
      </c>
      <c r="G196">
        <f>値貼付け用シート!G196</f>
        <v>10</v>
      </c>
      <c r="H196">
        <f>IF(値貼付け用シート!H196&gt;9990,"",値貼付け用シート!H196)</f>
        <v>17</v>
      </c>
      <c r="I196">
        <f>IF(値貼付け用シート!I196&gt;9990,"",値貼付け用シート!I196)</f>
        <v>17</v>
      </c>
      <c r="J196">
        <f>IF(値貼付け用シート!J196&gt;9990,"",値貼付け用シート!J196)</f>
        <v>19</v>
      </c>
      <c r="K196">
        <f>IF(値貼付け用シート!K196&gt;9990,"",値貼付け用シート!K196)</f>
        <v>18</v>
      </c>
      <c r="L196">
        <f>IF(値貼付け用シート!L196&gt;9990,"",値貼付け用シート!L196)</f>
        <v>18</v>
      </c>
      <c r="M196">
        <f>IF(値貼付け用シート!M196&gt;9990,"",値貼付け用シート!M196)</f>
        <v>19</v>
      </c>
      <c r="N196">
        <f>IF(値貼付け用シート!N196&gt;9990,"",値貼付け用シート!N196)</f>
        <v>18</v>
      </c>
      <c r="O196">
        <f>IF(値貼付け用シート!O196&gt;9990,"",値貼付け用シート!O196)</f>
        <v>14</v>
      </c>
      <c r="P196">
        <f>IF(値貼付け用シート!P196&gt;9990,"",値貼付け用シート!P196)</f>
        <v>14</v>
      </c>
      <c r="Q196">
        <f>IF(値貼付け用シート!Q196&gt;9990,"",値貼付け用シート!Q196)</f>
        <v>19</v>
      </c>
      <c r="R196">
        <f>IF(値貼付け用シート!R196&gt;9990,"",値貼付け用シート!R196)</f>
        <v>21</v>
      </c>
      <c r="S196">
        <f>IF(値貼付け用シート!S196&gt;9990,"",値貼付け用シート!S196)</f>
        <v>27</v>
      </c>
      <c r="T196">
        <f>IF(値貼付け用シート!T196&gt;9990,"",値貼付け用シート!T196)</f>
        <v>33</v>
      </c>
      <c r="U196">
        <f>IF(値貼付け用シート!U196&gt;9990,"",値貼付け用シート!U196)</f>
        <v>36</v>
      </c>
      <c r="V196">
        <f>IF(値貼付け用シート!V196&gt;9990,"",値貼付け用シート!V196)</f>
        <v>29</v>
      </c>
      <c r="W196">
        <f>IF(値貼付け用シート!W196&gt;9990,"",値貼付け用シート!W196)</f>
        <v>18</v>
      </c>
      <c r="X196">
        <f>IF(値貼付け用シート!X196&gt;9990,"",値貼付け用シート!X196)</f>
        <v>20</v>
      </c>
      <c r="Y196">
        <f>IF(値貼付け用シート!Y196&gt;9990,"",値貼付け用シート!Y196)</f>
        <v>27</v>
      </c>
      <c r="Z196">
        <f>IF(値貼付け用シート!Z196&gt;9990,"",値貼付け用シート!Z196)</f>
        <v>23</v>
      </c>
      <c r="AA196">
        <f>IF(値貼付け用シート!AA196&gt;9990,"",値貼付け用シート!AA196)</f>
        <v>28</v>
      </c>
      <c r="AB196">
        <f>IF(値貼付け用シート!AB196&gt;9990,"",値貼付け用シート!AB196)</f>
        <v>36</v>
      </c>
      <c r="AC196">
        <f>IF(値貼付け用シート!AC196&gt;9990,"",値貼付け用シート!AC196)</f>
        <v>36</v>
      </c>
      <c r="AD196">
        <f>IF(値貼付け用シート!AD196&gt;9990,"",値貼付け用シート!AD196)</f>
        <v>33</v>
      </c>
      <c r="AE196">
        <f>IF(値貼付け用シート!AE196&gt;9990,"",値貼付け用シート!AE196)</f>
        <v>33</v>
      </c>
      <c r="AF196">
        <f t="shared" ref="AF196:AK238" si="146">H197</f>
        <v>33</v>
      </c>
      <c r="AG196">
        <f t="shared" si="146"/>
        <v>30</v>
      </c>
      <c r="AH196">
        <f t="shared" si="146"/>
        <v>29</v>
      </c>
      <c r="AI196">
        <f t="shared" si="146"/>
        <v>28</v>
      </c>
      <c r="AJ196">
        <f t="shared" si="146"/>
        <v>24</v>
      </c>
      <c r="AK196">
        <f t="shared" si="146"/>
        <v>25</v>
      </c>
      <c r="AL196">
        <f t="shared" si="145"/>
        <v>20</v>
      </c>
      <c r="AM196">
        <f t="shared" si="145"/>
        <v>16</v>
      </c>
      <c r="AN196" t="str">
        <f t="shared" si="145"/>
        <v/>
      </c>
      <c r="AO196">
        <f t="shared" si="144"/>
        <v>30</v>
      </c>
      <c r="AP196">
        <f t="shared" si="144"/>
        <v>35</v>
      </c>
      <c r="AQ196">
        <f t="shared" si="144"/>
        <v>38</v>
      </c>
      <c r="AR196">
        <f t="shared" si="144"/>
        <v>44</v>
      </c>
      <c r="AS196">
        <f t="shared" si="144"/>
        <v>45</v>
      </c>
      <c r="AT196">
        <f t="shared" si="144"/>
        <v>48</v>
      </c>
      <c r="AU196">
        <f t="shared" si="142"/>
        <v>47</v>
      </c>
      <c r="AV196">
        <f t="shared" si="142"/>
        <v>44</v>
      </c>
      <c r="AW196">
        <f t="shared" si="142"/>
        <v>37</v>
      </c>
      <c r="AX196">
        <f t="shared" si="143"/>
        <v>39</v>
      </c>
      <c r="AY196">
        <f t="shared" si="143"/>
        <v>37</v>
      </c>
      <c r="AZ196">
        <f t="shared" si="143"/>
        <v>36</v>
      </c>
      <c r="BA196">
        <f t="shared" si="143"/>
        <v>36</v>
      </c>
      <c r="BB196">
        <f t="shared" si="143"/>
        <v>35</v>
      </c>
      <c r="BC196">
        <f t="shared" si="143"/>
        <v>32</v>
      </c>
      <c r="BD196">
        <f t="shared" ref="BD196:BD259" si="147">A197</f>
        <v>2026</v>
      </c>
      <c r="BE196">
        <f t="shared" ref="BE196:BE259" si="148">B197</f>
        <v>99999999</v>
      </c>
      <c r="BF196">
        <f t="shared" ref="BF196:BF259" si="149">C197</f>
        <v>999</v>
      </c>
      <c r="BG196">
        <f t="shared" ref="BG196:BG259" si="150">D197</f>
        <v>6</v>
      </c>
      <c r="BH196" t="str">
        <f t="shared" ref="BH196:BH259" si="151">E197</f>
        <v>PPB</v>
      </c>
      <c r="BI196">
        <f t="shared" ref="BI196:BI259" si="152">F197</f>
        <v>10</v>
      </c>
      <c r="BJ196">
        <f t="shared" ref="BJ196:BJ259" si="153">G197</f>
        <v>11</v>
      </c>
      <c r="BK196">
        <f t="shared" ref="BK196:BK259" si="154">IF(COUNT(Y196:AF196)&gt;=6,ROUND(SUM(Y196:AF196)/COUNT(Y196:AF196),0),"")</f>
        <v>31</v>
      </c>
      <c r="BL196">
        <f t="shared" ref="BL196:BL259" si="155">IF(COUNT(Z196:AG196)&gt;=6,ROUND(SUM(Z196:AG196)/COUNT(Z196:AG196),0),"")</f>
        <v>32</v>
      </c>
      <c r="BM196">
        <f t="shared" ref="BM196:BM259" si="156">IF(COUNT(AA196:AH196)&gt;=6,ROUND(SUM(AA196:AH196)/COUNT(AA196:AH196),0),"")</f>
        <v>32</v>
      </c>
      <c r="BN196">
        <f t="shared" ref="BN196:BN259" si="157">IF(COUNT(AB196:AI196)&gt;=6,ROUND(SUM(AB196:AI196)/COUNT(AB196:AI196),0),"")</f>
        <v>32</v>
      </c>
      <c r="BO196">
        <f t="shared" ref="BO196:BO259" si="158">IF(COUNT(AC196:AJ196)&gt;=6,ROUND(SUM(AC196:AJ196)/COUNT(AC196:AJ196),0),"")</f>
        <v>31</v>
      </c>
      <c r="BP196">
        <f t="shared" ref="BP196:BP259" si="159">IF(COUNT(AD196:AK196)&gt;=6,ROUND(SUM(AD196:AK196)/COUNT(AD196:AK196),0),"")</f>
        <v>29</v>
      </c>
      <c r="BQ196">
        <f t="shared" ref="BQ196:BQ259" si="160">IF(COUNT(AE196:AL196)&gt;=6,ROUND(SUM(AE196:AL196)/COUNT(AE196:AL196),0),"")</f>
        <v>28</v>
      </c>
      <c r="BR196">
        <f t="shared" ref="BR196:BR259" si="161">IF(COUNT(AF196:AM196)&gt;=6,ROUND(SUM(AF196:AM196)/COUNT(AF196:AM196),0),"")</f>
        <v>26</v>
      </c>
      <c r="BS196">
        <f t="shared" ref="BS196:BS259" si="162">IF(COUNT(AG196:AN196)&gt;=6,ROUND(SUM(AG196:AN196)/COUNT(AG196:AN196),0),"")</f>
        <v>25</v>
      </c>
      <c r="BT196">
        <f t="shared" ref="BT196:BT259" si="163">IF(COUNT(AH196:AO196)&gt;=6,ROUND(SUM(AH196:AO196)/COUNT(AH196:AO196),0),"")</f>
        <v>25</v>
      </c>
      <c r="BU196">
        <f t="shared" ref="BU196:BU259" si="164">IF(COUNT(AI196:AP196)&gt;=6,ROUND(SUM(AI196:AP196)/COUNT(AI196:AP196),0),"")</f>
        <v>25</v>
      </c>
      <c r="BV196">
        <f t="shared" ref="BV196:BV259" si="165">IF(COUNT(AJ196:AQ196)&gt;=6,ROUND(SUM(AJ196:AQ196)/COUNT(AJ196:AQ196),0),"")</f>
        <v>27</v>
      </c>
      <c r="BW196">
        <f t="shared" ref="BW196:BW259" si="166">IF(COUNT(AK196:AR196)&gt;=6,ROUND(SUM(AK196:AR196)/COUNT(AK196:AR196),0),"")</f>
        <v>30</v>
      </c>
      <c r="BX196">
        <f t="shared" ref="BX196:BX259" si="167">IF(COUNT(AL196:AS196)&gt;=6,ROUND(SUM(AL196:AS196)/COUNT(AL196:AS196),0),"")</f>
        <v>33</v>
      </c>
      <c r="BY196">
        <f t="shared" ref="BY196:BY259" si="168">IF(COUNT(AM196:AT196)&gt;=6,ROUND(SUM(AM196:AT196)/COUNT(AM196:AT196),0),"")</f>
        <v>37</v>
      </c>
      <c r="BZ196">
        <f t="shared" ref="BZ196:BZ259" si="169">IF(COUNT(AN196:AU196)&gt;=6,ROUND(SUM(AN196:AU196)/COUNT(AN196:AU196),0),"")</f>
        <v>41</v>
      </c>
      <c r="CA196">
        <f t="shared" ref="CA196:CA259" si="170">IF(COUNT(AO196:AV196)&gt;=6,ROUND(SUM(AO196:AV196)/COUNT(AO196:AV196),0),"")</f>
        <v>41</v>
      </c>
      <c r="CB196">
        <f t="shared" ref="CB196:CB259" si="171">IF(COUNT(AP196:AW196)&gt;=6,ROUND(SUM(AP196:AW196)/COUNT(AP196:AW196),0),"")</f>
        <v>42</v>
      </c>
      <c r="CC196">
        <f t="shared" ref="CC196:CC259" si="172">IF(COUNT(AQ196:AX196)&gt;=6,ROUND(SUM(AQ196:AX196)/COUNT(AQ196:AX196),0),"")</f>
        <v>43</v>
      </c>
      <c r="CD196">
        <f t="shared" ref="CD196:CD259" si="173">IF(COUNT(AR196:AY196)&gt;=6,ROUND(SUM(AR196:AY196)/COUNT(AR196:AY196),0),"")</f>
        <v>43</v>
      </c>
      <c r="CE196">
        <f t="shared" ref="CE196:CE259" si="174">IF(COUNT(AS196:AZ196)&gt;=6,ROUND(SUM(AS196:AZ196)/COUNT(AS196:AZ196),0),"")</f>
        <v>42</v>
      </c>
      <c r="CF196">
        <f t="shared" ref="CF196:CF259" si="175">IF(COUNT(AT196:BA196)&gt;=6,ROUND(SUM(AT196:BA196)/COUNT(AT196:BA196),0),"")</f>
        <v>41</v>
      </c>
      <c r="CG196">
        <f t="shared" ref="CG196:CG259" si="176">IF(COUNT(AU196:BB196)&gt;=6,ROUND(SUM(AU196:BB196)/COUNT(AU196:BB196),0),"")</f>
        <v>39</v>
      </c>
      <c r="CH196">
        <f t="shared" ref="CH196:CH259" si="177">IF(COUNT(AV196:BC196)&gt;=6,ROUND(SUM(AV196:BC196)/COUNT(AV196:BC196),0),"")</f>
        <v>37</v>
      </c>
      <c r="CI196">
        <f t="shared" si="139"/>
        <v>23</v>
      </c>
      <c r="CJ196">
        <f t="shared" ref="CJ196:CJ259" si="178">COUNT($BK196:$CH196)</f>
        <v>24</v>
      </c>
      <c r="CK196">
        <f t="shared" ref="CK196:CK259" si="179">IF(AND($CI196&gt;=20,$CJ196&gt;=20),1,0)</f>
        <v>1</v>
      </c>
      <c r="CL196">
        <f t="shared" ref="CL196:CL259" si="180">IF($CK196=1,MAX($BK196:$CH196),"")</f>
        <v>43</v>
      </c>
      <c r="CM196">
        <f t="shared" ref="CM196:CM259" si="181">IF(CK196=1,IF(CL196&lt;=70,1,0),"")</f>
        <v>1</v>
      </c>
      <c r="CN196">
        <f t="shared" ref="CN196:CN259" si="182">IF(COUNTIF($AF196:$BC196,"")=24,"",MAX($AF196:$BC196))</f>
        <v>48</v>
      </c>
      <c r="CO196">
        <f t="shared" ref="CO196:CO259" si="183">IF(COUNTIF($AK196:$AY196,"")=15,"",MAX($AK196:$AY196))</f>
        <v>48</v>
      </c>
      <c r="CP196">
        <f t="shared" ref="CP196:CP259" si="184">COUNTIF($AF196:$BC196,"&gt;=120")</f>
        <v>0</v>
      </c>
      <c r="CQ196">
        <f t="shared" ref="CQ196:CQ259" si="185">COUNTIF(CP196,"&gt;=1")</f>
        <v>0</v>
      </c>
    </row>
    <row r="197" spans="1:95" x14ac:dyDescent="0.2">
      <c r="A197">
        <f>値貼付け用シート!A197</f>
        <v>2026</v>
      </c>
      <c r="B197">
        <f>値貼付け用シート!B197</f>
        <v>99999999</v>
      </c>
      <c r="C197">
        <f>値貼付け用シート!C197</f>
        <v>999</v>
      </c>
      <c r="D197">
        <f>値貼付け用シート!D197</f>
        <v>6</v>
      </c>
      <c r="E197" t="str">
        <f>値貼付け用シート!E197</f>
        <v>PPB</v>
      </c>
      <c r="F197">
        <f>値貼付け用シート!F197</f>
        <v>10</v>
      </c>
      <c r="G197">
        <f>値貼付け用シート!G197</f>
        <v>11</v>
      </c>
      <c r="H197">
        <f>IF(値貼付け用シート!H197&gt;9990,"",値貼付け用シート!H197)</f>
        <v>33</v>
      </c>
      <c r="I197">
        <f>IF(値貼付け用シート!I197&gt;9990,"",値貼付け用シート!I197)</f>
        <v>30</v>
      </c>
      <c r="J197">
        <f>IF(値貼付け用シート!J197&gt;9990,"",値貼付け用シート!J197)</f>
        <v>29</v>
      </c>
      <c r="K197">
        <f>IF(値貼付け用シート!K197&gt;9990,"",値貼付け用シート!K197)</f>
        <v>28</v>
      </c>
      <c r="L197">
        <f>IF(値貼付け用シート!L197&gt;9990,"",値貼付け用シート!L197)</f>
        <v>24</v>
      </c>
      <c r="M197">
        <f>IF(値貼付け用シート!M197&gt;9990,"",値貼付け用シート!M197)</f>
        <v>25</v>
      </c>
      <c r="N197">
        <f>IF(値貼付け用シート!N197&gt;9990,"",値貼付け用シート!N197)</f>
        <v>20</v>
      </c>
      <c r="O197">
        <f>IF(値貼付け用シート!O197&gt;9990,"",値貼付け用シート!O197)</f>
        <v>16</v>
      </c>
      <c r="P197" t="str">
        <f>IF(値貼付け用シート!P197&gt;9990,"",値貼付け用シート!P197)</f>
        <v/>
      </c>
      <c r="Q197">
        <f>IF(値貼付け用シート!Q197&gt;9990,"",値貼付け用シート!Q197)</f>
        <v>30</v>
      </c>
      <c r="R197">
        <f>IF(値貼付け用シート!R197&gt;9990,"",値貼付け用シート!R197)</f>
        <v>35</v>
      </c>
      <c r="S197">
        <f>IF(値貼付け用シート!S197&gt;9990,"",値貼付け用シート!S197)</f>
        <v>38</v>
      </c>
      <c r="T197">
        <f>IF(値貼付け用シート!T197&gt;9990,"",値貼付け用シート!T197)</f>
        <v>44</v>
      </c>
      <c r="U197">
        <f>IF(値貼付け用シート!U197&gt;9990,"",値貼付け用シート!U197)</f>
        <v>45</v>
      </c>
      <c r="V197">
        <f>IF(値貼付け用シート!V197&gt;9990,"",値貼付け用シート!V197)</f>
        <v>48</v>
      </c>
      <c r="W197">
        <f>IF(値貼付け用シート!W197&gt;9990,"",値貼付け用シート!W197)</f>
        <v>47</v>
      </c>
      <c r="X197">
        <f>IF(値貼付け用シート!X197&gt;9990,"",値貼付け用シート!X197)</f>
        <v>44</v>
      </c>
      <c r="Y197">
        <f>IF(値貼付け用シート!Y197&gt;9990,"",値貼付け用シート!Y197)</f>
        <v>37</v>
      </c>
      <c r="Z197">
        <f>IF(値貼付け用シート!Z197&gt;9990,"",値貼付け用シート!Z197)</f>
        <v>39</v>
      </c>
      <c r="AA197">
        <f>IF(値貼付け用シート!AA197&gt;9990,"",値貼付け用シート!AA197)</f>
        <v>37</v>
      </c>
      <c r="AB197">
        <f>IF(値貼付け用シート!AB197&gt;9990,"",値貼付け用シート!AB197)</f>
        <v>36</v>
      </c>
      <c r="AC197">
        <f>IF(値貼付け用シート!AC197&gt;9990,"",値貼付け用シート!AC197)</f>
        <v>36</v>
      </c>
      <c r="AD197">
        <f>IF(値貼付け用シート!AD197&gt;9990,"",値貼付け用シート!AD197)</f>
        <v>35</v>
      </c>
      <c r="AE197">
        <f>IF(値貼付け用シート!AE197&gt;9990,"",値貼付け用シート!AE197)</f>
        <v>32</v>
      </c>
      <c r="AF197">
        <f t="shared" si="146"/>
        <v>28</v>
      </c>
      <c r="AG197">
        <f t="shared" si="146"/>
        <v>29</v>
      </c>
      <c r="AH197">
        <f t="shared" si="146"/>
        <v>27</v>
      </c>
      <c r="AI197">
        <f t="shared" si="146"/>
        <v>26</v>
      </c>
      <c r="AJ197">
        <f t="shared" si="146"/>
        <v>24</v>
      </c>
      <c r="AK197">
        <f t="shared" si="146"/>
        <v>22</v>
      </c>
      <c r="AL197">
        <f t="shared" si="145"/>
        <v>21</v>
      </c>
      <c r="AM197">
        <f t="shared" si="145"/>
        <v>20</v>
      </c>
      <c r="AN197">
        <f t="shared" si="145"/>
        <v>21</v>
      </c>
      <c r="AO197">
        <f t="shared" si="144"/>
        <v>27</v>
      </c>
      <c r="AP197">
        <f t="shared" si="144"/>
        <v>34</v>
      </c>
      <c r="AQ197">
        <f t="shared" si="144"/>
        <v>40</v>
      </c>
      <c r="AR197">
        <f t="shared" si="144"/>
        <v>43</v>
      </c>
      <c r="AS197">
        <f t="shared" si="144"/>
        <v>48</v>
      </c>
      <c r="AT197">
        <f t="shared" si="144"/>
        <v>50</v>
      </c>
      <c r="AU197">
        <f t="shared" si="142"/>
        <v>46</v>
      </c>
      <c r="AV197">
        <f t="shared" si="142"/>
        <v>42</v>
      </c>
      <c r="AW197">
        <f t="shared" si="142"/>
        <v>38</v>
      </c>
      <c r="AX197">
        <f t="shared" si="143"/>
        <v>35</v>
      </c>
      <c r="AY197">
        <f t="shared" si="143"/>
        <v>33</v>
      </c>
      <c r="AZ197">
        <f t="shared" si="143"/>
        <v>31</v>
      </c>
      <c r="BA197">
        <f t="shared" si="143"/>
        <v>30</v>
      </c>
      <c r="BB197">
        <f t="shared" si="143"/>
        <v>30</v>
      </c>
      <c r="BC197">
        <f t="shared" si="143"/>
        <v>29</v>
      </c>
      <c r="BD197">
        <f t="shared" si="147"/>
        <v>2026</v>
      </c>
      <c r="BE197">
        <f t="shared" si="148"/>
        <v>99999999</v>
      </c>
      <c r="BF197">
        <f t="shared" si="149"/>
        <v>999</v>
      </c>
      <c r="BG197">
        <f t="shared" si="150"/>
        <v>6</v>
      </c>
      <c r="BH197" t="str">
        <f t="shared" si="151"/>
        <v>PPB</v>
      </c>
      <c r="BI197">
        <f t="shared" si="152"/>
        <v>10</v>
      </c>
      <c r="BJ197">
        <f t="shared" si="153"/>
        <v>12</v>
      </c>
      <c r="BK197">
        <f t="shared" si="154"/>
        <v>35</v>
      </c>
      <c r="BL197">
        <f t="shared" si="155"/>
        <v>34</v>
      </c>
      <c r="BM197">
        <f t="shared" si="156"/>
        <v>33</v>
      </c>
      <c r="BN197">
        <f t="shared" si="157"/>
        <v>31</v>
      </c>
      <c r="BO197">
        <f t="shared" si="158"/>
        <v>30</v>
      </c>
      <c r="BP197">
        <f t="shared" si="159"/>
        <v>28</v>
      </c>
      <c r="BQ197">
        <f t="shared" si="160"/>
        <v>26</v>
      </c>
      <c r="BR197">
        <f t="shared" si="161"/>
        <v>25</v>
      </c>
      <c r="BS197">
        <f t="shared" si="162"/>
        <v>24</v>
      </c>
      <c r="BT197">
        <f t="shared" si="163"/>
        <v>24</v>
      </c>
      <c r="BU197">
        <f t="shared" si="164"/>
        <v>24</v>
      </c>
      <c r="BV197">
        <f t="shared" si="165"/>
        <v>26</v>
      </c>
      <c r="BW197">
        <f t="shared" si="166"/>
        <v>29</v>
      </c>
      <c r="BX197">
        <f t="shared" si="167"/>
        <v>32</v>
      </c>
      <c r="BY197">
        <f t="shared" si="168"/>
        <v>35</v>
      </c>
      <c r="BZ197">
        <f t="shared" si="169"/>
        <v>39</v>
      </c>
      <c r="CA197">
        <f t="shared" si="170"/>
        <v>41</v>
      </c>
      <c r="CB197">
        <f t="shared" si="171"/>
        <v>43</v>
      </c>
      <c r="CC197">
        <f t="shared" si="172"/>
        <v>43</v>
      </c>
      <c r="CD197">
        <f t="shared" si="173"/>
        <v>42</v>
      </c>
      <c r="CE197">
        <f t="shared" si="174"/>
        <v>40</v>
      </c>
      <c r="CF197">
        <f t="shared" si="175"/>
        <v>38</v>
      </c>
      <c r="CG197">
        <f t="shared" si="176"/>
        <v>36</v>
      </c>
      <c r="CH197">
        <f t="shared" si="177"/>
        <v>34</v>
      </c>
      <c r="CI197">
        <f t="shared" si="139"/>
        <v>24</v>
      </c>
      <c r="CJ197">
        <f t="shared" si="178"/>
        <v>24</v>
      </c>
      <c r="CK197">
        <f t="shared" si="179"/>
        <v>1</v>
      </c>
      <c r="CL197">
        <f t="shared" si="180"/>
        <v>43</v>
      </c>
      <c r="CM197">
        <f t="shared" si="181"/>
        <v>1</v>
      </c>
      <c r="CN197">
        <f t="shared" si="182"/>
        <v>50</v>
      </c>
      <c r="CO197">
        <f t="shared" si="183"/>
        <v>50</v>
      </c>
      <c r="CP197">
        <f t="shared" si="184"/>
        <v>0</v>
      </c>
      <c r="CQ197">
        <f t="shared" si="185"/>
        <v>0</v>
      </c>
    </row>
    <row r="198" spans="1:95" x14ac:dyDescent="0.2">
      <c r="A198">
        <f>値貼付け用シート!A198</f>
        <v>2026</v>
      </c>
      <c r="B198">
        <f>値貼付け用シート!B198</f>
        <v>99999999</v>
      </c>
      <c r="C198">
        <f>値貼付け用シート!C198</f>
        <v>999</v>
      </c>
      <c r="D198">
        <f>値貼付け用シート!D198</f>
        <v>6</v>
      </c>
      <c r="E198" t="str">
        <f>値貼付け用シート!E198</f>
        <v>PPB</v>
      </c>
      <c r="F198">
        <f>値貼付け用シート!F198</f>
        <v>10</v>
      </c>
      <c r="G198">
        <f>値貼付け用シート!G198</f>
        <v>12</v>
      </c>
      <c r="H198">
        <f>IF(値貼付け用シート!H198&gt;9990,"",値貼付け用シート!H198)</f>
        <v>28</v>
      </c>
      <c r="I198">
        <f>IF(値貼付け用シート!I198&gt;9990,"",値貼付け用シート!I198)</f>
        <v>29</v>
      </c>
      <c r="J198">
        <f>IF(値貼付け用シート!J198&gt;9990,"",値貼付け用シート!J198)</f>
        <v>27</v>
      </c>
      <c r="K198">
        <f>IF(値貼付け用シート!K198&gt;9990,"",値貼付け用シート!K198)</f>
        <v>26</v>
      </c>
      <c r="L198">
        <f>IF(値貼付け用シート!L198&gt;9990,"",値貼付け用シート!L198)</f>
        <v>24</v>
      </c>
      <c r="M198">
        <f>IF(値貼付け用シート!M198&gt;9990,"",値貼付け用シート!M198)</f>
        <v>22</v>
      </c>
      <c r="N198">
        <f>IF(値貼付け用シート!N198&gt;9990,"",値貼付け用シート!N198)</f>
        <v>21</v>
      </c>
      <c r="O198">
        <f>IF(値貼付け用シート!O198&gt;9990,"",値貼付け用シート!O198)</f>
        <v>20</v>
      </c>
      <c r="P198">
        <f>IF(値貼付け用シート!P198&gt;9990,"",値貼付け用シート!P198)</f>
        <v>21</v>
      </c>
      <c r="Q198">
        <f>IF(値貼付け用シート!Q198&gt;9990,"",値貼付け用シート!Q198)</f>
        <v>27</v>
      </c>
      <c r="R198">
        <f>IF(値貼付け用シート!R198&gt;9990,"",値貼付け用シート!R198)</f>
        <v>34</v>
      </c>
      <c r="S198">
        <f>IF(値貼付け用シート!S198&gt;9990,"",値貼付け用シート!S198)</f>
        <v>40</v>
      </c>
      <c r="T198">
        <f>IF(値貼付け用シート!T198&gt;9990,"",値貼付け用シート!T198)</f>
        <v>43</v>
      </c>
      <c r="U198">
        <f>IF(値貼付け用シート!U198&gt;9990,"",値貼付け用シート!U198)</f>
        <v>48</v>
      </c>
      <c r="V198">
        <f>IF(値貼付け用シート!V198&gt;9990,"",値貼付け用シート!V198)</f>
        <v>50</v>
      </c>
      <c r="W198">
        <f>IF(値貼付け用シート!W198&gt;9990,"",値貼付け用シート!W198)</f>
        <v>46</v>
      </c>
      <c r="X198">
        <f>IF(値貼付け用シート!X198&gt;9990,"",値貼付け用シート!X198)</f>
        <v>42</v>
      </c>
      <c r="Y198">
        <f>IF(値貼付け用シート!Y198&gt;9990,"",値貼付け用シート!Y198)</f>
        <v>38</v>
      </c>
      <c r="Z198">
        <f>IF(値貼付け用シート!Z198&gt;9990,"",値貼付け用シート!Z198)</f>
        <v>35</v>
      </c>
      <c r="AA198">
        <f>IF(値貼付け用シート!AA198&gt;9990,"",値貼付け用シート!AA198)</f>
        <v>33</v>
      </c>
      <c r="AB198">
        <f>IF(値貼付け用シート!AB198&gt;9990,"",値貼付け用シート!AB198)</f>
        <v>31</v>
      </c>
      <c r="AC198">
        <f>IF(値貼付け用シート!AC198&gt;9990,"",値貼付け用シート!AC198)</f>
        <v>30</v>
      </c>
      <c r="AD198">
        <f>IF(値貼付け用シート!AD198&gt;9990,"",値貼付け用シート!AD198)</f>
        <v>30</v>
      </c>
      <c r="AE198">
        <f>IF(値貼付け用シート!AE198&gt;9990,"",値貼付け用シート!AE198)</f>
        <v>29</v>
      </c>
      <c r="AF198">
        <f t="shared" si="146"/>
        <v>27</v>
      </c>
      <c r="AG198">
        <f t="shared" si="146"/>
        <v>27</v>
      </c>
      <c r="AH198">
        <f t="shared" si="146"/>
        <v>26</v>
      </c>
      <c r="AI198">
        <f t="shared" si="146"/>
        <v>26</v>
      </c>
      <c r="AJ198">
        <f t="shared" si="146"/>
        <v>24</v>
      </c>
      <c r="AK198">
        <f t="shared" si="146"/>
        <v>18</v>
      </c>
      <c r="AL198">
        <f t="shared" si="145"/>
        <v>18</v>
      </c>
      <c r="AM198">
        <f t="shared" si="145"/>
        <v>19</v>
      </c>
      <c r="AN198">
        <f t="shared" si="145"/>
        <v>22</v>
      </c>
      <c r="AO198">
        <f t="shared" si="144"/>
        <v>29</v>
      </c>
      <c r="AP198">
        <f t="shared" si="144"/>
        <v>34</v>
      </c>
      <c r="AQ198">
        <f t="shared" si="144"/>
        <v>39</v>
      </c>
      <c r="AR198">
        <f t="shared" si="144"/>
        <v>46</v>
      </c>
      <c r="AS198">
        <f t="shared" si="144"/>
        <v>48</v>
      </c>
      <c r="AT198">
        <f t="shared" si="144"/>
        <v>48</v>
      </c>
      <c r="AU198">
        <f t="shared" si="142"/>
        <v>48</v>
      </c>
      <c r="AV198">
        <f t="shared" si="142"/>
        <v>41</v>
      </c>
      <c r="AW198">
        <f t="shared" si="142"/>
        <v>38</v>
      </c>
      <c r="AX198">
        <f t="shared" si="143"/>
        <v>38</v>
      </c>
      <c r="AY198">
        <f t="shared" si="143"/>
        <v>37</v>
      </c>
      <c r="AZ198">
        <f t="shared" si="143"/>
        <v>34</v>
      </c>
      <c r="BA198">
        <f t="shared" si="143"/>
        <v>29</v>
      </c>
      <c r="BB198">
        <f t="shared" si="143"/>
        <v>27</v>
      </c>
      <c r="BC198">
        <f t="shared" si="143"/>
        <v>9</v>
      </c>
      <c r="BD198">
        <f t="shared" si="147"/>
        <v>2026</v>
      </c>
      <c r="BE198">
        <f t="shared" si="148"/>
        <v>99999999</v>
      </c>
      <c r="BF198">
        <f t="shared" si="149"/>
        <v>999</v>
      </c>
      <c r="BG198">
        <f t="shared" si="150"/>
        <v>6</v>
      </c>
      <c r="BH198" t="str">
        <f t="shared" si="151"/>
        <v>PPB</v>
      </c>
      <c r="BI198">
        <f t="shared" si="152"/>
        <v>10</v>
      </c>
      <c r="BJ198">
        <f t="shared" si="153"/>
        <v>13</v>
      </c>
      <c r="BK198">
        <f t="shared" si="154"/>
        <v>32</v>
      </c>
      <c r="BL198">
        <f t="shared" si="155"/>
        <v>30</v>
      </c>
      <c r="BM198">
        <f t="shared" si="156"/>
        <v>29</v>
      </c>
      <c r="BN198">
        <f t="shared" si="157"/>
        <v>28</v>
      </c>
      <c r="BO198">
        <f t="shared" si="158"/>
        <v>27</v>
      </c>
      <c r="BP198">
        <f t="shared" si="159"/>
        <v>26</v>
      </c>
      <c r="BQ198">
        <f t="shared" si="160"/>
        <v>24</v>
      </c>
      <c r="BR198">
        <f t="shared" si="161"/>
        <v>23</v>
      </c>
      <c r="BS198">
        <f t="shared" si="162"/>
        <v>23</v>
      </c>
      <c r="BT198">
        <f t="shared" si="163"/>
        <v>23</v>
      </c>
      <c r="BU198">
        <f t="shared" si="164"/>
        <v>24</v>
      </c>
      <c r="BV198">
        <f t="shared" si="165"/>
        <v>25</v>
      </c>
      <c r="BW198">
        <f t="shared" si="166"/>
        <v>28</v>
      </c>
      <c r="BX198">
        <f t="shared" si="167"/>
        <v>32</v>
      </c>
      <c r="BY198">
        <f t="shared" si="168"/>
        <v>36</v>
      </c>
      <c r="BZ198">
        <f t="shared" si="169"/>
        <v>39</v>
      </c>
      <c r="CA198">
        <f t="shared" si="170"/>
        <v>42</v>
      </c>
      <c r="CB198">
        <f t="shared" si="171"/>
        <v>43</v>
      </c>
      <c r="CC198">
        <f t="shared" si="172"/>
        <v>43</v>
      </c>
      <c r="CD198">
        <f t="shared" si="173"/>
        <v>43</v>
      </c>
      <c r="CE198">
        <f t="shared" si="174"/>
        <v>42</v>
      </c>
      <c r="CF198">
        <f t="shared" si="175"/>
        <v>39</v>
      </c>
      <c r="CG198">
        <f t="shared" si="176"/>
        <v>37</v>
      </c>
      <c r="CH198">
        <f t="shared" si="177"/>
        <v>32</v>
      </c>
      <c r="CI198">
        <f t="shared" si="139"/>
        <v>24</v>
      </c>
      <c r="CJ198">
        <f t="shared" si="178"/>
        <v>24</v>
      </c>
      <c r="CK198">
        <f t="shared" si="179"/>
        <v>1</v>
      </c>
      <c r="CL198">
        <f t="shared" si="180"/>
        <v>43</v>
      </c>
      <c r="CM198">
        <f t="shared" si="181"/>
        <v>1</v>
      </c>
      <c r="CN198">
        <f t="shared" si="182"/>
        <v>48</v>
      </c>
      <c r="CO198">
        <f t="shared" si="183"/>
        <v>48</v>
      </c>
      <c r="CP198">
        <f t="shared" si="184"/>
        <v>0</v>
      </c>
      <c r="CQ198">
        <f t="shared" si="185"/>
        <v>0</v>
      </c>
    </row>
    <row r="199" spans="1:95" x14ac:dyDescent="0.2">
      <c r="A199">
        <f>値貼付け用シート!A199</f>
        <v>2026</v>
      </c>
      <c r="B199">
        <f>値貼付け用シート!B199</f>
        <v>99999999</v>
      </c>
      <c r="C199">
        <f>値貼付け用シート!C199</f>
        <v>999</v>
      </c>
      <c r="D199">
        <f>値貼付け用シート!D199</f>
        <v>6</v>
      </c>
      <c r="E199" t="str">
        <f>値貼付け用シート!E199</f>
        <v>PPB</v>
      </c>
      <c r="F199">
        <f>値貼付け用シート!F199</f>
        <v>10</v>
      </c>
      <c r="G199">
        <f>値貼付け用シート!G199</f>
        <v>13</v>
      </c>
      <c r="H199">
        <f>IF(値貼付け用シート!H199&gt;9990,"",値貼付け用シート!H199)</f>
        <v>27</v>
      </c>
      <c r="I199">
        <f>IF(値貼付け用シート!I199&gt;9990,"",値貼付け用シート!I199)</f>
        <v>27</v>
      </c>
      <c r="J199">
        <f>IF(値貼付け用シート!J199&gt;9990,"",値貼付け用シート!J199)</f>
        <v>26</v>
      </c>
      <c r="K199">
        <f>IF(値貼付け用シート!K199&gt;9990,"",値貼付け用シート!K199)</f>
        <v>26</v>
      </c>
      <c r="L199">
        <f>IF(値貼付け用シート!L199&gt;9990,"",値貼付け用シート!L199)</f>
        <v>24</v>
      </c>
      <c r="M199">
        <f>IF(値貼付け用シート!M199&gt;9990,"",値貼付け用シート!M199)</f>
        <v>18</v>
      </c>
      <c r="N199">
        <f>IF(値貼付け用シート!N199&gt;9990,"",値貼付け用シート!N199)</f>
        <v>18</v>
      </c>
      <c r="O199">
        <f>IF(値貼付け用シート!O199&gt;9990,"",値貼付け用シート!O199)</f>
        <v>19</v>
      </c>
      <c r="P199">
        <f>IF(値貼付け用シート!P199&gt;9990,"",値貼付け用シート!P199)</f>
        <v>22</v>
      </c>
      <c r="Q199">
        <f>IF(値貼付け用シート!Q199&gt;9990,"",値貼付け用シート!Q199)</f>
        <v>29</v>
      </c>
      <c r="R199">
        <f>IF(値貼付け用シート!R199&gt;9990,"",値貼付け用シート!R199)</f>
        <v>34</v>
      </c>
      <c r="S199">
        <f>IF(値貼付け用シート!S199&gt;9990,"",値貼付け用シート!S199)</f>
        <v>39</v>
      </c>
      <c r="T199">
        <f>IF(値貼付け用シート!T199&gt;9990,"",値貼付け用シート!T199)</f>
        <v>46</v>
      </c>
      <c r="U199">
        <f>IF(値貼付け用シート!U199&gt;9990,"",値貼付け用シート!U199)</f>
        <v>48</v>
      </c>
      <c r="V199">
        <f>IF(値貼付け用シート!V199&gt;9990,"",値貼付け用シート!V199)</f>
        <v>48</v>
      </c>
      <c r="W199">
        <f>IF(値貼付け用シート!W199&gt;9990,"",値貼付け用シート!W199)</f>
        <v>48</v>
      </c>
      <c r="X199">
        <f>IF(値貼付け用シート!X199&gt;9990,"",値貼付け用シート!X199)</f>
        <v>41</v>
      </c>
      <c r="Y199">
        <f>IF(値貼付け用シート!Y199&gt;9990,"",値貼付け用シート!Y199)</f>
        <v>38</v>
      </c>
      <c r="Z199">
        <f>IF(値貼付け用シート!Z199&gt;9990,"",値貼付け用シート!Z199)</f>
        <v>38</v>
      </c>
      <c r="AA199">
        <f>IF(値貼付け用シート!AA199&gt;9990,"",値貼付け用シート!AA199)</f>
        <v>37</v>
      </c>
      <c r="AB199">
        <f>IF(値貼付け用シート!AB199&gt;9990,"",値貼付け用シート!AB199)</f>
        <v>34</v>
      </c>
      <c r="AC199">
        <f>IF(値貼付け用シート!AC199&gt;9990,"",値貼付け用シート!AC199)</f>
        <v>29</v>
      </c>
      <c r="AD199">
        <f>IF(値貼付け用シート!AD199&gt;9990,"",値貼付け用シート!AD199)</f>
        <v>27</v>
      </c>
      <c r="AE199">
        <f>IF(値貼付け用シート!AE199&gt;9990,"",値貼付け用シート!AE199)</f>
        <v>9</v>
      </c>
      <c r="AF199">
        <f t="shared" si="146"/>
        <v>7</v>
      </c>
      <c r="AG199">
        <f t="shared" si="146"/>
        <v>10</v>
      </c>
      <c r="AH199">
        <f t="shared" si="146"/>
        <v>11</v>
      </c>
      <c r="AI199">
        <f t="shared" si="146"/>
        <v>16</v>
      </c>
      <c r="AJ199">
        <f t="shared" si="146"/>
        <v>11</v>
      </c>
      <c r="AK199">
        <f t="shared" si="146"/>
        <v>8</v>
      </c>
      <c r="AL199">
        <f t="shared" si="145"/>
        <v>14</v>
      </c>
      <c r="AM199">
        <f t="shared" si="145"/>
        <v>14</v>
      </c>
      <c r="AN199">
        <f t="shared" si="145"/>
        <v>17</v>
      </c>
      <c r="AO199">
        <f t="shared" si="144"/>
        <v>20</v>
      </c>
      <c r="AP199">
        <f t="shared" si="144"/>
        <v>24</v>
      </c>
      <c r="AQ199">
        <f t="shared" si="144"/>
        <v>31</v>
      </c>
      <c r="AR199">
        <f t="shared" si="144"/>
        <v>40</v>
      </c>
      <c r="AS199">
        <f t="shared" si="144"/>
        <v>47</v>
      </c>
      <c r="AT199">
        <f t="shared" si="144"/>
        <v>43</v>
      </c>
      <c r="AU199">
        <f t="shared" si="142"/>
        <v>42</v>
      </c>
      <c r="AV199">
        <f t="shared" si="142"/>
        <v>48</v>
      </c>
      <c r="AW199">
        <f t="shared" si="142"/>
        <v>46</v>
      </c>
      <c r="AX199">
        <f t="shared" si="143"/>
        <v>45</v>
      </c>
      <c r="AY199">
        <f t="shared" si="143"/>
        <v>41</v>
      </c>
      <c r="AZ199">
        <f t="shared" si="143"/>
        <v>37</v>
      </c>
      <c r="BA199">
        <f t="shared" si="143"/>
        <v>31</v>
      </c>
      <c r="BB199">
        <f t="shared" si="143"/>
        <v>25</v>
      </c>
      <c r="BC199">
        <f t="shared" si="143"/>
        <v>20</v>
      </c>
      <c r="BD199">
        <f t="shared" si="147"/>
        <v>2026</v>
      </c>
      <c r="BE199">
        <f t="shared" si="148"/>
        <v>99999999</v>
      </c>
      <c r="BF199">
        <f t="shared" si="149"/>
        <v>999</v>
      </c>
      <c r="BG199">
        <f t="shared" si="150"/>
        <v>6</v>
      </c>
      <c r="BH199" t="str">
        <f t="shared" si="151"/>
        <v>PPB</v>
      </c>
      <c r="BI199">
        <f t="shared" si="152"/>
        <v>10</v>
      </c>
      <c r="BJ199">
        <f t="shared" si="153"/>
        <v>14</v>
      </c>
      <c r="BK199">
        <f t="shared" si="154"/>
        <v>27</v>
      </c>
      <c r="BL199">
        <f t="shared" si="155"/>
        <v>24</v>
      </c>
      <c r="BM199">
        <f t="shared" si="156"/>
        <v>21</v>
      </c>
      <c r="BN199">
        <f t="shared" si="157"/>
        <v>18</v>
      </c>
      <c r="BO199">
        <f t="shared" si="158"/>
        <v>15</v>
      </c>
      <c r="BP199">
        <f t="shared" si="159"/>
        <v>12</v>
      </c>
      <c r="BQ199">
        <f t="shared" si="160"/>
        <v>11</v>
      </c>
      <c r="BR199">
        <f t="shared" si="161"/>
        <v>11</v>
      </c>
      <c r="BS199">
        <f t="shared" si="162"/>
        <v>13</v>
      </c>
      <c r="BT199">
        <f t="shared" si="163"/>
        <v>14</v>
      </c>
      <c r="BU199">
        <f t="shared" si="164"/>
        <v>16</v>
      </c>
      <c r="BV199">
        <f t="shared" si="165"/>
        <v>17</v>
      </c>
      <c r="BW199">
        <f t="shared" si="166"/>
        <v>21</v>
      </c>
      <c r="BX199">
        <f t="shared" si="167"/>
        <v>26</v>
      </c>
      <c r="BY199">
        <f t="shared" si="168"/>
        <v>30</v>
      </c>
      <c r="BZ199">
        <f t="shared" si="169"/>
        <v>33</v>
      </c>
      <c r="CA199">
        <f t="shared" si="170"/>
        <v>37</v>
      </c>
      <c r="CB199">
        <f t="shared" si="171"/>
        <v>40</v>
      </c>
      <c r="CC199">
        <f t="shared" si="172"/>
        <v>43</v>
      </c>
      <c r="CD199">
        <f t="shared" si="173"/>
        <v>44</v>
      </c>
      <c r="CE199">
        <f t="shared" si="174"/>
        <v>44</v>
      </c>
      <c r="CF199">
        <f t="shared" si="175"/>
        <v>42</v>
      </c>
      <c r="CG199">
        <f t="shared" si="176"/>
        <v>39</v>
      </c>
      <c r="CH199">
        <f t="shared" si="177"/>
        <v>37</v>
      </c>
      <c r="CI199">
        <f t="shared" si="139"/>
        <v>24</v>
      </c>
      <c r="CJ199">
        <f t="shared" si="178"/>
        <v>24</v>
      </c>
      <c r="CK199">
        <f t="shared" si="179"/>
        <v>1</v>
      </c>
      <c r="CL199">
        <f t="shared" si="180"/>
        <v>44</v>
      </c>
      <c r="CM199">
        <f t="shared" si="181"/>
        <v>1</v>
      </c>
      <c r="CN199">
        <f t="shared" si="182"/>
        <v>48</v>
      </c>
      <c r="CO199">
        <f t="shared" si="183"/>
        <v>48</v>
      </c>
      <c r="CP199">
        <f t="shared" si="184"/>
        <v>0</v>
      </c>
      <c r="CQ199">
        <f t="shared" si="185"/>
        <v>0</v>
      </c>
    </row>
    <row r="200" spans="1:95" x14ac:dyDescent="0.2">
      <c r="A200">
        <f>値貼付け用シート!A200</f>
        <v>2026</v>
      </c>
      <c r="B200">
        <f>値貼付け用シート!B200</f>
        <v>99999999</v>
      </c>
      <c r="C200">
        <f>値貼付け用シート!C200</f>
        <v>999</v>
      </c>
      <c r="D200">
        <f>値貼付け用シート!D200</f>
        <v>6</v>
      </c>
      <c r="E200" t="str">
        <f>値貼付け用シート!E200</f>
        <v>PPB</v>
      </c>
      <c r="F200">
        <f>値貼付け用シート!F200</f>
        <v>10</v>
      </c>
      <c r="G200">
        <f>値貼付け用シート!G200</f>
        <v>14</v>
      </c>
      <c r="H200">
        <f>IF(値貼付け用シート!H200&gt;9990,"",値貼付け用シート!H200)</f>
        <v>7</v>
      </c>
      <c r="I200">
        <f>IF(値貼付け用シート!I200&gt;9990,"",値貼付け用シート!I200)</f>
        <v>10</v>
      </c>
      <c r="J200">
        <f>IF(値貼付け用シート!J200&gt;9990,"",値貼付け用シート!J200)</f>
        <v>11</v>
      </c>
      <c r="K200">
        <f>IF(値貼付け用シート!K200&gt;9990,"",値貼付け用シート!K200)</f>
        <v>16</v>
      </c>
      <c r="L200">
        <f>IF(値貼付け用シート!L200&gt;9990,"",値貼付け用シート!L200)</f>
        <v>11</v>
      </c>
      <c r="M200">
        <f>IF(値貼付け用シート!M200&gt;9990,"",値貼付け用シート!M200)</f>
        <v>8</v>
      </c>
      <c r="N200">
        <f>IF(値貼付け用シート!N200&gt;9990,"",値貼付け用シート!N200)</f>
        <v>14</v>
      </c>
      <c r="O200">
        <f>IF(値貼付け用シート!O200&gt;9990,"",値貼付け用シート!O200)</f>
        <v>14</v>
      </c>
      <c r="P200">
        <f>IF(値貼付け用シート!P200&gt;9990,"",値貼付け用シート!P200)</f>
        <v>17</v>
      </c>
      <c r="Q200">
        <f>IF(値貼付け用シート!Q200&gt;9990,"",値貼付け用シート!Q200)</f>
        <v>20</v>
      </c>
      <c r="R200">
        <f>IF(値貼付け用シート!R200&gt;9990,"",値貼付け用シート!R200)</f>
        <v>24</v>
      </c>
      <c r="S200">
        <f>IF(値貼付け用シート!S200&gt;9990,"",値貼付け用シート!S200)</f>
        <v>31</v>
      </c>
      <c r="T200">
        <f>IF(値貼付け用シート!T200&gt;9990,"",値貼付け用シート!T200)</f>
        <v>40</v>
      </c>
      <c r="U200">
        <f>IF(値貼付け用シート!U200&gt;9990,"",値貼付け用シート!U200)</f>
        <v>47</v>
      </c>
      <c r="V200">
        <f>IF(値貼付け用シート!V200&gt;9990,"",値貼付け用シート!V200)</f>
        <v>43</v>
      </c>
      <c r="W200">
        <f>IF(値貼付け用シート!W200&gt;9990,"",値貼付け用シート!W200)</f>
        <v>42</v>
      </c>
      <c r="X200">
        <f>IF(値貼付け用シート!X200&gt;9990,"",値貼付け用シート!X200)</f>
        <v>48</v>
      </c>
      <c r="Y200">
        <f>IF(値貼付け用シート!Y200&gt;9990,"",値貼付け用シート!Y200)</f>
        <v>46</v>
      </c>
      <c r="Z200">
        <f>IF(値貼付け用シート!Z200&gt;9990,"",値貼付け用シート!Z200)</f>
        <v>45</v>
      </c>
      <c r="AA200">
        <f>IF(値貼付け用シート!AA200&gt;9990,"",値貼付け用シート!AA200)</f>
        <v>41</v>
      </c>
      <c r="AB200">
        <f>IF(値貼付け用シート!AB200&gt;9990,"",値貼付け用シート!AB200)</f>
        <v>37</v>
      </c>
      <c r="AC200">
        <f>IF(値貼付け用シート!AC200&gt;9990,"",値貼付け用シート!AC200)</f>
        <v>31</v>
      </c>
      <c r="AD200">
        <f>IF(値貼付け用シート!AD200&gt;9990,"",値貼付け用シート!AD200)</f>
        <v>25</v>
      </c>
      <c r="AE200">
        <f>IF(値貼付け用シート!AE200&gt;9990,"",値貼付け用シート!AE200)</f>
        <v>20</v>
      </c>
      <c r="AF200" t="str">
        <f t="shared" si="146"/>
        <v/>
      </c>
      <c r="AG200">
        <f t="shared" si="146"/>
        <v>25</v>
      </c>
      <c r="AH200">
        <f t="shared" si="146"/>
        <v>23</v>
      </c>
      <c r="AI200">
        <f t="shared" si="146"/>
        <v>24</v>
      </c>
      <c r="AJ200">
        <f t="shared" si="146"/>
        <v>23</v>
      </c>
      <c r="AK200">
        <f t="shared" si="146"/>
        <v>25</v>
      </c>
      <c r="AL200">
        <f t="shared" si="145"/>
        <v>24</v>
      </c>
      <c r="AM200">
        <f t="shared" si="145"/>
        <v>25</v>
      </c>
      <c r="AN200">
        <f t="shared" si="145"/>
        <v>29</v>
      </c>
      <c r="AO200">
        <f t="shared" si="144"/>
        <v>29</v>
      </c>
      <c r="AP200">
        <f t="shared" si="144"/>
        <v>31</v>
      </c>
      <c r="AQ200">
        <f t="shared" si="144"/>
        <v>33</v>
      </c>
      <c r="AR200">
        <f t="shared" si="144"/>
        <v>31</v>
      </c>
      <c r="AS200">
        <f t="shared" si="144"/>
        <v>35</v>
      </c>
      <c r="AT200">
        <f t="shared" si="144"/>
        <v>36</v>
      </c>
      <c r="AU200">
        <f t="shared" si="142"/>
        <v>34</v>
      </c>
      <c r="AV200">
        <f t="shared" si="142"/>
        <v>30</v>
      </c>
      <c r="AW200">
        <f t="shared" si="142"/>
        <v>16</v>
      </c>
      <c r="AX200">
        <f t="shared" si="143"/>
        <v>9</v>
      </c>
      <c r="AY200">
        <f t="shared" si="143"/>
        <v>7</v>
      </c>
      <c r="AZ200">
        <f t="shared" si="143"/>
        <v>7</v>
      </c>
      <c r="BA200">
        <f t="shared" si="143"/>
        <v>4</v>
      </c>
      <c r="BB200">
        <f t="shared" si="143"/>
        <v>2</v>
      </c>
      <c r="BC200">
        <f t="shared" si="143"/>
        <v>2</v>
      </c>
      <c r="BD200">
        <f t="shared" si="147"/>
        <v>2026</v>
      </c>
      <c r="BE200">
        <f t="shared" si="148"/>
        <v>99999999</v>
      </c>
      <c r="BF200">
        <f t="shared" si="149"/>
        <v>999</v>
      </c>
      <c r="BG200">
        <f t="shared" si="150"/>
        <v>6</v>
      </c>
      <c r="BH200" t="str">
        <f t="shared" si="151"/>
        <v>PPB</v>
      </c>
      <c r="BI200">
        <f t="shared" si="152"/>
        <v>10</v>
      </c>
      <c r="BJ200">
        <f t="shared" si="153"/>
        <v>15</v>
      </c>
      <c r="BK200">
        <f t="shared" si="154"/>
        <v>35</v>
      </c>
      <c r="BL200">
        <f t="shared" si="155"/>
        <v>32</v>
      </c>
      <c r="BM200">
        <f t="shared" si="156"/>
        <v>29</v>
      </c>
      <c r="BN200">
        <f t="shared" si="157"/>
        <v>26</v>
      </c>
      <c r="BO200">
        <f t="shared" si="158"/>
        <v>24</v>
      </c>
      <c r="BP200">
        <f t="shared" si="159"/>
        <v>24</v>
      </c>
      <c r="BQ200">
        <f t="shared" si="160"/>
        <v>23</v>
      </c>
      <c r="BR200">
        <f t="shared" si="161"/>
        <v>24</v>
      </c>
      <c r="BS200">
        <f t="shared" si="162"/>
        <v>25</v>
      </c>
      <c r="BT200">
        <f t="shared" si="163"/>
        <v>25</v>
      </c>
      <c r="BU200">
        <f t="shared" si="164"/>
        <v>26</v>
      </c>
      <c r="BV200">
        <f t="shared" si="165"/>
        <v>27</v>
      </c>
      <c r="BW200">
        <f t="shared" si="166"/>
        <v>28</v>
      </c>
      <c r="BX200">
        <f t="shared" si="167"/>
        <v>30</v>
      </c>
      <c r="BY200">
        <f t="shared" si="168"/>
        <v>31</v>
      </c>
      <c r="BZ200">
        <f t="shared" si="169"/>
        <v>32</v>
      </c>
      <c r="CA200">
        <f t="shared" si="170"/>
        <v>32</v>
      </c>
      <c r="CB200">
        <f t="shared" si="171"/>
        <v>31</v>
      </c>
      <c r="CC200">
        <f t="shared" si="172"/>
        <v>28</v>
      </c>
      <c r="CD200">
        <f t="shared" si="173"/>
        <v>25</v>
      </c>
      <c r="CE200">
        <f t="shared" si="174"/>
        <v>22</v>
      </c>
      <c r="CF200">
        <f t="shared" si="175"/>
        <v>18</v>
      </c>
      <c r="CG200">
        <f t="shared" si="176"/>
        <v>14</v>
      </c>
      <c r="CH200">
        <f t="shared" si="177"/>
        <v>10</v>
      </c>
      <c r="CI200">
        <f t="shared" si="139"/>
        <v>23</v>
      </c>
      <c r="CJ200">
        <f t="shared" si="178"/>
        <v>24</v>
      </c>
      <c r="CK200">
        <f t="shared" si="179"/>
        <v>1</v>
      </c>
      <c r="CL200">
        <f t="shared" si="180"/>
        <v>35</v>
      </c>
      <c r="CM200">
        <f t="shared" si="181"/>
        <v>1</v>
      </c>
      <c r="CN200">
        <f t="shared" si="182"/>
        <v>36</v>
      </c>
      <c r="CO200">
        <f t="shared" si="183"/>
        <v>36</v>
      </c>
      <c r="CP200">
        <f t="shared" si="184"/>
        <v>0</v>
      </c>
      <c r="CQ200">
        <f t="shared" si="185"/>
        <v>0</v>
      </c>
    </row>
    <row r="201" spans="1:95" x14ac:dyDescent="0.2">
      <c r="A201">
        <f>値貼付け用シート!A201</f>
        <v>2026</v>
      </c>
      <c r="B201">
        <f>値貼付け用シート!B201</f>
        <v>99999999</v>
      </c>
      <c r="C201">
        <f>値貼付け用シート!C201</f>
        <v>999</v>
      </c>
      <c r="D201">
        <f>値貼付け用シート!D201</f>
        <v>6</v>
      </c>
      <c r="E201" t="str">
        <f>値貼付け用シート!E201</f>
        <v>PPB</v>
      </c>
      <c r="F201">
        <f>値貼付け用シート!F201</f>
        <v>10</v>
      </c>
      <c r="G201">
        <f>値貼付け用シート!G201</f>
        <v>15</v>
      </c>
      <c r="H201" t="str">
        <f>IF(値貼付け用シート!H201&gt;9990,"",値貼付け用シート!H201)</f>
        <v/>
      </c>
      <c r="I201">
        <f>IF(値貼付け用シート!I201&gt;9990,"",値貼付け用シート!I201)</f>
        <v>25</v>
      </c>
      <c r="J201">
        <f>IF(値貼付け用シート!J201&gt;9990,"",値貼付け用シート!J201)</f>
        <v>23</v>
      </c>
      <c r="K201">
        <f>IF(値貼付け用シート!K201&gt;9990,"",値貼付け用シート!K201)</f>
        <v>24</v>
      </c>
      <c r="L201">
        <f>IF(値貼付け用シート!L201&gt;9990,"",値貼付け用シート!L201)</f>
        <v>23</v>
      </c>
      <c r="M201">
        <f>IF(値貼付け用シート!M201&gt;9990,"",値貼付け用シート!M201)</f>
        <v>25</v>
      </c>
      <c r="N201">
        <f>IF(値貼付け用シート!N201&gt;9990,"",値貼付け用シート!N201)</f>
        <v>24</v>
      </c>
      <c r="O201">
        <f>IF(値貼付け用シート!O201&gt;9990,"",値貼付け用シート!O201)</f>
        <v>25</v>
      </c>
      <c r="P201">
        <f>IF(値貼付け用シート!P201&gt;9990,"",値貼付け用シート!P201)</f>
        <v>29</v>
      </c>
      <c r="Q201">
        <f>IF(値貼付け用シート!Q201&gt;9990,"",値貼付け用シート!Q201)</f>
        <v>29</v>
      </c>
      <c r="R201">
        <f>IF(値貼付け用シート!R201&gt;9990,"",値貼付け用シート!R201)</f>
        <v>31</v>
      </c>
      <c r="S201">
        <f>IF(値貼付け用シート!S201&gt;9990,"",値貼付け用シート!S201)</f>
        <v>33</v>
      </c>
      <c r="T201">
        <f>IF(値貼付け用シート!T201&gt;9990,"",値貼付け用シート!T201)</f>
        <v>31</v>
      </c>
      <c r="U201">
        <f>IF(値貼付け用シート!U201&gt;9990,"",値貼付け用シート!U201)</f>
        <v>35</v>
      </c>
      <c r="V201">
        <f>IF(値貼付け用シート!V201&gt;9990,"",値貼付け用シート!V201)</f>
        <v>36</v>
      </c>
      <c r="W201">
        <f>IF(値貼付け用シート!W201&gt;9990,"",値貼付け用シート!W201)</f>
        <v>34</v>
      </c>
      <c r="X201">
        <f>IF(値貼付け用シート!X201&gt;9990,"",値貼付け用シート!X201)</f>
        <v>30</v>
      </c>
      <c r="Y201">
        <f>IF(値貼付け用シート!Y201&gt;9990,"",値貼付け用シート!Y201)</f>
        <v>16</v>
      </c>
      <c r="Z201">
        <f>IF(値貼付け用シート!Z201&gt;9990,"",値貼付け用シート!Z201)</f>
        <v>9</v>
      </c>
      <c r="AA201">
        <f>IF(値貼付け用シート!AA201&gt;9990,"",値貼付け用シート!AA201)</f>
        <v>7</v>
      </c>
      <c r="AB201">
        <f>IF(値貼付け用シート!AB201&gt;9990,"",値貼付け用シート!AB201)</f>
        <v>7</v>
      </c>
      <c r="AC201">
        <f>IF(値貼付け用シート!AC201&gt;9990,"",値貼付け用シート!AC201)</f>
        <v>4</v>
      </c>
      <c r="AD201">
        <f>IF(値貼付け用シート!AD201&gt;9990,"",値貼付け用シート!AD201)</f>
        <v>2</v>
      </c>
      <c r="AE201">
        <f>IF(値貼付け用シート!AE201&gt;9990,"",値貼付け用シート!AE201)</f>
        <v>2</v>
      </c>
      <c r="AF201">
        <f t="shared" si="146"/>
        <v>1</v>
      </c>
      <c r="AG201">
        <f t="shared" si="146"/>
        <v>0</v>
      </c>
      <c r="AH201">
        <f t="shared" si="146"/>
        <v>6</v>
      </c>
      <c r="AI201">
        <f t="shared" si="146"/>
        <v>4</v>
      </c>
      <c r="AJ201">
        <f t="shared" si="146"/>
        <v>4</v>
      </c>
      <c r="AK201">
        <f t="shared" si="146"/>
        <v>4</v>
      </c>
      <c r="AL201">
        <f t="shared" si="145"/>
        <v>3</v>
      </c>
      <c r="AM201">
        <f t="shared" si="145"/>
        <v>5</v>
      </c>
      <c r="AN201">
        <f t="shared" si="145"/>
        <v>12</v>
      </c>
      <c r="AO201">
        <f t="shared" si="144"/>
        <v>31</v>
      </c>
      <c r="AP201">
        <f t="shared" si="144"/>
        <v>38</v>
      </c>
      <c r="AQ201">
        <f t="shared" si="144"/>
        <v>47</v>
      </c>
      <c r="AR201">
        <f t="shared" si="144"/>
        <v>54</v>
      </c>
      <c r="AS201">
        <f t="shared" si="144"/>
        <v>59</v>
      </c>
      <c r="AT201">
        <f t="shared" si="144"/>
        <v>44</v>
      </c>
      <c r="AU201">
        <f t="shared" si="142"/>
        <v>49</v>
      </c>
      <c r="AV201">
        <f t="shared" si="142"/>
        <v>50</v>
      </c>
      <c r="AW201">
        <f t="shared" si="142"/>
        <v>48</v>
      </c>
      <c r="AX201">
        <f t="shared" si="143"/>
        <v>45</v>
      </c>
      <c r="AY201">
        <f t="shared" si="143"/>
        <v>49</v>
      </c>
      <c r="AZ201">
        <f t="shared" si="143"/>
        <v>48</v>
      </c>
      <c r="BA201">
        <f t="shared" si="143"/>
        <v>39</v>
      </c>
      <c r="BB201">
        <f t="shared" si="143"/>
        <v>32</v>
      </c>
      <c r="BC201">
        <f t="shared" si="143"/>
        <v>21</v>
      </c>
      <c r="BD201">
        <f t="shared" si="147"/>
        <v>2026</v>
      </c>
      <c r="BE201">
        <f t="shared" si="148"/>
        <v>99999999</v>
      </c>
      <c r="BF201">
        <f t="shared" si="149"/>
        <v>999</v>
      </c>
      <c r="BG201">
        <f t="shared" si="150"/>
        <v>6</v>
      </c>
      <c r="BH201" t="str">
        <f t="shared" si="151"/>
        <v>PPB</v>
      </c>
      <c r="BI201">
        <f t="shared" si="152"/>
        <v>10</v>
      </c>
      <c r="BJ201">
        <f t="shared" si="153"/>
        <v>16</v>
      </c>
      <c r="BK201">
        <f t="shared" si="154"/>
        <v>6</v>
      </c>
      <c r="BL201">
        <f t="shared" si="155"/>
        <v>4</v>
      </c>
      <c r="BM201">
        <f t="shared" si="156"/>
        <v>4</v>
      </c>
      <c r="BN201">
        <f t="shared" si="157"/>
        <v>3</v>
      </c>
      <c r="BO201">
        <f t="shared" si="158"/>
        <v>3</v>
      </c>
      <c r="BP201">
        <f t="shared" si="159"/>
        <v>3</v>
      </c>
      <c r="BQ201">
        <f t="shared" si="160"/>
        <v>3</v>
      </c>
      <c r="BR201">
        <f t="shared" si="161"/>
        <v>3</v>
      </c>
      <c r="BS201">
        <f t="shared" si="162"/>
        <v>5</v>
      </c>
      <c r="BT201">
        <f t="shared" si="163"/>
        <v>9</v>
      </c>
      <c r="BU201">
        <f t="shared" si="164"/>
        <v>13</v>
      </c>
      <c r="BV201">
        <f t="shared" si="165"/>
        <v>18</v>
      </c>
      <c r="BW201">
        <f t="shared" si="166"/>
        <v>24</v>
      </c>
      <c r="BX201">
        <f t="shared" si="167"/>
        <v>31</v>
      </c>
      <c r="BY201">
        <f t="shared" si="168"/>
        <v>36</v>
      </c>
      <c r="BZ201">
        <f t="shared" si="169"/>
        <v>42</v>
      </c>
      <c r="CA201">
        <f t="shared" si="170"/>
        <v>47</v>
      </c>
      <c r="CB201">
        <f t="shared" si="171"/>
        <v>49</v>
      </c>
      <c r="CC201">
        <f t="shared" si="172"/>
        <v>50</v>
      </c>
      <c r="CD201">
        <f t="shared" si="173"/>
        <v>50</v>
      </c>
      <c r="CE201">
        <f t="shared" si="174"/>
        <v>49</v>
      </c>
      <c r="CF201">
        <f t="shared" si="175"/>
        <v>47</v>
      </c>
      <c r="CG201">
        <f t="shared" si="176"/>
        <v>45</v>
      </c>
      <c r="CH201">
        <f t="shared" si="177"/>
        <v>42</v>
      </c>
      <c r="CI201">
        <f t="shared" si="139"/>
        <v>24</v>
      </c>
      <c r="CJ201">
        <f t="shared" si="178"/>
        <v>24</v>
      </c>
      <c r="CK201">
        <f t="shared" si="179"/>
        <v>1</v>
      </c>
      <c r="CL201">
        <f t="shared" si="180"/>
        <v>50</v>
      </c>
      <c r="CM201">
        <f t="shared" si="181"/>
        <v>1</v>
      </c>
      <c r="CN201">
        <f t="shared" si="182"/>
        <v>59</v>
      </c>
      <c r="CO201">
        <f t="shared" si="183"/>
        <v>59</v>
      </c>
      <c r="CP201">
        <f t="shared" si="184"/>
        <v>0</v>
      </c>
      <c r="CQ201">
        <f t="shared" si="185"/>
        <v>0</v>
      </c>
    </row>
    <row r="202" spans="1:95" x14ac:dyDescent="0.2">
      <c r="A202">
        <f>値貼付け用シート!A202</f>
        <v>2026</v>
      </c>
      <c r="B202">
        <f>値貼付け用シート!B202</f>
        <v>99999999</v>
      </c>
      <c r="C202">
        <f>値貼付け用シート!C202</f>
        <v>999</v>
      </c>
      <c r="D202">
        <f>値貼付け用シート!D202</f>
        <v>6</v>
      </c>
      <c r="E202" t="str">
        <f>値貼付け用シート!E202</f>
        <v>PPB</v>
      </c>
      <c r="F202">
        <f>値貼付け用シート!F202</f>
        <v>10</v>
      </c>
      <c r="G202">
        <f>値貼付け用シート!G202</f>
        <v>16</v>
      </c>
      <c r="H202">
        <f>IF(値貼付け用シート!H202&gt;9990,"",値貼付け用シート!H202)</f>
        <v>1</v>
      </c>
      <c r="I202">
        <f>IF(値貼付け用シート!I202&gt;9990,"",値貼付け用シート!I202)</f>
        <v>0</v>
      </c>
      <c r="J202">
        <f>IF(値貼付け用シート!J202&gt;9990,"",値貼付け用シート!J202)</f>
        <v>6</v>
      </c>
      <c r="K202">
        <f>IF(値貼付け用シート!K202&gt;9990,"",値貼付け用シート!K202)</f>
        <v>4</v>
      </c>
      <c r="L202">
        <f>IF(値貼付け用シート!L202&gt;9990,"",値貼付け用シート!L202)</f>
        <v>4</v>
      </c>
      <c r="M202">
        <f>IF(値貼付け用シート!M202&gt;9990,"",値貼付け用シート!M202)</f>
        <v>4</v>
      </c>
      <c r="N202">
        <f>IF(値貼付け用シート!N202&gt;9990,"",値貼付け用シート!N202)</f>
        <v>3</v>
      </c>
      <c r="O202">
        <f>IF(値貼付け用シート!O202&gt;9990,"",値貼付け用シート!O202)</f>
        <v>5</v>
      </c>
      <c r="P202">
        <f>IF(値貼付け用シート!P202&gt;9990,"",値貼付け用シート!P202)</f>
        <v>12</v>
      </c>
      <c r="Q202">
        <f>IF(値貼付け用シート!Q202&gt;9990,"",値貼付け用シート!Q202)</f>
        <v>31</v>
      </c>
      <c r="R202">
        <f>IF(値貼付け用シート!R202&gt;9990,"",値貼付け用シート!R202)</f>
        <v>38</v>
      </c>
      <c r="S202">
        <f>IF(値貼付け用シート!S202&gt;9990,"",値貼付け用シート!S202)</f>
        <v>47</v>
      </c>
      <c r="T202">
        <f>IF(値貼付け用シート!T202&gt;9990,"",値貼付け用シート!T202)</f>
        <v>54</v>
      </c>
      <c r="U202">
        <f>IF(値貼付け用シート!U202&gt;9990,"",値貼付け用シート!U202)</f>
        <v>59</v>
      </c>
      <c r="V202">
        <f>IF(値貼付け用シート!V202&gt;9990,"",値貼付け用シート!V202)</f>
        <v>44</v>
      </c>
      <c r="W202">
        <f>IF(値貼付け用シート!W202&gt;9990,"",値貼付け用シート!W202)</f>
        <v>49</v>
      </c>
      <c r="X202">
        <f>IF(値貼付け用シート!X202&gt;9990,"",値貼付け用シート!X202)</f>
        <v>50</v>
      </c>
      <c r="Y202">
        <f>IF(値貼付け用シート!Y202&gt;9990,"",値貼付け用シート!Y202)</f>
        <v>48</v>
      </c>
      <c r="Z202">
        <f>IF(値貼付け用シート!Z202&gt;9990,"",値貼付け用シート!Z202)</f>
        <v>45</v>
      </c>
      <c r="AA202">
        <f>IF(値貼付け用シート!AA202&gt;9990,"",値貼付け用シート!AA202)</f>
        <v>49</v>
      </c>
      <c r="AB202">
        <f>IF(値貼付け用シート!AB202&gt;9990,"",値貼付け用シート!AB202)</f>
        <v>48</v>
      </c>
      <c r="AC202">
        <f>IF(値貼付け用シート!AC202&gt;9990,"",値貼付け用シート!AC202)</f>
        <v>39</v>
      </c>
      <c r="AD202">
        <f>IF(値貼付け用シート!AD202&gt;9990,"",値貼付け用シート!AD202)</f>
        <v>32</v>
      </c>
      <c r="AE202">
        <f>IF(値貼付け用シート!AE202&gt;9990,"",値貼付け用シート!AE202)</f>
        <v>21</v>
      </c>
      <c r="AF202">
        <f t="shared" si="146"/>
        <v>24</v>
      </c>
      <c r="AG202">
        <f t="shared" si="146"/>
        <v>25</v>
      </c>
      <c r="AH202">
        <f t="shared" si="146"/>
        <v>21</v>
      </c>
      <c r="AI202">
        <f t="shared" si="146"/>
        <v>15</v>
      </c>
      <c r="AJ202">
        <f t="shared" si="146"/>
        <v>17</v>
      </c>
      <c r="AK202">
        <f t="shared" si="146"/>
        <v>20</v>
      </c>
      <c r="AL202">
        <f t="shared" si="145"/>
        <v>19</v>
      </c>
      <c r="AM202">
        <f t="shared" si="145"/>
        <v>23</v>
      </c>
      <c r="AN202">
        <f t="shared" si="145"/>
        <v>27</v>
      </c>
      <c r="AO202">
        <f t="shared" si="144"/>
        <v>32</v>
      </c>
      <c r="AP202">
        <f t="shared" si="144"/>
        <v>38</v>
      </c>
      <c r="AQ202">
        <f t="shared" si="144"/>
        <v>42</v>
      </c>
      <c r="AR202">
        <f t="shared" si="144"/>
        <v>46</v>
      </c>
      <c r="AS202">
        <f t="shared" si="144"/>
        <v>49</v>
      </c>
      <c r="AT202">
        <f t="shared" si="144"/>
        <v>49</v>
      </c>
      <c r="AU202">
        <f t="shared" si="142"/>
        <v>47</v>
      </c>
      <c r="AV202">
        <f t="shared" si="142"/>
        <v>42</v>
      </c>
      <c r="AW202">
        <f t="shared" si="142"/>
        <v>35</v>
      </c>
      <c r="AX202">
        <f t="shared" si="143"/>
        <v>31</v>
      </c>
      <c r="AY202">
        <f t="shared" si="143"/>
        <v>31</v>
      </c>
      <c r="AZ202">
        <f t="shared" si="143"/>
        <v>27</v>
      </c>
      <c r="BA202">
        <f t="shared" si="143"/>
        <v>29</v>
      </c>
      <c r="BB202">
        <f t="shared" si="143"/>
        <v>26</v>
      </c>
      <c r="BC202">
        <f t="shared" si="143"/>
        <v>23</v>
      </c>
      <c r="BD202">
        <f t="shared" si="147"/>
        <v>2026</v>
      </c>
      <c r="BE202">
        <f t="shared" si="148"/>
        <v>99999999</v>
      </c>
      <c r="BF202">
        <f t="shared" si="149"/>
        <v>999</v>
      </c>
      <c r="BG202">
        <f t="shared" si="150"/>
        <v>6</v>
      </c>
      <c r="BH202" t="str">
        <f t="shared" si="151"/>
        <v>PPB</v>
      </c>
      <c r="BI202">
        <f t="shared" si="152"/>
        <v>10</v>
      </c>
      <c r="BJ202">
        <f t="shared" si="153"/>
        <v>17</v>
      </c>
      <c r="BK202">
        <f t="shared" si="154"/>
        <v>38</v>
      </c>
      <c r="BL202">
        <f t="shared" si="155"/>
        <v>35</v>
      </c>
      <c r="BM202">
        <f t="shared" si="156"/>
        <v>32</v>
      </c>
      <c r="BN202">
        <f t="shared" si="157"/>
        <v>28</v>
      </c>
      <c r="BO202">
        <f t="shared" si="158"/>
        <v>24</v>
      </c>
      <c r="BP202">
        <f t="shared" si="159"/>
        <v>22</v>
      </c>
      <c r="BQ202">
        <f t="shared" si="160"/>
        <v>20</v>
      </c>
      <c r="BR202">
        <f t="shared" si="161"/>
        <v>21</v>
      </c>
      <c r="BS202">
        <f t="shared" si="162"/>
        <v>21</v>
      </c>
      <c r="BT202">
        <f t="shared" si="163"/>
        <v>22</v>
      </c>
      <c r="BU202">
        <f t="shared" si="164"/>
        <v>24</v>
      </c>
      <c r="BV202">
        <f t="shared" si="165"/>
        <v>27</v>
      </c>
      <c r="BW202">
        <f t="shared" si="166"/>
        <v>31</v>
      </c>
      <c r="BX202">
        <f t="shared" si="167"/>
        <v>35</v>
      </c>
      <c r="BY202">
        <f t="shared" si="168"/>
        <v>38</v>
      </c>
      <c r="BZ202">
        <f t="shared" si="169"/>
        <v>41</v>
      </c>
      <c r="CA202">
        <f t="shared" si="170"/>
        <v>43</v>
      </c>
      <c r="CB202">
        <f t="shared" si="171"/>
        <v>44</v>
      </c>
      <c r="CC202">
        <f t="shared" si="172"/>
        <v>43</v>
      </c>
      <c r="CD202">
        <f t="shared" si="173"/>
        <v>41</v>
      </c>
      <c r="CE202">
        <f t="shared" si="174"/>
        <v>39</v>
      </c>
      <c r="CF202">
        <f t="shared" si="175"/>
        <v>36</v>
      </c>
      <c r="CG202">
        <f t="shared" si="176"/>
        <v>34</v>
      </c>
      <c r="CH202">
        <f t="shared" si="177"/>
        <v>31</v>
      </c>
      <c r="CI202">
        <f t="shared" si="139"/>
        <v>24</v>
      </c>
      <c r="CJ202">
        <f t="shared" si="178"/>
        <v>24</v>
      </c>
      <c r="CK202">
        <f t="shared" si="179"/>
        <v>1</v>
      </c>
      <c r="CL202">
        <f t="shared" si="180"/>
        <v>44</v>
      </c>
      <c r="CM202">
        <f t="shared" si="181"/>
        <v>1</v>
      </c>
      <c r="CN202">
        <f t="shared" si="182"/>
        <v>49</v>
      </c>
      <c r="CO202">
        <f t="shared" si="183"/>
        <v>49</v>
      </c>
      <c r="CP202">
        <f t="shared" si="184"/>
        <v>0</v>
      </c>
      <c r="CQ202">
        <f t="shared" si="185"/>
        <v>0</v>
      </c>
    </row>
    <row r="203" spans="1:95" x14ac:dyDescent="0.2">
      <c r="A203">
        <f>値貼付け用シート!A203</f>
        <v>2026</v>
      </c>
      <c r="B203">
        <f>値貼付け用シート!B203</f>
        <v>99999999</v>
      </c>
      <c r="C203">
        <f>値貼付け用シート!C203</f>
        <v>999</v>
      </c>
      <c r="D203">
        <f>値貼付け用シート!D203</f>
        <v>6</v>
      </c>
      <c r="E203" t="str">
        <f>値貼付け用シート!E203</f>
        <v>PPB</v>
      </c>
      <c r="F203">
        <f>値貼付け用シート!F203</f>
        <v>10</v>
      </c>
      <c r="G203">
        <f>値貼付け用シート!G203</f>
        <v>17</v>
      </c>
      <c r="H203">
        <f>IF(値貼付け用シート!H203&gt;9990,"",値貼付け用シート!H203)</f>
        <v>24</v>
      </c>
      <c r="I203">
        <f>IF(値貼付け用シート!I203&gt;9990,"",値貼付け用シート!I203)</f>
        <v>25</v>
      </c>
      <c r="J203">
        <f>IF(値貼付け用シート!J203&gt;9990,"",値貼付け用シート!J203)</f>
        <v>21</v>
      </c>
      <c r="K203">
        <f>IF(値貼付け用シート!K203&gt;9990,"",値貼付け用シート!K203)</f>
        <v>15</v>
      </c>
      <c r="L203">
        <f>IF(値貼付け用シート!L203&gt;9990,"",値貼付け用シート!L203)</f>
        <v>17</v>
      </c>
      <c r="M203">
        <f>IF(値貼付け用シート!M203&gt;9990,"",値貼付け用シート!M203)</f>
        <v>20</v>
      </c>
      <c r="N203">
        <f>IF(値貼付け用シート!N203&gt;9990,"",値貼付け用シート!N203)</f>
        <v>19</v>
      </c>
      <c r="O203">
        <f>IF(値貼付け用シート!O203&gt;9990,"",値貼付け用シート!O203)</f>
        <v>23</v>
      </c>
      <c r="P203">
        <f>IF(値貼付け用シート!P203&gt;9990,"",値貼付け用シート!P203)</f>
        <v>27</v>
      </c>
      <c r="Q203">
        <f>IF(値貼付け用シート!Q203&gt;9990,"",値貼付け用シート!Q203)</f>
        <v>32</v>
      </c>
      <c r="R203">
        <f>IF(値貼付け用シート!R203&gt;9990,"",値貼付け用シート!R203)</f>
        <v>38</v>
      </c>
      <c r="S203">
        <f>IF(値貼付け用シート!S203&gt;9990,"",値貼付け用シート!S203)</f>
        <v>42</v>
      </c>
      <c r="T203">
        <f>IF(値貼付け用シート!T203&gt;9990,"",値貼付け用シート!T203)</f>
        <v>46</v>
      </c>
      <c r="U203">
        <f>IF(値貼付け用シート!U203&gt;9990,"",値貼付け用シート!U203)</f>
        <v>49</v>
      </c>
      <c r="V203">
        <f>IF(値貼付け用シート!V203&gt;9990,"",値貼付け用シート!V203)</f>
        <v>49</v>
      </c>
      <c r="W203">
        <f>IF(値貼付け用シート!W203&gt;9990,"",値貼付け用シート!W203)</f>
        <v>47</v>
      </c>
      <c r="X203">
        <f>IF(値貼付け用シート!X203&gt;9990,"",値貼付け用シート!X203)</f>
        <v>42</v>
      </c>
      <c r="Y203">
        <f>IF(値貼付け用シート!Y203&gt;9990,"",値貼付け用シート!Y203)</f>
        <v>35</v>
      </c>
      <c r="Z203">
        <f>IF(値貼付け用シート!Z203&gt;9990,"",値貼付け用シート!Z203)</f>
        <v>31</v>
      </c>
      <c r="AA203">
        <f>IF(値貼付け用シート!AA203&gt;9990,"",値貼付け用シート!AA203)</f>
        <v>31</v>
      </c>
      <c r="AB203">
        <f>IF(値貼付け用シート!AB203&gt;9990,"",値貼付け用シート!AB203)</f>
        <v>27</v>
      </c>
      <c r="AC203">
        <f>IF(値貼付け用シート!AC203&gt;9990,"",値貼付け用シート!AC203)</f>
        <v>29</v>
      </c>
      <c r="AD203">
        <f>IF(値貼付け用シート!AD203&gt;9990,"",値貼付け用シート!AD203)</f>
        <v>26</v>
      </c>
      <c r="AE203">
        <f>IF(値貼付け用シート!AE203&gt;9990,"",値貼付け用シート!AE203)</f>
        <v>23</v>
      </c>
      <c r="AF203">
        <f t="shared" si="146"/>
        <v>20</v>
      </c>
      <c r="AG203">
        <f t="shared" si="146"/>
        <v>24</v>
      </c>
      <c r="AH203">
        <f t="shared" si="146"/>
        <v>26</v>
      </c>
      <c r="AI203">
        <f t="shared" si="146"/>
        <v>24</v>
      </c>
      <c r="AJ203">
        <f t="shared" si="146"/>
        <v>17</v>
      </c>
      <c r="AK203">
        <f t="shared" si="146"/>
        <v>11</v>
      </c>
      <c r="AL203">
        <f t="shared" si="145"/>
        <v>11</v>
      </c>
      <c r="AM203">
        <f t="shared" si="145"/>
        <v>8</v>
      </c>
      <c r="AN203">
        <f t="shared" si="145"/>
        <v>11</v>
      </c>
      <c r="AO203">
        <f t="shared" si="144"/>
        <v>20</v>
      </c>
      <c r="AP203" t="str">
        <f t="shared" si="144"/>
        <v/>
      </c>
      <c r="AQ203" t="str">
        <f t="shared" si="144"/>
        <v/>
      </c>
      <c r="AR203" t="str">
        <f t="shared" si="144"/>
        <v/>
      </c>
      <c r="AS203">
        <f t="shared" si="144"/>
        <v>35</v>
      </c>
      <c r="AT203">
        <f t="shared" si="144"/>
        <v>41</v>
      </c>
      <c r="AU203">
        <f t="shared" si="142"/>
        <v>41</v>
      </c>
      <c r="AV203">
        <f t="shared" si="142"/>
        <v>34</v>
      </c>
      <c r="AW203">
        <f t="shared" si="142"/>
        <v>28</v>
      </c>
      <c r="AX203">
        <f t="shared" si="143"/>
        <v>30</v>
      </c>
      <c r="AY203">
        <f t="shared" si="143"/>
        <v>24</v>
      </c>
      <c r="AZ203">
        <f t="shared" si="143"/>
        <v>21</v>
      </c>
      <c r="BA203">
        <f t="shared" si="143"/>
        <v>11</v>
      </c>
      <c r="BB203">
        <f t="shared" si="143"/>
        <v>9</v>
      </c>
      <c r="BC203">
        <f t="shared" si="143"/>
        <v>6</v>
      </c>
      <c r="BD203">
        <f t="shared" si="147"/>
        <v>2026</v>
      </c>
      <c r="BE203">
        <f t="shared" si="148"/>
        <v>99999999</v>
      </c>
      <c r="BF203">
        <f t="shared" si="149"/>
        <v>999</v>
      </c>
      <c r="BG203">
        <f t="shared" si="150"/>
        <v>6</v>
      </c>
      <c r="BH203" t="str">
        <f t="shared" si="151"/>
        <v>PPB</v>
      </c>
      <c r="BI203">
        <f t="shared" si="152"/>
        <v>10</v>
      </c>
      <c r="BJ203">
        <f t="shared" si="153"/>
        <v>18</v>
      </c>
      <c r="BK203">
        <f t="shared" si="154"/>
        <v>28</v>
      </c>
      <c r="BL203">
        <f t="shared" si="155"/>
        <v>26</v>
      </c>
      <c r="BM203">
        <f t="shared" si="156"/>
        <v>26</v>
      </c>
      <c r="BN203">
        <f t="shared" si="157"/>
        <v>25</v>
      </c>
      <c r="BO203">
        <f t="shared" si="158"/>
        <v>24</v>
      </c>
      <c r="BP203">
        <f t="shared" si="159"/>
        <v>21</v>
      </c>
      <c r="BQ203">
        <f t="shared" si="160"/>
        <v>20</v>
      </c>
      <c r="BR203">
        <f t="shared" si="161"/>
        <v>18</v>
      </c>
      <c r="BS203">
        <f t="shared" si="162"/>
        <v>17</v>
      </c>
      <c r="BT203">
        <f t="shared" si="163"/>
        <v>16</v>
      </c>
      <c r="BU203">
        <f t="shared" si="164"/>
        <v>15</v>
      </c>
      <c r="BV203">
        <f t="shared" si="165"/>
        <v>13</v>
      </c>
      <c r="BW203" t="str">
        <f t="shared" si="166"/>
        <v/>
      </c>
      <c r="BX203" t="str">
        <f t="shared" si="167"/>
        <v/>
      </c>
      <c r="BY203" t="str">
        <f t="shared" si="168"/>
        <v/>
      </c>
      <c r="BZ203" t="str">
        <f t="shared" si="169"/>
        <v/>
      </c>
      <c r="CA203" t="str">
        <f t="shared" si="170"/>
        <v/>
      </c>
      <c r="CB203" t="str">
        <f t="shared" si="171"/>
        <v/>
      </c>
      <c r="CC203">
        <f t="shared" si="172"/>
        <v>35</v>
      </c>
      <c r="CD203">
        <f t="shared" si="173"/>
        <v>33</v>
      </c>
      <c r="CE203">
        <f t="shared" si="174"/>
        <v>32</v>
      </c>
      <c r="CF203">
        <f t="shared" si="175"/>
        <v>29</v>
      </c>
      <c r="CG203">
        <f t="shared" si="176"/>
        <v>25</v>
      </c>
      <c r="CH203">
        <f t="shared" si="177"/>
        <v>20</v>
      </c>
      <c r="CI203">
        <f t="shared" si="139"/>
        <v>21</v>
      </c>
      <c r="CJ203">
        <f t="shared" si="178"/>
        <v>18</v>
      </c>
      <c r="CK203">
        <f t="shared" si="179"/>
        <v>0</v>
      </c>
      <c r="CL203" t="str">
        <f t="shared" si="180"/>
        <v/>
      </c>
      <c r="CM203" t="str">
        <f t="shared" si="181"/>
        <v/>
      </c>
      <c r="CN203">
        <f t="shared" si="182"/>
        <v>41</v>
      </c>
      <c r="CO203">
        <f t="shared" si="183"/>
        <v>41</v>
      </c>
      <c r="CP203">
        <f t="shared" si="184"/>
        <v>0</v>
      </c>
      <c r="CQ203">
        <f t="shared" si="185"/>
        <v>0</v>
      </c>
    </row>
    <row r="204" spans="1:95" x14ac:dyDescent="0.2">
      <c r="A204">
        <f>値貼付け用シート!A204</f>
        <v>2026</v>
      </c>
      <c r="B204">
        <f>値貼付け用シート!B204</f>
        <v>99999999</v>
      </c>
      <c r="C204">
        <f>値貼付け用シート!C204</f>
        <v>999</v>
      </c>
      <c r="D204">
        <f>値貼付け用シート!D204</f>
        <v>6</v>
      </c>
      <c r="E204" t="str">
        <f>値貼付け用シート!E204</f>
        <v>PPB</v>
      </c>
      <c r="F204">
        <f>値貼付け用シート!F204</f>
        <v>10</v>
      </c>
      <c r="G204">
        <f>値貼付け用シート!G204</f>
        <v>18</v>
      </c>
      <c r="H204">
        <f>IF(値貼付け用シート!H204&gt;9990,"",値貼付け用シート!H204)</f>
        <v>20</v>
      </c>
      <c r="I204">
        <f>IF(値貼付け用シート!I204&gt;9990,"",値貼付け用シート!I204)</f>
        <v>24</v>
      </c>
      <c r="J204">
        <f>IF(値貼付け用シート!J204&gt;9990,"",値貼付け用シート!J204)</f>
        <v>26</v>
      </c>
      <c r="K204">
        <f>IF(値貼付け用シート!K204&gt;9990,"",値貼付け用シート!K204)</f>
        <v>24</v>
      </c>
      <c r="L204">
        <f>IF(値貼付け用シート!L204&gt;9990,"",値貼付け用シート!L204)</f>
        <v>17</v>
      </c>
      <c r="M204">
        <f>IF(値貼付け用シート!M204&gt;9990,"",値貼付け用シート!M204)</f>
        <v>11</v>
      </c>
      <c r="N204">
        <f>IF(値貼付け用シート!N204&gt;9990,"",値貼付け用シート!N204)</f>
        <v>11</v>
      </c>
      <c r="O204">
        <f>IF(値貼付け用シート!O204&gt;9990,"",値貼付け用シート!O204)</f>
        <v>8</v>
      </c>
      <c r="P204">
        <f>IF(値貼付け用シート!P204&gt;9990,"",値貼付け用シート!P204)</f>
        <v>11</v>
      </c>
      <c r="Q204">
        <f>IF(値貼付け用シート!Q204&gt;9990,"",値貼付け用シート!Q204)</f>
        <v>20</v>
      </c>
      <c r="R204" t="str">
        <f>IF(値貼付け用シート!R204&gt;9990,"",値貼付け用シート!R204)</f>
        <v/>
      </c>
      <c r="S204" t="str">
        <f>IF(値貼付け用シート!S204&gt;9990,"",値貼付け用シート!S204)</f>
        <v/>
      </c>
      <c r="T204" t="str">
        <f>IF(値貼付け用シート!T204&gt;9990,"",値貼付け用シート!T204)</f>
        <v/>
      </c>
      <c r="U204">
        <f>IF(値貼付け用シート!U204&gt;9990,"",値貼付け用シート!U204)</f>
        <v>35</v>
      </c>
      <c r="V204">
        <f>IF(値貼付け用シート!V204&gt;9990,"",値貼付け用シート!V204)</f>
        <v>41</v>
      </c>
      <c r="W204">
        <f>IF(値貼付け用シート!W204&gt;9990,"",値貼付け用シート!W204)</f>
        <v>41</v>
      </c>
      <c r="X204">
        <f>IF(値貼付け用シート!X204&gt;9990,"",値貼付け用シート!X204)</f>
        <v>34</v>
      </c>
      <c r="Y204">
        <f>IF(値貼付け用シート!Y204&gt;9990,"",値貼付け用シート!Y204)</f>
        <v>28</v>
      </c>
      <c r="Z204">
        <f>IF(値貼付け用シート!Z204&gt;9990,"",値貼付け用シート!Z204)</f>
        <v>30</v>
      </c>
      <c r="AA204">
        <f>IF(値貼付け用シート!AA204&gt;9990,"",値貼付け用シート!AA204)</f>
        <v>24</v>
      </c>
      <c r="AB204">
        <f>IF(値貼付け用シート!AB204&gt;9990,"",値貼付け用シート!AB204)</f>
        <v>21</v>
      </c>
      <c r="AC204">
        <f>IF(値貼付け用シート!AC204&gt;9990,"",値貼付け用シート!AC204)</f>
        <v>11</v>
      </c>
      <c r="AD204">
        <f>IF(値貼付け用シート!AD204&gt;9990,"",値貼付け用シート!AD204)</f>
        <v>9</v>
      </c>
      <c r="AE204">
        <f>IF(値貼付け用シート!AE204&gt;9990,"",値貼付け用シート!AE204)</f>
        <v>6</v>
      </c>
      <c r="AF204">
        <f t="shared" si="146"/>
        <v>2</v>
      </c>
      <c r="AG204">
        <f t="shared" si="146"/>
        <v>1</v>
      </c>
      <c r="AH204">
        <f t="shared" si="146"/>
        <v>3</v>
      </c>
      <c r="AI204">
        <f t="shared" si="146"/>
        <v>2</v>
      </c>
      <c r="AJ204">
        <f t="shared" si="146"/>
        <v>1</v>
      </c>
      <c r="AK204">
        <f t="shared" si="146"/>
        <v>1</v>
      </c>
      <c r="AL204">
        <f t="shared" si="145"/>
        <v>3</v>
      </c>
      <c r="AM204">
        <f t="shared" si="145"/>
        <v>6</v>
      </c>
      <c r="AN204">
        <f t="shared" si="145"/>
        <v>21</v>
      </c>
      <c r="AO204">
        <f t="shared" si="144"/>
        <v>27</v>
      </c>
      <c r="AP204">
        <f t="shared" si="144"/>
        <v>28</v>
      </c>
      <c r="AQ204">
        <f t="shared" si="144"/>
        <v>36</v>
      </c>
      <c r="AR204">
        <f t="shared" si="144"/>
        <v>44</v>
      </c>
      <c r="AS204">
        <f t="shared" si="144"/>
        <v>34</v>
      </c>
      <c r="AT204">
        <f t="shared" si="144"/>
        <v>41</v>
      </c>
      <c r="AU204">
        <f t="shared" si="142"/>
        <v>34</v>
      </c>
      <c r="AV204">
        <f t="shared" si="142"/>
        <v>40</v>
      </c>
      <c r="AW204">
        <f t="shared" si="142"/>
        <v>39</v>
      </c>
      <c r="AX204">
        <f t="shared" si="143"/>
        <v>45</v>
      </c>
      <c r="AY204">
        <f t="shared" si="143"/>
        <v>46</v>
      </c>
      <c r="AZ204">
        <f t="shared" si="143"/>
        <v>45</v>
      </c>
      <c r="BA204">
        <f t="shared" si="143"/>
        <v>42</v>
      </c>
      <c r="BB204">
        <f t="shared" si="143"/>
        <v>40</v>
      </c>
      <c r="BC204">
        <f t="shared" si="143"/>
        <v>36</v>
      </c>
      <c r="BD204">
        <f t="shared" si="147"/>
        <v>2026</v>
      </c>
      <c r="BE204">
        <f t="shared" si="148"/>
        <v>99999999</v>
      </c>
      <c r="BF204">
        <f t="shared" si="149"/>
        <v>999</v>
      </c>
      <c r="BG204">
        <f t="shared" si="150"/>
        <v>6</v>
      </c>
      <c r="BH204" t="str">
        <f t="shared" si="151"/>
        <v>PPB</v>
      </c>
      <c r="BI204">
        <f t="shared" si="152"/>
        <v>10</v>
      </c>
      <c r="BJ204">
        <f t="shared" si="153"/>
        <v>19</v>
      </c>
      <c r="BK204">
        <f t="shared" si="154"/>
        <v>16</v>
      </c>
      <c r="BL204">
        <f t="shared" si="155"/>
        <v>13</v>
      </c>
      <c r="BM204">
        <f t="shared" si="156"/>
        <v>10</v>
      </c>
      <c r="BN204">
        <f t="shared" si="157"/>
        <v>7</v>
      </c>
      <c r="BO204">
        <f t="shared" si="158"/>
        <v>4</v>
      </c>
      <c r="BP204">
        <f t="shared" si="159"/>
        <v>3</v>
      </c>
      <c r="BQ204">
        <f t="shared" si="160"/>
        <v>2</v>
      </c>
      <c r="BR204">
        <f t="shared" si="161"/>
        <v>2</v>
      </c>
      <c r="BS204">
        <f t="shared" si="162"/>
        <v>5</v>
      </c>
      <c r="BT204">
        <f t="shared" si="163"/>
        <v>8</v>
      </c>
      <c r="BU204">
        <f t="shared" si="164"/>
        <v>11</v>
      </c>
      <c r="BV204">
        <f t="shared" si="165"/>
        <v>15</v>
      </c>
      <c r="BW204">
        <f t="shared" si="166"/>
        <v>21</v>
      </c>
      <c r="BX204">
        <f t="shared" si="167"/>
        <v>25</v>
      </c>
      <c r="BY204">
        <f t="shared" si="168"/>
        <v>30</v>
      </c>
      <c r="BZ204">
        <f t="shared" si="169"/>
        <v>33</v>
      </c>
      <c r="CA204">
        <f t="shared" si="170"/>
        <v>36</v>
      </c>
      <c r="CB204">
        <f t="shared" si="171"/>
        <v>37</v>
      </c>
      <c r="CC204">
        <f t="shared" si="172"/>
        <v>39</v>
      </c>
      <c r="CD204">
        <f t="shared" si="173"/>
        <v>40</v>
      </c>
      <c r="CE204">
        <f t="shared" si="174"/>
        <v>41</v>
      </c>
      <c r="CF204">
        <f t="shared" si="175"/>
        <v>42</v>
      </c>
      <c r="CG204">
        <f t="shared" si="176"/>
        <v>41</v>
      </c>
      <c r="CH204">
        <f t="shared" si="177"/>
        <v>42</v>
      </c>
      <c r="CI204">
        <f t="shared" si="139"/>
        <v>24</v>
      </c>
      <c r="CJ204">
        <f t="shared" si="178"/>
        <v>24</v>
      </c>
      <c r="CK204">
        <f t="shared" si="179"/>
        <v>1</v>
      </c>
      <c r="CL204">
        <f t="shared" si="180"/>
        <v>42</v>
      </c>
      <c r="CM204">
        <f t="shared" si="181"/>
        <v>1</v>
      </c>
      <c r="CN204">
        <f t="shared" si="182"/>
        <v>46</v>
      </c>
      <c r="CO204">
        <f t="shared" si="183"/>
        <v>46</v>
      </c>
      <c r="CP204">
        <f t="shared" si="184"/>
        <v>0</v>
      </c>
      <c r="CQ204">
        <f t="shared" si="185"/>
        <v>0</v>
      </c>
    </row>
    <row r="205" spans="1:95" x14ac:dyDescent="0.2">
      <c r="A205">
        <f>値貼付け用シート!A205</f>
        <v>2026</v>
      </c>
      <c r="B205">
        <f>値貼付け用シート!B205</f>
        <v>99999999</v>
      </c>
      <c r="C205">
        <f>値貼付け用シート!C205</f>
        <v>999</v>
      </c>
      <c r="D205">
        <f>値貼付け用シート!D205</f>
        <v>6</v>
      </c>
      <c r="E205" t="str">
        <f>値貼付け用シート!E205</f>
        <v>PPB</v>
      </c>
      <c r="F205">
        <f>値貼付け用シート!F205</f>
        <v>10</v>
      </c>
      <c r="G205">
        <f>値貼付け用シート!G205</f>
        <v>19</v>
      </c>
      <c r="H205">
        <f>IF(値貼付け用シート!H205&gt;9990,"",値貼付け用シート!H205)</f>
        <v>2</v>
      </c>
      <c r="I205">
        <f>IF(値貼付け用シート!I205&gt;9990,"",値貼付け用シート!I205)</f>
        <v>1</v>
      </c>
      <c r="J205">
        <f>IF(値貼付け用シート!J205&gt;9990,"",値貼付け用シート!J205)</f>
        <v>3</v>
      </c>
      <c r="K205">
        <f>IF(値貼付け用シート!K205&gt;9990,"",値貼付け用シート!K205)</f>
        <v>2</v>
      </c>
      <c r="L205">
        <f>IF(値貼付け用シート!L205&gt;9990,"",値貼付け用シート!L205)</f>
        <v>1</v>
      </c>
      <c r="M205">
        <f>IF(値貼付け用シート!M205&gt;9990,"",値貼付け用シート!M205)</f>
        <v>1</v>
      </c>
      <c r="N205">
        <f>IF(値貼付け用シート!N205&gt;9990,"",値貼付け用シート!N205)</f>
        <v>3</v>
      </c>
      <c r="O205">
        <f>IF(値貼付け用シート!O205&gt;9990,"",値貼付け用シート!O205)</f>
        <v>6</v>
      </c>
      <c r="P205">
        <f>IF(値貼付け用シート!P205&gt;9990,"",値貼付け用シート!P205)</f>
        <v>21</v>
      </c>
      <c r="Q205">
        <f>IF(値貼付け用シート!Q205&gt;9990,"",値貼付け用シート!Q205)</f>
        <v>27</v>
      </c>
      <c r="R205">
        <f>IF(値貼付け用シート!R205&gt;9990,"",値貼付け用シート!R205)</f>
        <v>28</v>
      </c>
      <c r="S205">
        <f>IF(値貼付け用シート!S205&gt;9990,"",値貼付け用シート!S205)</f>
        <v>36</v>
      </c>
      <c r="T205">
        <f>IF(値貼付け用シート!T205&gt;9990,"",値貼付け用シート!T205)</f>
        <v>44</v>
      </c>
      <c r="U205">
        <f>IF(値貼付け用シート!U205&gt;9990,"",値貼付け用シート!U205)</f>
        <v>34</v>
      </c>
      <c r="V205">
        <f>IF(値貼付け用シート!V205&gt;9990,"",値貼付け用シート!V205)</f>
        <v>41</v>
      </c>
      <c r="W205">
        <f>IF(値貼付け用シート!W205&gt;9990,"",値貼付け用シート!W205)</f>
        <v>34</v>
      </c>
      <c r="X205">
        <f>IF(値貼付け用シート!X205&gt;9990,"",値貼付け用シート!X205)</f>
        <v>40</v>
      </c>
      <c r="Y205">
        <f>IF(値貼付け用シート!Y205&gt;9990,"",値貼付け用シート!Y205)</f>
        <v>39</v>
      </c>
      <c r="Z205">
        <f>IF(値貼付け用シート!Z205&gt;9990,"",値貼付け用シート!Z205)</f>
        <v>45</v>
      </c>
      <c r="AA205">
        <f>IF(値貼付け用シート!AA205&gt;9990,"",値貼付け用シート!AA205)</f>
        <v>46</v>
      </c>
      <c r="AB205">
        <f>IF(値貼付け用シート!AB205&gt;9990,"",値貼付け用シート!AB205)</f>
        <v>45</v>
      </c>
      <c r="AC205">
        <f>IF(値貼付け用シート!AC205&gt;9990,"",値貼付け用シート!AC205)</f>
        <v>42</v>
      </c>
      <c r="AD205">
        <f>IF(値貼付け用シート!AD205&gt;9990,"",値貼付け用シート!AD205)</f>
        <v>40</v>
      </c>
      <c r="AE205">
        <f>IF(値貼付け用シート!AE205&gt;9990,"",値貼付け用シート!AE205)</f>
        <v>36</v>
      </c>
      <c r="AF205">
        <f t="shared" si="146"/>
        <v>24</v>
      </c>
      <c r="AG205">
        <f t="shared" si="146"/>
        <v>10</v>
      </c>
      <c r="AH205">
        <f t="shared" si="146"/>
        <v>7</v>
      </c>
      <c r="AI205">
        <f t="shared" si="146"/>
        <v>10</v>
      </c>
      <c r="AJ205">
        <f t="shared" si="146"/>
        <v>10</v>
      </c>
      <c r="AK205">
        <f t="shared" si="146"/>
        <v>9</v>
      </c>
      <c r="AL205">
        <f t="shared" si="145"/>
        <v>10</v>
      </c>
      <c r="AM205">
        <f t="shared" si="145"/>
        <v>11</v>
      </c>
      <c r="AN205">
        <f t="shared" si="145"/>
        <v>12</v>
      </c>
      <c r="AO205">
        <f t="shared" si="144"/>
        <v>30</v>
      </c>
      <c r="AP205">
        <f t="shared" si="144"/>
        <v>38</v>
      </c>
      <c r="AQ205">
        <f t="shared" si="144"/>
        <v>39</v>
      </c>
      <c r="AR205">
        <f t="shared" si="144"/>
        <v>38</v>
      </c>
      <c r="AS205">
        <f t="shared" si="144"/>
        <v>38</v>
      </c>
      <c r="AT205">
        <f t="shared" si="144"/>
        <v>39</v>
      </c>
      <c r="AU205">
        <f t="shared" si="142"/>
        <v>36</v>
      </c>
      <c r="AV205">
        <f t="shared" si="142"/>
        <v>38</v>
      </c>
      <c r="AW205">
        <f t="shared" si="142"/>
        <v>40</v>
      </c>
      <c r="AX205">
        <f t="shared" si="143"/>
        <v>40</v>
      </c>
      <c r="AY205">
        <f t="shared" si="143"/>
        <v>41</v>
      </c>
      <c r="AZ205">
        <f t="shared" si="143"/>
        <v>40</v>
      </c>
      <c r="BA205">
        <f t="shared" si="143"/>
        <v>37</v>
      </c>
      <c r="BB205">
        <f t="shared" si="143"/>
        <v>33</v>
      </c>
      <c r="BC205">
        <f t="shared" si="143"/>
        <v>32</v>
      </c>
      <c r="BD205">
        <f t="shared" si="147"/>
        <v>2026</v>
      </c>
      <c r="BE205">
        <f t="shared" si="148"/>
        <v>99999999</v>
      </c>
      <c r="BF205">
        <f t="shared" si="149"/>
        <v>999</v>
      </c>
      <c r="BG205">
        <f t="shared" si="150"/>
        <v>6</v>
      </c>
      <c r="BH205" t="str">
        <f t="shared" si="151"/>
        <v>PPB</v>
      </c>
      <c r="BI205">
        <f t="shared" si="152"/>
        <v>10</v>
      </c>
      <c r="BJ205">
        <f t="shared" si="153"/>
        <v>20</v>
      </c>
      <c r="BK205">
        <f t="shared" si="154"/>
        <v>40</v>
      </c>
      <c r="BL205">
        <f t="shared" si="155"/>
        <v>36</v>
      </c>
      <c r="BM205">
        <f t="shared" si="156"/>
        <v>31</v>
      </c>
      <c r="BN205">
        <f t="shared" si="157"/>
        <v>27</v>
      </c>
      <c r="BO205">
        <f t="shared" si="158"/>
        <v>22</v>
      </c>
      <c r="BP205">
        <f t="shared" si="159"/>
        <v>18</v>
      </c>
      <c r="BQ205">
        <f t="shared" si="160"/>
        <v>15</v>
      </c>
      <c r="BR205">
        <f t="shared" si="161"/>
        <v>11</v>
      </c>
      <c r="BS205">
        <f t="shared" si="162"/>
        <v>10</v>
      </c>
      <c r="BT205">
        <f t="shared" si="163"/>
        <v>12</v>
      </c>
      <c r="BU205">
        <f t="shared" si="164"/>
        <v>16</v>
      </c>
      <c r="BV205">
        <f t="shared" si="165"/>
        <v>20</v>
      </c>
      <c r="BW205">
        <f t="shared" si="166"/>
        <v>23</v>
      </c>
      <c r="BX205">
        <f t="shared" si="167"/>
        <v>27</v>
      </c>
      <c r="BY205">
        <f t="shared" si="168"/>
        <v>31</v>
      </c>
      <c r="BZ205">
        <f t="shared" si="169"/>
        <v>34</v>
      </c>
      <c r="CA205">
        <f t="shared" si="170"/>
        <v>37</v>
      </c>
      <c r="CB205">
        <f t="shared" si="171"/>
        <v>38</v>
      </c>
      <c r="CC205">
        <f t="shared" si="172"/>
        <v>39</v>
      </c>
      <c r="CD205">
        <f t="shared" si="173"/>
        <v>39</v>
      </c>
      <c r="CE205">
        <f t="shared" si="174"/>
        <v>39</v>
      </c>
      <c r="CF205">
        <f t="shared" si="175"/>
        <v>39</v>
      </c>
      <c r="CG205">
        <f t="shared" si="176"/>
        <v>38</v>
      </c>
      <c r="CH205">
        <f t="shared" si="177"/>
        <v>38</v>
      </c>
      <c r="CI205">
        <f t="shared" si="139"/>
        <v>24</v>
      </c>
      <c r="CJ205">
        <f t="shared" si="178"/>
        <v>24</v>
      </c>
      <c r="CK205">
        <f t="shared" si="179"/>
        <v>1</v>
      </c>
      <c r="CL205">
        <f t="shared" si="180"/>
        <v>40</v>
      </c>
      <c r="CM205">
        <f t="shared" si="181"/>
        <v>1</v>
      </c>
      <c r="CN205">
        <f t="shared" si="182"/>
        <v>41</v>
      </c>
      <c r="CO205">
        <f t="shared" si="183"/>
        <v>41</v>
      </c>
      <c r="CP205">
        <f t="shared" si="184"/>
        <v>0</v>
      </c>
      <c r="CQ205">
        <f t="shared" si="185"/>
        <v>0</v>
      </c>
    </row>
    <row r="206" spans="1:95" x14ac:dyDescent="0.2">
      <c r="A206">
        <f>値貼付け用シート!A206</f>
        <v>2026</v>
      </c>
      <c r="B206">
        <f>値貼付け用シート!B206</f>
        <v>99999999</v>
      </c>
      <c r="C206">
        <f>値貼付け用シート!C206</f>
        <v>999</v>
      </c>
      <c r="D206">
        <f>値貼付け用シート!D206</f>
        <v>6</v>
      </c>
      <c r="E206" t="str">
        <f>値貼付け用シート!E206</f>
        <v>PPB</v>
      </c>
      <c r="F206">
        <f>値貼付け用シート!F206</f>
        <v>10</v>
      </c>
      <c r="G206">
        <f>値貼付け用シート!G206</f>
        <v>20</v>
      </c>
      <c r="H206">
        <f>IF(値貼付け用シート!H206&gt;9990,"",値貼付け用シート!H206)</f>
        <v>24</v>
      </c>
      <c r="I206">
        <f>IF(値貼付け用シート!I206&gt;9990,"",値貼付け用シート!I206)</f>
        <v>10</v>
      </c>
      <c r="J206">
        <f>IF(値貼付け用シート!J206&gt;9990,"",値貼付け用シート!J206)</f>
        <v>7</v>
      </c>
      <c r="K206">
        <f>IF(値貼付け用シート!K206&gt;9990,"",値貼付け用シート!K206)</f>
        <v>10</v>
      </c>
      <c r="L206">
        <f>IF(値貼付け用シート!L206&gt;9990,"",値貼付け用シート!L206)</f>
        <v>10</v>
      </c>
      <c r="M206">
        <f>IF(値貼付け用シート!M206&gt;9990,"",値貼付け用シート!M206)</f>
        <v>9</v>
      </c>
      <c r="N206">
        <f>IF(値貼付け用シート!N206&gt;9990,"",値貼付け用シート!N206)</f>
        <v>10</v>
      </c>
      <c r="O206">
        <f>IF(値貼付け用シート!O206&gt;9990,"",値貼付け用シート!O206)</f>
        <v>11</v>
      </c>
      <c r="P206">
        <f>IF(値貼付け用シート!P206&gt;9990,"",値貼付け用シート!P206)</f>
        <v>12</v>
      </c>
      <c r="Q206">
        <f>IF(値貼付け用シート!Q206&gt;9990,"",値貼付け用シート!Q206)</f>
        <v>30</v>
      </c>
      <c r="R206">
        <f>IF(値貼付け用シート!R206&gt;9990,"",値貼付け用シート!R206)</f>
        <v>38</v>
      </c>
      <c r="S206">
        <f>IF(値貼付け用シート!S206&gt;9990,"",値貼付け用シート!S206)</f>
        <v>39</v>
      </c>
      <c r="T206">
        <f>IF(値貼付け用シート!T206&gt;9990,"",値貼付け用シート!T206)</f>
        <v>38</v>
      </c>
      <c r="U206">
        <f>IF(値貼付け用シート!U206&gt;9990,"",値貼付け用シート!U206)</f>
        <v>38</v>
      </c>
      <c r="V206">
        <f>IF(値貼付け用シート!V206&gt;9990,"",値貼付け用シート!V206)</f>
        <v>39</v>
      </c>
      <c r="W206">
        <f>IF(値貼付け用シート!W206&gt;9990,"",値貼付け用シート!W206)</f>
        <v>36</v>
      </c>
      <c r="X206">
        <f>IF(値貼付け用シート!X206&gt;9990,"",値貼付け用シート!X206)</f>
        <v>38</v>
      </c>
      <c r="Y206">
        <f>IF(値貼付け用シート!Y206&gt;9990,"",値貼付け用シート!Y206)</f>
        <v>40</v>
      </c>
      <c r="Z206">
        <f>IF(値貼付け用シート!Z206&gt;9990,"",値貼付け用シート!Z206)</f>
        <v>40</v>
      </c>
      <c r="AA206">
        <f>IF(値貼付け用シート!AA206&gt;9990,"",値貼付け用シート!AA206)</f>
        <v>41</v>
      </c>
      <c r="AB206">
        <f>IF(値貼付け用シート!AB206&gt;9990,"",値貼付け用シート!AB206)</f>
        <v>40</v>
      </c>
      <c r="AC206">
        <f>IF(値貼付け用シート!AC206&gt;9990,"",値貼付け用シート!AC206)</f>
        <v>37</v>
      </c>
      <c r="AD206">
        <f>IF(値貼付け用シート!AD206&gt;9990,"",値貼付け用シート!AD206)</f>
        <v>33</v>
      </c>
      <c r="AE206">
        <f>IF(値貼付け用シート!AE206&gt;9990,"",値貼付け用シート!AE206)</f>
        <v>32</v>
      </c>
      <c r="AF206" t="str">
        <f t="shared" si="146"/>
        <v/>
      </c>
      <c r="AG206">
        <f t="shared" si="146"/>
        <v>34</v>
      </c>
      <c r="AH206">
        <f t="shared" si="146"/>
        <v>31</v>
      </c>
      <c r="AI206">
        <f t="shared" si="146"/>
        <v>30</v>
      </c>
      <c r="AJ206">
        <f t="shared" si="146"/>
        <v>30</v>
      </c>
      <c r="AK206">
        <f t="shared" si="146"/>
        <v>31</v>
      </c>
      <c r="AL206">
        <f t="shared" si="145"/>
        <v>30</v>
      </c>
      <c r="AM206">
        <f t="shared" si="145"/>
        <v>29</v>
      </c>
      <c r="AN206">
        <f t="shared" si="145"/>
        <v>28</v>
      </c>
      <c r="AO206">
        <f t="shared" si="144"/>
        <v>28</v>
      </c>
      <c r="AP206">
        <f t="shared" si="144"/>
        <v>32</v>
      </c>
      <c r="AQ206">
        <f t="shared" si="144"/>
        <v>35</v>
      </c>
      <c r="AR206">
        <f t="shared" si="144"/>
        <v>36</v>
      </c>
      <c r="AS206">
        <f t="shared" si="144"/>
        <v>39</v>
      </c>
      <c r="AT206">
        <f t="shared" si="144"/>
        <v>39</v>
      </c>
      <c r="AU206">
        <f t="shared" si="142"/>
        <v>31</v>
      </c>
      <c r="AV206">
        <f t="shared" si="142"/>
        <v>30</v>
      </c>
      <c r="AW206">
        <f t="shared" si="142"/>
        <v>29</v>
      </c>
      <c r="AX206">
        <f t="shared" si="143"/>
        <v>26</v>
      </c>
      <c r="AY206">
        <f t="shared" si="143"/>
        <v>27</v>
      </c>
      <c r="AZ206">
        <f t="shared" si="143"/>
        <v>28</v>
      </c>
      <c r="BA206">
        <f t="shared" si="143"/>
        <v>29</v>
      </c>
      <c r="BB206">
        <f t="shared" si="143"/>
        <v>32</v>
      </c>
      <c r="BC206">
        <f t="shared" si="143"/>
        <v>33</v>
      </c>
      <c r="BD206">
        <f t="shared" si="147"/>
        <v>2026</v>
      </c>
      <c r="BE206">
        <f t="shared" si="148"/>
        <v>99999999</v>
      </c>
      <c r="BF206">
        <f t="shared" si="149"/>
        <v>999</v>
      </c>
      <c r="BG206">
        <f t="shared" si="150"/>
        <v>6</v>
      </c>
      <c r="BH206" t="str">
        <f t="shared" si="151"/>
        <v>PPB</v>
      </c>
      <c r="BI206">
        <f t="shared" si="152"/>
        <v>10</v>
      </c>
      <c r="BJ206">
        <f t="shared" si="153"/>
        <v>21</v>
      </c>
      <c r="BK206">
        <f t="shared" si="154"/>
        <v>38</v>
      </c>
      <c r="BL206">
        <f t="shared" si="155"/>
        <v>37</v>
      </c>
      <c r="BM206">
        <f t="shared" si="156"/>
        <v>35</v>
      </c>
      <c r="BN206">
        <f t="shared" si="157"/>
        <v>34</v>
      </c>
      <c r="BO206">
        <f t="shared" si="158"/>
        <v>32</v>
      </c>
      <c r="BP206">
        <f t="shared" si="159"/>
        <v>32</v>
      </c>
      <c r="BQ206">
        <f t="shared" si="160"/>
        <v>31</v>
      </c>
      <c r="BR206">
        <f t="shared" si="161"/>
        <v>31</v>
      </c>
      <c r="BS206">
        <f t="shared" si="162"/>
        <v>30</v>
      </c>
      <c r="BT206">
        <f t="shared" si="163"/>
        <v>30</v>
      </c>
      <c r="BU206">
        <f t="shared" si="164"/>
        <v>30</v>
      </c>
      <c r="BV206">
        <f t="shared" si="165"/>
        <v>30</v>
      </c>
      <c r="BW206">
        <f t="shared" si="166"/>
        <v>31</v>
      </c>
      <c r="BX206">
        <f t="shared" si="167"/>
        <v>32</v>
      </c>
      <c r="BY206">
        <f t="shared" si="168"/>
        <v>33</v>
      </c>
      <c r="BZ206">
        <f t="shared" si="169"/>
        <v>34</v>
      </c>
      <c r="CA206">
        <f t="shared" si="170"/>
        <v>34</v>
      </c>
      <c r="CB206">
        <f t="shared" si="171"/>
        <v>34</v>
      </c>
      <c r="CC206">
        <f t="shared" si="172"/>
        <v>33</v>
      </c>
      <c r="CD206">
        <f t="shared" si="173"/>
        <v>32</v>
      </c>
      <c r="CE206">
        <f t="shared" si="174"/>
        <v>31</v>
      </c>
      <c r="CF206">
        <f t="shared" si="175"/>
        <v>30</v>
      </c>
      <c r="CG206">
        <f t="shared" si="176"/>
        <v>29</v>
      </c>
      <c r="CH206">
        <f t="shared" si="177"/>
        <v>29</v>
      </c>
      <c r="CI206">
        <f t="shared" si="139"/>
        <v>23</v>
      </c>
      <c r="CJ206">
        <f t="shared" si="178"/>
        <v>24</v>
      </c>
      <c r="CK206">
        <f t="shared" si="179"/>
        <v>1</v>
      </c>
      <c r="CL206">
        <f t="shared" si="180"/>
        <v>38</v>
      </c>
      <c r="CM206">
        <f t="shared" si="181"/>
        <v>1</v>
      </c>
      <c r="CN206">
        <f t="shared" si="182"/>
        <v>39</v>
      </c>
      <c r="CO206">
        <f t="shared" si="183"/>
        <v>39</v>
      </c>
      <c r="CP206">
        <f t="shared" si="184"/>
        <v>0</v>
      </c>
      <c r="CQ206">
        <f t="shared" si="185"/>
        <v>0</v>
      </c>
    </row>
    <row r="207" spans="1:95" x14ac:dyDescent="0.2">
      <c r="A207">
        <f>値貼付け用シート!A207</f>
        <v>2026</v>
      </c>
      <c r="B207">
        <f>値貼付け用シート!B207</f>
        <v>99999999</v>
      </c>
      <c r="C207">
        <f>値貼付け用シート!C207</f>
        <v>999</v>
      </c>
      <c r="D207">
        <f>値貼付け用シート!D207</f>
        <v>6</v>
      </c>
      <c r="E207" t="str">
        <f>値貼付け用シート!E207</f>
        <v>PPB</v>
      </c>
      <c r="F207">
        <f>値貼付け用シート!F207</f>
        <v>10</v>
      </c>
      <c r="G207">
        <f>値貼付け用シート!G207</f>
        <v>21</v>
      </c>
      <c r="H207" t="str">
        <f>IF(値貼付け用シート!H207&gt;9990,"",値貼付け用シート!H207)</f>
        <v/>
      </c>
      <c r="I207">
        <f>IF(値貼付け用シート!I207&gt;9990,"",値貼付け用シート!I207)</f>
        <v>34</v>
      </c>
      <c r="J207">
        <f>IF(値貼付け用シート!J207&gt;9990,"",値貼付け用シート!J207)</f>
        <v>31</v>
      </c>
      <c r="K207">
        <f>IF(値貼付け用シート!K207&gt;9990,"",値貼付け用シート!K207)</f>
        <v>30</v>
      </c>
      <c r="L207">
        <f>IF(値貼付け用シート!L207&gt;9990,"",値貼付け用シート!L207)</f>
        <v>30</v>
      </c>
      <c r="M207">
        <f>IF(値貼付け用シート!M207&gt;9990,"",値貼付け用シート!M207)</f>
        <v>31</v>
      </c>
      <c r="N207">
        <f>IF(値貼付け用シート!N207&gt;9990,"",値貼付け用シート!N207)</f>
        <v>30</v>
      </c>
      <c r="O207">
        <f>IF(値貼付け用シート!O207&gt;9990,"",値貼付け用シート!O207)</f>
        <v>29</v>
      </c>
      <c r="P207">
        <f>IF(値貼付け用シート!P207&gt;9990,"",値貼付け用シート!P207)</f>
        <v>28</v>
      </c>
      <c r="Q207">
        <f>IF(値貼付け用シート!Q207&gt;9990,"",値貼付け用シート!Q207)</f>
        <v>28</v>
      </c>
      <c r="R207">
        <f>IF(値貼付け用シート!R207&gt;9990,"",値貼付け用シート!R207)</f>
        <v>32</v>
      </c>
      <c r="S207">
        <f>IF(値貼付け用シート!S207&gt;9990,"",値貼付け用シート!S207)</f>
        <v>35</v>
      </c>
      <c r="T207">
        <f>IF(値貼付け用シート!T207&gt;9990,"",値貼付け用シート!T207)</f>
        <v>36</v>
      </c>
      <c r="U207">
        <f>IF(値貼付け用シート!U207&gt;9990,"",値貼付け用シート!U207)</f>
        <v>39</v>
      </c>
      <c r="V207">
        <f>IF(値貼付け用シート!V207&gt;9990,"",値貼付け用シート!V207)</f>
        <v>39</v>
      </c>
      <c r="W207">
        <f>IF(値貼付け用シート!W207&gt;9990,"",値貼付け用シート!W207)</f>
        <v>31</v>
      </c>
      <c r="X207">
        <f>IF(値貼付け用シート!X207&gt;9990,"",値貼付け用シート!X207)</f>
        <v>30</v>
      </c>
      <c r="Y207">
        <f>IF(値貼付け用シート!Y207&gt;9990,"",値貼付け用シート!Y207)</f>
        <v>29</v>
      </c>
      <c r="Z207">
        <f>IF(値貼付け用シート!Z207&gt;9990,"",値貼付け用シート!Z207)</f>
        <v>26</v>
      </c>
      <c r="AA207">
        <f>IF(値貼付け用シート!AA207&gt;9990,"",値貼付け用シート!AA207)</f>
        <v>27</v>
      </c>
      <c r="AB207">
        <f>IF(値貼付け用シート!AB207&gt;9990,"",値貼付け用シート!AB207)</f>
        <v>28</v>
      </c>
      <c r="AC207">
        <f>IF(値貼付け用シート!AC207&gt;9990,"",値貼付け用シート!AC207)</f>
        <v>29</v>
      </c>
      <c r="AD207">
        <f>IF(値貼付け用シート!AD207&gt;9990,"",値貼付け用シート!AD207)</f>
        <v>32</v>
      </c>
      <c r="AE207">
        <f>IF(値貼付け用シート!AE207&gt;9990,"",値貼付け用シート!AE207)</f>
        <v>33</v>
      </c>
      <c r="AF207">
        <f t="shared" si="146"/>
        <v>31</v>
      </c>
      <c r="AG207">
        <f t="shared" si="146"/>
        <v>30</v>
      </c>
      <c r="AH207">
        <f t="shared" si="146"/>
        <v>29</v>
      </c>
      <c r="AI207">
        <f t="shared" si="146"/>
        <v>27</v>
      </c>
      <c r="AJ207">
        <f t="shared" si="146"/>
        <v>28</v>
      </c>
      <c r="AK207">
        <f t="shared" si="146"/>
        <v>29</v>
      </c>
      <c r="AL207">
        <f t="shared" si="145"/>
        <v>28</v>
      </c>
      <c r="AM207">
        <f t="shared" si="145"/>
        <v>26</v>
      </c>
      <c r="AN207">
        <f t="shared" si="145"/>
        <v>26</v>
      </c>
      <c r="AO207">
        <f t="shared" si="144"/>
        <v>28</v>
      </c>
      <c r="AP207">
        <f t="shared" si="144"/>
        <v>30</v>
      </c>
      <c r="AQ207">
        <f t="shared" si="144"/>
        <v>33</v>
      </c>
      <c r="AR207">
        <f t="shared" si="144"/>
        <v>33</v>
      </c>
      <c r="AS207">
        <f t="shared" si="144"/>
        <v>34</v>
      </c>
      <c r="AT207">
        <f t="shared" si="144"/>
        <v>40</v>
      </c>
      <c r="AU207">
        <f t="shared" si="142"/>
        <v>41</v>
      </c>
      <c r="AV207">
        <f t="shared" si="142"/>
        <v>43</v>
      </c>
      <c r="AW207">
        <f t="shared" si="142"/>
        <v>38</v>
      </c>
      <c r="AX207">
        <f t="shared" si="143"/>
        <v>34</v>
      </c>
      <c r="AY207">
        <f t="shared" si="143"/>
        <v>32</v>
      </c>
      <c r="AZ207">
        <f t="shared" si="143"/>
        <v>30</v>
      </c>
      <c r="BA207">
        <f t="shared" si="143"/>
        <v>28</v>
      </c>
      <c r="BB207">
        <f t="shared" si="143"/>
        <v>29</v>
      </c>
      <c r="BC207">
        <f t="shared" si="143"/>
        <v>24</v>
      </c>
      <c r="BD207">
        <f t="shared" si="147"/>
        <v>2026</v>
      </c>
      <c r="BE207">
        <f t="shared" si="148"/>
        <v>99999999</v>
      </c>
      <c r="BF207">
        <f t="shared" si="149"/>
        <v>999</v>
      </c>
      <c r="BG207">
        <f t="shared" si="150"/>
        <v>6</v>
      </c>
      <c r="BH207" t="str">
        <f t="shared" si="151"/>
        <v>PPB</v>
      </c>
      <c r="BI207">
        <f t="shared" si="152"/>
        <v>10</v>
      </c>
      <c r="BJ207">
        <f t="shared" si="153"/>
        <v>22</v>
      </c>
      <c r="BK207">
        <f t="shared" si="154"/>
        <v>29</v>
      </c>
      <c r="BL207">
        <f t="shared" si="155"/>
        <v>30</v>
      </c>
      <c r="BM207">
        <f t="shared" si="156"/>
        <v>30</v>
      </c>
      <c r="BN207">
        <f t="shared" si="157"/>
        <v>30</v>
      </c>
      <c r="BO207">
        <f t="shared" si="158"/>
        <v>30</v>
      </c>
      <c r="BP207">
        <f t="shared" si="159"/>
        <v>30</v>
      </c>
      <c r="BQ207">
        <f t="shared" si="160"/>
        <v>29</v>
      </c>
      <c r="BR207">
        <f t="shared" si="161"/>
        <v>29</v>
      </c>
      <c r="BS207">
        <f t="shared" si="162"/>
        <v>28</v>
      </c>
      <c r="BT207">
        <f t="shared" si="163"/>
        <v>28</v>
      </c>
      <c r="BU207">
        <f t="shared" si="164"/>
        <v>28</v>
      </c>
      <c r="BV207">
        <f t="shared" si="165"/>
        <v>29</v>
      </c>
      <c r="BW207">
        <f t="shared" si="166"/>
        <v>29</v>
      </c>
      <c r="BX207">
        <f t="shared" si="167"/>
        <v>30</v>
      </c>
      <c r="BY207">
        <f t="shared" si="168"/>
        <v>31</v>
      </c>
      <c r="BZ207">
        <f t="shared" si="169"/>
        <v>33</v>
      </c>
      <c r="CA207">
        <f t="shared" si="170"/>
        <v>35</v>
      </c>
      <c r="CB207">
        <f t="shared" si="171"/>
        <v>37</v>
      </c>
      <c r="CC207">
        <f t="shared" si="172"/>
        <v>37</v>
      </c>
      <c r="CD207">
        <f t="shared" si="173"/>
        <v>37</v>
      </c>
      <c r="CE207">
        <f t="shared" si="174"/>
        <v>37</v>
      </c>
      <c r="CF207">
        <f t="shared" si="175"/>
        <v>36</v>
      </c>
      <c r="CG207">
        <f t="shared" si="176"/>
        <v>34</v>
      </c>
      <c r="CH207">
        <f t="shared" si="177"/>
        <v>32</v>
      </c>
      <c r="CI207">
        <f t="shared" si="139"/>
        <v>24</v>
      </c>
      <c r="CJ207">
        <f t="shared" si="178"/>
        <v>24</v>
      </c>
      <c r="CK207">
        <f t="shared" si="179"/>
        <v>1</v>
      </c>
      <c r="CL207">
        <f t="shared" si="180"/>
        <v>37</v>
      </c>
      <c r="CM207">
        <f t="shared" si="181"/>
        <v>1</v>
      </c>
      <c r="CN207">
        <f t="shared" si="182"/>
        <v>43</v>
      </c>
      <c r="CO207">
        <f t="shared" si="183"/>
        <v>43</v>
      </c>
      <c r="CP207">
        <f t="shared" si="184"/>
        <v>0</v>
      </c>
      <c r="CQ207">
        <f t="shared" si="185"/>
        <v>0</v>
      </c>
    </row>
    <row r="208" spans="1:95" x14ac:dyDescent="0.2">
      <c r="A208">
        <f>値貼付け用シート!A208</f>
        <v>2026</v>
      </c>
      <c r="B208">
        <f>値貼付け用シート!B208</f>
        <v>99999999</v>
      </c>
      <c r="C208">
        <f>値貼付け用シート!C208</f>
        <v>999</v>
      </c>
      <c r="D208">
        <f>値貼付け用シート!D208</f>
        <v>6</v>
      </c>
      <c r="E208" t="str">
        <f>値貼付け用シート!E208</f>
        <v>PPB</v>
      </c>
      <c r="F208">
        <f>値貼付け用シート!F208</f>
        <v>10</v>
      </c>
      <c r="G208">
        <f>値貼付け用シート!G208</f>
        <v>22</v>
      </c>
      <c r="H208">
        <f>IF(値貼付け用シート!H208&gt;9990,"",値貼付け用シート!H208)</f>
        <v>31</v>
      </c>
      <c r="I208">
        <f>IF(値貼付け用シート!I208&gt;9990,"",値貼付け用シート!I208)</f>
        <v>30</v>
      </c>
      <c r="J208">
        <f>IF(値貼付け用シート!J208&gt;9990,"",値貼付け用シート!J208)</f>
        <v>29</v>
      </c>
      <c r="K208">
        <f>IF(値貼付け用シート!K208&gt;9990,"",値貼付け用シート!K208)</f>
        <v>27</v>
      </c>
      <c r="L208">
        <f>IF(値貼付け用シート!L208&gt;9990,"",値貼付け用シート!L208)</f>
        <v>28</v>
      </c>
      <c r="M208">
        <f>IF(値貼付け用シート!M208&gt;9990,"",値貼付け用シート!M208)</f>
        <v>29</v>
      </c>
      <c r="N208">
        <f>IF(値貼付け用シート!N208&gt;9990,"",値貼付け用シート!N208)</f>
        <v>28</v>
      </c>
      <c r="O208">
        <f>IF(値貼付け用シート!O208&gt;9990,"",値貼付け用シート!O208)</f>
        <v>26</v>
      </c>
      <c r="P208">
        <f>IF(値貼付け用シート!P208&gt;9990,"",値貼付け用シート!P208)</f>
        <v>26</v>
      </c>
      <c r="Q208">
        <f>IF(値貼付け用シート!Q208&gt;9990,"",値貼付け用シート!Q208)</f>
        <v>28</v>
      </c>
      <c r="R208">
        <f>IF(値貼付け用シート!R208&gt;9990,"",値貼付け用シート!R208)</f>
        <v>30</v>
      </c>
      <c r="S208">
        <f>IF(値貼付け用シート!S208&gt;9990,"",値貼付け用シート!S208)</f>
        <v>33</v>
      </c>
      <c r="T208">
        <f>IF(値貼付け用シート!T208&gt;9990,"",値貼付け用シート!T208)</f>
        <v>33</v>
      </c>
      <c r="U208">
        <f>IF(値貼付け用シート!U208&gt;9990,"",値貼付け用シート!U208)</f>
        <v>34</v>
      </c>
      <c r="V208">
        <f>IF(値貼付け用シート!V208&gt;9990,"",値貼付け用シート!V208)</f>
        <v>40</v>
      </c>
      <c r="W208">
        <f>IF(値貼付け用シート!W208&gt;9990,"",値貼付け用シート!W208)</f>
        <v>41</v>
      </c>
      <c r="X208">
        <f>IF(値貼付け用シート!X208&gt;9990,"",値貼付け用シート!X208)</f>
        <v>43</v>
      </c>
      <c r="Y208">
        <f>IF(値貼付け用シート!Y208&gt;9990,"",値貼付け用シート!Y208)</f>
        <v>38</v>
      </c>
      <c r="Z208">
        <f>IF(値貼付け用シート!Z208&gt;9990,"",値貼付け用シート!Z208)</f>
        <v>34</v>
      </c>
      <c r="AA208">
        <f>IF(値貼付け用シート!AA208&gt;9990,"",値貼付け用シート!AA208)</f>
        <v>32</v>
      </c>
      <c r="AB208">
        <f>IF(値貼付け用シート!AB208&gt;9990,"",値貼付け用シート!AB208)</f>
        <v>30</v>
      </c>
      <c r="AC208">
        <f>IF(値貼付け用シート!AC208&gt;9990,"",値貼付け用シート!AC208)</f>
        <v>28</v>
      </c>
      <c r="AD208">
        <f>IF(値貼付け用シート!AD208&gt;9990,"",値貼付け用シート!AD208)</f>
        <v>29</v>
      </c>
      <c r="AE208">
        <f>IF(値貼付け用シート!AE208&gt;9990,"",値貼付け用シート!AE208)</f>
        <v>24</v>
      </c>
      <c r="AF208">
        <f t="shared" si="146"/>
        <v>24</v>
      </c>
      <c r="AG208">
        <f t="shared" si="146"/>
        <v>24</v>
      </c>
      <c r="AH208">
        <f t="shared" si="146"/>
        <v>22</v>
      </c>
      <c r="AI208">
        <f t="shared" si="146"/>
        <v>19</v>
      </c>
      <c r="AJ208">
        <f t="shared" si="146"/>
        <v>18</v>
      </c>
      <c r="AK208">
        <f t="shared" si="146"/>
        <v>18</v>
      </c>
      <c r="AL208">
        <f t="shared" si="145"/>
        <v>14</v>
      </c>
      <c r="AM208">
        <f t="shared" si="145"/>
        <v>15</v>
      </c>
      <c r="AN208">
        <f t="shared" si="145"/>
        <v>18</v>
      </c>
      <c r="AO208">
        <f t="shared" si="144"/>
        <v>22</v>
      </c>
      <c r="AP208">
        <f t="shared" si="144"/>
        <v>24</v>
      </c>
      <c r="AQ208">
        <f t="shared" si="144"/>
        <v>31</v>
      </c>
      <c r="AR208">
        <f t="shared" si="144"/>
        <v>34</v>
      </c>
      <c r="AS208">
        <f t="shared" si="144"/>
        <v>40</v>
      </c>
      <c r="AT208">
        <f t="shared" si="144"/>
        <v>41</v>
      </c>
      <c r="AU208">
        <f t="shared" si="142"/>
        <v>39</v>
      </c>
      <c r="AV208">
        <f t="shared" si="142"/>
        <v>7</v>
      </c>
      <c r="AW208">
        <f t="shared" si="142"/>
        <v>14</v>
      </c>
      <c r="AX208">
        <f t="shared" si="143"/>
        <v>21</v>
      </c>
      <c r="AY208">
        <f t="shared" si="143"/>
        <v>24</v>
      </c>
      <c r="AZ208">
        <f t="shared" si="143"/>
        <v>24</v>
      </c>
      <c r="BA208">
        <f t="shared" si="143"/>
        <v>18</v>
      </c>
      <c r="BB208">
        <f t="shared" si="143"/>
        <v>19</v>
      </c>
      <c r="BC208">
        <f t="shared" si="143"/>
        <v>13</v>
      </c>
      <c r="BD208">
        <f t="shared" si="147"/>
        <v>2026</v>
      </c>
      <c r="BE208">
        <f t="shared" si="148"/>
        <v>99999999</v>
      </c>
      <c r="BF208">
        <f t="shared" si="149"/>
        <v>999</v>
      </c>
      <c r="BG208">
        <f t="shared" si="150"/>
        <v>6</v>
      </c>
      <c r="BH208" t="str">
        <f t="shared" si="151"/>
        <v>PPB</v>
      </c>
      <c r="BI208">
        <f t="shared" si="152"/>
        <v>10</v>
      </c>
      <c r="BJ208">
        <f t="shared" si="153"/>
        <v>23</v>
      </c>
      <c r="BK208">
        <f t="shared" si="154"/>
        <v>30</v>
      </c>
      <c r="BL208">
        <f t="shared" si="155"/>
        <v>28</v>
      </c>
      <c r="BM208">
        <f t="shared" si="156"/>
        <v>27</v>
      </c>
      <c r="BN208">
        <f t="shared" si="157"/>
        <v>25</v>
      </c>
      <c r="BO208">
        <f t="shared" si="158"/>
        <v>24</v>
      </c>
      <c r="BP208">
        <f t="shared" si="159"/>
        <v>22</v>
      </c>
      <c r="BQ208">
        <f t="shared" si="160"/>
        <v>20</v>
      </c>
      <c r="BR208">
        <f t="shared" si="161"/>
        <v>19</v>
      </c>
      <c r="BS208">
        <f t="shared" si="162"/>
        <v>19</v>
      </c>
      <c r="BT208">
        <f t="shared" si="163"/>
        <v>18</v>
      </c>
      <c r="BU208">
        <f t="shared" si="164"/>
        <v>19</v>
      </c>
      <c r="BV208">
        <f t="shared" si="165"/>
        <v>20</v>
      </c>
      <c r="BW208">
        <f t="shared" si="166"/>
        <v>22</v>
      </c>
      <c r="BX208">
        <f t="shared" si="167"/>
        <v>25</v>
      </c>
      <c r="BY208">
        <f t="shared" si="168"/>
        <v>28</v>
      </c>
      <c r="BZ208">
        <f t="shared" si="169"/>
        <v>31</v>
      </c>
      <c r="CA208">
        <f t="shared" si="170"/>
        <v>30</v>
      </c>
      <c r="CB208">
        <f t="shared" si="171"/>
        <v>29</v>
      </c>
      <c r="CC208">
        <f t="shared" si="172"/>
        <v>28</v>
      </c>
      <c r="CD208">
        <f t="shared" si="173"/>
        <v>28</v>
      </c>
      <c r="CE208">
        <f t="shared" si="174"/>
        <v>26</v>
      </c>
      <c r="CF208">
        <f t="shared" si="175"/>
        <v>24</v>
      </c>
      <c r="CG208">
        <f t="shared" si="176"/>
        <v>21</v>
      </c>
      <c r="CH208">
        <f t="shared" si="177"/>
        <v>18</v>
      </c>
      <c r="CI208">
        <f t="shared" si="139"/>
        <v>24</v>
      </c>
      <c r="CJ208">
        <f t="shared" si="178"/>
        <v>24</v>
      </c>
      <c r="CK208">
        <f t="shared" si="179"/>
        <v>1</v>
      </c>
      <c r="CL208">
        <f t="shared" si="180"/>
        <v>31</v>
      </c>
      <c r="CM208">
        <f t="shared" si="181"/>
        <v>1</v>
      </c>
      <c r="CN208">
        <f t="shared" si="182"/>
        <v>41</v>
      </c>
      <c r="CO208">
        <f t="shared" si="183"/>
        <v>41</v>
      </c>
      <c r="CP208">
        <f t="shared" si="184"/>
        <v>0</v>
      </c>
      <c r="CQ208">
        <f t="shared" si="185"/>
        <v>0</v>
      </c>
    </row>
    <row r="209" spans="1:95" x14ac:dyDescent="0.2">
      <c r="A209">
        <f>値貼付け用シート!A209</f>
        <v>2026</v>
      </c>
      <c r="B209">
        <f>値貼付け用シート!B209</f>
        <v>99999999</v>
      </c>
      <c r="C209">
        <f>値貼付け用シート!C209</f>
        <v>999</v>
      </c>
      <c r="D209">
        <f>値貼付け用シート!D209</f>
        <v>6</v>
      </c>
      <c r="E209" t="str">
        <f>値貼付け用シート!E209</f>
        <v>PPB</v>
      </c>
      <c r="F209">
        <f>値貼付け用シート!F209</f>
        <v>10</v>
      </c>
      <c r="G209">
        <f>値貼付け用シート!G209</f>
        <v>23</v>
      </c>
      <c r="H209">
        <f>IF(値貼付け用シート!H209&gt;9990,"",値貼付け用シート!H209)</f>
        <v>24</v>
      </c>
      <c r="I209">
        <f>IF(値貼付け用シート!I209&gt;9990,"",値貼付け用シート!I209)</f>
        <v>24</v>
      </c>
      <c r="J209">
        <f>IF(値貼付け用シート!J209&gt;9990,"",値貼付け用シート!J209)</f>
        <v>22</v>
      </c>
      <c r="K209">
        <f>IF(値貼付け用シート!K209&gt;9990,"",値貼付け用シート!K209)</f>
        <v>19</v>
      </c>
      <c r="L209">
        <f>IF(値貼付け用シート!L209&gt;9990,"",値貼付け用シート!L209)</f>
        <v>18</v>
      </c>
      <c r="M209">
        <f>IF(値貼付け用シート!M209&gt;9990,"",値貼付け用シート!M209)</f>
        <v>18</v>
      </c>
      <c r="N209">
        <f>IF(値貼付け用シート!N209&gt;9990,"",値貼付け用シート!N209)</f>
        <v>14</v>
      </c>
      <c r="O209">
        <f>IF(値貼付け用シート!O209&gt;9990,"",値貼付け用シート!O209)</f>
        <v>15</v>
      </c>
      <c r="P209">
        <f>IF(値貼付け用シート!P209&gt;9990,"",値貼付け用シート!P209)</f>
        <v>18</v>
      </c>
      <c r="Q209">
        <f>IF(値貼付け用シート!Q209&gt;9990,"",値貼付け用シート!Q209)</f>
        <v>22</v>
      </c>
      <c r="R209">
        <f>IF(値貼付け用シート!R209&gt;9990,"",値貼付け用シート!R209)</f>
        <v>24</v>
      </c>
      <c r="S209">
        <f>IF(値貼付け用シート!S209&gt;9990,"",値貼付け用シート!S209)</f>
        <v>31</v>
      </c>
      <c r="T209">
        <f>IF(値貼付け用シート!T209&gt;9990,"",値貼付け用シート!T209)</f>
        <v>34</v>
      </c>
      <c r="U209">
        <f>IF(値貼付け用シート!U209&gt;9990,"",値貼付け用シート!U209)</f>
        <v>40</v>
      </c>
      <c r="V209">
        <f>IF(値貼付け用シート!V209&gt;9990,"",値貼付け用シート!V209)</f>
        <v>41</v>
      </c>
      <c r="W209">
        <f>IF(値貼付け用シート!W209&gt;9990,"",値貼付け用シート!W209)</f>
        <v>39</v>
      </c>
      <c r="X209">
        <f>IF(値貼付け用シート!X209&gt;9990,"",値貼付け用シート!X209)</f>
        <v>7</v>
      </c>
      <c r="Y209">
        <f>IF(値貼付け用シート!Y209&gt;9990,"",値貼付け用シート!Y209)</f>
        <v>14</v>
      </c>
      <c r="Z209">
        <f>IF(値貼付け用シート!Z209&gt;9990,"",値貼付け用シート!Z209)</f>
        <v>21</v>
      </c>
      <c r="AA209">
        <f>IF(値貼付け用シート!AA209&gt;9990,"",値貼付け用シート!AA209)</f>
        <v>24</v>
      </c>
      <c r="AB209">
        <f>IF(値貼付け用シート!AB209&gt;9990,"",値貼付け用シート!AB209)</f>
        <v>24</v>
      </c>
      <c r="AC209">
        <f>IF(値貼付け用シート!AC209&gt;9990,"",値貼付け用シート!AC209)</f>
        <v>18</v>
      </c>
      <c r="AD209">
        <f>IF(値貼付け用シート!AD209&gt;9990,"",値貼付け用シート!AD209)</f>
        <v>19</v>
      </c>
      <c r="AE209">
        <f>IF(値貼付け用シート!AE209&gt;9990,"",値貼付け用シート!AE209)</f>
        <v>13</v>
      </c>
      <c r="AF209">
        <f t="shared" si="146"/>
        <v>16</v>
      </c>
      <c r="AG209">
        <f t="shared" si="146"/>
        <v>15</v>
      </c>
      <c r="AH209">
        <f t="shared" si="146"/>
        <v>15</v>
      </c>
      <c r="AI209">
        <f t="shared" si="146"/>
        <v>16</v>
      </c>
      <c r="AJ209">
        <f t="shared" si="146"/>
        <v>16</v>
      </c>
      <c r="AK209">
        <f t="shared" si="146"/>
        <v>16</v>
      </c>
      <c r="AL209">
        <f t="shared" si="145"/>
        <v>14</v>
      </c>
      <c r="AM209">
        <f t="shared" si="145"/>
        <v>13</v>
      </c>
      <c r="AN209">
        <f t="shared" si="145"/>
        <v>19</v>
      </c>
      <c r="AO209">
        <f t="shared" si="144"/>
        <v>24</v>
      </c>
      <c r="AP209">
        <f t="shared" si="144"/>
        <v>30</v>
      </c>
      <c r="AQ209">
        <f t="shared" si="144"/>
        <v>42</v>
      </c>
      <c r="AR209">
        <f t="shared" si="144"/>
        <v>46</v>
      </c>
      <c r="AS209">
        <f t="shared" si="144"/>
        <v>47</v>
      </c>
      <c r="AT209">
        <f t="shared" si="144"/>
        <v>47</v>
      </c>
      <c r="AU209">
        <f t="shared" si="142"/>
        <v>41</v>
      </c>
      <c r="AV209">
        <f t="shared" si="142"/>
        <v>33</v>
      </c>
      <c r="AW209">
        <f t="shared" si="142"/>
        <v>24</v>
      </c>
      <c r="AX209">
        <f t="shared" si="143"/>
        <v>16</v>
      </c>
      <c r="AY209">
        <f t="shared" si="143"/>
        <v>14</v>
      </c>
      <c r="AZ209">
        <f t="shared" si="143"/>
        <v>13</v>
      </c>
      <c r="BA209">
        <f t="shared" si="143"/>
        <v>17</v>
      </c>
      <c r="BB209">
        <f t="shared" si="143"/>
        <v>16</v>
      </c>
      <c r="BC209">
        <f t="shared" si="143"/>
        <v>15</v>
      </c>
      <c r="BD209">
        <f t="shared" si="147"/>
        <v>2026</v>
      </c>
      <c r="BE209">
        <f t="shared" si="148"/>
        <v>99999999</v>
      </c>
      <c r="BF209">
        <f t="shared" si="149"/>
        <v>999</v>
      </c>
      <c r="BG209">
        <f t="shared" si="150"/>
        <v>6</v>
      </c>
      <c r="BH209" t="str">
        <f t="shared" si="151"/>
        <v>PPB</v>
      </c>
      <c r="BI209">
        <f t="shared" si="152"/>
        <v>10</v>
      </c>
      <c r="BJ209">
        <f t="shared" si="153"/>
        <v>24</v>
      </c>
      <c r="BK209">
        <f t="shared" si="154"/>
        <v>19</v>
      </c>
      <c r="BL209">
        <f t="shared" si="155"/>
        <v>19</v>
      </c>
      <c r="BM209">
        <f t="shared" si="156"/>
        <v>18</v>
      </c>
      <c r="BN209">
        <f t="shared" si="157"/>
        <v>17</v>
      </c>
      <c r="BO209">
        <f t="shared" si="158"/>
        <v>16</v>
      </c>
      <c r="BP209">
        <f t="shared" si="159"/>
        <v>16</v>
      </c>
      <c r="BQ209">
        <f t="shared" si="160"/>
        <v>15</v>
      </c>
      <c r="BR209">
        <f t="shared" si="161"/>
        <v>15</v>
      </c>
      <c r="BS209">
        <f t="shared" si="162"/>
        <v>16</v>
      </c>
      <c r="BT209">
        <f t="shared" si="163"/>
        <v>17</v>
      </c>
      <c r="BU209">
        <f t="shared" si="164"/>
        <v>19</v>
      </c>
      <c r="BV209">
        <f t="shared" si="165"/>
        <v>22</v>
      </c>
      <c r="BW209">
        <f t="shared" si="166"/>
        <v>26</v>
      </c>
      <c r="BX209">
        <f t="shared" si="167"/>
        <v>29</v>
      </c>
      <c r="BY209">
        <f t="shared" si="168"/>
        <v>34</v>
      </c>
      <c r="BZ209">
        <f t="shared" si="169"/>
        <v>37</v>
      </c>
      <c r="CA209">
        <f t="shared" si="170"/>
        <v>39</v>
      </c>
      <c r="CB209">
        <f t="shared" si="171"/>
        <v>39</v>
      </c>
      <c r="CC209">
        <f t="shared" si="172"/>
        <v>37</v>
      </c>
      <c r="CD209">
        <f t="shared" si="173"/>
        <v>34</v>
      </c>
      <c r="CE209">
        <f t="shared" si="174"/>
        <v>29</v>
      </c>
      <c r="CF209">
        <f t="shared" si="175"/>
        <v>26</v>
      </c>
      <c r="CG209">
        <f t="shared" si="176"/>
        <v>22</v>
      </c>
      <c r="CH209">
        <f t="shared" si="177"/>
        <v>19</v>
      </c>
      <c r="CI209">
        <f t="shared" si="139"/>
        <v>24</v>
      </c>
      <c r="CJ209">
        <f t="shared" si="178"/>
        <v>24</v>
      </c>
      <c r="CK209">
        <f t="shared" si="179"/>
        <v>1</v>
      </c>
      <c r="CL209">
        <f t="shared" si="180"/>
        <v>39</v>
      </c>
      <c r="CM209">
        <f t="shared" si="181"/>
        <v>1</v>
      </c>
      <c r="CN209">
        <f t="shared" si="182"/>
        <v>47</v>
      </c>
      <c r="CO209">
        <f t="shared" si="183"/>
        <v>47</v>
      </c>
      <c r="CP209">
        <f t="shared" si="184"/>
        <v>0</v>
      </c>
      <c r="CQ209">
        <f t="shared" si="185"/>
        <v>0</v>
      </c>
    </row>
    <row r="210" spans="1:95" x14ac:dyDescent="0.2">
      <c r="A210">
        <f>値貼付け用シート!A210</f>
        <v>2026</v>
      </c>
      <c r="B210">
        <f>値貼付け用シート!B210</f>
        <v>99999999</v>
      </c>
      <c r="C210">
        <f>値貼付け用シート!C210</f>
        <v>999</v>
      </c>
      <c r="D210">
        <f>値貼付け用シート!D210</f>
        <v>6</v>
      </c>
      <c r="E210" t="str">
        <f>値貼付け用シート!E210</f>
        <v>PPB</v>
      </c>
      <c r="F210">
        <f>値貼付け用シート!F210</f>
        <v>10</v>
      </c>
      <c r="G210">
        <f>値貼付け用シート!G210</f>
        <v>24</v>
      </c>
      <c r="H210">
        <f>IF(値貼付け用シート!H210&gt;9990,"",値貼付け用シート!H210)</f>
        <v>16</v>
      </c>
      <c r="I210">
        <f>IF(値貼付け用シート!I210&gt;9990,"",値貼付け用シート!I210)</f>
        <v>15</v>
      </c>
      <c r="J210">
        <f>IF(値貼付け用シート!J210&gt;9990,"",値貼付け用シート!J210)</f>
        <v>15</v>
      </c>
      <c r="K210">
        <f>IF(値貼付け用シート!K210&gt;9990,"",値貼付け用シート!K210)</f>
        <v>16</v>
      </c>
      <c r="L210">
        <f>IF(値貼付け用シート!L210&gt;9990,"",値貼付け用シート!L210)</f>
        <v>16</v>
      </c>
      <c r="M210">
        <f>IF(値貼付け用シート!M210&gt;9990,"",値貼付け用シート!M210)</f>
        <v>16</v>
      </c>
      <c r="N210">
        <f>IF(値貼付け用シート!N210&gt;9990,"",値貼付け用シート!N210)</f>
        <v>14</v>
      </c>
      <c r="O210">
        <f>IF(値貼付け用シート!O210&gt;9990,"",値貼付け用シート!O210)</f>
        <v>13</v>
      </c>
      <c r="P210">
        <f>IF(値貼付け用シート!P210&gt;9990,"",値貼付け用シート!P210)</f>
        <v>19</v>
      </c>
      <c r="Q210">
        <f>IF(値貼付け用シート!Q210&gt;9990,"",値貼付け用シート!Q210)</f>
        <v>24</v>
      </c>
      <c r="R210">
        <f>IF(値貼付け用シート!R210&gt;9990,"",値貼付け用シート!R210)</f>
        <v>30</v>
      </c>
      <c r="S210">
        <f>IF(値貼付け用シート!S210&gt;9990,"",値貼付け用シート!S210)</f>
        <v>42</v>
      </c>
      <c r="T210">
        <f>IF(値貼付け用シート!T210&gt;9990,"",値貼付け用シート!T210)</f>
        <v>46</v>
      </c>
      <c r="U210">
        <f>IF(値貼付け用シート!U210&gt;9990,"",値貼付け用シート!U210)</f>
        <v>47</v>
      </c>
      <c r="V210">
        <f>IF(値貼付け用シート!V210&gt;9990,"",値貼付け用シート!V210)</f>
        <v>47</v>
      </c>
      <c r="W210">
        <f>IF(値貼付け用シート!W210&gt;9990,"",値貼付け用シート!W210)</f>
        <v>41</v>
      </c>
      <c r="X210">
        <f>IF(値貼付け用シート!X210&gt;9990,"",値貼付け用シート!X210)</f>
        <v>33</v>
      </c>
      <c r="Y210">
        <f>IF(値貼付け用シート!Y210&gt;9990,"",値貼付け用シート!Y210)</f>
        <v>24</v>
      </c>
      <c r="Z210">
        <f>IF(値貼付け用シート!Z210&gt;9990,"",値貼付け用シート!Z210)</f>
        <v>16</v>
      </c>
      <c r="AA210">
        <f>IF(値貼付け用シート!AA210&gt;9990,"",値貼付け用シート!AA210)</f>
        <v>14</v>
      </c>
      <c r="AB210">
        <f>IF(値貼付け用シート!AB210&gt;9990,"",値貼付け用シート!AB210)</f>
        <v>13</v>
      </c>
      <c r="AC210">
        <f>IF(値貼付け用シート!AC210&gt;9990,"",値貼付け用シート!AC210)</f>
        <v>17</v>
      </c>
      <c r="AD210">
        <f>IF(値貼付け用シート!AD210&gt;9990,"",値貼付け用シート!AD210)</f>
        <v>16</v>
      </c>
      <c r="AE210">
        <f>IF(値貼付け用シート!AE210&gt;9990,"",値貼付け用シート!AE210)</f>
        <v>15</v>
      </c>
      <c r="AF210">
        <f t="shared" si="146"/>
        <v>9</v>
      </c>
      <c r="AG210">
        <f t="shared" si="146"/>
        <v>8</v>
      </c>
      <c r="AH210">
        <f t="shared" si="146"/>
        <v>7</v>
      </c>
      <c r="AI210">
        <f t="shared" si="146"/>
        <v>13</v>
      </c>
      <c r="AJ210">
        <f t="shared" si="146"/>
        <v>20</v>
      </c>
      <c r="AK210">
        <f t="shared" si="146"/>
        <v>17</v>
      </c>
      <c r="AL210">
        <f t="shared" si="145"/>
        <v>16</v>
      </c>
      <c r="AM210">
        <f t="shared" si="145"/>
        <v>16</v>
      </c>
      <c r="AN210">
        <f t="shared" si="145"/>
        <v>19</v>
      </c>
      <c r="AO210">
        <f t="shared" si="144"/>
        <v>21</v>
      </c>
      <c r="AP210">
        <f t="shared" si="144"/>
        <v>25</v>
      </c>
      <c r="AQ210">
        <f t="shared" si="144"/>
        <v>35</v>
      </c>
      <c r="AR210">
        <f t="shared" si="144"/>
        <v>40</v>
      </c>
      <c r="AS210">
        <f t="shared" si="144"/>
        <v>44</v>
      </c>
      <c r="AT210">
        <f t="shared" si="144"/>
        <v>45</v>
      </c>
      <c r="AU210">
        <f t="shared" si="142"/>
        <v>45</v>
      </c>
      <c r="AV210">
        <f t="shared" si="142"/>
        <v>42</v>
      </c>
      <c r="AW210">
        <f t="shared" si="142"/>
        <v>37</v>
      </c>
      <c r="AX210">
        <f t="shared" si="143"/>
        <v>30</v>
      </c>
      <c r="AY210">
        <f t="shared" si="143"/>
        <v>25</v>
      </c>
      <c r="AZ210">
        <f t="shared" si="143"/>
        <v>19</v>
      </c>
      <c r="BA210">
        <f t="shared" si="143"/>
        <v>34</v>
      </c>
      <c r="BB210">
        <f t="shared" si="143"/>
        <v>25</v>
      </c>
      <c r="BC210">
        <f t="shared" si="143"/>
        <v>20</v>
      </c>
      <c r="BD210">
        <f t="shared" si="147"/>
        <v>2026</v>
      </c>
      <c r="BE210">
        <f t="shared" si="148"/>
        <v>99999999</v>
      </c>
      <c r="BF210">
        <f t="shared" si="149"/>
        <v>999</v>
      </c>
      <c r="BG210">
        <f t="shared" si="150"/>
        <v>6</v>
      </c>
      <c r="BH210" t="str">
        <f t="shared" si="151"/>
        <v>PPB</v>
      </c>
      <c r="BI210">
        <f t="shared" si="152"/>
        <v>10</v>
      </c>
      <c r="BJ210">
        <f t="shared" si="153"/>
        <v>25</v>
      </c>
      <c r="BK210">
        <f t="shared" si="154"/>
        <v>16</v>
      </c>
      <c r="BL210">
        <f t="shared" si="155"/>
        <v>14</v>
      </c>
      <c r="BM210">
        <f t="shared" si="156"/>
        <v>12</v>
      </c>
      <c r="BN210">
        <f t="shared" si="157"/>
        <v>12</v>
      </c>
      <c r="BO210">
        <f t="shared" si="158"/>
        <v>13</v>
      </c>
      <c r="BP210">
        <f t="shared" si="159"/>
        <v>13</v>
      </c>
      <c r="BQ210">
        <f t="shared" si="160"/>
        <v>13</v>
      </c>
      <c r="BR210">
        <f t="shared" si="161"/>
        <v>13</v>
      </c>
      <c r="BS210">
        <f t="shared" si="162"/>
        <v>15</v>
      </c>
      <c r="BT210">
        <f t="shared" si="163"/>
        <v>16</v>
      </c>
      <c r="BU210">
        <f t="shared" si="164"/>
        <v>18</v>
      </c>
      <c r="BV210">
        <f t="shared" si="165"/>
        <v>21</v>
      </c>
      <c r="BW210">
        <f t="shared" si="166"/>
        <v>24</v>
      </c>
      <c r="BX210">
        <f t="shared" si="167"/>
        <v>27</v>
      </c>
      <c r="BY210">
        <f t="shared" si="168"/>
        <v>31</v>
      </c>
      <c r="BZ210">
        <f t="shared" si="169"/>
        <v>34</v>
      </c>
      <c r="CA210">
        <f t="shared" si="170"/>
        <v>37</v>
      </c>
      <c r="CB210">
        <f t="shared" si="171"/>
        <v>39</v>
      </c>
      <c r="CC210">
        <f t="shared" si="172"/>
        <v>40</v>
      </c>
      <c r="CD210">
        <f t="shared" si="173"/>
        <v>39</v>
      </c>
      <c r="CE210">
        <f t="shared" si="174"/>
        <v>36</v>
      </c>
      <c r="CF210">
        <f t="shared" si="175"/>
        <v>35</v>
      </c>
      <c r="CG210">
        <f t="shared" si="176"/>
        <v>32</v>
      </c>
      <c r="CH210">
        <f t="shared" si="177"/>
        <v>29</v>
      </c>
      <c r="CI210">
        <f t="shared" si="139"/>
        <v>24</v>
      </c>
      <c r="CJ210">
        <f t="shared" si="178"/>
        <v>24</v>
      </c>
      <c r="CK210">
        <f t="shared" si="179"/>
        <v>1</v>
      </c>
      <c r="CL210">
        <f t="shared" si="180"/>
        <v>40</v>
      </c>
      <c r="CM210">
        <f t="shared" si="181"/>
        <v>1</v>
      </c>
      <c r="CN210">
        <f t="shared" si="182"/>
        <v>45</v>
      </c>
      <c r="CO210">
        <f t="shared" si="183"/>
        <v>45</v>
      </c>
      <c r="CP210">
        <f t="shared" si="184"/>
        <v>0</v>
      </c>
      <c r="CQ210">
        <f t="shared" si="185"/>
        <v>0</v>
      </c>
    </row>
    <row r="211" spans="1:95" x14ac:dyDescent="0.2">
      <c r="A211">
        <f>値貼付け用シート!A211</f>
        <v>2026</v>
      </c>
      <c r="B211">
        <f>値貼付け用シート!B211</f>
        <v>99999999</v>
      </c>
      <c r="C211">
        <f>値貼付け用シート!C211</f>
        <v>999</v>
      </c>
      <c r="D211">
        <f>値貼付け用シート!D211</f>
        <v>6</v>
      </c>
      <c r="E211" t="str">
        <f>値貼付け用シート!E211</f>
        <v>PPB</v>
      </c>
      <c r="F211">
        <f>値貼付け用シート!F211</f>
        <v>10</v>
      </c>
      <c r="G211">
        <f>値貼付け用シート!G211</f>
        <v>25</v>
      </c>
      <c r="H211">
        <f>IF(値貼付け用シート!H211&gt;9990,"",値貼付け用シート!H211)</f>
        <v>9</v>
      </c>
      <c r="I211">
        <f>IF(値貼付け用シート!I211&gt;9990,"",値貼付け用シート!I211)</f>
        <v>8</v>
      </c>
      <c r="J211">
        <f>IF(値貼付け用シート!J211&gt;9990,"",値貼付け用シート!J211)</f>
        <v>7</v>
      </c>
      <c r="K211">
        <f>IF(値貼付け用シート!K211&gt;9990,"",値貼付け用シート!K211)</f>
        <v>13</v>
      </c>
      <c r="L211">
        <f>IF(値貼付け用シート!L211&gt;9990,"",値貼付け用シート!L211)</f>
        <v>20</v>
      </c>
      <c r="M211">
        <f>IF(値貼付け用シート!M211&gt;9990,"",値貼付け用シート!M211)</f>
        <v>17</v>
      </c>
      <c r="N211">
        <f>IF(値貼付け用シート!N211&gt;9990,"",値貼付け用シート!N211)</f>
        <v>16</v>
      </c>
      <c r="O211">
        <f>IF(値貼付け用シート!O211&gt;9990,"",値貼付け用シート!O211)</f>
        <v>16</v>
      </c>
      <c r="P211">
        <f>IF(値貼付け用シート!P211&gt;9990,"",値貼付け用シート!P211)</f>
        <v>19</v>
      </c>
      <c r="Q211">
        <f>IF(値貼付け用シート!Q211&gt;9990,"",値貼付け用シート!Q211)</f>
        <v>21</v>
      </c>
      <c r="R211">
        <f>IF(値貼付け用シート!R211&gt;9990,"",値貼付け用シート!R211)</f>
        <v>25</v>
      </c>
      <c r="S211">
        <f>IF(値貼付け用シート!S211&gt;9990,"",値貼付け用シート!S211)</f>
        <v>35</v>
      </c>
      <c r="T211">
        <f>IF(値貼付け用シート!T211&gt;9990,"",値貼付け用シート!T211)</f>
        <v>40</v>
      </c>
      <c r="U211">
        <f>IF(値貼付け用シート!U211&gt;9990,"",値貼付け用シート!U211)</f>
        <v>44</v>
      </c>
      <c r="V211">
        <f>IF(値貼付け用シート!V211&gt;9990,"",値貼付け用シート!V211)</f>
        <v>45</v>
      </c>
      <c r="W211">
        <f>IF(値貼付け用シート!W211&gt;9990,"",値貼付け用シート!W211)</f>
        <v>45</v>
      </c>
      <c r="X211">
        <f>IF(値貼付け用シート!X211&gt;9990,"",値貼付け用シート!X211)</f>
        <v>42</v>
      </c>
      <c r="Y211">
        <f>IF(値貼付け用シート!Y211&gt;9990,"",値貼付け用シート!Y211)</f>
        <v>37</v>
      </c>
      <c r="Z211">
        <f>IF(値貼付け用シート!Z211&gt;9990,"",値貼付け用シート!Z211)</f>
        <v>30</v>
      </c>
      <c r="AA211">
        <f>IF(値貼付け用シート!AA211&gt;9990,"",値貼付け用シート!AA211)</f>
        <v>25</v>
      </c>
      <c r="AB211">
        <f>IF(値貼付け用シート!AB211&gt;9990,"",値貼付け用シート!AB211)</f>
        <v>19</v>
      </c>
      <c r="AC211">
        <f>IF(値貼付け用シート!AC211&gt;9990,"",値貼付け用シート!AC211)</f>
        <v>34</v>
      </c>
      <c r="AD211">
        <f>IF(値貼付け用シート!AD211&gt;9990,"",値貼付け用シート!AD211)</f>
        <v>25</v>
      </c>
      <c r="AE211">
        <f>IF(値貼付け用シート!AE211&gt;9990,"",値貼付け用シート!AE211)</f>
        <v>20</v>
      </c>
      <c r="AF211">
        <f t="shared" si="146"/>
        <v>16</v>
      </c>
      <c r="AG211">
        <f t="shared" si="146"/>
        <v>15</v>
      </c>
      <c r="AH211">
        <f t="shared" si="146"/>
        <v>14</v>
      </c>
      <c r="AI211">
        <f t="shared" si="146"/>
        <v>10</v>
      </c>
      <c r="AJ211">
        <f t="shared" si="146"/>
        <v>14</v>
      </c>
      <c r="AK211">
        <f t="shared" si="146"/>
        <v>16</v>
      </c>
      <c r="AL211">
        <f t="shared" si="145"/>
        <v>15</v>
      </c>
      <c r="AM211">
        <f t="shared" si="145"/>
        <v>16</v>
      </c>
      <c r="AN211">
        <f t="shared" si="145"/>
        <v>23</v>
      </c>
      <c r="AO211">
        <f t="shared" si="144"/>
        <v>30</v>
      </c>
      <c r="AP211" t="str">
        <f t="shared" si="144"/>
        <v/>
      </c>
      <c r="AQ211">
        <f t="shared" si="144"/>
        <v>43</v>
      </c>
      <c r="AR211">
        <f t="shared" si="144"/>
        <v>47</v>
      </c>
      <c r="AS211">
        <f t="shared" si="144"/>
        <v>50</v>
      </c>
      <c r="AT211">
        <f t="shared" si="144"/>
        <v>50</v>
      </c>
      <c r="AU211">
        <f t="shared" si="142"/>
        <v>44</v>
      </c>
      <c r="AV211">
        <f t="shared" si="142"/>
        <v>31</v>
      </c>
      <c r="AW211">
        <f t="shared" si="142"/>
        <v>27</v>
      </c>
      <c r="AX211">
        <f t="shared" si="143"/>
        <v>32</v>
      </c>
      <c r="AY211">
        <f t="shared" si="143"/>
        <v>35</v>
      </c>
      <c r="AZ211">
        <f t="shared" si="143"/>
        <v>29</v>
      </c>
      <c r="BA211">
        <f t="shared" si="143"/>
        <v>26</v>
      </c>
      <c r="BB211">
        <f t="shared" si="143"/>
        <v>20</v>
      </c>
      <c r="BC211">
        <f t="shared" si="143"/>
        <v>14</v>
      </c>
      <c r="BD211">
        <f t="shared" si="147"/>
        <v>2026</v>
      </c>
      <c r="BE211">
        <f t="shared" si="148"/>
        <v>99999999</v>
      </c>
      <c r="BF211">
        <f t="shared" si="149"/>
        <v>999</v>
      </c>
      <c r="BG211">
        <f t="shared" si="150"/>
        <v>6</v>
      </c>
      <c r="BH211" t="str">
        <f t="shared" si="151"/>
        <v>PPB</v>
      </c>
      <c r="BI211">
        <f t="shared" si="152"/>
        <v>10</v>
      </c>
      <c r="BJ211">
        <f t="shared" si="153"/>
        <v>26</v>
      </c>
      <c r="BK211">
        <f t="shared" si="154"/>
        <v>26</v>
      </c>
      <c r="BL211">
        <f t="shared" si="155"/>
        <v>23</v>
      </c>
      <c r="BM211">
        <f t="shared" si="156"/>
        <v>21</v>
      </c>
      <c r="BN211">
        <f t="shared" si="157"/>
        <v>19</v>
      </c>
      <c r="BO211">
        <f t="shared" si="158"/>
        <v>19</v>
      </c>
      <c r="BP211">
        <f t="shared" si="159"/>
        <v>16</v>
      </c>
      <c r="BQ211">
        <f t="shared" si="160"/>
        <v>15</v>
      </c>
      <c r="BR211">
        <f t="shared" si="161"/>
        <v>15</v>
      </c>
      <c r="BS211">
        <f t="shared" si="162"/>
        <v>15</v>
      </c>
      <c r="BT211">
        <f t="shared" si="163"/>
        <v>17</v>
      </c>
      <c r="BU211">
        <f t="shared" si="164"/>
        <v>18</v>
      </c>
      <c r="BV211">
        <f t="shared" si="165"/>
        <v>22</v>
      </c>
      <c r="BW211">
        <f t="shared" si="166"/>
        <v>27</v>
      </c>
      <c r="BX211">
        <f t="shared" si="167"/>
        <v>32</v>
      </c>
      <c r="BY211">
        <f t="shared" si="168"/>
        <v>37</v>
      </c>
      <c r="BZ211">
        <f t="shared" si="169"/>
        <v>41</v>
      </c>
      <c r="CA211">
        <f t="shared" si="170"/>
        <v>42</v>
      </c>
      <c r="CB211">
        <f t="shared" si="171"/>
        <v>42</v>
      </c>
      <c r="CC211">
        <f t="shared" si="172"/>
        <v>41</v>
      </c>
      <c r="CD211">
        <f t="shared" si="173"/>
        <v>40</v>
      </c>
      <c r="CE211">
        <f t="shared" si="174"/>
        <v>37</v>
      </c>
      <c r="CF211">
        <f t="shared" si="175"/>
        <v>34</v>
      </c>
      <c r="CG211">
        <f t="shared" si="176"/>
        <v>31</v>
      </c>
      <c r="CH211">
        <f t="shared" si="177"/>
        <v>27</v>
      </c>
      <c r="CI211">
        <f t="shared" si="139"/>
        <v>23</v>
      </c>
      <c r="CJ211">
        <f t="shared" si="178"/>
        <v>24</v>
      </c>
      <c r="CK211">
        <f t="shared" si="179"/>
        <v>1</v>
      </c>
      <c r="CL211">
        <f t="shared" si="180"/>
        <v>42</v>
      </c>
      <c r="CM211">
        <f t="shared" si="181"/>
        <v>1</v>
      </c>
      <c r="CN211">
        <f t="shared" si="182"/>
        <v>50</v>
      </c>
      <c r="CO211">
        <f t="shared" si="183"/>
        <v>50</v>
      </c>
      <c r="CP211">
        <f t="shared" si="184"/>
        <v>0</v>
      </c>
      <c r="CQ211">
        <f t="shared" si="185"/>
        <v>0</v>
      </c>
    </row>
    <row r="212" spans="1:95" x14ac:dyDescent="0.2">
      <c r="A212">
        <f>値貼付け用シート!A212</f>
        <v>2026</v>
      </c>
      <c r="B212">
        <f>値貼付け用シート!B212</f>
        <v>99999999</v>
      </c>
      <c r="C212">
        <f>値貼付け用シート!C212</f>
        <v>999</v>
      </c>
      <c r="D212">
        <f>値貼付け用シート!D212</f>
        <v>6</v>
      </c>
      <c r="E212" t="str">
        <f>値貼付け用シート!E212</f>
        <v>PPB</v>
      </c>
      <c r="F212">
        <f>値貼付け用シート!F212</f>
        <v>10</v>
      </c>
      <c r="G212">
        <f>値貼付け用シート!G212</f>
        <v>26</v>
      </c>
      <c r="H212">
        <f>IF(値貼付け用シート!H212&gt;9990,"",値貼付け用シート!H212)</f>
        <v>16</v>
      </c>
      <c r="I212">
        <f>IF(値貼付け用シート!I212&gt;9990,"",値貼付け用シート!I212)</f>
        <v>15</v>
      </c>
      <c r="J212">
        <f>IF(値貼付け用シート!J212&gt;9990,"",値貼付け用シート!J212)</f>
        <v>14</v>
      </c>
      <c r="K212">
        <f>IF(値貼付け用シート!K212&gt;9990,"",値貼付け用シート!K212)</f>
        <v>10</v>
      </c>
      <c r="L212">
        <f>IF(値貼付け用シート!L212&gt;9990,"",値貼付け用シート!L212)</f>
        <v>14</v>
      </c>
      <c r="M212">
        <f>IF(値貼付け用シート!M212&gt;9990,"",値貼付け用シート!M212)</f>
        <v>16</v>
      </c>
      <c r="N212">
        <f>IF(値貼付け用シート!N212&gt;9990,"",値貼付け用シート!N212)</f>
        <v>15</v>
      </c>
      <c r="O212">
        <f>IF(値貼付け用シート!O212&gt;9990,"",値貼付け用シート!O212)</f>
        <v>16</v>
      </c>
      <c r="P212">
        <f>IF(値貼付け用シート!P212&gt;9990,"",値貼付け用シート!P212)</f>
        <v>23</v>
      </c>
      <c r="Q212">
        <f>IF(値貼付け用シート!Q212&gt;9990,"",値貼付け用シート!Q212)</f>
        <v>30</v>
      </c>
      <c r="R212" t="str">
        <f>IF(値貼付け用シート!R212&gt;9990,"",値貼付け用シート!R212)</f>
        <v/>
      </c>
      <c r="S212">
        <f>IF(値貼付け用シート!S212&gt;9990,"",値貼付け用シート!S212)</f>
        <v>43</v>
      </c>
      <c r="T212">
        <f>IF(値貼付け用シート!T212&gt;9990,"",値貼付け用シート!T212)</f>
        <v>47</v>
      </c>
      <c r="U212">
        <f>IF(値貼付け用シート!U212&gt;9990,"",値貼付け用シート!U212)</f>
        <v>50</v>
      </c>
      <c r="V212">
        <f>IF(値貼付け用シート!V212&gt;9990,"",値貼付け用シート!V212)</f>
        <v>50</v>
      </c>
      <c r="W212">
        <f>IF(値貼付け用シート!W212&gt;9990,"",値貼付け用シート!W212)</f>
        <v>44</v>
      </c>
      <c r="X212">
        <f>IF(値貼付け用シート!X212&gt;9990,"",値貼付け用シート!X212)</f>
        <v>31</v>
      </c>
      <c r="Y212">
        <f>IF(値貼付け用シート!Y212&gt;9990,"",値貼付け用シート!Y212)</f>
        <v>27</v>
      </c>
      <c r="Z212">
        <f>IF(値貼付け用シート!Z212&gt;9990,"",値貼付け用シート!Z212)</f>
        <v>32</v>
      </c>
      <c r="AA212">
        <f>IF(値貼付け用シート!AA212&gt;9990,"",値貼付け用シート!AA212)</f>
        <v>35</v>
      </c>
      <c r="AB212">
        <f>IF(値貼付け用シート!AB212&gt;9990,"",値貼付け用シート!AB212)</f>
        <v>29</v>
      </c>
      <c r="AC212">
        <f>IF(値貼付け用シート!AC212&gt;9990,"",値貼付け用シート!AC212)</f>
        <v>26</v>
      </c>
      <c r="AD212">
        <f>IF(値貼付け用シート!AD212&gt;9990,"",値貼付け用シート!AD212)</f>
        <v>20</v>
      </c>
      <c r="AE212">
        <f>IF(値貼付け用シート!AE212&gt;9990,"",値貼付け用シート!AE212)</f>
        <v>14</v>
      </c>
      <c r="AF212" t="str">
        <f t="shared" si="146"/>
        <v/>
      </c>
      <c r="AG212">
        <f t="shared" si="146"/>
        <v>10</v>
      </c>
      <c r="AH212">
        <f t="shared" si="146"/>
        <v>5</v>
      </c>
      <c r="AI212">
        <f t="shared" si="146"/>
        <v>10</v>
      </c>
      <c r="AJ212">
        <f t="shared" si="146"/>
        <v>15</v>
      </c>
      <c r="AK212">
        <f t="shared" si="146"/>
        <v>14</v>
      </c>
      <c r="AL212">
        <f t="shared" si="145"/>
        <v>16</v>
      </c>
      <c r="AM212">
        <f t="shared" si="145"/>
        <v>13</v>
      </c>
      <c r="AN212">
        <f t="shared" si="145"/>
        <v>18</v>
      </c>
      <c r="AO212">
        <f t="shared" si="144"/>
        <v>23</v>
      </c>
      <c r="AP212">
        <f t="shared" si="144"/>
        <v>29</v>
      </c>
      <c r="AQ212">
        <f t="shared" si="144"/>
        <v>35</v>
      </c>
      <c r="AR212">
        <f t="shared" si="144"/>
        <v>42</v>
      </c>
      <c r="AS212">
        <f t="shared" si="144"/>
        <v>44</v>
      </c>
      <c r="AT212">
        <f t="shared" si="144"/>
        <v>44</v>
      </c>
      <c r="AU212">
        <f t="shared" si="142"/>
        <v>48</v>
      </c>
      <c r="AV212">
        <f t="shared" si="142"/>
        <v>50</v>
      </c>
      <c r="AW212">
        <f t="shared" si="142"/>
        <v>50</v>
      </c>
      <c r="AX212">
        <f t="shared" si="143"/>
        <v>45</v>
      </c>
      <c r="AY212">
        <f t="shared" si="143"/>
        <v>40</v>
      </c>
      <c r="AZ212">
        <f t="shared" si="143"/>
        <v>30</v>
      </c>
      <c r="BA212">
        <f t="shared" si="143"/>
        <v>19</v>
      </c>
      <c r="BB212">
        <f t="shared" si="143"/>
        <v>12</v>
      </c>
      <c r="BC212">
        <f t="shared" si="143"/>
        <v>15</v>
      </c>
      <c r="BD212">
        <f t="shared" si="147"/>
        <v>2026</v>
      </c>
      <c r="BE212">
        <f t="shared" si="148"/>
        <v>99999999</v>
      </c>
      <c r="BF212">
        <f t="shared" si="149"/>
        <v>999</v>
      </c>
      <c r="BG212">
        <f t="shared" si="150"/>
        <v>6</v>
      </c>
      <c r="BH212" t="str">
        <f t="shared" si="151"/>
        <v>PPB</v>
      </c>
      <c r="BI212">
        <f t="shared" si="152"/>
        <v>10</v>
      </c>
      <c r="BJ212">
        <f t="shared" si="153"/>
        <v>27</v>
      </c>
      <c r="BK212">
        <f t="shared" si="154"/>
        <v>26</v>
      </c>
      <c r="BL212">
        <f t="shared" si="155"/>
        <v>24</v>
      </c>
      <c r="BM212">
        <f t="shared" si="156"/>
        <v>20</v>
      </c>
      <c r="BN212">
        <f t="shared" si="157"/>
        <v>16</v>
      </c>
      <c r="BO212">
        <f t="shared" si="158"/>
        <v>14</v>
      </c>
      <c r="BP212">
        <f t="shared" si="159"/>
        <v>13</v>
      </c>
      <c r="BQ212">
        <f t="shared" si="160"/>
        <v>12</v>
      </c>
      <c r="BR212">
        <f t="shared" si="161"/>
        <v>12</v>
      </c>
      <c r="BS212">
        <f t="shared" si="162"/>
        <v>13</v>
      </c>
      <c r="BT212">
        <f t="shared" si="163"/>
        <v>14</v>
      </c>
      <c r="BU212">
        <f t="shared" si="164"/>
        <v>17</v>
      </c>
      <c r="BV212">
        <f t="shared" si="165"/>
        <v>20</v>
      </c>
      <c r="BW212">
        <f t="shared" si="166"/>
        <v>24</v>
      </c>
      <c r="BX212">
        <f t="shared" si="167"/>
        <v>28</v>
      </c>
      <c r="BY212">
        <f t="shared" si="168"/>
        <v>31</v>
      </c>
      <c r="BZ212">
        <f t="shared" si="169"/>
        <v>35</v>
      </c>
      <c r="CA212">
        <f t="shared" si="170"/>
        <v>39</v>
      </c>
      <c r="CB212">
        <f t="shared" si="171"/>
        <v>43</v>
      </c>
      <c r="CC212">
        <f t="shared" si="172"/>
        <v>45</v>
      </c>
      <c r="CD212">
        <f t="shared" si="173"/>
        <v>45</v>
      </c>
      <c r="CE212">
        <f t="shared" si="174"/>
        <v>44</v>
      </c>
      <c r="CF212">
        <f t="shared" si="175"/>
        <v>41</v>
      </c>
      <c r="CG212">
        <f t="shared" si="176"/>
        <v>37</v>
      </c>
      <c r="CH212">
        <f t="shared" si="177"/>
        <v>33</v>
      </c>
      <c r="CI212">
        <f t="shared" ref="CI212:CI275" si="186">COUNT($AF212:$BC212)</f>
        <v>23</v>
      </c>
      <c r="CJ212">
        <f t="shared" si="178"/>
        <v>24</v>
      </c>
      <c r="CK212">
        <f t="shared" si="179"/>
        <v>1</v>
      </c>
      <c r="CL212">
        <f t="shared" si="180"/>
        <v>45</v>
      </c>
      <c r="CM212">
        <f t="shared" si="181"/>
        <v>1</v>
      </c>
      <c r="CN212">
        <f t="shared" si="182"/>
        <v>50</v>
      </c>
      <c r="CO212">
        <f t="shared" si="183"/>
        <v>50</v>
      </c>
      <c r="CP212">
        <f t="shared" si="184"/>
        <v>0</v>
      </c>
      <c r="CQ212">
        <f t="shared" si="185"/>
        <v>0</v>
      </c>
    </row>
    <row r="213" spans="1:95" x14ac:dyDescent="0.2">
      <c r="A213">
        <f>値貼付け用シート!A213</f>
        <v>2026</v>
      </c>
      <c r="B213">
        <f>値貼付け用シート!B213</f>
        <v>99999999</v>
      </c>
      <c r="C213">
        <f>値貼付け用シート!C213</f>
        <v>999</v>
      </c>
      <c r="D213">
        <f>値貼付け用シート!D213</f>
        <v>6</v>
      </c>
      <c r="E213" t="str">
        <f>値貼付け用シート!E213</f>
        <v>PPB</v>
      </c>
      <c r="F213">
        <f>値貼付け用シート!F213</f>
        <v>10</v>
      </c>
      <c r="G213">
        <f>値貼付け用シート!G213</f>
        <v>27</v>
      </c>
      <c r="H213" t="str">
        <f>IF(値貼付け用シート!H213&gt;9990,"",値貼付け用シート!H213)</f>
        <v/>
      </c>
      <c r="I213">
        <f>IF(値貼付け用シート!I213&gt;9990,"",値貼付け用シート!I213)</f>
        <v>10</v>
      </c>
      <c r="J213">
        <f>IF(値貼付け用シート!J213&gt;9990,"",値貼付け用シート!J213)</f>
        <v>5</v>
      </c>
      <c r="K213">
        <f>IF(値貼付け用シート!K213&gt;9990,"",値貼付け用シート!K213)</f>
        <v>10</v>
      </c>
      <c r="L213">
        <f>IF(値貼付け用シート!L213&gt;9990,"",値貼付け用シート!L213)</f>
        <v>15</v>
      </c>
      <c r="M213">
        <f>IF(値貼付け用シート!M213&gt;9990,"",値貼付け用シート!M213)</f>
        <v>14</v>
      </c>
      <c r="N213">
        <f>IF(値貼付け用シート!N213&gt;9990,"",値貼付け用シート!N213)</f>
        <v>16</v>
      </c>
      <c r="O213">
        <f>IF(値貼付け用シート!O213&gt;9990,"",値貼付け用シート!O213)</f>
        <v>13</v>
      </c>
      <c r="P213">
        <f>IF(値貼付け用シート!P213&gt;9990,"",値貼付け用シート!P213)</f>
        <v>18</v>
      </c>
      <c r="Q213">
        <f>IF(値貼付け用シート!Q213&gt;9990,"",値貼付け用シート!Q213)</f>
        <v>23</v>
      </c>
      <c r="R213">
        <f>IF(値貼付け用シート!R213&gt;9990,"",値貼付け用シート!R213)</f>
        <v>29</v>
      </c>
      <c r="S213">
        <f>IF(値貼付け用シート!S213&gt;9990,"",値貼付け用シート!S213)</f>
        <v>35</v>
      </c>
      <c r="T213">
        <f>IF(値貼付け用シート!T213&gt;9990,"",値貼付け用シート!T213)</f>
        <v>42</v>
      </c>
      <c r="U213">
        <f>IF(値貼付け用シート!U213&gt;9990,"",値貼付け用シート!U213)</f>
        <v>44</v>
      </c>
      <c r="V213">
        <f>IF(値貼付け用シート!V213&gt;9990,"",値貼付け用シート!V213)</f>
        <v>44</v>
      </c>
      <c r="W213">
        <f>IF(値貼付け用シート!W213&gt;9990,"",値貼付け用シート!W213)</f>
        <v>48</v>
      </c>
      <c r="X213">
        <f>IF(値貼付け用シート!X213&gt;9990,"",値貼付け用シート!X213)</f>
        <v>50</v>
      </c>
      <c r="Y213">
        <f>IF(値貼付け用シート!Y213&gt;9990,"",値貼付け用シート!Y213)</f>
        <v>50</v>
      </c>
      <c r="Z213">
        <f>IF(値貼付け用シート!Z213&gt;9990,"",値貼付け用シート!Z213)</f>
        <v>45</v>
      </c>
      <c r="AA213">
        <f>IF(値貼付け用シート!AA213&gt;9990,"",値貼付け用シート!AA213)</f>
        <v>40</v>
      </c>
      <c r="AB213">
        <f>IF(値貼付け用シート!AB213&gt;9990,"",値貼付け用シート!AB213)</f>
        <v>30</v>
      </c>
      <c r="AC213">
        <f>IF(値貼付け用シート!AC213&gt;9990,"",値貼付け用シート!AC213)</f>
        <v>19</v>
      </c>
      <c r="AD213">
        <f>IF(値貼付け用シート!AD213&gt;9990,"",値貼付け用シート!AD213)</f>
        <v>12</v>
      </c>
      <c r="AE213">
        <f>IF(値貼付け用シート!AE213&gt;9990,"",値貼付け用シート!AE213)</f>
        <v>15</v>
      </c>
      <c r="AF213">
        <f t="shared" si="146"/>
        <v>17</v>
      </c>
      <c r="AG213">
        <f t="shared" si="146"/>
        <v>24</v>
      </c>
      <c r="AH213">
        <f t="shared" si="146"/>
        <v>25</v>
      </c>
      <c r="AI213">
        <f t="shared" si="146"/>
        <v>24</v>
      </c>
      <c r="AJ213">
        <f t="shared" si="146"/>
        <v>23</v>
      </c>
      <c r="AK213">
        <f t="shared" si="146"/>
        <v>24</v>
      </c>
      <c r="AL213">
        <f t="shared" si="145"/>
        <v>24</v>
      </c>
      <c r="AM213">
        <f t="shared" si="145"/>
        <v>23</v>
      </c>
      <c r="AN213">
        <f t="shared" si="145"/>
        <v>28</v>
      </c>
      <c r="AO213">
        <f t="shared" si="144"/>
        <v>41</v>
      </c>
      <c r="AP213">
        <f t="shared" si="144"/>
        <v>39</v>
      </c>
      <c r="AQ213">
        <f t="shared" si="144"/>
        <v>43</v>
      </c>
      <c r="AR213">
        <f t="shared" si="144"/>
        <v>52</v>
      </c>
      <c r="AS213">
        <f t="shared" si="144"/>
        <v>55</v>
      </c>
      <c r="AT213">
        <f t="shared" si="144"/>
        <v>56</v>
      </c>
      <c r="AU213">
        <f t="shared" si="142"/>
        <v>56</v>
      </c>
      <c r="AV213">
        <f t="shared" si="142"/>
        <v>51</v>
      </c>
      <c r="AW213">
        <f t="shared" si="142"/>
        <v>45</v>
      </c>
      <c r="AX213">
        <f t="shared" si="143"/>
        <v>42</v>
      </c>
      <c r="AY213">
        <f t="shared" si="143"/>
        <v>36</v>
      </c>
      <c r="AZ213">
        <f t="shared" si="143"/>
        <v>31</v>
      </c>
      <c r="BA213">
        <f t="shared" si="143"/>
        <v>29</v>
      </c>
      <c r="BB213">
        <f t="shared" si="143"/>
        <v>34</v>
      </c>
      <c r="BC213">
        <f t="shared" si="143"/>
        <v>36</v>
      </c>
      <c r="BD213">
        <f t="shared" si="147"/>
        <v>2026</v>
      </c>
      <c r="BE213">
        <f t="shared" si="148"/>
        <v>99999999</v>
      </c>
      <c r="BF213">
        <f t="shared" si="149"/>
        <v>999</v>
      </c>
      <c r="BG213">
        <f t="shared" si="150"/>
        <v>6</v>
      </c>
      <c r="BH213" t="str">
        <f t="shared" si="151"/>
        <v>PPB</v>
      </c>
      <c r="BI213">
        <f t="shared" si="152"/>
        <v>10</v>
      </c>
      <c r="BJ213">
        <f t="shared" si="153"/>
        <v>28</v>
      </c>
      <c r="BK213">
        <f t="shared" si="154"/>
        <v>29</v>
      </c>
      <c r="BL213">
        <f t="shared" si="155"/>
        <v>25</v>
      </c>
      <c r="BM213">
        <f t="shared" si="156"/>
        <v>23</v>
      </c>
      <c r="BN213">
        <f t="shared" si="157"/>
        <v>21</v>
      </c>
      <c r="BO213">
        <f t="shared" si="158"/>
        <v>20</v>
      </c>
      <c r="BP213">
        <f t="shared" si="159"/>
        <v>21</v>
      </c>
      <c r="BQ213">
        <f t="shared" si="160"/>
        <v>22</v>
      </c>
      <c r="BR213">
        <f t="shared" si="161"/>
        <v>23</v>
      </c>
      <c r="BS213">
        <f t="shared" si="162"/>
        <v>24</v>
      </c>
      <c r="BT213">
        <f t="shared" si="163"/>
        <v>27</v>
      </c>
      <c r="BU213">
        <f t="shared" si="164"/>
        <v>28</v>
      </c>
      <c r="BV213">
        <f t="shared" si="165"/>
        <v>31</v>
      </c>
      <c r="BW213">
        <f t="shared" si="166"/>
        <v>34</v>
      </c>
      <c r="BX213">
        <f t="shared" si="167"/>
        <v>38</v>
      </c>
      <c r="BY213">
        <f t="shared" si="168"/>
        <v>42</v>
      </c>
      <c r="BZ213">
        <f t="shared" si="169"/>
        <v>46</v>
      </c>
      <c r="CA213">
        <f t="shared" si="170"/>
        <v>49</v>
      </c>
      <c r="CB213">
        <f t="shared" si="171"/>
        <v>50</v>
      </c>
      <c r="CC213">
        <f t="shared" si="172"/>
        <v>50</v>
      </c>
      <c r="CD213">
        <f t="shared" si="173"/>
        <v>49</v>
      </c>
      <c r="CE213">
        <f t="shared" si="174"/>
        <v>47</v>
      </c>
      <c r="CF213">
        <f t="shared" si="175"/>
        <v>43</v>
      </c>
      <c r="CG213">
        <f t="shared" si="176"/>
        <v>41</v>
      </c>
      <c r="CH213">
        <f t="shared" si="177"/>
        <v>38</v>
      </c>
      <c r="CI213">
        <f t="shared" si="186"/>
        <v>24</v>
      </c>
      <c r="CJ213">
        <f t="shared" si="178"/>
        <v>24</v>
      </c>
      <c r="CK213">
        <f t="shared" si="179"/>
        <v>1</v>
      </c>
      <c r="CL213">
        <f t="shared" si="180"/>
        <v>50</v>
      </c>
      <c r="CM213">
        <f t="shared" si="181"/>
        <v>1</v>
      </c>
      <c r="CN213">
        <f t="shared" si="182"/>
        <v>56</v>
      </c>
      <c r="CO213">
        <f t="shared" si="183"/>
        <v>56</v>
      </c>
      <c r="CP213">
        <f t="shared" si="184"/>
        <v>0</v>
      </c>
      <c r="CQ213">
        <f t="shared" si="185"/>
        <v>0</v>
      </c>
    </row>
    <row r="214" spans="1:95" x14ac:dyDescent="0.2">
      <c r="A214">
        <f>値貼付け用シート!A214</f>
        <v>2026</v>
      </c>
      <c r="B214">
        <f>値貼付け用シート!B214</f>
        <v>99999999</v>
      </c>
      <c r="C214">
        <f>値貼付け用シート!C214</f>
        <v>999</v>
      </c>
      <c r="D214">
        <f>値貼付け用シート!D214</f>
        <v>6</v>
      </c>
      <c r="E214" t="str">
        <f>値貼付け用シート!E214</f>
        <v>PPB</v>
      </c>
      <c r="F214">
        <f>値貼付け用シート!F214</f>
        <v>10</v>
      </c>
      <c r="G214">
        <f>値貼付け用シート!G214</f>
        <v>28</v>
      </c>
      <c r="H214">
        <f>IF(値貼付け用シート!H214&gt;9990,"",値貼付け用シート!H214)</f>
        <v>17</v>
      </c>
      <c r="I214">
        <f>IF(値貼付け用シート!I214&gt;9990,"",値貼付け用シート!I214)</f>
        <v>24</v>
      </c>
      <c r="J214">
        <f>IF(値貼付け用シート!J214&gt;9990,"",値貼付け用シート!J214)</f>
        <v>25</v>
      </c>
      <c r="K214">
        <f>IF(値貼付け用シート!K214&gt;9990,"",値貼付け用シート!K214)</f>
        <v>24</v>
      </c>
      <c r="L214">
        <f>IF(値貼付け用シート!L214&gt;9990,"",値貼付け用シート!L214)</f>
        <v>23</v>
      </c>
      <c r="M214">
        <f>IF(値貼付け用シート!M214&gt;9990,"",値貼付け用シート!M214)</f>
        <v>24</v>
      </c>
      <c r="N214">
        <f>IF(値貼付け用シート!N214&gt;9990,"",値貼付け用シート!N214)</f>
        <v>24</v>
      </c>
      <c r="O214">
        <f>IF(値貼付け用シート!O214&gt;9990,"",値貼付け用シート!O214)</f>
        <v>23</v>
      </c>
      <c r="P214">
        <f>IF(値貼付け用シート!P214&gt;9990,"",値貼付け用シート!P214)</f>
        <v>28</v>
      </c>
      <c r="Q214">
        <f>IF(値貼付け用シート!Q214&gt;9990,"",値貼付け用シート!Q214)</f>
        <v>41</v>
      </c>
      <c r="R214">
        <f>IF(値貼付け用シート!R214&gt;9990,"",値貼付け用シート!R214)</f>
        <v>39</v>
      </c>
      <c r="S214">
        <f>IF(値貼付け用シート!S214&gt;9990,"",値貼付け用シート!S214)</f>
        <v>43</v>
      </c>
      <c r="T214">
        <f>IF(値貼付け用シート!T214&gt;9990,"",値貼付け用シート!T214)</f>
        <v>52</v>
      </c>
      <c r="U214">
        <f>IF(値貼付け用シート!U214&gt;9990,"",値貼付け用シート!U214)</f>
        <v>55</v>
      </c>
      <c r="V214">
        <f>IF(値貼付け用シート!V214&gt;9990,"",値貼付け用シート!V214)</f>
        <v>56</v>
      </c>
      <c r="W214">
        <f>IF(値貼付け用シート!W214&gt;9990,"",値貼付け用シート!W214)</f>
        <v>56</v>
      </c>
      <c r="X214">
        <f>IF(値貼付け用シート!X214&gt;9990,"",値貼付け用シート!X214)</f>
        <v>51</v>
      </c>
      <c r="Y214">
        <f>IF(値貼付け用シート!Y214&gt;9990,"",値貼付け用シート!Y214)</f>
        <v>45</v>
      </c>
      <c r="Z214">
        <f>IF(値貼付け用シート!Z214&gt;9990,"",値貼付け用シート!Z214)</f>
        <v>42</v>
      </c>
      <c r="AA214">
        <f>IF(値貼付け用シート!AA214&gt;9990,"",値貼付け用シート!AA214)</f>
        <v>36</v>
      </c>
      <c r="AB214">
        <f>IF(値貼付け用シート!AB214&gt;9990,"",値貼付け用シート!AB214)</f>
        <v>31</v>
      </c>
      <c r="AC214">
        <f>IF(値貼付け用シート!AC214&gt;9990,"",値貼付け用シート!AC214)</f>
        <v>29</v>
      </c>
      <c r="AD214">
        <f>IF(値貼付け用シート!AD214&gt;9990,"",値貼付け用シート!AD214)</f>
        <v>34</v>
      </c>
      <c r="AE214">
        <f>IF(値貼付け用シート!AE214&gt;9990,"",値貼付け用シート!AE214)</f>
        <v>36</v>
      </c>
      <c r="AF214">
        <f t="shared" si="146"/>
        <v>35</v>
      </c>
      <c r="AG214">
        <f t="shared" si="146"/>
        <v>33</v>
      </c>
      <c r="AH214">
        <f t="shared" si="146"/>
        <v>33</v>
      </c>
      <c r="AI214">
        <f t="shared" si="146"/>
        <v>34</v>
      </c>
      <c r="AJ214">
        <f t="shared" si="146"/>
        <v>33</v>
      </c>
      <c r="AK214">
        <f t="shared" si="146"/>
        <v>32</v>
      </c>
      <c r="AL214">
        <f t="shared" si="145"/>
        <v>29</v>
      </c>
      <c r="AM214">
        <f t="shared" si="145"/>
        <v>27</v>
      </c>
      <c r="AN214">
        <f t="shared" si="145"/>
        <v>26</v>
      </c>
      <c r="AO214">
        <f t="shared" si="144"/>
        <v>26</v>
      </c>
      <c r="AP214">
        <f t="shared" si="144"/>
        <v>28</v>
      </c>
      <c r="AQ214">
        <f t="shared" si="144"/>
        <v>30</v>
      </c>
      <c r="AR214">
        <f t="shared" si="144"/>
        <v>38</v>
      </c>
      <c r="AS214">
        <f t="shared" si="144"/>
        <v>38</v>
      </c>
      <c r="AT214">
        <f t="shared" si="144"/>
        <v>38</v>
      </c>
      <c r="AU214">
        <f t="shared" si="142"/>
        <v>38</v>
      </c>
      <c r="AV214">
        <f t="shared" si="142"/>
        <v>34</v>
      </c>
      <c r="AW214">
        <f t="shared" si="142"/>
        <v>30</v>
      </c>
      <c r="AX214">
        <f t="shared" si="143"/>
        <v>31</v>
      </c>
      <c r="AY214">
        <f t="shared" si="143"/>
        <v>31</v>
      </c>
      <c r="AZ214">
        <f t="shared" si="143"/>
        <v>30</v>
      </c>
      <c r="BA214">
        <f t="shared" si="143"/>
        <v>28</v>
      </c>
      <c r="BB214">
        <f t="shared" si="143"/>
        <v>27</v>
      </c>
      <c r="BC214">
        <f t="shared" si="143"/>
        <v>26</v>
      </c>
      <c r="BD214">
        <f t="shared" si="147"/>
        <v>2026</v>
      </c>
      <c r="BE214">
        <f t="shared" si="148"/>
        <v>99999999</v>
      </c>
      <c r="BF214">
        <f t="shared" si="149"/>
        <v>999</v>
      </c>
      <c r="BG214">
        <f t="shared" si="150"/>
        <v>6</v>
      </c>
      <c r="BH214" t="str">
        <f t="shared" si="151"/>
        <v>PPB</v>
      </c>
      <c r="BI214">
        <f t="shared" si="152"/>
        <v>10</v>
      </c>
      <c r="BJ214">
        <f t="shared" si="153"/>
        <v>29</v>
      </c>
      <c r="BK214">
        <f t="shared" si="154"/>
        <v>36</v>
      </c>
      <c r="BL214">
        <f t="shared" si="155"/>
        <v>35</v>
      </c>
      <c r="BM214">
        <f t="shared" si="156"/>
        <v>33</v>
      </c>
      <c r="BN214">
        <f t="shared" si="157"/>
        <v>33</v>
      </c>
      <c r="BO214">
        <f t="shared" si="158"/>
        <v>33</v>
      </c>
      <c r="BP214">
        <f t="shared" si="159"/>
        <v>34</v>
      </c>
      <c r="BQ214">
        <f t="shared" si="160"/>
        <v>33</v>
      </c>
      <c r="BR214">
        <f t="shared" si="161"/>
        <v>32</v>
      </c>
      <c r="BS214">
        <f t="shared" si="162"/>
        <v>31</v>
      </c>
      <c r="BT214">
        <f t="shared" si="163"/>
        <v>30</v>
      </c>
      <c r="BU214">
        <f t="shared" si="164"/>
        <v>29</v>
      </c>
      <c r="BV214">
        <f t="shared" si="165"/>
        <v>29</v>
      </c>
      <c r="BW214">
        <f t="shared" si="166"/>
        <v>30</v>
      </c>
      <c r="BX214">
        <f t="shared" si="167"/>
        <v>30</v>
      </c>
      <c r="BY214">
        <f t="shared" si="168"/>
        <v>31</v>
      </c>
      <c r="BZ214">
        <f t="shared" si="169"/>
        <v>33</v>
      </c>
      <c r="CA214">
        <f t="shared" si="170"/>
        <v>34</v>
      </c>
      <c r="CB214">
        <f t="shared" si="171"/>
        <v>34</v>
      </c>
      <c r="CC214">
        <f t="shared" si="172"/>
        <v>35</v>
      </c>
      <c r="CD214">
        <f t="shared" si="173"/>
        <v>35</v>
      </c>
      <c r="CE214">
        <f t="shared" si="174"/>
        <v>34</v>
      </c>
      <c r="CF214">
        <f t="shared" si="175"/>
        <v>33</v>
      </c>
      <c r="CG214">
        <f t="shared" si="176"/>
        <v>31</v>
      </c>
      <c r="CH214">
        <f t="shared" si="177"/>
        <v>30</v>
      </c>
      <c r="CI214">
        <f t="shared" si="186"/>
        <v>24</v>
      </c>
      <c r="CJ214">
        <f t="shared" si="178"/>
        <v>24</v>
      </c>
      <c r="CK214">
        <f t="shared" si="179"/>
        <v>1</v>
      </c>
      <c r="CL214">
        <f t="shared" si="180"/>
        <v>36</v>
      </c>
      <c r="CM214">
        <f t="shared" si="181"/>
        <v>1</v>
      </c>
      <c r="CN214">
        <f t="shared" si="182"/>
        <v>38</v>
      </c>
      <c r="CO214">
        <f t="shared" si="183"/>
        <v>38</v>
      </c>
      <c r="CP214">
        <f t="shared" si="184"/>
        <v>0</v>
      </c>
      <c r="CQ214">
        <f t="shared" si="185"/>
        <v>0</v>
      </c>
    </row>
    <row r="215" spans="1:95" x14ac:dyDescent="0.2">
      <c r="A215">
        <f>値貼付け用シート!A215</f>
        <v>2026</v>
      </c>
      <c r="B215">
        <f>値貼付け用シート!B215</f>
        <v>99999999</v>
      </c>
      <c r="C215">
        <f>値貼付け用シート!C215</f>
        <v>999</v>
      </c>
      <c r="D215">
        <f>値貼付け用シート!D215</f>
        <v>6</v>
      </c>
      <c r="E215" t="str">
        <f>値貼付け用シート!E215</f>
        <v>PPB</v>
      </c>
      <c r="F215">
        <f>値貼付け用シート!F215</f>
        <v>10</v>
      </c>
      <c r="G215">
        <f>値貼付け用シート!G215</f>
        <v>29</v>
      </c>
      <c r="H215">
        <f>IF(値貼付け用シート!H215&gt;9990,"",値貼付け用シート!H215)</f>
        <v>35</v>
      </c>
      <c r="I215">
        <f>IF(値貼付け用シート!I215&gt;9990,"",値貼付け用シート!I215)</f>
        <v>33</v>
      </c>
      <c r="J215">
        <f>IF(値貼付け用シート!J215&gt;9990,"",値貼付け用シート!J215)</f>
        <v>33</v>
      </c>
      <c r="K215">
        <f>IF(値貼付け用シート!K215&gt;9990,"",値貼付け用シート!K215)</f>
        <v>34</v>
      </c>
      <c r="L215">
        <f>IF(値貼付け用シート!L215&gt;9990,"",値貼付け用シート!L215)</f>
        <v>33</v>
      </c>
      <c r="M215">
        <f>IF(値貼付け用シート!M215&gt;9990,"",値貼付け用シート!M215)</f>
        <v>32</v>
      </c>
      <c r="N215">
        <f>IF(値貼付け用シート!N215&gt;9990,"",値貼付け用シート!N215)</f>
        <v>29</v>
      </c>
      <c r="O215">
        <f>IF(値貼付け用シート!O215&gt;9990,"",値貼付け用シート!O215)</f>
        <v>27</v>
      </c>
      <c r="P215">
        <f>IF(値貼付け用シート!P215&gt;9990,"",値貼付け用シート!P215)</f>
        <v>26</v>
      </c>
      <c r="Q215">
        <f>IF(値貼付け用シート!Q215&gt;9990,"",値貼付け用シート!Q215)</f>
        <v>26</v>
      </c>
      <c r="R215">
        <f>IF(値貼付け用シート!R215&gt;9990,"",値貼付け用シート!R215)</f>
        <v>28</v>
      </c>
      <c r="S215">
        <f>IF(値貼付け用シート!S215&gt;9990,"",値貼付け用シート!S215)</f>
        <v>30</v>
      </c>
      <c r="T215">
        <f>IF(値貼付け用シート!T215&gt;9990,"",値貼付け用シート!T215)</f>
        <v>38</v>
      </c>
      <c r="U215">
        <f>IF(値貼付け用シート!U215&gt;9990,"",値貼付け用シート!U215)</f>
        <v>38</v>
      </c>
      <c r="V215">
        <f>IF(値貼付け用シート!V215&gt;9990,"",値貼付け用シート!V215)</f>
        <v>38</v>
      </c>
      <c r="W215">
        <f>IF(値貼付け用シート!W215&gt;9990,"",値貼付け用シート!W215)</f>
        <v>38</v>
      </c>
      <c r="X215">
        <f>IF(値貼付け用シート!X215&gt;9990,"",値貼付け用シート!X215)</f>
        <v>34</v>
      </c>
      <c r="Y215">
        <f>IF(値貼付け用シート!Y215&gt;9990,"",値貼付け用シート!Y215)</f>
        <v>30</v>
      </c>
      <c r="Z215">
        <f>IF(値貼付け用シート!Z215&gt;9990,"",値貼付け用シート!Z215)</f>
        <v>31</v>
      </c>
      <c r="AA215">
        <f>IF(値貼付け用シート!AA215&gt;9990,"",値貼付け用シート!AA215)</f>
        <v>31</v>
      </c>
      <c r="AB215">
        <f>IF(値貼付け用シート!AB215&gt;9990,"",値貼付け用シート!AB215)</f>
        <v>30</v>
      </c>
      <c r="AC215">
        <f>IF(値貼付け用シート!AC215&gt;9990,"",値貼付け用シート!AC215)</f>
        <v>28</v>
      </c>
      <c r="AD215">
        <f>IF(値貼付け用シート!AD215&gt;9990,"",値貼付け用シート!AD215)</f>
        <v>27</v>
      </c>
      <c r="AE215">
        <f>IF(値貼付け用シート!AE215&gt;9990,"",値貼付け用シート!AE215)</f>
        <v>26</v>
      </c>
      <c r="AF215">
        <f t="shared" si="146"/>
        <v>25</v>
      </c>
      <c r="AG215">
        <f t="shared" si="146"/>
        <v>21</v>
      </c>
      <c r="AH215">
        <f t="shared" si="146"/>
        <v>23</v>
      </c>
      <c r="AI215">
        <f t="shared" si="146"/>
        <v>21</v>
      </c>
      <c r="AJ215">
        <f t="shared" si="146"/>
        <v>17</v>
      </c>
      <c r="AK215">
        <f t="shared" si="146"/>
        <v>16</v>
      </c>
      <c r="AL215">
        <f t="shared" si="145"/>
        <v>14</v>
      </c>
      <c r="AM215">
        <f t="shared" si="145"/>
        <v>16</v>
      </c>
      <c r="AN215">
        <f t="shared" si="145"/>
        <v>17</v>
      </c>
      <c r="AO215" t="str">
        <f t="shared" si="144"/>
        <v/>
      </c>
      <c r="AP215" t="str">
        <f t="shared" si="144"/>
        <v/>
      </c>
      <c r="AQ215" t="str">
        <f t="shared" si="144"/>
        <v/>
      </c>
      <c r="AR215" t="str">
        <f t="shared" si="144"/>
        <v/>
      </c>
      <c r="AS215" t="str">
        <f t="shared" si="144"/>
        <v/>
      </c>
      <c r="AT215" t="str">
        <f t="shared" si="144"/>
        <v/>
      </c>
      <c r="AU215" t="str">
        <f t="shared" si="142"/>
        <v/>
      </c>
      <c r="AV215" t="str">
        <f t="shared" si="142"/>
        <v/>
      </c>
      <c r="AW215" t="str">
        <f t="shared" si="142"/>
        <v/>
      </c>
      <c r="AX215" t="str">
        <f t="shared" si="143"/>
        <v/>
      </c>
      <c r="AY215" t="str">
        <f t="shared" si="143"/>
        <v/>
      </c>
      <c r="AZ215" t="str">
        <f t="shared" si="143"/>
        <v/>
      </c>
      <c r="BA215" t="str">
        <f t="shared" si="143"/>
        <v/>
      </c>
      <c r="BB215" t="str">
        <f t="shared" si="143"/>
        <v/>
      </c>
      <c r="BC215" t="str">
        <f t="shared" si="143"/>
        <v/>
      </c>
      <c r="BD215">
        <f t="shared" si="147"/>
        <v>2026</v>
      </c>
      <c r="BE215">
        <f t="shared" si="148"/>
        <v>99999999</v>
      </c>
      <c r="BF215">
        <f t="shared" si="149"/>
        <v>999</v>
      </c>
      <c r="BG215">
        <f t="shared" si="150"/>
        <v>6</v>
      </c>
      <c r="BH215" t="str">
        <f t="shared" si="151"/>
        <v>PPB</v>
      </c>
      <c r="BI215">
        <f t="shared" si="152"/>
        <v>10</v>
      </c>
      <c r="BJ215">
        <f t="shared" si="153"/>
        <v>30</v>
      </c>
      <c r="BK215">
        <f t="shared" si="154"/>
        <v>29</v>
      </c>
      <c r="BL215">
        <f t="shared" si="155"/>
        <v>27</v>
      </c>
      <c r="BM215">
        <f t="shared" si="156"/>
        <v>26</v>
      </c>
      <c r="BN215">
        <f t="shared" si="157"/>
        <v>25</v>
      </c>
      <c r="BO215">
        <f t="shared" si="158"/>
        <v>24</v>
      </c>
      <c r="BP215">
        <f t="shared" si="159"/>
        <v>22</v>
      </c>
      <c r="BQ215">
        <f t="shared" si="160"/>
        <v>20</v>
      </c>
      <c r="BR215">
        <f t="shared" si="161"/>
        <v>19</v>
      </c>
      <c r="BS215">
        <f t="shared" si="162"/>
        <v>18</v>
      </c>
      <c r="BT215">
        <f t="shared" si="163"/>
        <v>18</v>
      </c>
      <c r="BU215">
        <f t="shared" si="164"/>
        <v>17</v>
      </c>
      <c r="BV215" t="str">
        <f t="shared" si="165"/>
        <v/>
      </c>
      <c r="BW215" t="str">
        <f t="shared" si="166"/>
        <v/>
      </c>
      <c r="BX215" t="str">
        <f t="shared" si="167"/>
        <v/>
      </c>
      <c r="BY215" t="str">
        <f t="shared" si="168"/>
        <v/>
      </c>
      <c r="BZ215" t="str">
        <f t="shared" si="169"/>
        <v/>
      </c>
      <c r="CA215" t="str">
        <f t="shared" si="170"/>
        <v/>
      </c>
      <c r="CB215" t="str">
        <f t="shared" si="171"/>
        <v/>
      </c>
      <c r="CC215" t="str">
        <f t="shared" si="172"/>
        <v/>
      </c>
      <c r="CD215" t="str">
        <f t="shared" si="173"/>
        <v/>
      </c>
      <c r="CE215" t="str">
        <f t="shared" si="174"/>
        <v/>
      </c>
      <c r="CF215" t="str">
        <f t="shared" si="175"/>
        <v/>
      </c>
      <c r="CG215" t="str">
        <f t="shared" si="176"/>
        <v/>
      </c>
      <c r="CH215" t="str">
        <f t="shared" si="177"/>
        <v/>
      </c>
      <c r="CI215">
        <f t="shared" si="186"/>
        <v>9</v>
      </c>
      <c r="CJ215">
        <f t="shared" si="178"/>
        <v>11</v>
      </c>
      <c r="CK215">
        <f t="shared" si="179"/>
        <v>0</v>
      </c>
      <c r="CL215" t="str">
        <f t="shared" si="180"/>
        <v/>
      </c>
      <c r="CM215" t="str">
        <f t="shared" si="181"/>
        <v/>
      </c>
      <c r="CN215">
        <f t="shared" si="182"/>
        <v>25</v>
      </c>
      <c r="CO215">
        <f t="shared" si="183"/>
        <v>17</v>
      </c>
      <c r="CP215">
        <f t="shared" si="184"/>
        <v>0</v>
      </c>
      <c r="CQ215">
        <f t="shared" si="185"/>
        <v>0</v>
      </c>
    </row>
    <row r="216" spans="1:95" x14ac:dyDescent="0.2">
      <c r="A216">
        <f>値貼付け用シート!A216</f>
        <v>2026</v>
      </c>
      <c r="B216">
        <f>値貼付け用シート!B216</f>
        <v>99999999</v>
      </c>
      <c r="C216">
        <f>値貼付け用シート!C216</f>
        <v>999</v>
      </c>
      <c r="D216">
        <f>値貼付け用シート!D216</f>
        <v>6</v>
      </c>
      <c r="E216" t="str">
        <f>値貼付け用シート!E216</f>
        <v>PPB</v>
      </c>
      <c r="F216">
        <f>値貼付け用シート!F216</f>
        <v>10</v>
      </c>
      <c r="G216">
        <f>値貼付け用シート!G216</f>
        <v>30</v>
      </c>
      <c r="H216">
        <f>IF(値貼付け用シート!H216&gt;9990,"",値貼付け用シート!H216)</f>
        <v>25</v>
      </c>
      <c r="I216">
        <f>IF(値貼付け用シート!I216&gt;9990,"",値貼付け用シート!I216)</f>
        <v>21</v>
      </c>
      <c r="J216">
        <f>IF(値貼付け用シート!J216&gt;9990,"",値貼付け用シート!J216)</f>
        <v>23</v>
      </c>
      <c r="K216">
        <f>IF(値貼付け用シート!K216&gt;9990,"",値貼付け用シート!K216)</f>
        <v>21</v>
      </c>
      <c r="L216">
        <f>IF(値貼付け用シート!L216&gt;9990,"",値貼付け用シート!L216)</f>
        <v>17</v>
      </c>
      <c r="M216">
        <f>IF(値貼付け用シート!M216&gt;9990,"",値貼付け用シート!M216)</f>
        <v>16</v>
      </c>
      <c r="N216">
        <f>IF(値貼付け用シート!N216&gt;9990,"",値貼付け用シート!N216)</f>
        <v>14</v>
      </c>
      <c r="O216">
        <f>IF(値貼付け用シート!O216&gt;9990,"",値貼付け用シート!O216)</f>
        <v>16</v>
      </c>
      <c r="P216">
        <f>IF(値貼付け用シート!P216&gt;9990,"",値貼付け用シート!P216)</f>
        <v>17</v>
      </c>
      <c r="Q216" t="str">
        <f>IF(値貼付け用シート!Q216&gt;9990,"",値貼付け用シート!Q216)</f>
        <v/>
      </c>
      <c r="R216" t="str">
        <f>IF(値貼付け用シート!R216&gt;9990,"",値貼付け用シート!R216)</f>
        <v/>
      </c>
      <c r="S216" t="str">
        <f>IF(値貼付け用シート!S216&gt;9990,"",値貼付け用シート!S216)</f>
        <v/>
      </c>
      <c r="T216" t="str">
        <f>IF(値貼付け用シート!T216&gt;9990,"",値貼付け用シート!T216)</f>
        <v/>
      </c>
      <c r="U216" t="str">
        <f>IF(値貼付け用シート!U216&gt;9990,"",値貼付け用シート!U216)</f>
        <v/>
      </c>
      <c r="V216" t="str">
        <f>IF(値貼付け用シート!V216&gt;9990,"",値貼付け用シート!V216)</f>
        <v/>
      </c>
      <c r="W216" t="str">
        <f>IF(値貼付け用シート!W216&gt;9990,"",値貼付け用シート!W216)</f>
        <v/>
      </c>
      <c r="X216" t="str">
        <f>IF(値貼付け用シート!X216&gt;9990,"",値貼付け用シート!X216)</f>
        <v/>
      </c>
      <c r="Y216" t="str">
        <f>IF(値貼付け用シート!Y216&gt;9990,"",値貼付け用シート!Y216)</f>
        <v/>
      </c>
      <c r="Z216" t="str">
        <f>IF(値貼付け用シート!Z216&gt;9990,"",値貼付け用シート!Z216)</f>
        <v/>
      </c>
      <c r="AA216" t="str">
        <f>IF(値貼付け用シート!AA216&gt;9990,"",値貼付け用シート!AA216)</f>
        <v/>
      </c>
      <c r="AB216" t="str">
        <f>IF(値貼付け用シート!AB216&gt;9990,"",値貼付け用シート!AB216)</f>
        <v/>
      </c>
      <c r="AC216" t="str">
        <f>IF(値貼付け用シート!AC216&gt;9990,"",値貼付け用シート!AC216)</f>
        <v/>
      </c>
      <c r="AD216" t="str">
        <f>IF(値貼付け用シート!AD216&gt;9990,"",値貼付け用シート!AD216)</f>
        <v/>
      </c>
      <c r="AE216" t="str">
        <f>IF(値貼付け用シート!AE216&gt;9990,"",値貼付け用シート!AE216)</f>
        <v/>
      </c>
      <c r="AF216" t="str">
        <f t="shared" si="146"/>
        <v/>
      </c>
      <c r="AG216" t="str">
        <f t="shared" si="146"/>
        <v/>
      </c>
      <c r="AH216" t="str">
        <f t="shared" si="146"/>
        <v/>
      </c>
      <c r="AI216" t="str">
        <f t="shared" si="146"/>
        <v/>
      </c>
      <c r="AJ216" t="str">
        <f t="shared" si="146"/>
        <v/>
      </c>
      <c r="AK216" t="str">
        <f t="shared" si="146"/>
        <v/>
      </c>
      <c r="AL216" t="str">
        <f t="shared" si="145"/>
        <v/>
      </c>
      <c r="AM216" t="str">
        <f t="shared" si="145"/>
        <v/>
      </c>
      <c r="AN216" t="str">
        <f t="shared" si="145"/>
        <v/>
      </c>
      <c r="AO216" t="str">
        <f t="shared" si="144"/>
        <v/>
      </c>
      <c r="AP216" t="str">
        <f t="shared" si="144"/>
        <v/>
      </c>
      <c r="AQ216" t="str">
        <f t="shared" si="144"/>
        <v/>
      </c>
      <c r="AR216" t="str">
        <f t="shared" si="144"/>
        <v/>
      </c>
      <c r="AS216" t="str">
        <f t="shared" si="144"/>
        <v/>
      </c>
      <c r="AT216" t="str">
        <f t="shared" si="144"/>
        <v/>
      </c>
      <c r="AU216" t="str">
        <f t="shared" si="142"/>
        <v/>
      </c>
      <c r="AV216" t="str">
        <f t="shared" si="142"/>
        <v/>
      </c>
      <c r="AW216" t="str">
        <f t="shared" si="142"/>
        <v/>
      </c>
      <c r="AX216" t="str">
        <f t="shared" si="143"/>
        <v/>
      </c>
      <c r="AY216" t="str">
        <f t="shared" si="143"/>
        <v/>
      </c>
      <c r="AZ216" t="str">
        <f t="shared" si="143"/>
        <v/>
      </c>
      <c r="BA216" t="str">
        <f t="shared" si="143"/>
        <v/>
      </c>
      <c r="BB216" t="str">
        <f t="shared" si="143"/>
        <v/>
      </c>
      <c r="BC216" t="str">
        <f t="shared" si="143"/>
        <v/>
      </c>
      <c r="BD216">
        <f t="shared" si="147"/>
        <v>2026</v>
      </c>
      <c r="BE216">
        <f t="shared" si="148"/>
        <v>99999999</v>
      </c>
      <c r="BF216">
        <f t="shared" si="149"/>
        <v>999</v>
      </c>
      <c r="BG216">
        <f t="shared" si="150"/>
        <v>6</v>
      </c>
      <c r="BH216" t="str">
        <f t="shared" si="151"/>
        <v>PPB</v>
      </c>
      <c r="BI216">
        <f t="shared" si="152"/>
        <v>10</v>
      </c>
      <c r="BJ216">
        <f t="shared" si="153"/>
        <v>31</v>
      </c>
      <c r="BK216" t="str">
        <f t="shared" si="154"/>
        <v/>
      </c>
      <c r="BL216" t="str">
        <f t="shared" si="155"/>
        <v/>
      </c>
      <c r="BM216" t="str">
        <f t="shared" si="156"/>
        <v/>
      </c>
      <c r="BN216" t="str">
        <f t="shared" si="157"/>
        <v/>
      </c>
      <c r="BO216" t="str">
        <f t="shared" si="158"/>
        <v/>
      </c>
      <c r="BP216" t="str">
        <f t="shared" si="159"/>
        <v/>
      </c>
      <c r="BQ216" t="str">
        <f t="shared" si="160"/>
        <v/>
      </c>
      <c r="BR216" t="str">
        <f t="shared" si="161"/>
        <v/>
      </c>
      <c r="BS216" t="str">
        <f t="shared" si="162"/>
        <v/>
      </c>
      <c r="BT216" t="str">
        <f t="shared" si="163"/>
        <v/>
      </c>
      <c r="BU216" t="str">
        <f t="shared" si="164"/>
        <v/>
      </c>
      <c r="BV216" t="str">
        <f t="shared" si="165"/>
        <v/>
      </c>
      <c r="BW216" t="str">
        <f t="shared" si="166"/>
        <v/>
      </c>
      <c r="BX216" t="str">
        <f t="shared" si="167"/>
        <v/>
      </c>
      <c r="BY216" t="str">
        <f t="shared" si="168"/>
        <v/>
      </c>
      <c r="BZ216" t="str">
        <f t="shared" si="169"/>
        <v/>
      </c>
      <c r="CA216" t="str">
        <f t="shared" si="170"/>
        <v/>
      </c>
      <c r="CB216" t="str">
        <f t="shared" si="171"/>
        <v/>
      </c>
      <c r="CC216" t="str">
        <f t="shared" si="172"/>
        <v/>
      </c>
      <c r="CD216" t="str">
        <f t="shared" si="173"/>
        <v/>
      </c>
      <c r="CE216" t="str">
        <f t="shared" si="174"/>
        <v/>
      </c>
      <c r="CF216" t="str">
        <f t="shared" si="175"/>
        <v/>
      </c>
      <c r="CG216" t="str">
        <f t="shared" si="176"/>
        <v/>
      </c>
      <c r="CH216" t="str">
        <f t="shared" si="177"/>
        <v/>
      </c>
      <c r="CI216">
        <f t="shared" si="186"/>
        <v>0</v>
      </c>
      <c r="CJ216">
        <f t="shared" si="178"/>
        <v>0</v>
      </c>
      <c r="CK216">
        <f t="shared" si="179"/>
        <v>0</v>
      </c>
      <c r="CL216" t="str">
        <f t="shared" si="180"/>
        <v/>
      </c>
      <c r="CM216" t="str">
        <f t="shared" si="181"/>
        <v/>
      </c>
      <c r="CN216" t="str">
        <f t="shared" si="182"/>
        <v/>
      </c>
      <c r="CO216" t="str">
        <f t="shared" si="183"/>
        <v/>
      </c>
      <c r="CP216">
        <f t="shared" si="184"/>
        <v>0</v>
      </c>
      <c r="CQ216">
        <f t="shared" si="185"/>
        <v>0</v>
      </c>
    </row>
    <row r="217" spans="1:95" x14ac:dyDescent="0.2">
      <c r="A217">
        <f>値貼付け用シート!A217</f>
        <v>2026</v>
      </c>
      <c r="B217">
        <f>値貼付け用シート!B217</f>
        <v>99999999</v>
      </c>
      <c r="C217">
        <f>値貼付け用シート!C217</f>
        <v>999</v>
      </c>
      <c r="D217">
        <f>値貼付け用シート!D217</f>
        <v>6</v>
      </c>
      <c r="E217" t="str">
        <f>値貼付け用シート!E217</f>
        <v>PPB</v>
      </c>
      <c r="F217">
        <f>値貼付け用シート!F217</f>
        <v>10</v>
      </c>
      <c r="G217">
        <f>値貼付け用シート!G217</f>
        <v>31</v>
      </c>
      <c r="H217" t="str">
        <f>IF(値貼付け用シート!H217&gt;9990,"",値貼付け用シート!H217)</f>
        <v/>
      </c>
      <c r="I217" t="str">
        <f>IF(値貼付け用シート!I217&gt;9990,"",値貼付け用シート!I217)</f>
        <v/>
      </c>
      <c r="J217" t="str">
        <f>IF(値貼付け用シート!J217&gt;9990,"",値貼付け用シート!J217)</f>
        <v/>
      </c>
      <c r="K217" t="str">
        <f>IF(値貼付け用シート!K217&gt;9990,"",値貼付け用シート!K217)</f>
        <v/>
      </c>
      <c r="L217" t="str">
        <f>IF(値貼付け用シート!L217&gt;9990,"",値貼付け用シート!L217)</f>
        <v/>
      </c>
      <c r="M217" t="str">
        <f>IF(値貼付け用シート!M217&gt;9990,"",値貼付け用シート!M217)</f>
        <v/>
      </c>
      <c r="N217" t="str">
        <f>IF(値貼付け用シート!N217&gt;9990,"",値貼付け用シート!N217)</f>
        <v/>
      </c>
      <c r="O217" t="str">
        <f>IF(値貼付け用シート!O217&gt;9990,"",値貼付け用シート!O217)</f>
        <v/>
      </c>
      <c r="P217" t="str">
        <f>IF(値貼付け用シート!P217&gt;9990,"",値貼付け用シート!P217)</f>
        <v/>
      </c>
      <c r="Q217" t="str">
        <f>IF(値貼付け用シート!Q217&gt;9990,"",値貼付け用シート!Q217)</f>
        <v/>
      </c>
      <c r="R217" t="str">
        <f>IF(値貼付け用シート!R217&gt;9990,"",値貼付け用シート!R217)</f>
        <v/>
      </c>
      <c r="S217" t="str">
        <f>IF(値貼付け用シート!S217&gt;9990,"",値貼付け用シート!S217)</f>
        <v/>
      </c>
      <c r="T217" t="str">
        <f>IF(値貼付け用シート!T217&gt;9990,"",値貼付け用シート!T217)</f>
        <v/>
      </c>
      <c r="U217" t="str">
        <f>IF(値貼付け用シート!U217&gt;9990,"",値貼付け用シート!U217)</f>
        <v/>
      </c>
      <c r="V217" t="str">
        <f>IF(値貼付け用シート!V217&gt;9990,"",値貼付け用シート!V217)</f>
        <v/>
      </c>
      <c r="W217" t="str">
        <f>IF(値貼付け用シート!W217&gt;9990,"",値貼付け用シート!W217)</f>
        <v/>
      </c>
      <c r="X217" t="str">
        <f>IF(値貼付け用シート!X217&gt;9990,"",値貼付け用シート!X217)</f>
        <v/>
      </c>
      <c r="Y217" t="str">
        <f>IF(値貼付け用シート!Y217&gt;9990,"",値貼付け用シート!Y217)</f>
        <v/>
      </c>
      <c r="Z217" t="str">
        <f>IF(値貼付け用シート!Z217&gt;9990,"",値貼付け用シート!Z217)</f>
        <v/>
      </c>
      <c r="AA217" t="str">
        <f>IF(値貼付け用シート!AA217&gt;9990,"",値貼付け用シート!AA217)</f>
        <v/>
      </c>
      <c r="AB217" t="str">
        <f>IF(値貼付け用シート!AB217&gt;9990,"",値貼付け用シート!AB217)</f>
        <v/>
      </c>
      <c r="AC217" t="str">
        <f>IF(値貼付け用シート!AC217&gt;9990,"",値貼付け用シート!AC217)</f>
        <v/>
      </c>
      <c r="AD217" t="str">
        <f>IF(値貼付け用シート!AD217&gt;9990,"",値貼付け用シート!AD217)</f>
        <v/>
      </c>
      <c r="AE217" t="str">
        <f>IF(値貼付け用シート!AE217&gt;9990,"",値貼付け用シート!AE217)</f>
        <v/>
      </c>
      <c r="AF217" t="str">
        <f t="shared" si="146"/>
        <v/>
      </c>
      <c r="AG217" t="str">
        <f t="shared" si="146"/>
        <v/>
      </c>
      <c r="AH217" t="str">
        <f t="shared" si="146"/>
        <v/>
      </c>
      <c r="AI217" t="str">
        <f t="shared" si="146"/>
        <v/>
      </c>
      <c r="AJ217" t="str">
        <f t="shared" si="146"/>
        <v/>
      </c>
      <c r="AK217" t="str">
        <f t="shared" si="146"/>
        <v/>
      </c>
      <c r="AL217" t="str">
        <f t="shared" si="145"/>
        <v/>
      </c>
      <c r="AM217" t="str">
        <f t="shared" si="145"/>
        <v/>
      </c>
      <c r="AN217" t="str">
        <f t="shared" si="145"/>
        <v/>
      </c>
      <c r="AO217" t="str">
        <f t="shared" si="144"/>
        <v/>
      </c>
      <c r="AP217" t="str">
        <f t="shared" si="144"/>
        <v/>
      </c>
      <c r="AQ217" t="str">
        <f t="shared" si="144"/>
        <v/>
      </c>
      <c r="AR217" t="str">
        <f t="shared" si="144"/>
        <v/>
      </c>
      <c r="AS217" t="str">
        <f t="shared" si="144"/>
        <v/>
      </c>
      <c r="AT217" t="str">
        <f t="shared" si="144"/>
        <v/>
      </c>
      <c r="AU217" t="str">
        <f t="shared" si="142"/>
        <v/>
      </c>
      <c r="AV217" t="str">
        <f t="shared" si="142"/>
        <v/>
      </c>
      <c r="AW217" t="str">
        <f t="shared" si="142"/>
        <v/>
      </c>
      <c r="AX217" t="str">
        <f t="shared" si="143"/>
        <v/>
      </c>
      <c r="AY217" t="str">
        <f t="shared" si="143"/>
        <v/>
      </c>
      <c r="AZ217" t="str">
        <f t="shared" si="143"/>
        <v/>
      </c>
      <c r="BA217" t="str">
        <f t="shared" si="143"/>
        <v/>
      </c>
      <c r="BB217" t="str">
        <f t="shared" si="143"/>
        <v/>
      </c>
      <c r="BC217" t="str">
        <f t="shared" si="143"/>
        <v/>
      </c>
      <c r="BD217">
        <f t="shared" si="147"/>
        <v>2026</v>
      </c>
      <c r="BE217">
        <f t="shared" si="148"/>
        <v>99999999</v>
      </c>
      <c r="BF217">
        <f t="shared" si="149"/>
        <v>999</v>
      </c>
      <c r="BG217">
        <f t="shared" si="150"/>
        <v>6</v>
      </c>
      <c r="BH217" t="str">
        <f t="shared" si="151"/>
        <v>PPB</v>
      </c>
      <c r="BI217">
        <f t="shared" si="152"/>
        <v>11</v>
      </c>
      <c r="BJ217">
        <f t="shared" si="153"/>
        <v>1</v>
      </c>
      <c r="BK217" t="str">
        <f t="shared" si="154"/>
        <v/>
      </c>
      <c r="BL217" t="str">
        <f t="shared" si="155"/>
        <v/>
      </c>
      <c r="BM217" t="str">
        <f t="shared" si="156"/>
        <v/>
      </c>
      <c r="BN217" t="str">
        <f t="shared" si="157"/>
        <v/>
      </c>
      <c r="BO217" t="str">
        <f t="shared" si="158"/>
        <v/>
      </c>
      <c r="BP217" t="str">
        <f t="shared" si="159"/>
        <v/>
      </c>
      <c r="BQ217" t="str">
        <f t="shared" si="160"/>
        <v/>
      </c>
      <c r="BR217" t="str">
        <f t="shared" si="161"/>
        <v/>
      </c>
      <c r="BS217" t="str">
        <f t="shared" si="162"/>
        <v/>
      </c>
      <c r="BT217" t="str">
        <f t="shared" si="163"/>
        <v/>
      </c>
      <c r="BU217" t="str">
        <f t="shared" si="164"/>
        <v/>
      </c>
      <c r="BV217" t="str">
        <f t="shared" si="165"/>
        <v/>
      </c>
      <c r="BW217" t="str">
        <f t="shared" si="166"/>
        <v/>
      </c>
      <c r="BX217" t="str">
        <f t="shared" si="167"/>
        <v/>
      </c>
      <c r="BY217" t="str">
        <f t="shared" si="168"/>
        <v/>
      </c>
      <c r="BZ217" t="str">
        <f t="shared" si="169"/>
        <v/>
      </c>
      <c r="CA217" t="str">
        <f t="shared" si="170"/>
        <v/>
      </c>
      <c r="CB217" t="str">
        <f t="shared" si="171"/>
        <v/>
      </c>
      <c r="CC217" t="str">
        <f t="shared" si="172"/>
        <v/>
      </c>
      <c r="CD217" t="str">
        <f t="shared" si="173"/>
        <v/>
      </c>
      <c r="CE217" t="str">
        <f t="shared" si="174"/>
        <v/>
      </c>
      <c r="CF217" t="str">
        <f t="shared" si="175"/>
        <v/>
      </c>
      <c r="CG217" t="str">
        <f t="shared" si="176"/>
        <v/>
      </c>
      <c r="CH217" t="str">
        <f t="shared" si="177"/>
        <v/>
      </c>
      <c r="CI217">
        <f t="shared" si="186"/>
        <v>0</v>
      </c>
      <c r="CJ217">
        <f t="shared" si="178"/>
        <v>0</v>
      </c>
      <c r="CK217">
        <f t="shared" si="179"/>
        <v>0</v>
      </c>
      <c r="CL217" t="str">
        <f t="shared" si="180"/>
        <v/>
      </c>
      <c r="CM217" t="str">
        <f t="shared" si="181"/>
        <v/>
      </c>
      <c r="CN217" t="str">
        <f t="shared" si="182"/>
        <v/>
      </c>
      <c r="CO217" t="str">
        <f t="shared" si="183"/>
        <v/>
      </c>
      <c r="CP217">
        <f t="shared" si="184"/>
        <v>0</v>
      </c>
      <c r="CQ217">
        <f t="shared" si="185"/>
        <v>0</v>
      </c>
    </row>
    <row r="218" spans="1:95" x14ac:dyDescent="0.2">
      <c r="A218">
        <f>値貼付け用シート!A218</f>
        <v>2026</v>
      </c>
      <c r="B218">
        <f>値貼付け用シート!B218</f>
        <v>99999999</v>
      </c>
      <c r="C218">
        <f>値貼付け用シート!C218</f>
        <v>999</v>
      </c>
      <c r="D218">
        <f>値貼付け用シート!D218</f>
        <v>6</v>
      </c>
      <c r="E218" t="str">
        <f>値貼付け用シート!E218</f>
        <v>PPB</v>
      </c>
      <c r="F218">
        <f>値貼付け用シート!F218</f>
        <v>11</v>
      </c>
      <c r="G218">
        <f>値貼付け用シート!G218</f>
        <v>1</v>
      </c>
      <c r="H218" t="str">
        <f>IF(値貼付け用シート!H218&gt;9990,"",値貼付け用シート!H218)</f>
        <v/>
      </c>
      <c r="I218" t="str">
        <f>IF(値貼付け用シート!I218&gt;9990,"",値貼付け用シート!I218)</f>
        <v/>
      </c>
      <c r="J218" t="str">
        <f>IF(値貼付け用シート!J218&gt;9990,"",値貼付け用シート!J218)</f>
        <v/>
      </c>
      <c r="K218" t="str">
        <f>IF(値貼付け用シート!K218&gt;9990,"",値貼付け用シート!K218)</f>
        <v/>
      </c>
      <c r="L218" t="str">
        <f>IF(値貼付け用シート!L218&gt;9990,"",値貼付け用シート!L218)</f>
        <v/>
      </c>
      <c r="M218" t="str">
        <f>IF(値貼付け用シート!M218&gt;9990,"",値貼付け用シート!M218)</f>
        <v/>
      </c>
      <c r="N218" t="str">
        <f>IF(値貼付け用シート!N218&gt;9990,"",値貼付け用シート!N218)</f>
        <v/>
      </c>
      <c r="O218" t="str">
        <f>IF(値貼付け用シート!O218&gt;9990,"",値貼付け用シート!O218)</f>
        <v/>
      </c>
      <c r="P218" t="str">
        <f>IF(値貼付け用シート!P218&gt;9990,"",値貼付け用シート!P218)</f>
        <v/>
      </c>
      <c r="Q218" t="str">
        <f>IF(値貼付け用シート!Q218&gt;9990,"",値貼付け用シート!Q218)</f>
        <v/>
      </c>
      <c r="R218" t="str">
        <f>IF(値貼付け用シート!R218&gt;9990,"",値貼付け用シート!R218)</f>
        <v/>
      </c>
      <c r="S218" t="str">
        <f>IF(値貼付け用シート!S218&gt;9990,"",値貼付け用シート!S218)</f>
        <v/>
      </c>
      <c r="T218" t="str">
        <f>IF(値貼付け用シート!T218&gt;9990,"",値貼付け用シート!T218)</f>
        <v/>
      </c>
      <c r="U218" t="str">
        <f>IF(値貼付け用シート!U218&gt;9990,"",値貼付け用シート!U218)</f>
        <v/>
      </c>
      <c r="V218" t="str">
        <f>IF(値貼付け用シート!V218&gt;9990,"",値貼付け用シート!V218)</f>
        <v/>
      </c>
      <c r="W218" t="str">
        <f>IF(値貼付け用シート!W218&gt;9990,"",値貼付け用シート!W218)</f>
        <v/>
      </c>
      <c r="X218" t="str">
        <f>IF(値貼付け用シート!X218&gt;9990,"",値貼付け用シート!X218)</f>
        <v/>
      </c>
      <c r="Y218" t="str">
        <f>IF(値貼付け用シート!Y218&gt;9990,"",値貼付け用シート!Y218)</f>
        <v/>
      </c>
      <c r="Z218" t="str">
        <f>IF(値貼付け用シート!Z218&gt;9990,"",値貼付け用シート!Z218)</f>
        <v/>
      </c>
      <c r="AA218" t="str">
        <f>IF(値貼付け用シート!AA218&gt;9990,"",値貼付け用シート!AA218)</f>
        <v/>
      </c>
      <c r="AB218" t="str">
        <f>IF(値貼付け用シート!AB218&gt;9990,"",値貼付け用シート!AB218)</f>
        <v/>
      </c>
      <c r="AC218" t="str">
        <f>IF(値貼付け用シート!AC218&gt;9990,"",値貼付け用シート!AC218)</f>
        <v/>
      </c>
      <c r="AD218" t="str">
        <f>IF(値貼付け用シート!AD218&gt;9990,"",値貼付け用シート!AD218)</f>
        <v/>
      </c>
      <c r="AE218" t="str">
        <f>IF(値貼付け用シート!AE218&gt;9990,"",値貼付け用シート!AE218)</f>
        <v/>
      </c>
      <c r="AF218" t="str">
        <f t="shared" si="146"/>
        <v/>
      </c>
      <c r="AG218" t="str">
        <f t="shared" si="146"/>
        <v/>
      </c>
      <c r="AH218" t="str">
        <f t="shared" si="146"/>
        <v/>
      </c>
      <c r="AI218" t="str">
        <f t="shared" si="146"/>
        <v/>
      </c>
      <c r="AJ218" t="str">
        <f t="shared" si="146"/>
        <v/>
      </c>
      <c r="AK218" t="str">
        <f t="shared" si="146"/>
        <v/>
      </c>
      <c r="AL218" t="str">
        <f t="shared" si="145"/>
        <v/>
      </c>
      <c r="AM218" t="str">
        <f t="shared" si="145"/>
        <v/>
      </c>
      <c r="AN218" t="str">
        <f t="shared" si="145"/>
        <v/>
      </c>
      <c r="AO218" t="str">
        <f t="shared" si="144"/>
        <v/>
      </c>
      <c r="AP218" t="str">
        <f t="shared" si="144"/>
        <v/>
      </c>
      <c r="AQ218" t="str">
        <f t="shared" si="144"/>
        <v/>
      </c>
      <c r="AR218" t="str">
        <f t="shared" si="144"/>
        <v/>
      </c>
      <c r="AS218" t="str">
        <f t="shared" si="144"/>
        <v/>
      </c>
      <c r="AT218" t="str">
        <f t="shared" si="144"/>
        <v/>
      </c>
      <c r="AU218" t="str">
        <f t="shared" si="142"/>
        <v/>
      </c>
      <c r="AV218" t="str">
        <f t="shared" si="142"/>
        <v/>
      </c>
      <c r="AW218" t="str">
        <f t="shared" si="142"/>
        <v/>
      </c>
      <c r="AX218" t="str">
        <f t="shared" si="143"/>
        <v/>
      </c>
      <c r="AY218" t="str">
        <f t="shared" si="143"/>
        <v/>
      </c>
      <c r="AZ218" t="str">
        <f t="shared" si="143"/>
        <v/>
      </c>
      <c r="BA218" t="str">
        <f t="shared" si="143"/>
        <v/>
      </c>
      <c r="BB218" t="str">
        <f t="shared" si="143"/>
        <v/>
      </c>
      <c r="BC218" t="str">
        <f t="shared" si="143"/>
        <v/>
      </c>
      <c r="BD218">
        <f t="shared" si="147"/>
        <v>2026</v>
      </c>
      <c r="BE218">
        <f t="shared" si="148"/>
        <v>99999999</v>
      </c>
      <c r="BF218">
        <f t="shared" si="149"/>
        <v>999</v>
      </c>
      <c r="BG218">
        <f t="shared" si="150"/>
        <v>6</v>
      </c>
      <c r="BH218" t="str">
        <f t="shared" si="151"/>
        <v>PPB</v>
      </c>
      <c r="BI218">
        <f t="shared" si="152"/>
        <v>11</v>
      </c>
      <c r="BJ218">
        <f t="shared" si="153"/>
        <v>2</v>
      </c>
      <c r="BK218" t="str">
        <f t="shared" si="154"/>
        <v/>
      </c>
      <c r="BL218" t="str">
        <f t="shared" si="155"/>
        <v/>
      </c>
      <c r="BM218" t="str">
        <f t="shared" si="156"/>
        <v/>
      </c>
      <c r="BN218" t="str">
        <f t="shared" si="157"/>
        <v/>
      </c>
      <c r="BO218" t="str">
        <f t="shared" si="158"/>
        <v/>
      </c>
      <c r="BP218" t="str">
        <f t="shared" si="159"/>
        <v/>
      </c>
      <c r="BQ218" t="str">
        <f t="shared" si="160"/>
        <v/>
      </c>
      <c r="BR218" t="str">
        <f t="shared" si="161"/>
        <v/>
      </c>
      <c r="BS218" t="str">
        <f t="shared" si="162"/>
        <v/>
      </c>
      <c r="BT218" t="str">
        <f t="shared" si="163"/>
        <v/>
      </c>
      <c r="BU218" t="str">
        <f t="shared" si="164"/>
        <v/>
      </c>
      <c r="BV218" t="str">
        <f t="shared" si="165"/>
        <v/>
      </c>
      <c r="BW218" t="str">
        <f t="shared" si="166"/>
        <v/>
      </c>
      <c r="BX218" t="str">
        <f t="shared" si="167"/>
        <v/>
      </c>
      <c r="BY218" t="str">
        <f t="shared" si="168"/>
        <v/>
      </c>
      <c r="BZ218" t="str">
        <f t="shared" si="169"/>
        <v/>
      </c>
      <c r="CA218" t="str">
        <f t="shared" si="170"/>
        <v/>
      </c>
      <c r="CB218" t="str">
        <f t="shared" si="171"/>
        <v/>
      </c>
      <c r="CC218" t="str">
        <f t="shared" si="172"/>
        <v/>
      </c>
      <c r="CD218" t="str">
        <f t="shared" si="173"/>
        <v/>
      </c>
      <c r="CE218" t="str">
        <f t="shared" si="174"/>
        <v/>
      </c>
      <c r="CF218" t="str">
        <f t="shared" si="175"/>
        <v/>
      </c>
      <c r="CG218" t="str">
        <f t="shared" si="176"/>
        <v/>
      </c>
      <c r="CH218" t="str">
        <f t="shared" si="177"/>
        <v/>
      </c>
      <c r="CI218">
        <f t="shared" si="186"/>
        <v>0</v>
      </c>
      <c r="CJ218">
        <f t="shared" si="178"/>
        <v>0</v>
      </c>
      <c r="CK218">
        <f t="shared" si="179"/>
        <v>0</v>
      </c>
      <c r="CL218" t="str">
        <f t="shared" si="180"/>
        <v/>
      </c>
      <c r="CM218" t="str">
        <f t="shared" si="181"/>
        <v/>
      </c>
      <c r="CN218" t="str">
        <f t="shared" si="182"/>
        <v/>
      </c>
      <c r="CO218" t="str">
        <f t="shared" si="183"/>
        <v/>
      </c>
      <c r="CP218">
        <f t="shared" si="184"/>
        <v>0</v>
      </c>
      <c r="CQ218">
        <f t="shared" si="185"/>
        <v>0</v>
      </c>
    </row>
    <row r="219" spans="1:95" x14ac:dyDescent="0.2">
      <c r="A219">
        <f>値貼付け用シート!A219</f>
        <v>2026</v>
      </c>
      <c r="B219">
        <f>値貼付け用シート!B219</f>
        <v>99999999</v>
      </c>
      <c r="C219">
        <f>値貼付け用シート!C219</f>
        <v>999</v>
      </c>
      <c r="D219">
        <f>値貼付け用シート!D219</f>
        <v>6</v>
      </c>
      <c r="E219" t="str">
        <f>値貼付け用シート!E219</f>
        <v>PPB</v>
      </c>
      <c r="F219">
        <f>値貼付け用シート!F219</f>
        <v>11</v>
      </c>
      <c r="G219">
        <f>値貼付け用シート!G219</f>
        <v>2</v>
      </c>
      <c r="H219" t="str">
        <f>IF(値貼付け用シート!H219&gt;9990,"",値貼付け用シート!H219)</f>
        <v/>
      </c>
      <c r="I219" t="str">
        <f>IF(値貼付け用シート!I219&gt;9990,"",値貼付け用シート!I219)</f>
        <v/>
      </c>
      <c r="J219" t="str">
        <f>IF(値貼付け用シート!J219&gt;9990,"",値貼付け用シート!J219)</f>
        <v/>
      </c>
      <c r="K219" t="str">
        <f>IF(値貼付け用シート!K219&gt;9990,"",値貼付け用シート!K219)</f>
        <v/>
      </c>
      <c r="L219" t="str">
        <f>IF(値貼付け用シート!L219&gt;9990,"",値貼付け用シート!L219)</f>
        <v/>
      </c>
      <c r="M219" t="str">
        <f>IF(値貼付け用シート!M219&gt;9990,"",値貼付け用シート!M219)</f>
        <v/>
      </c>
      <c r="N219" t="str">
        <f>IF(値貼付け用シート!N219&gt;9990,"",値貼付け用シート!N219)</f>
        <v/>
      </c>
      <c r="O219" t="str">
        <f>IF(値貼付け用シート!O219&gt;9990,"",値貼付け用シート!O219)</f>
        <v/>
      </c>
      <c r="P219" t="str">
        <f>IF(値貼付け用シート!P219&gt;9990,"",値貼付け用シート!P219)</f>
        <v/>
      </c>
      <c r="Q219" t="str">
        <f>IF(値貼付け用シート!Q219&gt;9990,"",値貼付け用シート!Q219)</f>
        <v/>
      </c>
      <c r="R219" t="str">
        <f>IF(値貼付け用シート!R219&gt;9990,"",値貼付け用シート!R219)</f>
        <v/>
      </c>
      <c r="S219" t="str">
        <f>IF(値貼付け用シート!S219&gt;9990,"",値貼付け用シート!S219)</f>
        <v/>
      </c>
      <c r="T219" t="str">
        <f>IF(値貼付け用シート!T219&gt;9990,"",値貼付け用シート!T219)</f>
        <v/>
      </c>
      <c r="U219" t="str">
        <f>IF(値貼付け用シート!U219&gt;9990,"",値貼付け用シート!U219)</f>
        <v/>
      </c>
      <c r="V219" t="str">
        <f>IF(値貼付け用シート!V219&gt;9990,"",値貼付け用シート!V219)</f>
        <v/>
      </c>
      <c r="W219" t="str">
        <f>IF(値貼付け用シート!W219&gt;9990,"",値貼付け用シート!W219)</f>
        <v/>
      </c>
      <c r="X219" t="str">
        <f>IF(値貼付け用シート!X219&gt;9990,"",値貼付け用シート!X219)</f>
        <v/>
      </c>
      <c r="Y219" t="str">
        <f>IF(値貼付け用シート!Y219&gt;9990,"",値貼付け用シート!Y219)</f>
        <v/>
      </c>
      <c r="Z219" t="str">
        <f>IF(値貼付け用シート!Z219&gt;9990,"",値貼付け用シート!Z219)</f>
        <v/>
      </c>
      <c r="AA219" t="str">
        <f>IF(値貼付け用シート!AA219&gt;9990,"",値貼付け用シート!AA219)</f>
        <v/>
      </c>
      <c r="AB219" t="str">
        <f>IF(値貼付け用シート!AB219&gt;9990,"",値貼付け用シート!AB219)</f>
        <v/>
      </c>
      <c r="AC219" t="str">
        <f>IF(値貼付け用シート!AC219&gt;9990,"",値貼付け用シート!AC219)</f>
        <v/>
      </c>
      <c r="AD219" t="str">
        <f>IF(値貼付け用シート!AD219&gt;9990,"",値貼付け用シート!AD219)</f>
        <v/>
      </c>
      <c r="AE219" t="str">
        <f>IF(値貼付け用シート!AE219&gt;9990,"",値貼付け用シート!AE219)</f>
        <v/>
      </c>
      <c r="AF219" t="str">
        <f t="shared" si="146"/>
        <v/>
      </c>
      <c r="AG219" t="str">
        <f t="shared" si="146"/>
        <v/>
      </c>
      <c r="AH219" t="str">
        <f t="shared" si="146"/>
        <v/>
      </c>
      <c r="AI219" t="str">
        <f t="shared" si="146"/>
        <v/>
      </c>
      <c r="AJ219" t="str">
        <f t="shared" si="146"/>
        <v/>
      </c>
      <c r="AK219" t="str">
        <f t="shared" si="146"/>
        <v/>
      </c>
      <c r="AL219" t="str">
        <f t="shared" si="145"/>
        <v/>
      </c>
      <c r="AM219" t="str">
        <f t="shared" si="145"/>
        <v/>
      </c>
      <c r="AN219" t="str">
        <f t="shared" si="145"/>
        <v/>
      </c>
      <c r="AO219" t="str">
        <f t="shared" si="144"/>
        <v/>
      </c>
      <c r="AP219" t="str">
        <f t="shared" si="144"/>
        <v/>
      </c>
      <c r="AQ219" t="str">
        <f t="shared" si="144"/>
        <v/>
      </c>
      <c r="AR219" t="str">
        <f t="shared" si="144"/>
        <v/>
      </c>
      <c r="AS219" t="str">
        <f t="shared" si="144"/>
        <v/>
      </c>
      <c r="AT219" t="str">
        <f t="shared" si="144"/>
        <v/>
      </c>
      <c r="AU219" t="str">
        <f t="shared" si="142"/>
        <v/>
      </c>
      <c r="AV219">
        <f t="shared" si="142"/>
        <v>75</v>
      </c>
      <c r="AW219">
        <f t="shared" si="142"/>
        <v>65</v>
      </c>
      <c r="AX219">
        <f t="shared" si="143"/>
        <v>49</v>
      </c>
      <c r="AY219">
        <f t="shared" si="143"/>
        <v>52</v>
      </c>
      <c r="AZ219">
        <f t="shared" si="143"/>
        <v>52</v>
      </c>
      <c r="BA219">
        <f t="shared" si="143"/>
        <v>46</v>
      </c>
      <c r="BB219">
        <f t="shared" si="143"/>
        <v>35</v>
      </c>
      <c r="BC219">
        <f t="shared" si="143"/>
        <v>22</v>
      </c>
      <c r="BD219">
        <f t="shared" si="147"/>
        <v>2026</v>
      </c>
      <c r="BE219">
        <f t="shared" si="148"/>
        <v>99999999</v>
      </c>
      <c r="BF219">
        <f t="shared" si="149"/>
        <v>999</v>
      </c>
      <c r="BG219">
        <f t="shared" si="150"/>
        <v>6</v>
      </c>
      <c r="BH219" t="str">
        <f t="shared" si="151"/>
        <v>PPB</v>
      </c>
      <c r="BI219">
        <f t="shared" si="152"/>
        <v>11</v>
      </c>
      <c r="BJ219">
        <f t="shared" si="153"/>
        <v>3</v>
      </c>
      <c r="BK219" t="str">
        <f t="shared" si="154"/>
        <v/>
      </c>
      <c r="BL219" t="str">
        <f t="shared" si="155"/>
        <v/>
      </c>
      <c r="BM219" t="str">
        <f t="shared" si="156"/>
        <v/>
      </c>
      <c r="BN219" t="str">
        <f t="shared" si="157"/>
        <v/>
      </c>
      <c r="BO219" t="str">
        <f t="shared" si="158"/>
        <v/>
      </c>
      <c r="BP219" t="str">
        <f t="shared" si="159"/>
        <v/>
      </c>
      <c r="BQ219" t="str">
        <f t="shared" si="160"/>
        <v/>
      </c>
      <c r="BR219" t="str">
        <f t="shared" si="161"/>
        <v/>
      </c>
      <c r="BS219" t="str">
        <f t="shared" si="162"/>
        <v/>
      </c>
      <c r="BT219" t="str">
        <f t="shared" si="163"/>
        <v/>
      </c>
      <c r="BU219" t="str">
        <f t="shared" si="164"/>
        <v/>
      </c>
      <c r="BV219" t="str">
        <f t="shared" si="165"/>
        <v/>
      </c>
      <c r="BW219" t="str">
        <f t="shared" si="166"/>
        <v/>
      </c>
      <c r="BX219" t="str">
        <f t="shared" si="167"/>
        <v/>
      </c>
      <c r="BY219" t="str">
        <f t="shared" si="168"/>
        <v/>
      </c>
      <c r="BZ219" t="str">
        <f t="shared" si="169"/>
        <v/>
      </c>
      <c r="CA219" t="str">
        <f t="shared" si="170"/>
        <v/>
      </c>
      <c r="CB219" t="str">
        <f t="shared" si="171"/>
        <v/>
      </c>
      <c r="CC219" t="str">
        <f t="shared" si="172"/>
        <v/>
      </c>
      <c r="CD219" t="str">
        <f t="shared" si="173"/>
        <v/>
      </c>
      <c r="CE219" t="str">
        <f t="shared" si="174"/>
        <v/>
      </c>
      <c r="CF219">
        <f t="shared" si="175"/>
        <v>57</v>
      </c>
      <c r="CG219">
        <f t="shared" si="176"/>
        <v>53</v>
      </c>
      <c r="CH219">
        <f t="shared" si="177"/>
        <v>50</v>
      </c>
      <c r="CI219">
        <f t="shared" si="186"/>
        <v>8</v>
      </c>
      <c r="CJ219">
        <f t="shared" si="178"/>
        <v>3</v>
      </c>
      <c r="CK219">
        <f t="shared" si="179"/>
        <v>0</v>
      </c>
      <c r="CL219" t="str">
        <f t="shared" si="180"/>
        <v/>
      </c>
      <c r="CM219" t="str">
        <f t="shared" si="181"/>
        <v/>
      </c>
      <c r="CN219">
        <f t="shared" si="182"/>
        <v>75</v>
      </c>
      <c r="CO219">
        <f t="shared" si="183"/>
        <v>75</v>
      </c>
      <c r="CP219">
        <f t="shared" si="184"/>
        <v>0</v>
      </c>
      <c r="CQ219">
        <f t="shared" si="185"/>
        <v>0</v>
      </c>
    </row>
    <row r="220" spans="1:95" x14ac:dyDescent="0.2">
      <c r="A220">
        <f>値貼付け用シート!A220</f>
        <v>2026</v>
      </c>
      <c r="B220">
        <f>値貼付け用シート!B220</f>
        <v>99999999</v>
      </c>
      <c r="C220">
        <f>値貼付け用シート!C220</f>
        <v>999</v>
      </c>
      <c r="D220">
        <f>値貼付け用シート!D220</f>
        <v>6</v>
      </c>
      <c r="E220" t="str">
        <f>値貼付け用シート!E220</f>
        <v>PPB</v>
      </c>
      <c r="F220">
        <f>値貼付け用シート!F220</f>
        <v>11</v>
      </c>
      <c r="G220">
        <f>値貼付け用シート!G220</f>
        <v>3</v>
      </c>
      <c r="H220" t="str">
        <f>IF(値貼付け用シート!H220&gt;9990,"",値貼付け用シート!H220)</f>
        <v/>
      </c>
      <c r="I220" t="str">
        <f>IF(値貼付け用シート!I220&gt;9990,"",値貼付け用シート!I220)</f>
        <v/>
      </c>
      <c r="J220" t="str">
        <f>IF(値貼付け用シート!J220&gt;9990,"",値貼付け用シート!J220)</f>
        <v/>
      </c>
      <c r="K220" t="str">
        <f>IF(値貼付け用シート!K220&gt;9990,"",値貼付け用シート!K220)</f>
        <v/>
      </c>
      <c r="L220" t="str">
        <f>IF(値貼付け用シート!L220&gt;9990,"",値貼付け用シート!L220)</f>
        <v/>
      </c>
      <c r="M220" t="str">
        <f>IF(値貼付け用シート!M220&gt;9990,"",値貼付け用シート!M220)</f>
        <v/>
      </c>
      <c r="N220" t="str">
        <f>IF(値貼付け用シート!N220&gt;9990,"",値貼付け用シート!N220)</f>
        <v/>
      </c>
      <c r="O220" t="str">
        <f>IF(値貼付け用シート!O220&gt;9990,"",値貼付け用シート!O220)</f>
        <v/>
      </c>
      <c r="P220" t="str">
        <f>IF(値貼付け用シート!P220&gt;9990,"",値貼付け用シート!P220)</f>
        <v/>
      </c>
      <c r="Q220" t="str">
        <f>IF(値貼付け用シート!Q220&gt;9990,"",値貼付け用シート!Q220)</f>
        <v/>
      </c>
      <c r="R220" t="str">
        <f>IF(値貼付け用シート!R220&gt;9990,"",値貼付け用シート!R220)</f>
        <v/>
      </c>
      <c r="S220" t="str">
        <f>IF(値貼付け用シート!S220&gt;9990,"",値貼付け用シート!S220)</f>
        <v/>
      </c>
      <c r="T220" t="str">
        <f>IF(値貼付け用シート!T220&gt;9990,"",値貼付け用シート!T220)</f>
        <v/>
      </c>
      <c r="U220" t="str">
        <f>IF(値貼付け用シート!U220&gt;9990,"",値貼付け用シート!U220)</f>
        <v/>
      </c>
      <c r="V220" t="str">
        <f>IF(値貼付け用シート!V220&gt;9990,"",値貼付け用シート!V220)</f>
        <v/>
      </c>
      <c r="W220" t="str">
        <f>IF(値貼付け用シート!W220&gt;9990,"",値貼付け用シート!W220)</f>
        <v/>
      </c>
      <c r="X220">
        <f>IF(値貼付け用シート!X220&gt;9990,"",値貼付け用シート!X220)</f>
        <v>75</v>
      </c>
      <c r="Y220">
        <f>IF(値貼付け用シート!Y220&gt;9990,"",値貼付け用シート!Y220)</f>
        <v>65</v>
      </c>
      <c r="Z220">
        <f>IF(値貼付け用シート!Z220&gt;9990,"",値貼付け用シート!Z220)</f>
        <v>49</v>
      </c>
      <c r="AA220">
        <f>IF(値貼付け用シート!AA220&gt;9990,"",値貼付け用シート!AA220)</f>
        <v>52</v>
      </c>
      <c r="AB220">
        <f>IF(値貼付け用シート!AB220&gt;9990,"",値貼付け用シート!AB220)</f>
        <v>52</v>
      </c>
      <c r="AC220">
        <f>IF(値貼付け用シート!AC220&gt;9990,"",値貼付け用シート!AC220)</f>
        <v>46</v>
      </c>
      <c r="AD220">
        <f>IF(値貼付け用シート!AD220&gt;9990,"",値貼付け用シート!AD220)</f>
        <v>35</v>
      </c>
      <c r="AE220">
        <f>IF(値貼付け用シート!AE220&gt;9990,"",値貼付け用シート!AE220)</f>
        <v>22</v>
      </c>
      <c r="AF220">
        <f t="shared" si="146"/>
        <v>20</v>
      </c>
      <c r="AG220">
        <f t="shared" si="146"/>
        <v>15</v>
      </c>
      <c r="AH220">
        <f t="shared" si="146"/>
        <v>14</v>
      </c>
      <c r="AI220">
        <f t="shared" si="146"/>
        <v>17</v>
      </c>
      <c r="AJ220">
        <f t="shared" si="146"/>
        <v>15</v>
      </c>
      <c r="AK220">
        <f t="shared" si="146"/>
        <v>10</v>
      </c>
      <c r="AL220">
        <f t="shared" si="145"/>
        <v>10</v>
      </c>
      <c r="AM220">
        <f t="shared" si="145"/>
        <v>11</v>
      </c>
      <c r="AN220">
        <f t="shared" si="145"/>
        <v>30</v>
      </c>
      <c r="AO220">
        <f t="shared" si="144"/>
        <v>33</v>
      </c>
      <c r="AP220">
        <f t="shared" si="144"/>
        <v>41</v>
      </c>
      <c r="AQ220">
        <f t="shared" si="144"/>
        <v>50</v>
      </c>
      <c r="AR220">
        <f t="shared" si="144"/>
        <v>47</v>
      </c>
      <c r="AS220">
        <f t="shared" si="144"/>
        <v>53</v>
      </c>
      <c r="AT220">
        <f t="shared" si="144"/>
        <v>49</v>
      </c>
      <c r="AU220">
        <f t="shared" si="142"/>
        <v>52</v>
      </c>
      <c r="AV220">
        <f t="shared" si="142"/>
        <v>50</v>
      </c>
      <c r="AW220">
        <f t="shared" si="142"/>
        <v>44</v>
      </c>
      <c r="AX220">
        <f t="shared" si="143"/>
        <v>39</v>
      </c>
      <c r="AY220">
        <f t="shared" si="143"/>
        <v>30</v>
      </c>
      <c r="AZ220">
        <f t="shared" si="143"/>
        <v>31</v>
      </c>
      <c r="BA220">
        <f t="shared" si="143"/>
        <v>27</v>
      </c>
      <c r="BB220">
        <f t="shared" si="143"/>
        <v>28</v>
      </c>
      <c r="BC220">
        <f t="shared" si="143"/>
        <v>23</v>
      </c>
      <c r="BD220">
        <f t="shared" si="147"/>
        <v>2026</v>
      </c>
      <c r="BE220">
        <f t="shared" si="148"/>
        <v>99999999</v>
      </c>
      <c r="BF220">
        <f t="shared" si="149"/>
        <v>999</v>
      </c>
      <c r="BG220">
        <f t="shared" si="150"/>
        <v>6</v>
      </c>
      <c r="BH220" t="str">
        <f t="shared" si="151"/>
        <v>PPB</v>
      </c>
      <c r="BI220">
        <f t="shared" si="152"/>
        <v>11</v>
      </c>
      <c r="BJ220">
        <f t="shared" si="153"/>
        <v>4</v>
      </c>
      <c r="BK220">
        <f t="shared" si="154"/>
        <v>43</v>
      </c>
      <c r="BL220">
        <f t="shared" si="155"/>
        <v>36</v>
      </c>
      <c r="BM220">
        <f t="shared" si="156"/>
        <v>32</v>
      </c>
      <c r="BN220">
        <f t="shared" si="157"/>
        <v>28</v>
      </c>
      <c r="BO220">
        <f t="shared" si="158"/>
        <v>23</v>
      </c>
      <c r="BP220">
        <f t="shared" si="159"/>
        <v>19</v>
      </c>
      <c r="BQ220">
        <f t="shared" si="160"/>
        <v>15</v>
      </c>
      <c r="BR220">
        <f t="shared" si="161"/>
        <v>14</v>
      </c>
      <c r="BS220">
        <f t="shared" si="162"/>
        <v>15</v>
      </c>
      <c r="BT220">
        <f t="shared" si="163"/>
        <v>18</v>
      </c>
      <c r="BU220">
        <f t="shared" si="164"/>
        <v>21</v>
      </c>
      <c r="BV220">
        <f t="shared" si="165"/>
        <v>25</v>
      </c>
      <c r="BW220">
        <f t="shared" si="166"/>
        <v>29</v>
      </c>
      <c r="BX220">
        <f t="shared" si="167"/>
        <v>34</v>
      </c>
      <c r="BY220">
        <f t="shared" si="168"/>
        <v>39</v>
      </c>
      <c r="BZ220">
        <f t="shared" si="169"/>
        <v>44</v>
      </c>
      <c r="CA220">
        <f t="shared" si="170"/>
        <v>47</v>
      </c>
      <c r="CB220">
        <f t="shared" si="171"/>
        <v>48</v>
      </c>
      <c r="CC220">
        <f t="shared" si="172"/>
        <v>48</v>
      </c>
      <c r="CD220">
        <f t="shared" si="173"/>
        <v>46</v>
      </c>
      <c r="CE220">
        <f t="shared" si="174"/>
        <v>44</v>
      </c>
      <c r="CF220">
        <f t="shared" si="175"/>
        <v>40</v>
      </c>
      <c r="CG220">
        <f t="shared" si="176"/>
        <v>38</v>
      </c>
      <c r="CH220">
        <f t="shared" si="177"/>
        <v>34</v>
      </c>
      <c r="CI220">
        <f t="shared" si="186"/>
        <v>24</v>
      </c>
      <c r="CJ220">
        <f t="shared" si="178"/>
        <v>24</v>
      </c>
      <c r="CK220">
        <f t="shared" si="179"/>
        <v>1</v>
      </c>
      <c r="CL220">
        <f t="shared" si="180"/>
        <v>48</v>
      </c>
      <c r="CM220">
        <f t="shared" si="181"/>
        <v>1</v>
      </c>
      <c r="CN220">
        <f t="shared" si="182"/>
        <v>53</v>
      </c>
      <c r="CO220">
        <f t="shared" si="183"/>
        <v>53</v>
      </c>
      <c r="CP220">
        <f t="shared" si="184"/>
        <v>0</v>
      </c>
      <c r="CQ220">
        <f t="shared" si="185"/>
        <v>0</v>
      </c>
    </row>
    <row r="221" spans="1:95" x14ac:dyDescent="0.2">
      <c r="A221">
        <f>値貼付け用シート!A221</f>
        <v>2026</v>
      </c>
      <c r="B221">
        <f>値貼付け用シート!B221</f>
        <v>99999999</v>
      </c>
      <c r="C221">
        <f>値貼付け用シート!C221</f>
        <v>999</v>
      </c>
      <c r="D221">
        <f>値貼付け用シート!D221</f>
        <v>6</v>
      </c>
      <c r="E221" t="str">
        <f>値貼付け用シート!E221</f>
        <v>PPB</v>
      </c>
      <c r="F221">
        <f>値貼付け用シート!F221</f>
        <v>11</v>
      </c>
      <c r="G221">
        <f>値貼付け用シート!G221</f>
        <v>4</v>
      </c>
      <c r="H221">
        <f>IF(値貼付け用シート!H221&gt;9990,"",値貼付け用シート!H221)</f>
        <v>20</v>
      </c>
      <c r="I221">
        <f>IF(値貼付け用シート!I221&gt;9990,"",値貼付け用シート!I221)</f>
        <v>15</v>
      </c>
      <c r="J221">
        <f>IF(値貼付け用シート!J221&gt;9990,"",値貼付け用シート!J221)</f>
        <v>14</v>
      </c>
      <c r="K221">
        <f>IF(値貼付け用シート!K221&gt;9990,"",値貼付け用シート!K221)</f>
        <v>17</v>
      </c>
      <c r="L221">
        <f>IF(値貼付け用シート!L221&gt;9990,"",値貼付け用シート!L221)</f>
        <v>15</v>
      </c>
      <c r="M221">
        <f>IF(値貼付け用シート!M221&gt;9990,"",値貼付け用シート!M221)</f>
        <v>10</v>
      </c>
      <c r="N221">
        <f>IF(値貼付け用シート!N221&gt;9990,"",値貼付け用シート!N221)</f>
        <v>10</v>
      </c>
      <c r="O221">
        <f>IF(値貼付け用シート!O221&gt;9990,"",値貼付け用シート!O221)</f>
        <v>11</v>
      </c>
      <c r="P221">
        <f>IF(値貼付け用シート!P221&gt;9990,"",値貼付け用シート!P221)</f>
        <v>30</v>
      </c>
      <c r="Q221">
        <f>IF(値貼付け用シート!Q221&gt;9990,"",値貼付け用シート!Q221)</f>
        <v>33</v>
      </c>
      <c r="R221">
        <f>IF(値貼付け用シート!R221&gt;9990,"",値貼付け用シート!R221)</f>
        <v>41</v>
      </c>
      <c r="S221">
        <f>IF(値貼付け用シート!S221&gt;9990,"",値貼付け用シート!S221)</f>
        <v>50</v>
      </c>
      <c r="T221">
        <f>IF(値貼付け用シート!T221&gt;9990,"",値貼付け用シート!T221)</f>
        <v>47</v>
      </c>
      <c r="U221">
        <f>IF(値貼付け用シート!U221&gt;9990,"",値貼付け用シート!U221)</f>
        <v>53</v>
      </c>
      <c r="V221">
        <f>IF(値貼付け用シート!V221&gt;9990,"",値貼付け用シート!V221)</f>
        <v>49</v>
      </c>
      <c r="W221">
        <f>IF(値貼付け用シート!W221&gt;9990,"",値貼付け用シート!W221)</f>
        <v>52</v>
      </c>
      <c r="X221">
        <f>IF(値貼付け用シート!X221&gt;9990,"",値貼付け用シート!X221)</f>
        <v>50</v>
      </c>
      <c r="Y221">
        <f>IF(値貼付け用シート!Y221&gt;9990,"",値貼付け用シート!Y221)</f>
        <v>44</v>
      </c>
      <c r="Z221">
        <f>IF(値貼付け用シート!Z221&gt;9990,"",値貼付け用シート!Z221)</f>
        <v>39</v>
      </c>
      <c r="AA221">
        <f>IF(値貼付け用シート!AA221&gt;9990,"",値貼付け用シート!AA221)</f>
        <v>30</v>
      </c>
      <c r="AB221">
        <f>IF(値貼付け用シート!AB221&gt;9990,"",値貼付け用シート!AB221)</f>
        <v>31</v>
      </c>
      <c r="AC221">
        <f>IF(値貼付け用シート!AC221&gt;9990,"",値貼付け用シート!AC221)</f>
        <v>27</v>
      </c>
      <c r="AD221">
        <f>IF(値貼付け用シート!AD221&gt;9990,"",値貼付け用シート!AD221)</f>
        <v>28</v>
      </c>
      <c r="AE221">
        <f>IF(値貼付け用シート!AE221&gt;9990,"",値貼付け用シート!AE221)</f>
        <v>23</v>
      </c>
      <c r="AF221">
        <f t="shared" si="146"/>
        <v>26</v>
      </c>
      <c r="AG221">
        <f t="shared" si="146"/>
        <v>28</v>
      </c>
      <c r="AH221">
        <f t="shared" si="146"/>
        <v>27</v>
      </c>
      <c r="AI221">
        <f t="shared" si="146"/>
        <v>24</v>
      </c>
      <c r="AJ221">
        <f t="shared" si="146"/>
        <v>27</v>
      </c>
      <c r="AK221">
        <f t="shared" si="146"/>
        <v>31</v>
      </c>
      <c r="AL221">
        <f t="shared" si="145"/>
        <v>30</v>
      </c>
      <c r="AM221">
        <f t="shared" si="145"/>
        <v>31</v>
      </c>
      <c r="AN221">
        <f t="shared" si="145"/>
        <v>29</v>
      </c>
      <c r="AO221">
        <f t="shared" si="144"/>
        <v>33</v>
      </c>
      <c r="AP221">
        <f t="shared" si="144"/>
        <v>38</v>
      </c>
      <c r="AQ221">
        <f t="shared" si="144"/>
        <v>44</v>
      </c>
      <c r="AR221">
        <f t="shared" si="144"/>
        <v>48</v>
      </c>
      <c r="AS221">
        <f t="shared" si="144"/>
        <v>47</v>
      </c>
      <c r="AT221">
        <f t="shared" si="144"/>
        <v>46</v>
      </c>
      <c r="AU221">
        <f t="shared" si="142"/>
        <v>45</v>
      </c>
      <c r="AV221">
        <f t="shared" si="142"/>
        <v>44</v>
      </c>
      <c r="AW221">
        <f t="shared" si="142"/>
        <v>35</v>
      </c>
      <c r="AX221">
        <f t="shared" si="143"/>
        <v>37</v>
      </c>
      <c r="AY221">
        <f t="shared" si="143"/>
        <v>33</v>
      </c>
      <c r="AZ221">
        <f t="shared" si="143"/>
        <v>33</v>
      </c>
      <c r="BA221">
        <f t="shared" si="143"/>
        <v>28</v>
      </c>
      <c r="BB221">
        <f t="shared" si="143"/>
        <v>21</v>
      </c>
      <c r="BC221">
        <f t="shared" si="143"/>
        <v>24</v>
      </c>
      <c r="BD221">
        <f t="shared" si="147"/>
        <v>2026</v>
      </c>
      <c r="BE221">
        <f t="shared" si="148"/>
        <v>99999999</v>
      </c>
      <c r="BF221">
        <f t="shared" si="149"/>
        <v>999</v>
      </c>
      <c r="BG221">
        <f t="shared" si="150"/>
        <v>6</v>
      </c>
      <c r="BH221" t="str">
        <f t="shared" si="151"/>
        <v>PPB</v>
      </c>
      <c r="BI221">
        <f t="shared" si="152"/>
        <v>11</v>
      </c>
      <c r="BJ221">
        <f t="shared" si="153"/>
        <v>5</v>
      </c>
      <c r="BK221">
        <f t="shared" si="154"/>
        <v>31</v>
      </c>
      <c r="BL221">
        <f t="shared" si="155"/>
        <v>29</v>
      </c>
      <c r="BM221">
        <f t="shared" si="156"/>
        <v>28</v>
      </c>
      <c r="BN221">
        <f t="shared" si="157"/>
        <v>27</v>
      </c>
      <c r="BO221">
        <f t="shared" si="158"/>
        <v>26</v>
      </c>
      <c r="BP221">
        <f t="shared" si="159"/>
        <v>27</v>
      </c>
      <c r="BQ221">
        <f t="shared" si="160"/>
        <v>27</v>
      </c>
      <c r="BR221">
        <f t="shared" si="161"/>
        <v>28</v>
      </c>
      <c r="BS221">
        <f t="shared" si="162"/>
        <v>28</v>
      </c>
      <c r="BT221">
        <f t="shared" si="163"/>
        <v>29</v>
      </c>
      <c r="BU221">
        <f t="shared" si="164"/>
        <v>30</v>
      </c>
      <c r="BV221">
        <f t="shared" si="165"/>
        <v>33</v>
      </c>
      <c r="BW221">
        <f t="shared" si="166"/>
        <v>36</v>
      </c>
      <c r="BX221">
        <f t="shared" si="167"/>
        <v>38</v>
      </c>
      <c r="BY221">
        <f t="shared" si="168"/>
        <v>40</v>
      </c>
      <c r="BZ221">
        <f t="shared" si="169"/>
        <v>41</v>
      </c>
      <c r="CA221">
        <f t="shared" si="170"/>
        <v>43</v>
      </c>
      <c r="CB221">
        <f t="shared" si="171"/>
        <v>43</v>
      </c>
      <c r="CC221">
        <f t="shared" si="172"/>
        <v>43</v>
      </c>
      <c r="CD221">
        <f t="shared" si="173"/>
        <v>42</v>
      </c>
      <c r="CE221">
        <f t="shared" si="174"/>
        <v>40</v>
      </c>
      <c r="CF221">
        <f t="shared" si="175"/>
        <v>38</v>
      </c>
      <c r="CG221">
        <f t="shared" si="176"/>
        <v>35</v>
      </c>
      <c r="CH221">
        <f t="shared" si="177"/>
        <v>32</v>
      </c>
      <c r="CI221">
        <f t="shared" si="186"/>
        <v>24</v>
      </c>
      <c r="CJ221">
        <f t="shared" si="178"/>
        <v>24</v>
      </c>
      <c r="CK221">
        <f t="shared" si="179"/>
        <v>1</v>
      </c>
      <c r="CL221">
        <f t="shared" si="180"/>
        <v>43</v>
      </c>
      <c r="CM221">
        <f t="shared" si="181"/>
        <v>1</v>
      </c>
      <c r="CN221">
        <f t="shared" si="182"/>
        <v>48</v>
      </c>
      <c r="CO221">
        <f t="shared" si="183"/>
        <v>48</v>
      </c>
      <c r="CP221">
        <f t="shared" si="184"/>
        <v>0</v>
      </c>
      <c r="CQ221">
        <f t="shared" si="185"/>
        <v>0</v>
      </c>
    </row>
    <row r="222" spans="1:95" x14ac:dyDescent="0.2">
      <c r="A222">
        <f>値貼付け用シート!A222</f>
        <v>2026</v>
      </c>
      <c r="B222">
        <f>値貼付け用シート!B222</f>
        <v>99999999</v>
      </c>
      <c r="C222">
        <f>値貼付け用シート!C222</f>
        <v>999</v>
      </c>
      <c r="D222">
        <f>値貼付け用シート!D222</f>
        <v>6</v>
      </c>
      <c r="E222" t="str">
        <f>値貼付け用シート!E222</f>
        <v>PPB</v>
      </c>
      <c r="F222">
        <f>値貼付け用シート!F222</f>
        <v>11</v>
      </c>
      <c r="G222">
        <f>値貼付け用シート!G222</f>
        <v>5</v>
      </c>
      <c r="H222">
        <f>IF(値貼付け用シート!H222&gt;9990,"",値貼付け用シート!H222)</f>
        <v>26</v>
      </c>
      <c r="I222">
        <f>IF(値貼付け用シート!I222&gt;9990,"",値貼付け用シート!I222)</f>
        <v>28</v>
      </c>
      <c r="J222">
        <f>IF(値貼付け用シート!J222&gt;9990,"",値貼付け用シート!J222)</f>
        <v>27</v>
      </c>
      <c r="K222">
        <f>IF(値貼付け用シート!K222&gt;9990,"",値貼付け用シート!K222)</f>
        <v>24</v>
      </c>
      <c r="L222">
        <f>IF(値貼付け用シート!L222&gt;9990,"",値貼付け用シート!L222)</f>
        <v>27</v>
      </c>
      <c r="M222">
        <f>IF(値貼付け用シート!M222&gt;9990,"",値貼付け用シート!M222)</f>
        <v>31</v>
      </c>
      <c r="N222">
        <f>IF(値貼付け用シート!N222&gt;9990,"",値貼付け用シート!N222)</f>
        <v>30</v>
      </c>
      <c r="O222">
        <f>IF(値貼付け用シート!O222&gt;9990,"",値貼付け用シート!O222)</f>
        <v>31</v>
      </c>
      <c r="P222">
        <f>IF(値貼付け用シート!P222&gt;9990,"",値貼付け用シート!P222)</f>
        <v>29</v>
      </c>
      <c r="Q222">
        <f>IF(値貼付け用シート!Q222&gt;9990,"",値貼付け用シート!Q222)</f>
        <v>33</v>
      </c>
      <c r="R222">
        <f>IF(値貼付け用シート!R222&gt;9990,"",値貼付け用シート!R222)</f>
        <v>38</v>
      </c>
      <c r="S222">
        <f>IF(値貼付け用シート!S222&gt;9990,"",値貼付け用シート!S222)</f>
        <v>44</v>
      </c>
      <c r="T222">
        <f>IF(値貼付け用シート!T222&gt;9990,"",値貼付け用シート!T222)</f>
        <v>48</v>
      </c>
      <c r="U222">
        <f>IF(値貼付け用シート!U222&gt;9990,"",値貼付け用シート!U222)</f>
        <v>47</v>
      </c>
      <c r="V222">
        <f>IF(値貼付け用シート!V222&gt;9990,"",値貼付け用シート!V222)</f>
        <v>46</v>
      </c>
      <c r="W222">
        <f>IF(値貼付け用シート!W222&gt;9990,"",値貼付け用シート!W222)</f>
        <v>45</v>
      </c>
      <c r="X222">
        <f>IF(値貼付け用シート!X222&gt;9990,"",値貼付け用シート!X222)</f>
        <v>44</v>
      </c>
      <c r="Y222">
        <f>IF(値貼付け用シート!Y222&gt;9990,"",値貼付け用シート!Y222)</f>
        <v>35</v>
      </c>
      <c r="Z222">
        <f>IF(値貼付け用シート!Z222&gt;9990,"",値貼付け用シート!Z222)</f>
        <v>37</v>
      </c>
      <c r="AA222">
        <f>IF(値貼付け用シート!AA222&gt;9990,"",値貼付け用シート!AA222)</f>
        <v>33</v>
      </c>
      <c r="AB222">
        <f>IF(値貼付け用シート!AB222&gt;9990,"",値貼付け用シート!AB222)</f>
        <v>33</v>
      </c>
      <c r="AC222">
        <f>IF(値貼付け用シート!AC222&gt;9990,"",値貼付け用シート!AC222)</f>
        <v>28</v>
      </c>
      <c r="AD222">
        <f>IF(値貼付け用シート!AD222&gt;9990,"",値貼付け用シート!AD222)</f>
        <v>21</v>
      </c>
      <c r="AE222">
        <f>IF(値貼付け用シート!AE222&gt;9990,"",値貼付け用シート!AE222)</f>
        <v>24</v>
      </c>
      <c r="AF222">
        <f t="shared" si="146"/>
        <v>22</v>
      </c>
      <c r="AG222">
        <f t="shared" si="146"/>
        <v>14</v>
      </c>
      <c r="AH222">
        <f t="shared" si="146"/>
        <v>12</v>
      </c>
      <c r="AI222">
        <f t="shared" si="146"/>
        <v>15</v>
      </c>
      <c r="AJ222">
        <f t="shared" si="146"/>
        <v>12</v>
      </c>
      <c r="AK222">
        <f t="shared" si="146"/>
        <v>14</v>
      </c>
      <c r="AL222">
        <f t="shared" si="145"/>
        <v>12</v>
      </c>
      <c r="AM222">
        <f t="shared" si="145"/>
        <v>7</v>
      </c>
      <c r="AN222">
        <f t="shared" si="145"/>
        <v>6</v>
      </c>
      <c r="AO222">
        <f t="shared" si="144"/>
        <v>11</v>
      </c>
      <c r="AP222">
        <f t="shared" si="144"/>
        <v>30</v>
      </c>
      <c r="AQ222">
        <f t="shared" si="144"/>
        <v>34</v>
      </c>
      <c r="AR222">
        <f t="shared" si="144"/>
        <v>35</v>
      </c>
      <c r="AS222">
        <f t="shared" si="144"/>
        <v>33</v>
      </c>
      <c r="AT222">
        <f t="shared" si="144"/>
        <v>31</v>
      </c>
      <c r="AU222">
        <f t="shared" si="142"/>
        <v>28</v>
      </c>
      <c r="AV222">
        <f t="shared" si="142"/>
        <v>27</v>
      </c>
      <c r="AW222">
        <f t="shared" si="142"/>
        <v>32</v>
      </c>
      <c r="AX222">
        <f t="shared" si="143"/>
        <v>33</v>
      </c>
      <c r="AY222">
        <f t="shared" si="143"/>
        <v>35</v>
      </c>
      <c r="AZ222">
        <f t="shared" si="143"/>
        <v>34</v>
      </c>
      <c r="BA222">
        <f t="shared" si="143"/>
        <v>34</v>
      </c>
      <c r="BB222">
        <f t="shared" si="143"/>
        <v>32</v>
      </c>
      <c r="BC222">
        <f t="shared" si="143"/>
        <v>33</v>
      </c>
      <c r="BD222">
        <f t="shared" si="147"/>
        <v>2026</v>
      </c>
      <c r="BE222">
        <f t="shared" si="148"/>
        <v>99999999</v>
      </c>
      <c r="BF222">
        <f t="shared" si="149"/>
        <v>999</v>
      </c>
      <c r="BG222">
        <f t="shared" si="150"/>
        <v>6</v>
      </c>
      <c r="BH222" t="str">
        <f t="shared" si="151"/>
        <v>PPB</v>
      </c>
      <c r="BI222">
        <f t="shared" si="152"/>
        <v>11</v>
      </c>
      <c r="BJ222">
        <f t="shared" si="153"/>
        <v>6</v>
      </c>
      <c r="BK222">
        <f t="shared" si="154"/>
        <v>29</v>
      </c>
      <c r="BL222">
        <f t="shared" si="155"/>
        <v>27</v>
      </c>
      <c r="BM222">
        <f t="shared" si="156"/>
        <v>23</v>
      </c>
      <c r="BN222">
        <f t="shared" si="157"/>
        <v>21</v>
      </c>
      <c r="BO222">
        <f t="shared" si="158"/>
        <v>19</v>
      </c>
      <c r="BP222">
        <f t="shared" si="159"/>
        <v>17</v>
      </c>
      <c r="BQ222">
        <f t="shared" si="160"/>
        <v>16</v>
      </c>
      <c r="BR222">
        <f t="shared" si="161"/>
        <v>14</v>
      </c>
      <c r="BS222">
        <f t="shared" si="162"/>
        <v>12</v>
      </c>
      <c r="BT222">
        <f t="shared" si="163"/>
        <v>11</v>
      </c>
      <c r="BU222">
        <f t="shared" si="164"/>
        <v>13</v>
      </c>
      <c r="BV222">
        <f t="shared" si="165"/>
        <v>16</v>
      </c>
      <c r="BW222">
        <f t="shared" si="166"/>
        <v>19</v>
      </c>
      <c r="BX222">
        <f t="shared" si="167"/>
        <v>21</v>
      </c>
      <c r="BY222">
        <f t="shared" si="168"/>
        <v>23</v>
      </c>
      <c r="BZ222">
        <f t="shared" si="169"/>
        <v>26</v>
      </c>
      <c r="CA222">
        <f t="shared" si="170"/>
        <v>29</v>
      </c>
      <c r="CB222">
        <f t="shared" si="171"/>
        <v>31</v>
      </c>
      <c r="CC222">
        <f t="shared" si="172"/>
        <v>32</v>
      </c>
      <c r="CD222">
        <f t="shared" si="173"/>
        <v>32</v>
      </c>
      <c r="CE222">
        <f t="shared" si="174"/>
        <v>32</v>
      </c>
      <c r="CF222">
        <f t="shared" si="175"/>
        <v>32</v>
      </c>
      <c r="CG222">
        <f t="shared" si="176"/>
        <v>32</v>
      </c>
      <c r="CH222">
        <f t="shared" si="177"/>
        <v>33</v>
      </c>
      <c r="CI222">
        <f t="shared" si="186"/>
        <v>24</v>
      </c>
      <c r="CJ222">
        <f t="shared" si="178"/>
        <v>24</v>
      </c>
      <c r="CK222">
        <f t="shared" si="179"/>
        <v>1</v>
      </c>
      <c r="CL222">
        <f t="shared" si="180"/>
        <v>33</v>
      </c>
      <c r="CM222">
        <f t="shared" si="181"/>
        <v>1</v>
      </c>
      <c r="CN222">
        <f t="shared" si="182"/>
        <v>35</v>
      </c>
      <c r="CO222">
        <f t="shared" si="183"/>
        <v>35</v>
      </c>
      <c r="CP222">
        <f t="shared" si="184"/>
        <v>0</v>
      </c>
      <c r="CQ222">
        <f t="shared" si="185"/>
        <v>0</v>
      </c>
    </row>
    <row r="223" spans="1:95" x14ac:dyDescent="0.2">
      <c r="A223">
        <f>値貼付け用シート!A223</f>
        <v>2026</v>
      </c>
      <c r="B223">
        <f>値貼付け用シート!B223</f>
        <v>99999999</v>
      </c>
      <c r="C223">
        <f>値貼付け用シート!C223</f>
        <v>999</v>
      </c>
      <c r="D223">
        <f>値貼付け用シート!D223</f>
        <v>6</v>
      </c>
      <c r="E223" t="str">
        <f>値貼付け用シート!E223</f>
        <v>PPB</v>
      </c>
      <c r="F223">
        <f>値貼付け用シート!F223</f>
        <v>11</v>
      </c>
      <c r="G223">
        <f>値貼付け用シート!G223</f>
        <v>6</v>
      </c>
      <c r="H223">
        <f>IF(値貼付け用シート!H223&gt;9990,"",値貼付け用シート!H223)</f>
        <v>22</v>
      </c>
      <c r="I223">
        <f>IF(値貼付け用シート!I223&gt;9990,"",値貼付け用シート!I223)</f>
        <v>14</v>
      </c>
      <c r="J223">
        <f>IF(値貼付け用シート!J223&gt;9990,"",値貼付け用シート!J223)</f>
        <v>12</v>
      </c>
      <c r="K223">
        <f>IF(値貼付け用シート!K223&gt;9990,"",値貼付け用シート!K223)</f>
        <v>15</v>
      </c>
      <c r="L223">
        <f>IF(値貼付け用シート!L223&gt;9990,"",値貼付け用シート!L223)</f>
        <v>12</v>
      </c>
      <c r="M223">
        <f>IF(値貼付け用シート!M223&gt;9990,"",値貼付け用シート!M223)</f>
        <v>14</v>
      </c>
      <c r="N223">
        <f>IF(値貼付け用シート!N223&gt;9990,"",値貼付け用シート!N223)</f>
        <v>12</v>
      </c>
      <c r="O223">
        <f>IF(値貼付け用シート!O223&gt;9990,"",値貼付け用シート!O223)</f>
        <v>7</v>
      </c>
      <c r="P223">
        <f>IF(値貼付け用シート!P223&gt;9990,"",値貼付け用シート!P223)</f>
        <v>6</v>
      </c>
      <c r="Q223">
        <f>IF(値貼付け用シート!Q223&gt;9990,"",値貼付け用シート!Q223)</f>
        <v>11</v>
      </c>
      <c r="R223">
        <f>IF(値貼付け用シート!R223&gt;9990,"",値貼付け用シート!R223)</f>
        <v>30</v>
      </c>
      <c r="S223">
        <f>IF(値貼付け用シート!S223&gt;9990,"",値貼付け用シート!S223)</f>
        <v>34</v>
      </c>
      <c r="T223">
        <f>IF(値貼付け用シート!T223&gt;9990,"",値貼付け用シート!T223)</f>
        <v>35</v>
      </c>
      <c r="U223">
        <f>IF(値貼付け用シート!U223&gt;9990,"",値貼付け用シート!U223)</f>
        <v>33</v>
      </c>
      <c r="V223">
        <f>IF(値貼付け用シート!V223&gt;9990,"",値貼付け用シート!V223)</f>
        <v>31</v>
      </c>
      <c r="W223">
        <f>IF(値貼付け用シート!W223&gt;9990,"",値貼付け用シート!W223)</f>
        <v>28</v>
      </c>
      <c r="X223">
        <f>IF(値貼付け用シート!X223&gt;9990,"",値貼付け用シート!X223)</f>
        <v>27</v>
      </c>
      <c r="Y223">
        <f>IF(値貼付け用シート!Y223&gt;9990,"",値貼付け用シート!Y223)</f>
        <v>32</v>
      </c>
      <c r="Z223">
        <f>IF(値貼付け用シート!Z223&gt;9990,"",値貼付け用シート!Z223)</f>
        <v>33</v>
      </c>
      <c r="AA223">
        <f>IF(値貼付け用シート!AA223&gt;9990,"",値貼付け用シート!AA223)</f>
        <v>35</v>
      </c>
      <c r="AB223">
        <f>IF(値貼付け用シート!AB223&gt;9990,"",値貼付け用シート!AB223)</f>
        <v>34</v>
      </c>
      <c r="AC223">
        <f>IF(値貼付け用シート!AC223&gt;9990,"",値貼付け用シート!AC223)</f>
        <v>34</v>
      </c>
      <c r="AD223">
        <f>IF(値貼付け用シート!AD223&gt;9990,"",値貼付け用シート!AD223)</f>
        <v>32</v>
      </c>
      <c r="AE223">
        <f>IF(値貼付け用シート!AE223&gt;9990,"",値貼付け用シート!AE223)</f>
        <v>33</v>
      </c>
      <c r="AF223">
        <f t="shared" si="146"/>
        <v>36</v>
      </c>
      <c r="AG223">
        <f t="shared" si="146"/>
        <v>36</v>
      </c>
      <c r="AH223">
        <f t="shared" si="146"/>
        <v>36</v>
      </c>
      <c r="AI223">
        <f t="shared" si="146"/>
        <v>36</v>
      </c>
      <c r="AJ223">
        <f t="shared" si="146"/>
        <v>36</v>
      </c>
      <c r="AK223">
        <f t="shared" si="146"/>
        <v>36</v>
      </c>
      <c r="AL223">
        <f t="shared" si="145"/>
        <v>36</v>
      </c>
      <c r="AM223">
        <f t="shared" si="145"/>
        <v>35</v>
      </c>
      <c r="AN223">
        <f t="shared" si="145"/>
        <v>30</v>
      </c>
      <c r="AO223">
        <f t="shared" si="144"/>
        <v>29</v>
      </c>
      <c r="AP223">
        <f t="shared" si="144"/>
        <v>30</v>
      </c>
      <c r="AQ223">
        <f t="shared" si="144"/>
        <v>31</v>
      </c>
      <c r="AR223">
        <f t="shared" si="144"/>
        <v>33</v>
      </c>
      <c r="AS223">
        <f t="shared" si="144"/>
        <v>26</v>
      </c>
      <c r="AT223">
        <f t="shared" si="144"/>
        <v>25</v>
      </c>
      <c r="AU223">
        <f t="shared" si="142"/>
        <v>21</v>
      </c>
      <c r="AV223">
        <f t="shared" si="142"/>
        <v>15</v>
      </c>
      <c r="AW223">
        <f t="shared" si="142"/>
        <v>13</v>
      </c>
      <c r="AX223">
        <f t="shared" si="143"/>
        <v>20</v>
      </c>
      <c r="AY223">
        <f t="shared" si="143"/>
        <v>26</v>
      </c>
      <c r="AZ223">
        <f t="shared" si="143"/>
        <v>23</v>
      </c>
      <c r="BA223">
        <f t="shared" si="143"/>
        <v>30</v>
      </c>
      <c r="BB223">
        <f t="shared" si="143"/>
        <v>35</v>
      </c>
      <c r="BC223">
        <f t="shared" si="143"/>
        <v>36</v>
      </c>
      <c r="BD223">
        <f t="shared" si="147"/>
        <v>2026</v>
      </c>
      <c r="BE223">
        <f t="shared" si="148"/>
        <v>99999999</v>
      </c>
      <c r="BF223">
        <f t="shared" si="149"/>
        <v>999</v>
      </c>
      <c r="BG223">
        <f t="shared" si="150"/>
        <v>6</v>
      </c>
      <c r="BH223" t="str">
        <f t="shared" si="151"/>
        <v>PPB</v>
      </c>
      <c r="BI223">
        <f t="shared" si="152"/>
        <v>11</v>
      </c>
      <c r="BJ223">
        <f t="shared" si="153"/>
        <v>7</v>
      </c>
      <c r="BK223">
        <f t="shared" si="154"/>
        <v>34</v>
      </c>
      <c r="BL223">
        <f t="shared" si="155"/>
        <v>34</v>
      </c>
      <c r="BM223">
        <f t="shared" si="156"/>
        <v>35</v>
      </c>
      <c r="BN223">
        <f t="shared" si="157"/>
        <v>35</v>
      </c>
      <c r="BO223">
        <f t="shared" si="158"/>
        <v>35</v>
      </c>
      <c r="BP223">
        <f t="shared" si="159"/>
        <v>35</v>
      </c>
      <c r="BQ223">
        <f t="shared" si="160"/>
        <v>36</v>
      </c>
      <c r="BR223">
        <f t="shared" si="161"/>
        <v>36</v>
      </c>
      <c r="BS223">
        <f t="shared" si="162"/>
        <v>35</v>
      </c>
      <c r="BT223">
        <f t="shared" si="163"/>
        <v>34</v>
      </c>
      <c r="BU223">
        <f t="shared" si="164"/>
        <v>34</v>
      </c>
      <c r="BV223">
        <f t="shared" si="165"/>
        <v>33</v>
      </c>
      <c r="BW223">
        <f t="shared" si="166"/>
        <v>33</v>
      </c>
      <c r="BX223">
        <f t="shared" si="167"/>
        <v>31</v>
      </c>
      <c r="BY223">
        <f t="shared" si="168"/>
        <v>30</v>
      </c>
      <c r="BZ223">
        <f t="shared" si="169"/>
        <v>28</v>
      </c>
      <c r="CA223">
        <f t="shared" si="170"/>
        <v>26</v>
      </c>
      <c r="CB223">
        <f t="shared" si="171"/>
        <v>24</v>
      </c>
      <c r="CC223">
        <f t="shared" si="172"/>
        <v>23</v>
      </c>
      <c r="CD223">
        <f t="shared" si="173"/>
        <v>22</v>
      </c>
      <c r="CE223">
        <f t="shared" si="174"/>
        <v>21</v>
      </c>
      <c r="CF223">
        <f t="shared" si="175"/>
        <v>22</v>
      </c>
      <c r="CG223">
        <f t="shared" si="176"/>
        <v>23</v>
      </c>
      <c r="CH223">
        <f t="shared" si="177"/>
        <v>25</v>
      </c>
      <c r="CI223">
        <f t="shared" si="186"/>
        <v>24</v>
      </c>
      <c r="CJ223">
        <f t="shared" si="178"/>
        <v>24</v>
      </c>
      <c r="CK223">
        <f t="shared" si="179"/>
        <v>1</v>
      </c>
      <c r="CL223">
        <f t="shared" si="180"/>
        <v>36</v>
      </c>
      <c r="CM223">
        <f t="shared" si="181"/>
        <v>1</v>
      </c>
      <c r="CN223">
        <f t="shared" si="182"/>
        <v>36</v>
      </c>
      <c r="CO223">
        <f t="shared" si="183"/>
        <v>36</v>
      </c>
      <c r="CP223">
        <f t="shared" si="184"/>
        <v>0</v>
      </c>
      <c r="CQ223">
        <f t="shared" si="185"/>
        <v>0</v>
      </c>
    </row>
    <row r="224" spans="1:95" x14ac:dyDescent="0.2">
      <c r="A224">
        <f>値貼付け用シート!A224</f>
        <v>2026</v>
      </c>
      <c r="B224">
        <f>値貼付け用シート!B224</f>
        <v>99999999</v>
      </c>
      <c r="C224">
        <f>値貼付け用シート!C224</f>
        <v>999</v>
      </c>
      <c r="D224">
        <f>値貼付け用シート!D224</f>
        <v>6</v>
      </c>
      <c r="E224" t="str">
        <f>値貼付け用シート!E224</f>
        <v>PPB</v>
      </c>
      <c r="F224">
        <f>値貼付け用シート!F224</f>
        <v>11</v>
      </c>
      <c r="G224">
        <f>値貼付け用シート!G224</f>
        <v>7</v>
      </c>
      <c r="H224">
        <f>IF(値貼付け用シート!H224&gt;9990,"",値貼付け用シート!H224)</f>
        <v>36</v>
      </c>
      <c r="I224">
        <f>IF(値貼付け用シート!I224&gt;9990,"",値貼付け用シート!I224)</f>
        <v>36</v>
      </c>
      <c r="J224">
        <f>IF(値貼付け用シート!J224&gt;9990,"",値貼付け用シート!J224)</f>
        <v>36</v>
      </c>
      <c r="K224">
        <f>IF(値貼付け用シート!K224&gt;9990,"",値貼付け用シート!K224)</f>
        <v>36</v>
      </c>
      <c r="L224">
        <f>IF(値貼付け用シート!L224&gt;9990,"",値貼付け用シート!L224)</f>
        <v>36</v>
      </c>
      <c r="M224">
        <f>IF(値貼付け用シート!M224&gt;9990,"",値貼付け用シート!M224)</f>
        <v>36</v>
      </c>
      <c r="N224">
        <f>IF(値貼付け用シート!N224&gt;9990,"",値貼付け用シート!N224)</f>
        <v>36</v>
      </c>
      <c r="O224">
        <f>IF(値貼付け用シート!O224&gt;9990,"",値貼付け用シート!O224)</f>
        <v>35</v>
      </c>
      <c r="P224">
        <f>IF(値貼付け用シート!P224&gt;9990,"",値貼付け用シート!P224)</f>
        <v>30</v>
      </c>
      <c r="Q224">
        <f>IF(値貼付け用シート!Q224&gt;9990,"",値貼付け用シート!Q224)</f>
        <v>29</v>
      </c>
      <c r="R224">
        <f>IF(値貼付け用シート!R224&gt;9990,"",値貼付け用シート!R224)</f>
        <v>30</v>
      </c>
      <c r="S224">
        <f>IF(値貼付け用シート!S224&gt;9990,"",値貼付け用シート!S224)</f>
        <v>31</v>
      </c>
      <c r="T224">
        <f>IF(値貼付け用シート!T224&gt;9990,"",値貼付け用シート!T224)</f>
        <v>33</v>
      </c>
      <c r="U224">
        <f>IF(値貼付け用シート!U224&gt;9990,"",値貼付け用シート!U224)</f>
        <v>26</v>
      </c>
      <c r="V224">
        <f>IF(値貼付け用シート!V224&gt;9990,"",値貼付け用シート!V224)</f>
        <v>25</v>
      </c>
      <c r="W224">
        <f>IF(値貼付け用シート!W224&gt;9990,"",値貼付け用シート!W224)</f>
        <v>21</v>
      </c>
      <c r="X224">
        <f>IF(値貼付け用シート!X224&gt;9990,"",値貼付け用シート!X224)</f>
        <v>15</v>
      </c>
      <c r="Y224">
        <f>IF(値貼付け用シート!Y224&gt;9990,"",値貼付け用シート!Y224)</f>
        <v>13</v>
      </c>
      <c r="Z224">
        <f>IF(値貼付け用シート!Z224&gt;9990,"",値貼付け用シート!Z224)</f>
        <v>20</v>
      </c>
      <c r="AA224">
        <f>IF(値貼付け用シート!AA224&gt;9990,"",値貼付け用シート!AA224)</f>
        <v>26</v>
      </c>
      <c r="AB224">
        <f>IF(値貼付け用シート!AB224&gt;9990,"",値貼付け用シート!AB224)</f>
        <v>23</v>
      </c>
      <c r="AC224">
        <f>IF(値貼付け用シート!AC224&gt;9990,"",値貼付け用シート!AC224)</f>
        <v>30</v>
      </c>
      <c r="AD224">
        <f>IF(値貼付け用シート!AD224&gt;9990,"",値貼付け用シート!AD224)</f>
        <v>35</v>
      </c>
      <c r="AE224">
        <f>IF(値貼付け用シート!AE224&gt;9990,"",値貼付け用シート!AE224)</f>
        <v>36</v>
      </c>
      <c r="AF224" t="str">
        <f t="shared" si="146"/>
        <v/>
      </c>
      <c r="AG224">
        <f t="shared" si="146"/>
        <v>32</v>
      </c>
      <c r="AH224">
        <f t="shared" si="146"/>
        <v>35</v>
      </c>
      <c r="AI224">
        <f t="shared" si="146"/>
        <v>34</v>
      </c>
      <c r="AJ224">
        <f t="shared" si="146"/>
        <v>33</v>
      </c>
      <c r="AK224">
        <f t="shared" si="146"/>
        <v>32</v>
      </c>
      <c r="AL224">
        <f t="shared" si="145"/>
        <v>28</v>
      </c>
      <c r="AM224">
        <f t="shared" si="145"/>
        <v>23</v>
      </c>
      <c r="AN224" t="str">
        <f t="shared" si="145"/>
        <v/>
      </c>
      <c r="AO224">
        <f t="shared" si="144"/>
        <v>27</v>
      </c>
      <c r="AP224">
        <f t="shared" si="144"/>
        <v>30</v>
      </c>
      <c r="AQ224">
        <f t="shared" si="144"/>
        <v>33</v>
      </c>
      <c r="AR224">
        <f t="shared" si="144"/>
        <v>38</v>
      </c>
      <c r="AS224">
        <f t="shared" si="144"/>
        <v>42</v>
      </c>
      <c r="AT224">
        <f t="shared" si="144"/>
        <v>42</v>
      </c>
      <c r="AU224">
        <f t="shared" si="142"/>
        <v>41</v>
      </c>
      <c r="AV224">
        <f t="shared" si="142"/>
        <v>33</v>
      </c>
      <c r="AW224">
        <f t="shared" si="142"/>
        <v>32</v>
      </c>
      <c r="AX224">
        <f t="shared" si="143"/>
        <v>31</v>
      </c>
      <c r="AY224">
        <f t="shared" si="143"/>
        <v>33</v>
      </c>
      <c r="AZ224">
        <f t="shared" si="143"/>
        <v>29</v>
      </c>
      <c r="BA224">
        <f t="shared" si="143"/>
        <v>34</v>
      </c>
      <c r="BB224">
        <f t="shared" si="143"/>
        <v>26</v>
      </c>
      <c r="BC224">
        <f t="shared" si="143"/>
        <v>25</v>
      </c>
      <c r="BD224">
        <f t="shared" si="147"/>
        <v>2026</v>
      </c>
      <c r="BE224">
        <f t="shared" si="148"/>
        <v>99999999</v>
      </c>
      <c r="BF224">
        <f t="shared" si="149"/>
        <v>999</v>
      </c>
      <c r="BG224">
        <f t="shared" si="150"/>
        <v>6</v>
      </c>
      <c r="BH224" t="str">
        <f t="shared" si="151"/>
        <v>PPB</v>
      </c>
      <c r="BI224">
        <f t="shared" si="152"/>
        <v>11</v>
      </c>
      <c r="BJ224">
        <f t="shared" si="153"/>
        <v>8</v>
      </c>
      <c r="BK224">
        <f t="shared" si="154"/>
        <v>26</v>
      </c>
      <c r="BL224">
        <f t="shared" si="155"/>
        <v>29</v>
      </c>
      <c r="BM224">
        <f t="shared" si="156"/>
        <v>31</v>
      </c>
      <c r="BN224">
        <f t="shared" si="157"/>
        <v>32</v>
      </c>
      <c r="BO224">
        <f t="shared" si="158"/>
        <v>34</v>
      </c>
      <c r="BP224">
        <f t="shared" si="159"/>
        <v>34</v>
      </c>
      <c r="BQ224">
        <f t="shared" si="160"/>
        <v>33</v>
      </c>
      <c r="BR224">
        <f t="shared" si="161"/>
        <v>31</v>
      </c>
      <c r="BS224">
        <f t="shared" si="162"/>
        <v>31</v>
      </c>
      <c r="BT224">
        <f t="shared" si="163"/>
        <v>30</v>
      </c>
      <c r="BU224">
        <f t="shared" si="164"/>
        <v>30</v>
      </c>
      <c r="BV224">
        <f t="shared" si="165"/>
        <v>29</v>
      </c>
      <c r="BW224">
        <f t="shared" si="166"/>
        <v>30</v>
      </c>
      <c r="BX224">
        <f t="shared" si="167"/>
        <v>32</v>
      </c>
      <c r="BY224">
        <f t="shared" si="168"/>
        <v>34</v>
      </c>
      <c r="BZ224">
        <f t="shared" si="169"/>
        <v>36</v>
      </c>
      <c r="CA224">
        <f t="shared" si="170"/>
        <v>36</v>
      </c>
      <c r="CB224">
        <f t="shared" si="171"/>
        <v>36</v>
      </c>
      <c r="CC224">
        <f t="shared" si="172"/>
        <v>37</v>
      </c>
      <c r="CD224">
        <f t="shared" si="173"/>
        <v>37</v>
      </c>
      <c r="CE224">
        <f t="shared" si="174"/>
        <v>35</v>
      </c>
      <c r="CF224">
        <f t="shared" si="175"/>
        <v>34</v>
      </c>
      <c r="CG224">
        <f t="shared" si="176"/>
        <v>32</v>
      </c>
      <c r="CH224">
        <f t="shared" si="177"/>
        <v>30</v>
      </c>
      <c r="CI224">
        <f t="shared" si="186"/>
        <v>22</v>
      </c>
      <c r="CJ224">
        <f t="shared" si="178"/>
        <v>24</v>
      </c>
      <c r="CK224">
        <f t="shared" si="179"/>
        <v>1</v>
      </c>
      <c r="CL224">
        <f t="shared" si="180"/>
        <v>37</v>
      </c>
      <c r="CM224">
        <f t="shared" si="181"/>
        <v>1</v>
      </c>
      <c r="CN224">
        <f t="shared" si="182"/>
        <v>42</v>
      </c>
      <c r="CO224">
        <f t="shared" si="183"/>
        <v>42</v>
      </c>
      <c r="CP224">
        <f t="shared" si="184"/>
        <v>0</v>
      </c>
      <c r="CQ224">
        <f t="shared" si="185"/>
        <v>0</v>
      </c>
    </row>
    <row r="225" spans="1:95" x14ac:dyDescent="0.2">
      <c r="A225">
        <f>値貼付け用シート!A225</f>
        <v>2026</v>
      </c>
      <c r="B225">
        <f>値貼付け用シート!B225</f>
        <v>99999999</v>
      </c>
      <c r="C225">
        <f>値貼付け用シート!C225</f>
        <v>999</v>
      </c>
      <c r="D225">
        <f>値貼付け用シート!D225</f>
        <v>6</v>
      </c>
      <c r="E225" t="str">
        <f>値貼付け用シート!E225</f>
        <v>PPB</v>
      </c>
      <c r="F225">
        <f>値貼付け用シート!F225</f>
        <v>11</v>
      </c>
      <c r="G225">
        <f>値貼付け用シート!G225</f>
        <v>8</v>
      </c>
      <c r="H225" t="str">
        <f>IF(値貼付け用シート!H225&gt;9990,"",値貼付け用シート!H225)</f>
        <v/>
      </c>
      <c r="I225">
        <f>IF(値貼付け用シート!I225&gt;9990,"",値貼付け用シート!I225)</f>
        <v>32</v>
      </c>
      <c r="J225">
        <f>IF(値貼付け用シート!J225&gt;9990,"",値貼付け用シート!J225)</f>
        <v>35</v>
      </c>
      <c r="K225">
        <f>IF(値貼付け用シート!K225&gt;9990,"",値貼付け用シート!K225)</f>
        <v>34</v>
      </c>
      <c r="L225">
        <f>IF(値貼付け用シート!L225&gt;9990,"",値貼付け用シート!L225)</f>
        <v>33</v>
      </c>
      <c r="M225">
        <f>IF(値貼付け用シート!M225&gt;9990,"",値貼付け用シート!M225)</f>
        <v>32</v>
      </c>
      <c r="N225">
        <f>IF(値貼付け用シート!N225&gt;9990,"",値貼付け用シート!N225)</f>
        <v>28</v>
      </c>
      <c r="O225">
        <f>IF(値貼付け用シート!O225&gt;9990,"",値貼付け用シート!O225)</f>
        <v>23</v>
      </c>
      <c r="P225" t="str">
        <f>IF(値貼付け用シート!P225&gt;9990,"",値貼付け用シート!P225)</f>
        <v/>
      </c>
      <c r="Q225">
        <f>IF(値貼付け用シート!Q225&gt;9990,"",値貼付け用シート!Q225)</f>
        <v>27</v>
      </c>
      <c r="R225">
        <f>IF(値貼付け用シート!R225&gt;9990,"",値貼付け用シート!R225)</f>
        <v>30</v>
      </c>
      <c r="S225">
        <f>IF(値貼付け用シート!S225&gt;9990,"",値貼付け用シート!S225)</f>
        <v>33</v>
      </c>
      <c r="T225">
        <f>IF(値貼付け用シート!T225&gt;9990,"",値貼付け用シート!T225)</f>
        <v>38</v>
      </c>
      <c r="U225">
        <f>IF(値貼付け用シート!U225&gt;9990,"",値貼付け用シート!U225)</f>
        <v>42</v>
      </c>
      <c r="V225">
        <f>IF(値貼付け用シート!V225&gt;9990,"",値貼付け用シート!V225)</f>
        <v>42</v>
      </c>
      <c r="W225">
        <f>IF(値貼付け用シート!W225&gt;9990,"",値貼付け用シート!W225)</f>
        <v>41</v>
      </c>
      <c r="X225">
        <f>IF(値貼付け用シート!X225&gt;9990,"",値貼付け用シート!X225)</f>
        <v>33</v>
      </c>
      <c r="Y225">
        <f>IF(値貼付け用シート!Y225&gt;9990,"",値貼付け用シート!Y225)</f>
        <v>32</v>
      </c>
      <c r="Z225">
        <f>IF(値貼付け用シート!Z225&gt;9990,"",値貼付け用シート!Z225)</f>
        <v>31</v>
      </c>
      <c r="AA225">
        <f>IF(値貼付け用シート!AA225&gt;9990,"",値貼付け用シート!AA225)</f>
        <v>33</v>
      </c>
      <c r="AB225">
        <f>IF(値貼付け用シート!AB225&gt;9990,"",値貼付け用シート!AB225)</f>
        <v>29</v>
      </c>
      <c r="AC225">
        <f>IF(値貼付け用シート!AC225&gt;9990,"",値貼付け用シート!AC225)</f>
        <v>34</v>
      </c>
      <c r="AD225">
        <f>IF(値貼付け用シート!AD225&gt;9990,"",値貼付け用シート!AD225)</f>
        <v>26</v>
      </c>
      <c r="AE225">
        <f>IF(値貼付け用シート!AE225&gt;9990,"",値貼付け用シート!AE225)</f>
        <v>25</v>
      </c>
      <c r="AF225">
        <f t="shared" si="146"/>
        <v>29</v>
      </c>
      <c r="AG225">
        <f t="shared" si="146"/>
        <v>26</v>
      </c>
      <c r="AH225">
        <f t="shared" si="146"/>
        <v>23</v>
      </c>
      <c r="AI225">
        <f t="shared" si="146"/>
        <v>20</v>
      </c>
      <c r="AJ225">
        <f t="shared" si="146"/>
        <v>21</v>
      </c>
      <c r="AK225">
        <f t="shared" si="146"/>
        <v>18</v>
      </c>
      <c r="AL225">
        <f t="shared" si="145"/>
        <v>8</v>
      </c>
      <c r="AM225">
        <f t="shared" si="145"/>
        <v>5</v>
      </c>
      <c r="AN225">
        <f t="shared" si="145"/>
        <v>17</v>
      </c>
      <c r="AO225">
        <f t="shared" si="144"/>
        <v>21</v>
      </c>
      <c r="AP225">
        <f t="shared" si="144"/>
        <v>31</v>
      </c>
      <c r="AQ225">
        <f t="shared" si="144"/>
        <v>34</v>
      </c>
      <c r="AR225">
        <f t="shared" si="144"/>
        <v>37</v>
      </c>
      <c r="AS225">
        <f t="shared" si="144"/>
        <v>35</v>
      </c>
      <c r="AT225">
        <f t="shared" si="144"/>
        <v>32</v>
      </c>
      <c r="AU225">
        <f t="shared" si="142"/>
        <v>35</v>
      </c>
      <c r="AV225">
        <f t="shared" si="142"/>
        <v>31</v>
      </c>
      <c r="AW225">
        <f t="shared" si="142"/>
        <v>18</v>
      </c>
      <c r="AX225">
        <f t="shared" si="143"/>
        <v>26</v>
      </c>
      <c r="AY225">
        <f t="shared" si="143"/>
        <v>27</v>
      </c>
      <c r="AZ225">
        <f t="shared" si="143"/>
        <v>19</v>
      </c>
      <c r="BA225">
        <f t="shared" si="143"/>
        <v>11</v>
      </c>
      <c r="BB225">
        <f t="shared" si="143"/>
        <v>18</v>
      </c>
      <c r="BC225">
        <f t="shared" si="143"/>
        <v>18</v>
      </c>
      <c r="BD225">
        <f t="shared" si="147"/>
        <v>2026</v>
      </c>
      <c r="BE225">
        <f t="shared" si="148"/>
        <v>99999999</v>
      </c>
      <c r="BF225">
        <f t="shared" si="149"/>
        <v>999</v>
      </c>
      <c r="BG225">
        <f t="shared" si="150"/>
        <v>6</v>
      </c>
      <c r="BH225" t="str">
        <f t="shared" si="151"/>
        <v>PPB</v>
      </c>
      <c r="BI225">
        <f t="shared" si="152"/>
        <v>11</v>
      </c>
      <c r="BJ225">
        <f t="shared" si="153"/>
        <v>9</v>
      </c>
      <c r="BK225">
        <f t="shared" si="154"/>
        <v>30</v>
      </c>
      <c r="BL225">
        <f t="shared" si="155"/>
        <v>29</v>
      </c>
      <c r="BM225">
        <f t="shared" si="156"/>
        <v>28</v>
      </c>
      <c r="BN225">
        <f t="shared" si="157"/>
        <v>27</v>
      </c>
      <c r="BO225">
        <f t="shared" si="158"/>
        <v>26</v>
      </c>
      <c r="BP225">
        <f t="shared" si="159"/>
        <v>24</v>
      </c>
      <c r="BQ225">
        <f t="shared" si="160"/>
        <v>21</v>
      </c>
      <c r="BR225">
        <f t="shared" si="161"/>
        <v>19</v>
      </c>
      <c r="BS225">
        <f t="shared" si="162"/>
        <v>17</v>
      </c>
      <c r="BT225">
        <f t="shared" si="163"/>
        <v>17</v>
      </c>
      <c r="BU225">
        <f t="shared" si="164"/>
        <v>18</v>
      </c>
      <c r="BV225">
        <f t="shared" si="165"/>
        <v>19</v>
      </c>
      <c r="BW225">
        <f t="shared" si="166"/>
        <v>21</v>
      </c>
      <c r="BX225">
        <f t="shared" si="167"/>
        <v>24</v>
      </c>
      <c r="BY225">
        <f t="shared" si="168"/>
        <v>27</v>
      </c>
      <c r="BZ225">
        <f t="shared" si="169"/>
        <v>30</v>
      </c>
      <c r="CA225">
        <f t="shared" si="170"/>
        <v>32</v>
      </c>
      <c r="CB225">
        <f t="shared" si="171"/>
        <v>32</v>
      </c>
      <c r="CC225">
        <f t="shared" si="172"/>
        <v>31</v>
      </c>
      <c r="CD225">
        <f t="shared" si="173"/>
        <v>30</v>
      </c>
      <c r="CE225">
        <f t="shared" si="174"/>
        <v>28</v>
      </c>
      <c r="CF225">
        <f t="shared" si="175"/>
        <v>25</v>
      </c>
      <c r="CG225">
        <f t="shared" si="176"/>
        <v>23</v>
      </c>
      <c r="CH225">
        <f t="shared" si="177"/>
        <v>21</v>
      </c>
      <c r="CI225">
        <f t="shared" si="186"/>
        <v>24</v>
      </c>
      <c r="CJ225">
        <f t="shared" si="178"/>
        <v>24</v>
      </c>
      <c r="CK225">
        <f t="shared" si="179"/>
        <v>1</v>
      </c>
      <c r="CL225">
        <f t="shared" si="180"/>
        <v>32</v>
      </c>
      <c r="CM225">
        <f t="shared" si="181"/>
        <v>1</v>
      </c>
      <c r="CN225">
        <f t="shared" si="182"/>
        <v>37</v>
      </c>
      <c r="CO225">
        <f t="shared" si="183"/>
        <v>37</v>
      </c>
      <c r="CP225">
        <f t="shared" si="184"/>
        <v>0</v>
      </c>
      <c r="CQ225">
        <f t="shared" si="185"/>
        <v>0</v>
      </c>
    </row>
    <row r="226" spans="1:95" x14ac:dyDescent="0.2">
      <c r="A226">
        <f>値貼付け用シート!A226</f>
        <v>2026</v>
      </c>
      <c r="B226">
        <f>値貼付け用シート!B226</f>
        <v>99999999</v>
      </c>
      <c r="C226">
        <f>値貼付け用シート!C226</f>
        <v>999</v>
      </c>
      <c r="D226">
        <f>値貼付け用シート!D226</f>
        <v>6</v>
      </c>
      <c r="E226" t="str">
        <f>値貼付け用シート!E226</f>
        <v>PPB</v>
      </c>
      <c r="F226">
        <f>値貼付け用シート!F226</f>
        <v>11</v>
      </c>
      <c r="G226">
        <f>値貼付け用シート!G226</f>
        <v>9</v>
      </c>
      <c r="H226">
        <f>IF(値貼付け用シート!H226&gt;9990,"",値貼付け用シート!H226)</f>
        <v>29</v>
      </c>
      <c r="I226">
        <f>IF(値貼付け用シート!I226&gt;9990,"",値貼付け用シート!I226)</f>
        <v>26</v>
      </c>
      <c r="J226">
        <f>IF(値貼付け用シート!J226&gt;9990,"",値貼付け用シート!J226)</f>
        <v>23</v>
      </c>
      <c r="K226">
        <f>IF(値貼付け用シート!K226&gt;9990,"",値貼付け用シート!K226)</f>
        <v>20</v>
      </c>
      <c r="L226">
        <f>IF(値貼付け用シート!L226&gt;9990,"",値貼付け用シート!L226)</f>
        <v>21</v>
      </c>
      <c r="M226">
        <f>IF(値貼付け用シート!M226&gt;9990,"",値貼付け用シート!M226)</f>
        <v>18</v>
      </c>
      <c r="N226">
        <f>IF(値貼付け用シート!N226&gt;9990,"",値貼付け用シート!N226)</f>
        <v>8</v>
      </c>
      <c r="O226">
        <f>IF(値貼付け用シート!O226&gt;9990,"",値貼付け用シート!O226)</f>
        <v>5</v>
      </c>
      <c r="P226">
        <f>IF(値貼付け用シート!P226&gt;9990,"",値貼付け用シート!P226)</f>
        <v>17</v>
      </c>
      <c r="Q226">
        <f>IF(値貼付け用シート!Q226&gt;9990,"",値貼付け用シート!Q226)</f>
        <v>21</v>
      </c>
      <c r="R226">
        <f>IF(値貼付け用シート!R226&gt;9990,"",値貼付け用シート!R226)</f>
        <v>31</v>
      </c>
      <c r="S226">
        <f>IF(値貼付け用シート!S226&gt;9990,"",値貼付け用シート!S226)</f>
        <v>34</v>
      </c>
      <c r="T226">
        <f>IF(値貼付け用シート!T226&gt;9990,"",値貼付け用シート!T226)</f>
        <v>37</v>
      </c>
      <c r="U226">
        <f>IF(値貼付け用シート!U226&gt;9990,"",値貼付け用シート!U226)</f>
        <v>35</v>
      </c>
      <c r="V226">
        <f>IF(値貼付け用シート!V226&gt;9990,"",値貼付け用シート!V226)</f>
        <v>32</v>
      </c>
      <c r="W226">
        <f>IF(値貼付け用シート!W226&gt;9990,"",値貼付け用シート!W226)</f>
        <v>35</v>
      </c>
      <c r="X226">
        <f>IF(値貼付け用シート!X226&gt;9990,"",値貼付け用シート!X226)</f>
        <v>31</v>
      </c>
      <c r="Y226">
        <f>IF(値貼付け用シート!Y226&gt;9990,"",値貼付け用シート!Y226)</f>
        <v>18</v>
      </c>
      <c r="Z226">
        <f>IF(値貼付け用シート!Z226&gt;9990,"",値貼付け用シート!Z226)</f>
        <v>26</v>
      </c>
      <c r="AA226">
        <f>IF(値貼付け用シート!AA226&gt;9990,"",値貼付け用シート!AA226)</f>
        <v>27</v>
      </c>
      <c r="AB226">
        <f>IF(値貼付け用シート!AB226&gt;9990,"",値貼付け用シート!AB226)</f>
        <v>19</v>
      </c>
      <c r="AC226">
        <f>IF(値貼付け用シート!AC226&gt;9990,"",値貼付け用シート!AC226)</f>
        <v>11</v>
      </c>
      <c r="AD226">
        <f>IF(値貼付け用シート!AD226&gt;9990,"",値貼付け用シート!AD226)</f>
        <v>18</v>
      </c>
      <c r="AE226">
        <f>IF(値貼付け用シート!AE226&gt;9990,"",値貼付け用シート!AE226)</f>
        <v>18</v>
      </c>
      <c r="AF226">
        <f t="shared" si="146"/>
        <v>11</v>
      </c>
      <c r="AG226">
        <f t="shared" si="146"/>
        <v>17</v>
      </c>
      <c r="AH226">
        <f t="shared" si="146"/>
        <v>17</v>
      </c>
      <c r="AI226">
        <f t="shared" si="146"/>
        <v>12</v>
      </c>
      <c r="AJ226">
        <f t="shared" si="146"/>
        <v>12</v>
      </c>
      <c r="AK226">
        <f t="shared" si="146"/>
        <v>10</v>
      </c>
      <c r="AL226">
        <f t="shared" si="145"/>
        <v>15</v>
      </c>
      <c r="AM226">
        <f t="shared" si="145"/>
        <v>15</v>
      </c>
      <c r="AN226">
        <f t="shared" si="145"/>
        <v>16</v>
      </c>
      <c r="AO226">
        <f t="shared" si="144"/>
        <v>10</v>
      </c>
      <c r="AP226">
        <f t="shared" si="144"/>
        <v>6</v>
      </c>
      <c r="AQ226">
        <f t="shared" si="144"/>
        <v>6</v>
      </c>
      <c r="AR226">
        <f t="shared" si="144"/>
        <v>4</v>
      </c>
      <c r="AS226">
        <f t="shared" si="144"/>
        <v>3</v>
      </c>
      <c r="AT226">
        <f t="shared" si="144"/>
        <v>1</v>
      </c>
      <c r="AU226">
        <f t="shared" si="142"/>
        <v>4</v>
      </c>
      <c r="AV226">
        <f t="shared" si="142"/>
        <v>5</v>
      </c>
      <c r="AW226">
        <f t="shared" si="142"/>
        <v>2</v>
      </c>
      <c r="AX226">
        <f t="shared" si="143"/>
        <v>2</v>
      </c>
      <c r="AY226">
        <f t="shared" si="143"/>
        <v>7</v>
      </c>
      <c r="AZ226">
        <f t="shared" si="143"/>
        <v>8</v>
      </c>
      <c r="BA226">
        <f t="shared" si="143"/>
        <v>9</v>
      </c>
      <c r="BB226">
        <f t="shared" si="143"/>
        <v>8</v>
      </c>
      <c r="BC226">
        <f t="shared" si="143"/>
        <v>10</v>
      </c>
      <c r="BD226">
        <f t="shared" si="147"/>
        <v>2026</v>
      </c>
      <c r="BE226">
        <f t="shared" si="148"/>
        <v>99999999</v>
      </c>
      <c r="BF226">
        <f t="shared" si="149"/>
        <v>999</v>
      </c>
      <c r="BG226">
        <f t="shared" si="150"/>
        <v>6</v>
      </c>
      <c r="BH226" t="str">
        <f t="shared" si="151"/>
        <v>PPB</v>
      </c>
      <c r="BI226">
        <f t="shared" si="152"/>
        <v>11</v>
      </c>
      <c r="BJ226">
        <f t="shared" si="153"/>
        <v>10</v>
      </c>
      <c r="BK226">
        <f t="shared" si="154"/>
        <v>19</v>
      </c>
      <c r="BL226">
        <f t="shared" si="155"/>
        <v>18</v>
      </c>
      <c r="BM226">
        <f t="shared" si="156"/>
        <v>17</v>
      </c>
      <c r="BN226">
        <f t="shared" si="157"/>
        <v>15</v>
      </c>
      <c r="BO226">
        <f t="shared" si="158"/>
        <v>15</v>
      </c>
      <c r="BP226">
        <f t="shared" si="159"/>
        <v>14</v>
      </c>
      <c r="BQ226">
        <f t="shared" si="160"/>
        <v>14</v>
      </c>
      <c r="BR226">
        <f t="shared" si="161"/>
        <v>14</v>
      </c>
      <c r="BS226">
        <f t="shared" si="162"/>
        <v>14</v>
      </c>
      <c r="BT226">
        <f t="shared" si="163"/>
        <v>13</v>
      </c>
      <c r="BU226">
        <f t="shared" si="164"/>
        <v>12</v>
      </c>
      <c r="BV226">
        <f t="shared" si="165"/>
        <v>11</v>
      </c>
      <c r="BW226">
        <f t="shared" si="166"/>
        <v>10</v>
      </c>
      <c r="BX226">
        <f t="shared" si="167"/>
        <v>9</v>
      </c>
      <c r="BY226">
        <f t="shared" si="168"/>
        <v>8</v>
      </c>
      <c r="BZ226">
        <f t="shared" si="169"/>
        <v>6</v>
      </c>
      <c r="CA226">
        <f t="shared" si="170"/>
        <v>5</v>
      </c>
      <c r="CB226">
        <f t="shared" si="171"/>
        <v>4</v>
      </c>
      <c r="CC226">
        <f t="shared" si="172"/>
        <v>3</v>
      </c>
      <c r="CD226">
        <f t="shared" si="173"/>
        <v>4</v>
      </c>
      <c r="CE226">
        <f t="shared" si="174"/>
        <v>4</v>
      </c>
      <c r="CF226">
        <f t="shared" si="175"/>
        <v>5</v>
      </c>
      <c r="CG226">
        <f t="shared" si="176"/>
        <v>6</v>
      </c>
      <c r="CH226">
        <f t="shared" si="177"/>
        <v>6</v>
      </c>
      <c r="CI226">
        <f t="shared" si="186"/>
        <v>24</v>
      </c>
      <c r="CJ226">
        <f t="shared" si="178"/>
        <v>24</v>
      </c>
      <c r="CK226">
        <f t="shared" si="179"/>
        <v>1</v>
      </c>
      <c r="CL226">
        <f t="shared" si="180"/>
        <v>19</v>
      </c>
      <c r="CM226">
        <f t="shared" si="181"/>
        <v>1</v>
      </c>
      <c r="CN226">
        <f t="shared" si="182"/>
        <v>17</v>
      </c>
      <c r="CO226">
        <f t="shared" si="183"/>
        <v>16</v>
      </c>
      <c r="CP226">
        <f t="shared" si="184"/>
        <v>0</v>
      </c>
      <c r="CQ226">
        <f t="shared" si="185"/>
        <v>0</v>
      </c>
    </row>
    <row r="227" spans="1:95" x14ac:dyDescent="0.2">
      <c r="A227">
        <f>値貼付け用シート!A227</f>
        <v>2026</v>
      </c>
      <c r="B227">
        <f>値貼付け用シート!B227</f>
        <v>99999999</v>
      </c>
      <c r="C227">
        <f>値貼付け用シート!C227</f>
        <v>999</v>
      </c>
      <c r="D227">
        <f>値貼付け用シート!D227</f>
        <v>6</v>
      </c>
      <c r="E227" t="str">
        <f>値貼付け用シート!E227</f>
        <v>PPB</v>
      </c>
      <c r="F227">
        <f>値貼付け用シート!F227</f>
        <v>11</v>
      </c>
      <c r="G227">
        <f>値貼付け用シート!G227</f>
        <v>10</v>
      </c>
      <c r="H227">
        <f>IF(値貼付け用シート!H227&gt;9990,"",値貼付け用シート!H227)</f>
        <v>11</v>
      </c>
      <c r="I227">
        <f>IF(値貼付け用シート!I227&gt;9990,"",値貼付け用シート!I227)</f>
        <v>17</v>
      </c>
      <c r="J227">
        <f>IF(値貼付け用シート!J227&gt;9990,"",値貼付け用シート!J227)</f>
        <v>17</v>
      </c>
      <c r="K227">
        <f>IF(値貼付け用シート!K227&gt;9990,"",値貼付け用シート!K227)</f>
        <v>12</v>
      </c>
      <c r="L227">
        <f>IF(値貼付け用シート!L227&gt;9990,"",値貼付け用シート!L227)</f>
        <v>12</v>
      </c>
      <c r="M227">
        <f>IF(値貼付け用シート!M227&gt;9990,"",値貼付け用シート!M227)</f>
        <v>10</v>
      </c>
      <c r="N227">
        <f>IF(値貼付け用シート!N227&gt;9990,"",値貼付け用シート!N227)</f>
        <v>15</v>
      </c>
      <c r="O227">
        <f>IF(値貼付け用シート!O227&gt;9990,"",値貼付け用シート!O227)</f>
        <v>15</v>
      </c>
      <c r="P227">
        <f>IF(値貼付け用シート!P227&gt;9990,"",値貼付け用シート!P227)</f>
        <v>16</v>
      </c>
      <c r="Q227">
        <f>IF(値貼付け用シート!Q227&gt;9990,"",値貼付け用シート!Q227)</f>
        <v>10</v>
      </c>
      <c r="R227">
        <f>IF(値貼付け用シート!R227&gt;9990,"",値貼付け用シート!R227)</f>
        <v>6</v>
      </c>
      <c r="S227">
        <f>IF(値貼付け用シート!S227&gt;9990,"",値貼付け用シート!S227)</f>
        <v>6</v>
      </c>
      <c r="T227">
        <f>IF(値貼付け用シート!T227&gt;9990,"",値貼付け用シート!T227)</f>
        <v>4</v>
      </c>
      <c r="U227">
        <f>IF(値貼付け用シート!U227&gt;9990,"",値貼付け用シート!U227)</f>
        <v>3</v>
      </c>
      <c r="V227">
        <f>IF(値貼付け用シート!V227&gt;9990,"",値貼付け用シート!V227)</f>
        <v>1</v>
      </c>
      <c r="W227">
        <f>IF(値貼付け用シート!W227&gt;9990,"",値貼付け用シート!W227)</f>
        <v>4</v>
      </c>
      <c r="X227">
        <f>IF(値貼付け用シート!X227&gt;9990,"",値貼付け用シート!X227)</f>
        <v>5</v>
      </c>
      <c r="Y227">
        <f>IF(値貼付け用シート!Y227&gt;9990,"",値貼付け用シート!Y227)</f>
        <v>2</v>
      </c>
      <c r="Z227">
        <f>IF(値貼付け用シート!Z227&gt;9990,"",値貼付け用シート!Z227)</f>
        <v>2</v>
      </c>
      <c r="AA227">
        <f>IF(値貼付け用シート!AA227&gt;9990,"",値貼付け用シート!AA227)</f>
        <v>7</v>
      </c>
      <c r="AB227">
        <f>IF(値貼付け用シート!AB227&gt;9990,"",値貼付け用シート!AB227)</f>
        <v>8</v>
      </c>
      <c r="AC227">
        <f>IF(値貼付け用シート!AC227&gt;9990,"",値貼付け用シート!AC227)</f>
        <v>9</v>
      </c>
      <c r="AD227">
        <f>IF(値貼付け用シート!AD227&gt;9990,"",値貼付け用シート!AD227)</f>
        <v>8</v>
      </c>
      <c r="AE227">
        <f>IF(値貼付け用シート!AE227&gt;9990,"",値貼付け用シート!AE227)</f>
        <v>10</v>
      </c>
      <c r="AF227">
        <f t="shared" si="146"/>
        <v>12</v>
      </c>
      <c r="AG227">
        <f t="shared" si="146"/>
        <v>11</v>
      </c>
      <c r="AH227">
        <f t="shared" si="146"/>
        <v>19</v>
      </c>
      <c r="AI227">
        <f t="shared" si="146"/>
        <v>33</v>
      </c>
      <c r="AJ227">
        <f t="shared" si="146"/>
        <v>34</v>
      </c>
      <c r="AK227">
        <f t="shared" si="146"/>
        <v>35</v>
      </c>
      <c r="AL227">
        <f t="shared" si="145"/>
        <v>36</v>
      </c>
      <c r="AM227">
        <f t="shared" si="145"/>
        <v>34</v>
      </c>
      <c r="AN227">
        <f t="shared" si="145"/>
        <v>33</v>
      </c>
      <c r="AO227">
        <f t="shared" si="144"/>
        <v>32</v>
      </c>
      <c r="AP227">
        <f t="shared" si="144"/>
        <v>31</v>
      </c>
      <c r="AQ227">
        <f t="shared" si="144"/>
        <v>33</v>
      </c>
      <c r="AR227">
        <f t="shared" si="144"/>
        <v>32</v>
      </c>
      <c r="AS227">
        <f t="shared" si="144"/>
        <v>33</v>
      </c>
      <c r="AT227">
        <f t="shared" si="144"/>
        <v>31</v>
      </c>
      <c r="AU227">
        <f t="shared" si="142"/>
        <v>28</v>
      </c>
      <c r="AV227">
        <f t="shared" si="142"/>
        <v>25</v>
      </c>
      <c r="AW227">
        <f t="shared" si="142"/>
        <v>25</v>
      </c>
      <c r="AX227">
        <f t="shared" si="143"/>
        <v>23</v>
      </c>
      <c r="AY227">
        <f t="shared" si="143"/>
        <v>26</v>
      </c>
      <c r="AZ227">
        <f t="shared" si="143"/>
        <v>28</v>
      </c>
      <c r="BA227">
        <f t="shared" ref="BA227:BC290" si="187">AC228</f>
        <v>31</v>
      </c>
      <c r="BB227">
        <f t="shared" si="187"/>
        <v>27</v>
      </c>
      <c r="BC227">
        <f t="shared" si="187"/>
        <v>24</v>
      </c>
      <c r="BD227">
        <f t="shared" si="147"/>
        <v>2026</v>
      </c>
      <c r="BE227">
        <f t="shared" si="148"/>
        <v>99999999</v>
      </c>
      <c r="BF227">
        <f t="shared" si="149"/>
        <v>999</v>
      </c>
      <c r="BG227">
        <f t="shared" si="150"/>
        <v>6</v>
      </c>
      <c r="BH227" t="str">
        <f t="shared" si="151"/>
        <v>PPB</v>
      </c>
      <c r="BI227">
        <f t="shared" si="152"/>
        <v>11</v>
      </c>
      <c r="BJ227">
        <f t="shared" si="153"/>
        <v>11</v>
      </c>
      <c r="BK227">
        <f t="shared" si="154"/>
        <v>7</v>
      </c>
      <c r="BL227">
        <f t="shared" si="155"/>
        <v>8</v>
      </c>
      <c r="BM227">
        <f t="shared" si="156"/>
        <v>11</v>
      </c>
      <c r="BN227">
        <f t="shared" si="157"/>
        <v>14</v>
      </c>
      <c r="BO227">
        <f t="shared" si="158"/>
        <v>17</v>
      </c>
      <c r="BP227">
        <f t="shared" si="159"/>
        <v>20</v>
      </c>
      <c r="BQ227">
        <f t="shared" si="160"/>
        <v>24</v>
      </c>
      <c r="BR227">
        <f t="shared" si="161"/>
        <v>27</v>
      </c>
      <c r="BS227">
        <f t="shared" si="162"/>
        <v>29</v>
      </c>
      <c r="BT227">
        <f t="shared" si="163"/>
        <v>32</v>
      </c>
      <c r="BU227">
        <f t="shared" si="164"/>
        <v>34</v>
      </c>
      <c r="BV227">
        <f t="shared" si="165"/>
        <v>34</v>
      </c>
      <c r="BW227">
        <f t="shared" si="166"/>
        <v>33</v>
      </c>
      <c r="BX227">
        <f t="shared" si="167"/>
        <v>33</v>
      </c>
      <c r="BY227">
        <f t="shared" si="168"/>
        <v>32</v>
      </c>
      <c r="BZ227">
        <f t="shared" si="169"/>
        <v>32</v>
      </c>
      <c r="CA227">
        <f t="shared" si="170"/>
        <v>31</v>
      </c>
      <c r="CB227">
        <f t="shared" si="171"/>
        <v>30</v>
      </c>
      <c r="CC227">
        <f t="shared" si="172"/>
        <v>29</v>
      </c>
      <c r="CD227">
        <f t="shared" si="173"/>
        <v>28</v>
      </c>
      <c r="CE227">
        <f t="shared" si="174"/>
        <v>27</v>
      </c>
      <c r="CF227">
        <f t="shared" si="175"/>
        <v>27</v>
      </c>
      <c r="CG227">
        <f t="shared" si="176"/>
        <v>27</v>
      </c>
      <c r="CH227">
        <f t="shared" si="177"/>
        <v>26</v>
      </c>
      <c r="CI227">
        <f t="shared" si="186"/>
        <v>24</v>
      </c>
      <c r="CJ227">
        <f t="shared" si="178"/>
        <v>24</v>
      </c>
      <c r="CK227">
        <f t="shared" si="179"/>
        <v>1</v>
      </c>
      <c r="CL227">
        <f t="shared" si="180"/>
        <v>34</v>
      </c>
      <c r="CM227">
        <f t="shared" si="181"/>
        <v>1</v>
      </c>
      <c r="CN227">
        <f t="shared" si="182"/>
        <v>36</v>
      </c>
      <c r="CO227">
        <f t="shared" si="183"/>
        <v>36</v>
      </c>
      <c r="CP227">
        <f t="shared" si="184"/>
        <v>0</v>
      </c>
      <c r="CQ227">
        <f t="shared" si="185"/>
        <v>0</v>
      </c>
    </row>
    <row r="228" spans="1:95" x14ac:dyDescent="0.2">
      <c r="A228">
        <f>値貼付け用シート!A228</f>
        <v>2026</v>
      </c>
      <c r="B228">
        <f>値貼付け用シート!B228</f>
        <v>99999999</v>
      </c>
      <c r="C228">
        <f>値貼付け用シート!C228</f>
        <v>999</v>
      </c>
      <c r="D228">
        <f>値貼付け用シート!D228</f>
        <v>6</v>
      </c>
      <c r="E228" t="str">
        <f>値貼付け用シート!E228</f>
        <v>PPB</v>
      </c>
      <c r="F228">
        <f>値貼付け用シート!F228</f>
        <v>11</v>
      </c>
      <c r="G228">
        <f>値貼付け用シート!G228</f>
        <v>11</v>
      </c>
      <c r="H228">
        <f>IF(値貼付け用シート!H228&gt;9990,"",値貼付け用シート!H228)</f>
        <v>12</v>
      </c>
      <c r="I228">
        <f>IF(値貼付け用シート!I228&gt;9990,"",値貼付け用シート!I228)</f>
        <v>11</v>
      </c>
      <c r="J228">
        <f>IF(値貼付け用シート!J228&gt;9990,"",値貼付け用シート!J228)</f>
        <v>19</v>
      </c>
      <c r="K228">
        <f>IF(値貼付け用シート!K228&gt;9990,"",値貼付け用シート!K228)</f>
        <v>33</v>
      </c>
      <c r="L228">
        <f>IF(値貼付け用シート!L228&gt;9990,"",値貼付け用シート!L228)</f>
        <v>34</v>
      </c>
      <c r="M228">
        <f>IF(値貼付け用シート!M228&gt;9990,"",値貼付け用シート!M228)</f>
        <v>35</v>
      </c>
      <c r="N228">
        <f>IF(値貼付け用シート!N228&gt;9990,"",値貼付け用シート!N228)</f>
        <v>36</v>
      </c>
      <c r="O228">
        <f>IF(値貼付け用シート!O228&gt;9990,"",値貼付け用シート!O228)</f>
        <v>34</v>
      </c>
      <c r="P228">
        <f>IF(値貼付け用シート!P228&gt;9990,"",値貼付け用シート!P228)</f>
        <v>33</v>
      </c>
      <c r="Q228">
        <f>IF(値貼付け用シート!Q228&gt;9990,"",値貼付け用シート!Q228)</f>
        <v>32</v>
      </c>
      <c r="R228">
        <f>IF(値貼付け用シート!R228&gt;9990,"",値貼付け用シート!R228)</f>
        <v>31</v>
      </c>
      <c r="S228">
        <f>IF(値貼付け用シート!S228&gt;9990,"",値貼付け用シート!S228)</f>
        <v>33</v>
      </c>
      <c r="T228">
        <f>IF(値貼付け用シート!T228&gt;9990,"",値貼付け用シート!T228)</f>
        <v>32</v>
      </c>
      <c r="U228">
        <f>IF(値貼付け用シート!U228&gt;9990,"",値貼付け用シート!U228)</f>
        <v>33</v>
      </c>
      <c r="V228">
        <f>IF(値貼付け用シート!V228&gt;9990,"",値貼付け用シート!V228)</f>
        <v>31</v>
      </c>
      <c r="W228">
        <f>IF(値貼付け用シート!W228&gt;9990,"",値貼付け用シート!W228)</f>
        <v>28</v>
      </c>
      <c r="X228">
        <f>IF(値貼付け用シート!X228&gt;9990,"",値貼付け用シート!X228)</f>
        <v>25</v>
      </c>
      <c r="Y228">
        <f>IF(値貼付け用シート!Y228&gt;9990,"",値貼付け用シート!Y228)</f>
        <v>25</v>
      </c>
      <c r="Z228">
        <f>IF(値貼付け用シート!Z228&gt;9990,"",値貼付け用シート!Z228)</f>
        <v>23</v>
      </c>
      <c r="AA228">
        <f>IF(値貼付け用シート!AA228&gt;9990,"",値貼付け用シート!AA228)</f>
        <v>26</v>
      </c>
      <c r="AB228">
        <f>IF(値貼付け用シート!AB228&gt;9990,"",値貼付け用シート!AB228)</f>
        <v>28</v>
      </c>
      <c r="AC228">
        <f>IF(値貼付け用シート!AC228&gt;9990,"",値貼付け用シート!AC228)</f>
        <v>31</v>
      </c>
      <c r="AD228">
        <f>IF(値貼付け用シート!AD228&gt;9990,"",値貼付け用シート!AD228)</f>
        <v>27</v>
      </c>
      <c r="AE228">
        <f>IF(値貼付け用シート!AE228&gt;9990,"",値貼付け用シート!AE228)</f>
        <v>24</v>
      </c>
      <c r="AF228">
        <f t="shared" si="146"/>
        <v>22</v>
      </c>
      <c r="AG228">
        <f t="shared" si="146"/>
        <v>25</v>
      </c>
      <c r="AH228">
        <f t="shared" si="146"/>
        <v>26</v>
      </c>
      <c r="AI228">
        <f t="shared" si="146"/>
        <v>26</v>
      </c>
      <c r="AJ228">
        <f t="shared" si="146"/>
        <v>28</v>
      </c>
      <c r="AK228">
        <f t="shared" si="146"/>
        <v>26</v>
      </c>
      <c r="AL228">
        <f t="shared" si="145"/>
        <v>26</v>
      </c>
      <c r="AM228">
        <f t="shared" si="145"/>
        <v>28</v>
      </c>
      <c r="AN228">
        <f t="shared" si="145"/>
        <v>26</v>
      </c>
      <c r="AO228">
        <f t="shared" si="144"/>
        <v>25</v>
      </c>
      <c r="AP228">
        <f t="shared" si="144"/>
        <v>24</v>
      </c>
      <c r="AQ228">
        <f t="shared" si="144"/>
        <v>26</v>
      </c>
      <c r="AR228">
        <f t="shared" si="144"/>
        <v>28</v>
      </c>
      <c r="AS228">
        <f t="shared" si="144"/>
        <v>27</v>
      </c>
      <c r="AT228">
        <f t="shared" si="144"/>
        <v>28</v>
      </c>
      <c r="AU228">
        <f t="shared" si="142"/>
        <v>27</v>
      </c>
      <c r="AV228">
        <f t="shared" si="142"/>
        <v>27</v>
      </c>
      <c r="AW228">
        <f t="shared" si="142"/>
        <v>27</v>
      </c>
      <c r="AX228">
        <f t="shared" si="142"/>
        <v>24</v>
      </c>
      <c r="AY228">
        <f t="shared" si="142"/>
        <v>24</v>
      </c>
      <c r="AZ228">
        <f t="shared" si="142"/>
        <v>26</v>
      </c>
      <c r="BA228">
        <f t="shared" si="187"/>
        <v>25</v>
      </c>
      <c r="BB228">
        <f t="shared" si="187"/>
        <v>23</v>
      </c>
      <c r="BC228">
        <f t="shared" si="187"/>
        <v>26</v>
      </c>
      <c r="BD228">
        <f t="shared" si="147"/>
        <v>2026</v>
      </c>
      <c r="BE228">
        <f t="shared" si="148"/>
        <v>99999999</v>
      </c>
      <c r="BF228">
        <f t="shared" si="149"/>
        <v>999</v>
      </c>
      <c r="BG228">
        <f t="shared" si="150"/>
        <v>6</v>
      </c>
      <c r="BH228" t="str">
        <f t="shared" si="151"/>
        <v>PPB</v>
      </c>
      <c r="BI228">
        <f t="shared" si="152"/>
        <v>11</v>
      </c>
      <c r="BJ228">
        <f t="shared" si="153"/>
        <v>12</v>
      </c>
      <c r="BK228">
        <f t="shared" si="154"/>
        <v>26</v>
      </c>
      <c r="BL228">
        <f t="shared" si="155"/>
        <v>26</v>
      </c>
      <c r="BM228">
        <f t="shared" si="156"/>
        <v>26</v>
      </c>
      <c r="BN228">
        <f t="shared" si="157"/>
        <v>26</v>
      </c>
      <c r="BO228">
        <f t="shared" si="158"/>
        <v>26</v>
      </c>
      <c r="BP228">
        <f t="shared" si="159"/>
        <v>26</v>
      </c>
      <c r="BQ228">
        <f t="shared" si="160"/>
        <v>25</v>
      </c>
      <c r="BR228">
        <f t="shared" si="161"/>
        <v>26</v>
      </c>
      <c r="BS228">
        <f t="shared" si="162"/>
        <v>26</v>
      </c>
      <c r="BT228">
        <f t="shared" si="163"/>
        <v>26</v>
      </c>
      <c r="BU228">
        <f t="shared" si="164"/>
        <v>26</v>
      </c>
      <c r="BV228">
        <f t="shared" si="165"/>
        <v>26</v>
      </c>
      <c r="BW228">
        <f t="shared" si="166"/>
        <v>26</v>
      </c>
      <c r="BX228">
        <f t="shared" si="167"/>
        <v>26</v>
      </c>
      <c r="BY228">
        <f t="shared" si="168"/>
        <v>27</v>
      </c>
      <c r="BZ228">
        <f t="shared" si="169"/>
        <v>26</v>
      </c>
      <c r="CA228">
        <f t="shared" si="170"/>
        <v>27</v>
      </c>
      <c r="CB228">
        <f t="shared" si="171"/>
        <v>27</v>
      </c>
      <c r="CC228">
        <f t="shared" si="172"/>
        <v>27</v>
      </c>
      <c r="CD228">
        <f t="shared" si="173"/>
        <v>27</v>
      </c>
      <c r="CE228">
        <f t="shared" si="174"/>
        <v>26</v>
      </c>
      <c r="CF228">
        <f t="shared" si="175"/>
        <v>26</v>
      </c>
      <c r="CG228">
        <f t="shared" si="176"/>
        <v>25</v>
      </c>
      <c r="CH228">
        <f t="shared" si="177"/>
        <v>25</v>
      </c>
      <c r="CI228">
        <f t="shared" si="186"/>
        <v>24</v>
      </c>
      <c r="CJ228">
        <f t="shared" si="178"/>
        <v>24</v>
      </c>
      <c r="CK228">
        <f t="shared" si="179"/>
        <v>1</v>
      </c>
      <c r="CL228">
        <f t="shared" si="180"/>
        <v>27</v>
      </c>
      <c r="CM228">
        <f t="shared" si="181"/>
        <v>1</v>
      </c>
      <c r="CN228">
        <f t="shared" si="182"/>
        <v>28</v>
      </c>
      <c r="CO228">
        <f t="shared" si="183"/>
        <v>28</v>
      </c>
      <c r="CP228">
        <f t="shared" si="184"/>
        <v>0</v>
      </c>
      <c r="CQ228">
        <f t="shared" si="185"/>
        <v>0</v>
      </c>
    </row>
    <row r="229" spans="1:95" x14ac:dyDescent="0.2">
      <c r="A229">
        <f>値貼付け用シート!A229</f>
        <v>2026</v>
      </c>
      <c r="B229">
        <f>値貼付け用シート!B229</f>
        <v>99999999</v>
      </c>
      <c r="C229">
        <f>値貼付け用シート!C229</f>
        <v>999</v>
      </c>
      <c r="D229">
        <f>値貼付け用シート!D229</f>
        <v>6</v>
      </c>
      <c r="E229" t="str">
        <f>値貼付け用シート!E229</f>
        <v>PPB</v>
      </c>
      <c r="F229">
        <f>値貼付け用シート!F229</f>
        <v>11</v>
      </c>
      <c r="G229">
        <f>値貼付け用シート!G229</f>
        <v>12</v>
      </c>
      <c r="H229">
        <f>IF(値貼付け用シート!H229&gt;9990,"",値貼付け用シート!H229)</f>
        <v>22</v>
      </c>
      <c r="I229">
        <f>IF(値貼付け用シート!I229&gt;9990,"",値貼付け用シート!I229)</f>
        <v>25</v>
      </c>
      <c r="J229">
        <f>IF(値貼付け用シート!J229&gt;9990,"",値貼付け用シート!J229)</f>
        <v>26</v>
      </c>
      <c r="K229">
        <f>IF(値貼付け用シート!K229&gt;9990,"",値貼付け用シート!K229)</f>
        <v>26</v>
      </c>
      <c r="L229">
        <f>IF(値貼付け用シート!L229&gt;9990,"",値貼付け用シート!L229)</f>
        <v>28</v>
      </c>
      <c r="M229">
        <f>IF(値貼付け用シート!M229&gt;9990,"",値貼付け用シート!M229)</f>
        <v>26</v>
      </c>
      <c r="N229">
        <f>IF(値貼付け用シート!N229&gt;9990,"",値貼付け用シート!N229)</f>
        <v>26</v>
      </c>
      <c r="O229">
        <f>IF(値貼付け用シート!O229&gt;9990,"",値貼付け用シート!O229)</f>
        <v>28</v>
      </c>
      <c r="P229">
        <f>IF(値貼付け用シート!P229&gt;9990,"",値貼付け用シート!P229)</f>
        <v>26</v>
      </c>
      <c r="Q229">
        <f>IF(値貼付け用シート!Q229&gt;9990,"",値貼付け用シート!Q229)</f>
        <v>25</v>
      </c>
      <c r="R229">
        <f>IF(値貼付け用シート!R229&gt;9990,"",値貼付け用シート!R229)</f>
        <v>24</v>
      </c>
      <c r="S229">
        <f>IF(値貼付け用シート!S229&gt;9990,"",値貼付け用シート!S229)</f>
        <v>26</v>
      </c>
      <c r="T229">
        <f>IF(値貼付け用シート!T229&gt;9990,"",値貼付け用シート!T229)</f>
        <v>28</v>
      </c>
      <c r="U229">
        <f>IF(値貼付け用シート!U229&gt;9990,"",値貼付け用シート!U229)</f>
        <v>27</v>
      </c>
      <c r="V229">
        <f>IF(値貼付け用シート!V229&gt;9990,"",値貼付け用シート!V229)</f>
        <v>28</v>
      </c>
      <c r="W229">
        <f>IF(値貼付け用シート!W229&gt;9990,"",値貼付け用シート!W229)</f>
        <v>27</v>
      </c>
      <c r="X229">
        <f>IF(値貼付け用シート!X229&gt;9990,"",値貼付け用シート!X229)</f>
        <v>27</v>
      </c>
      <c r="Y229">
        <f>IF(値貼付け用シート!Y229&gt;9990,"",値貼付け用シート!Y229)</f>
        <v>27</v>
      </c>
      <c r="Z229">
        <f>IF(値貼付け用シート!Z229&gt;9990,"",値貼付け用シート!Z229)</f>
        <v>24</v>
      </c>
      <c r="AA229">
        <f>IF(値貼付け用シート!AA229&gt;9990,"",値貼付け用シート!AA229)</f>
        <v>24</v>
      </c>
      <c r="AB229">
        <f>IF(値貼付け用シート!AB229&gt;9990,"",値貼付け用シート!AB229)</f>
        <v>26</v>
      </c>
      <c r="AC229">
        <f>IF(値貼付け用シート!AC229&gt;9990,"",値貼付け用シート!AC229)</f>
        <v>25</v>
      </c>
      <c r="AD229">
        <f>IF(値貼付け用シート!AD229&gt;9990,"",値貼付け用シート!AD229)</f>
        <v>23</v>
      </c>
      <c r="AE229">
        <f>IF(値貼付け用シート!AE229&gt;9990,"",値貼付け用シート!AE229)</f>
        <v>26</v>
      </c>
      <c r="AF229">
        <f t="shared" si="146"/>
        <v>24</v>
      </c>
      <c r="AG229">
        <f t="shared" si="146"/>
        <v>20</v>
      </c>
      <c r="AH229">
        <f t="shared" si="146"/>
        <v>21</v>
      </c>
      <c r="AI229">
        <f t="shared" si="146"/>
        <v>22</v>
      </c>
      <c r="AJ229">
        <f t="shared" si="146"/>
        <v>20</v>
      </c>
      <c r="AK229">
        <f t="shared" si="146"/>
        <v>22</v>
      </c>
      <c r="AL229">
        <f t="shared" si="145"/>
        <v>18</v>
      </c>
      <c r="AM229">
        <f t="shared" si="145"/>
        <v>15</v>
      </c>
      <c r="AN229">
        <f t="shared" si="145"/>
        <v>19</v>
      </c>
      <c r="AO229">
        <f t="shared" si="144"/>
        <v>22</v>
      </c>
      <c r="AP229">
        <f t="shared" si="144"/>
        <v>30</v>
      </c>
      <c r="AQ229">
        <f t="shared" si="144"/>
        <v>33</v>
      </c>
      <c r="AR229">
        <f t="shared" si="144"/>
        <v>36</v>
      </c>
      <c r="AS229">
        <f t="shared" si="144"/>
        <v>36</v>
      </c>
      <c r="AT229">
        <f t="shared" si="144"/>
        <v>37</v>
      </c>
      <c r="AU229">
        <f t="shared" si="142"/>
        <v>37</v>
      </c>
      <c r="AV229">
        <f t="shared" si="142"/>
        <v>36</v>
      </c>
      <c r="AW229">
        <f t="shared" si="142"/>
        <v>34</v>
      </c>
      <c r="AX229">
        <f t="shared" si="142"/>
        <v>34</v>
      </c>
      <c r="AY229">
        <f t="shared" si="142"/>
        <v>34</v>
      </c>
      <c r="AZ229">
        <f t="shared" si="142"/>
        <v>34</v>
      </c>
      <c r="BA229">
        <f t="shared" si="187"/>
        <v>31</v>
      </c>
      <c r="BB229">
        <f t="shared" si="187"/>
        <v>31</v>
      </c>
      <c r="BC229">
        <f t="shared" si="187"/>
        <v>34</v>
      </c>
      <c r="BD229">
        <f t="shared" si="147"/>
        <v>2026</v>
      </c>
      <c r="BE229">
        <f t="shared" si="148"/>
        <v>99999999</v>
      </c>
      <c r="BF229">
        <f t="shared" si="149"/>
        <v>999</v>
      </c>
      <c r="BG229">
        <f t="shared" si="150"/>
        <v>6</v>
      </c>
      <c r="BH229" t="str">
        <f t="shared" si="151"/>
        <v>PPB</v>
      </c>
      <c r="BI229">
        <f t="shared" si="152"/>
        <v>11</v>
      </c>
      <c r="BJ229">
        <f t="shared" si="153"/>
        <v>13</v>
      </c>
      <c r="BK229">
        <f t="shared" si="154"/>
        <v>25</v>
      </c>
      <c r="BL229">
        <f t="shared" si="155"/>
        <v>24</v>
      </c>
      <c r="BM229">
        <f t="shared" si="156"/>
        <v>24</v>
      </c>
      <c r="BN229">
        <f t="shared" si="157"/>
        <v>23</v>
      </c>
      <c r="BO229">
        <f t="shared" si="158"/>
        <v>23</v>
      </c>
      <c r="BP229">
        <f t="shared" si="159"/>
        <v>22</v>
      </c>
      <c r="BQ229">
        <f t="shared" si="160"/>
        <v>22</v>
      </c>
      <c r="BR229">
        <f t="shared" si="161"/>
        <v>20</v>
      </c>
      <c r="BS229">
        <f t="shared" si="162"/>
        <v>20</v>
      </c>
      <c r="BT229">
        <f t="shared" si="163"/>
        <v>20</v>
      </c>
      <c r="BU229">
        <f t="shared" si="164"/>
        <v>21</v>
      </c>
      <c r="BV229">
        <f t="shared" si="165"/>
        <v>22</v>
      </c>
      <c r="BW229">
        <f t="shared" si="166"/>
        <v>24</v>
      </c>
      <c r="BX229">
        <f t="shared" si="167"/>
        <v>26</v>
      </c>
      <c r="BY229">
        <f t="shared" si="168"/>
        <v>29</v>
      </c>
      <c r="BZ229">
        <f t="shared" si="169"/>
        <v>31</v>
      </c>
      <c r="CA229">
        <f t="shared" si="170"/>
        <v>33</v>
      </c>
      <c r="CB229">
        <f t="shared" si="171"/>
        <v>35</v>
      </c>
      <c r="CC229">
        <f t="shared" si="172"/>
        <v>35</v>
      </c>
      <c r="CD229">
        <f t="shared" si="173"/>
        <v>36</v>
      </c>
      <c r="CE229">
        <f t="shared" si="174"/>
        <v>35</v>
      </c>
      <c r="CF229">
        <f t="shared" si="175"/>
        <v>35</v>
      </c>
      <c r="CG229">
        <f t="shared" si="176"/>
        <v>34</v>
      </c>
      <c r="CH229">
        <f t="shared" si="177"/>
        <v>34</v>
      </c>
      <c r="CI229">
        <f t="shared" si="186"/>
        <v>24</v>
      </c>
      <c r="CJ229">
        <f t="shared" si="178"/>
        <v>24</v>
      </c>
      <c r="CK229">
        <f t="shared" si="179"/>
        <v>1</v>
      </c>
      <c r="CL229">
        <f t="shared" si="180"/>
        <v>36</v>
      </c>
      <c r="CM229">
        <f t="shared" si="181"/>
        <v>1</v>
      </c>
      <c r="CN229">
        <f t="shared" si="182"/>
        <v>37</v>
      </c>
      <c r="CO229">
        <f t="shared" si="183"/>
        <v>37</v>
      </c>
      <c r="CP229">
        <f t="shared" si="184"/>
        <v>0</v>
      </c>
      <c r="CQ229">
        <f t="shared" si="185"/>
        <v>0</v>
      </c>
    </row>
    <row r="230" spans="1:95" x14ac:dyDescent="0.2">
      <c r="A230">
        <f>値貼付け用シート!A230</f>
        <v>2026</v>
      </c>
      <c r="B230">
        <f>値貼付け用シート!B230</f>
        <v>99999999</v>
      </c>
      <c r="C230">
        <f>値貼付け用シート!C230</f>
        <v>999</v>
      </c>
      <c r="D230">
        <f>値貼付け用シート!D230</f>
        <v>6</v>
      </c>
      <c r="E230" t="str">
        <f>値貼付け用シート!E230</f>
        <v>PPB</v>
      </c>
      <c r="F230">
        <f>値貼付け用シート!F230</f>
        <v>11</v>
      </c>
      <c r="G230">
        <f>値貼付け用シート!G230</f>
        <v>13</v>
      </c>
      <c r="H230">
        <f>IF(値貼付け用シート!H230&gt;9990,"",値貼付け用シート!H230)</f>
        <v>24</v>
      </c>
      <c r="I230">
        <f>IF(値貼付け用シート!I230&gt;9990,"",値貼付け用シート!I230)</f>
        <v>20</v>
      </c>
      <c r="J230">
        <f>IF(値貼付け用シート!J230&gt;9990,"",値貼付け用シート!J230)</f>
        <v>21</v>
      </c>
      <c r="K230">
        <f>IF(値貼付け用シート!K230&gt;9990,"",値貼付け用シート!K230)</f>
        <v>22</v>
      </c>
      <c r="L230">
        <f>IF(値貼付け用シート!L230&gt;9990,"",値貼付け用シート!L230)</f>
        <v>20</v>
      </c>
      <c r="M230">
        <f>IF(値貼付け用シート!M230&gt;9990,"",値貼付け用シート!M230)</f>
        <v>22</v>
      </c>
      <c r="N230">
        <f>IF(値貼付け用シート!N230&gt;9990,"",値貼付け用シート!N230)</f>
        <v>18</v>
      </c>
      <c r="O230">
        <f>IF(値貼付け用シート!O230&gt;9990,"",値貼付け用シート!O230)</f>
        <v>15</v>
      </c>
      <c r="P230">
        <f>IF(値貼付け用シート!P230&gt;9990,"",値貼付け用シート!P230)</f>
        <v>19</v>
      </c>
      <c r="Q230">
        <f>IF(値貼付け用シート!Q230&gt;9990,"",値貼付け用シート!Q230)</f>
        <v>22</v>
      </c>
      <c r="R230">
        <f>IF(値貼付け用シート!R230&gt;9990,"",値貼付け用シート!R230)</f>
        <v>30</v>
      </c>
      <c r="S230">
        <f>IF(値貼付け用シート!S230&gt;9990,"",値貼付け用シート!S230)</f>
        <v>33</v>
      </c>
      <c r="T230">
        <f>IF(値貼付け用シート!T230&gt;9990,"",値貼付け用シート!T230)</f>
        <v>36</v>
      </c>
      <c r="U230">
        <f>IF(値貼付け用シート!U230&gt;9990,"",値貼付け用シート!U230)</f>
        <v>36</v>
      </c>
      <c r="V230">
        <f>IF(値貼付け用シート!V230&gt;9990,"",値貼付け用シート!V230)</f>
        <v>37</v>
      </c>
      <c r="W230">
        <f>IF(値貼付け用シート!W230&gt;9990,"",値貼付け用シート!W230)</f>
        <v>37</v>
      </c>
      <c r="X230">
        <f>IF(値貼付け用シート!X230&gt;9990,"",値貼付け用シート!X230)</f>
        <v>36</v>
      </c>
      <c r="Y230">
        <f>IF(値貼付け用シート!Y230&gt;9990,"",値貼付け用シート!Y230)</f>
        <v>34</v>
      </c>
      <c r="Z230">
        <f>IF(値貼付け用シート!Z230&gt;9990,"",値貼付け用シート!Z230)</f>
        <v>34</v>
      </c>
      <c r="AA230">
        <f>IF(値貼付け用シート!AA230&gt;9990,"",値貼付け用シート!AA230)</f>
        <v>34</v>
      </c>
      <c r="AB230">
        <f>IF(値貼付け用シート!AB230&gt;9990,"",値貼付け用シート!AB230)</f>
        <v>34</v>
      </c>
      <c r="AC230">
        <f>IF(値貼付け用シート!AC230&gt;9990,"",値貼付け用シート!AC230)</f>
        <v>31</v>
      </c>
      <c r="AD230">
        <f>IF(値貼付け用シート!AD230&gt;9990,"",値貼付け用シート!AD230)</f>
        <v>31</v>
      </c>
      <c r="AE230">
        <f>IF(値貼付け用シート!AE230&gt;9990,"",値貼付け用シート!AE230)</f>
        <v>34</v>
      </c>
      <c r="AF230" t="str">
        <f t="shared" si="146"/>
        <v/>
      </c>
      <c r="AG230">
        <f t="shared" si="146"/>
        <v>23</v>
      </c>
      <c r="AH230">
        <f t="shared" si="146"/>
        <v>23</v>
      </c>
      <c r="AI230">
        <f t="shared" si="146"/>
        <v>24</v>
      </c>
      <c r="AJ230">
        <f t="shared" si="146"/>
        <v>15</v>
      </c>
      <c r="AK230">
        <f t="shared" si="146"/>
        <v>8</v>
      </c>
      <c r="AL230">
        <f t="shared" si="145"/>
        <v>10</v>
      </c>
      <c r="AM230">
        <f t="shared" si="145"/>
        <v>18</v>
      </c>
      <c r="AN230">
        <f t="shared" si="145"/>
        <v>20</v>
      </c>
      <c r="AO230">
        <f t="shared" si="144"/>
        <v>19</v>
      </c>
      <c r="AP230">
        <f t="shared" si="144"/>
        <v>25</v>
      </c>
      <c r="AQ230">
        <f t="shared" si="144"/>
        <v>30</v>
      </c>
      <c r="AR230">
        <f t="shared" si="144"/>
        <v>34</v>
      </c>
      <c r="AS230">
        <f t="shared" si="144"/>
        <v>35</v>
      </c>
      <c r="AT230">
        <f t="shared" si="144"/>
        <v>21</v>
      </c>
      <c r="AU230">
        <f t="shared" si="142"/>
        <v>11</v>
      </c>
      <c r="AV230">
        <f t="shared" si="142"/>
        <v>8</v>
      </c>
      <c r="AW230">
        <f t="shared" si="142"/>
        <v>12</v>
      </c>
      <c r="AX230">
        <f t="shared" si="142"/>
        <v>14</v>
      </c>
      <c r="AY230">
        <f t="shared" si="142"/>
        <v>15</v>
      </c>
      <c r="AZ230">
        <f t="shared" si="142"/>
        <v>13</v>
      </c>
      <c r="BA230">
        <f t="shared" si="187"/>
        <v>20</v>
      </c>
      <c r="BB230">
        <f t="shared" si="187"/>
        <v>16</v>
      </c>
      <c r="BC230">
        <f t="shared" si="187"/>
        <v>13</v>
      </c>
      <c r="BD230">
        <f t="shared" si="147"/>
        <v>2026</v>
      </c>
      <c r="BE230">
        <f t="shared" si="148"/>
        <v>99999999</v>
      </c>
      <c r="BF230">
        <f t="shared" si="149"/>
        <v>999</v>
      </c>
      <c r="BG230">
        <f t="shared" si="150"/>
        <v>6</v>
      </c>
      <c r="BH230" t="str">
        <f t="shared" si="151"/>
        <v>PPB</v>
      </c>
      <c r="BI230">
        <f t="shared" si="152"/>
        <v>11</v>
      </c>
      <c r="BJ230">
        <f t="shared" si="153"/>
        <v>14</v>
      </c>
      <c r="BK230">
        <f t="shared" si="154"/>
        <v>33</v>
      </c>
      <c r="BL230">
        <f t="shared" si="155"/>
        <v>32</v>
      </c>
      <c r="BM230">
        <f t="shared" si="156"/>
        <v>30</v>
      </c>
      <c r="BN230">
        <f t="shared" si="157"/>
        <v>29</v>
      </c>
      <c r="BO230">
        <f t="shared" si="158"/>
        <v>26</v>
      </c>
      <c r="BP230">
        <f t="shared" si="159"/>
        <v>23</v>
      </c>
      <c r="BQ230">
        <f t="shared" si="160"/>
        <v>20</v>
      </c>
      <c r="BR230">
        <f t="shared" si="161"/>
        <v>17</v>
      </c>
      <c r="BS230">
        <f t="shared" si="162"/>
        <v>18</v>
      </c>
      <c r="BT230">
        <f t="shared" si="163"/>
        <v>17</v>
      </c>
      <c r="BU230">
        <f t="shared" si="164"/>
        <v>17</v>
      </c>
      <c r="BV230">
        <f t="shared" si="165"/>
        <v>18</v>
      </c>
      <c r="BW230">
        <f t="shared" si="166"/>
        <v>21</v>
      </c>
      <c r="BX230">
        <f t="shared" si="167"/>
        <v>24</v>
      </c>
      <c r="BY230">
        <f t="shared" si="168"/>
        <v>25</v>
      </c>
      <c r="BZ230">
        <f t="shared" si="169"/>
        <v>24</v>
      </c>
      <c r="CA230">
        <f t="shared" si="170"/>
        <v>23</v>
      </c>
      <c r="CB230">
        <f t="shared" si="171"/>
        <v>22</v>
      </c>
      <c r="CC230">
        <f t="shared" si="172"/>
        <v>21</v>
      </c>
      <c r="CD230">
        <f t="shared" si="173"/>
        <v>19</v>
      </c>
      <c r="CE230">
        <f t="shared" si="174"/>
        <v>16</v>
      </c>
      <c r="CF230">
        <f t="shared" si="175"/>
        <v>14</v>
      </c>
      <c r="CG230">
        <f t="shared" si="176"/>
        <v>14</v>
      </c>
      <c r="CH230">
        <f t="shared" si="177"/>
        <v>14</v>
      </c>
      <c r="CI230">
        <f t="shared" si="186"/>
        <v>23</v>
      </c>
      <c r="CJ230">
        <f t="shared" si="178"/>
        <v>24</v>
      </c>
      <c r="CK230">
        <f t="shared" si="179"/>
        <v>1</v>
      </c>
      <c r="CL230">
        <f t="shared" si="180"/>
        <v>33</v>
      </c>
      <c r="CM230">
        <f t="shared" si="181"/>
        <v>1</v>
      </c>
      <c r="CN230">
        <f t="shared" si="182"/>
        <v>35</v>
      </c>
      <c r="CO230">
        <f t="shared" si="183"/>
        <v>35</v>
      </c>
      <c r="CP230">
        <f t="shared" si="184"/>
        <v>0</v>
      </c>
      <c r="CQ230">
        <f t="shared" si="185"/>
        <v>0</v>
      </c>
    </row>
    <row r="231" spans="1:95" x14ac:dyDescent="0.2">
      <c r="A231">
        <f>値貼付け用シート!A231</f>
        <v>2026</v>
      </c>
      <c r="B231">
        <f>値貼付け用シート!B231</f>
        <v>99999999</v>
      </c>
      <c r="C231">
        <f>値貼付け用シート!C231</f>
        <v>999</v>
      </c>
      <c r="D231">
        <f>値貼付け用シート!D231</f>
        <v>6</v>
      </c>
      <c r="E231" t="str">
        <f>値貼付け用シート!E231</f>
        <v>PPB</v>
      </c>
      <c r="F231">
        <f>値貼付け用シート!F231</f>
        <v>11</v>
      </c>
      <c r="G231">
        <f>値貼付け用シート!G231</f>
        <v>14</v>
      </c>
      <c r="H231" t="str">
        <f>IF(値貼付け用シート!H231&gt;9990,"",値貼付け用シート!H231)</f>
        <v/>
      </c>
      <c r="I231">
        <f>IF(値貼付け用シート!I231&gt;9990,"",値貼付け用シート!I231)</f>
        <v>23</v>
      </c>
      <c r="J231">
        <f>IF(値貼付け用シート!J231&gt;9990,"",値貼付け用シート!J231)</f>
        <v>23</v>
      </c>
      <c r="K231">
        <f>IF(値貼付け用シート!K231&gt;9990,"",値貼付け用シート!K231)</f>
        <v>24</v>
      </c>
      <c r="L231">
        <f>IF(値貼付け用シート!L231&gt;9990,"",値貼付け用シート!L231)</f>
        <v>15</v>
      </c>
      <c r="M231">
        <f>IF(値貼付け用シート!M231&gt;9990,"",値貼付け用シート!M231)</f>
        <v>8</v>
      </c>
      <c r="N231">
        <f>IF(値貼付け用シート!N231&gt;9990,"",値貼付け用シート!N231)</f>
        <v>10</v>
      </c>
      <c r="O231">
        <f>IF(値貼付け用シート!O231&gt;9990,"",値貼付け用シート!O231)</f>
        <v>18</v>
      </c>
      <c r="P231">
        <f>IF(値貼付け用シート!P231&gt;9990,"",値貼付け用シート!P231)</f>
        <v>20</v>
      </c>
      <c r="Q231">
        <f>IF(値貼付け用シート!Q231&gt;9990,"",値貼付け用シート!Q231)</f>
        <v>19</v>
      </c>
      <c r="R231">
        <f>IF(値貼付け用シート!R231&gt;9990,"",値貼付け用シート!R231)</f>
        <v>25</v>
      </c>
      <c r="S231">
        <f>IF(値貼付け用シート!S231&gt;9990,"",値貼付け用シート!S231)</f>
        <v>30</v>
      </c>
      <c r="T231">
        <f>IF(値貼付け用シート!T231&gt;9990,"",値貼付け用シート!T231)</f>
        <v>34</v>
      </c>
      <c r="U231">
        <f>IF(値貼付け用シート!U231&gt;9990,"",値貼付け用シート!U231)</f>
        <v>35</v>
      </c>
      <c r="V231">
        <f>IF(値貼付け用シート!V231&gt;9990,"",値貼付け用シート!V231)</f>
        <v>21</v>
      </c>
      <c r="W231">
        <f>IF(値貼付け用シート!W231&gt;9990,"",値貼付け用シート!W231)</f>
        <v>11</v>
      </c>
      <c r="X231">
        <f>IF(値貼付け用シート!X231&gt;9990,"",値貼付け用シート!X231)</f>
        <v>8</v>
      </c>
      <c r="Y231">
        <f>IF(値貼付け用シート!Y231&gt;9990,"",値貼付け用シート!Y231)</f>
        <v>12</v>
      </c>
      <c r="Z231">
        <f>IF(値貼付け用シート!Z231&gt;9990,"",値貼付け用シート!Z231)</f>
        <v>14</v>
      </c>
      <c r="AA231">
        <f>IF(値貼付け用シート!AA231&gt;9990,"",値貼付け用シート!AA231)</f>
        <v>15</v>
      </c>
      <c r="AB231">
        <f>IF(値貼付け用シート!AB231&gt;9990,"",値貼付け用シート!AB231)</f>
        <v>13</v>
      </c>
      <c r="AC231">
        <f>IF(値貼付け用シート!AC231&gt;9990,"",値貼付け用シート!AC231)</f>
        <v>20</v>
      </c>
      <c r="AD231">
        <f>IF(値貼付け用シート!AD231&gt;9990,"",値貼付け用シート!AD231)</f>
        <v>16</v>
      </c>
      <c r="AE231">
        <f>IF(値貼付け用シート!AE231&gt;9990,"",値貼付け用シート!AE231)</f>
        <v>13</v>
      </c>
      <c r="AF231">
        <f t="shared" si="146"/>
        <v>16</v>
      </c>
      <c r="AG231">
        <f t="shared" si="146"/>
        <v>20</v>
      </c>
      <c r="AH231">
        <f t="shared" si="146"/>
        <v>22</v>
      </c>
      <c r="AI231">
        <f t="shared" si="146"/>
        <v>24</v>
      </c>
      <c r="AJ231">
        <f t="shared" si="146"/>
        <v>26</v>
      </c>
      <c r="AK231">
        <f t="shared" si="146"/>
        <v>26</v>
      </c>
      <c r="AL231">
        <f t="shared" si="145"/>
        <v>24</v>
      </c>
      <c r="AM231">
        <f t="shared" si="145"/>
        <v>20</v>
      </c>
      <c r="AN231">
        <f t="shared" si="145"/>
        <v>18</v>
      </c>
      <c r="AO231" t="str">
        <f t="shared" si="144"/>
        <v/>
      </c>
      <c r="AP231">
        <f t="shared" si="144"/>
        <v>16</v>
      </c>
      <c r="AQ231">
        <f t="shared" si="144"/>
        <v>22</v>
      </c>
      <c r="AR231">
        <f t="shared" si="144"/>
        <v>26</v>
      </c>
      <c r="AS231">
        <f t="shared" si="144"/>
        <v>24</v>
      </c>
      <c r="AT231">
        <f t="shared" si="144"/>
        <v>24</v>
      </c>
      <c r="AU231">
        <f t="shared" si="142"/>
        <v>23</v>
      </c>
      <c r="AV231">
        <f t="shared" si="142"/>
        <v>22</v>
      </c>
      <c r="AW231">
        <f t="shared" si="142"/>
        <v>19</v>
      </c>
      <c r="AX231">
        <f t="shared" si="142"/>
        <v>16</v>
      </c>
      <c r="AY231">
        <f t="shared" si="142"/>
        <v>14</v>
      </c>
      <c r="AZ231">
        <f t="shared" si="142"/>
        <v>10</v>
      </c>
      <c r="BA231">
        <f t="shared" si="187"/>
        <v>10</v>
      </c>
      <c r="BB231">
        <f t="shared" si="187"/>
        <v>8</v>
      </c>
      <c r="BC231">
        <f t="shared" si="187"/>
        <v>1</v>
      </c>
      <c r="BD231">
        <f t="shared" si="147"/>
        <v>2026</v>
      </c>
      <c r="BE231">
        <f t="shared" si="148"/>
        <v>99999999</v>
      </c>
      <c r="BF231">
        <f t="shared" si="149"/>
        <v>999</v>
      </c>
      <c r="BG231">
        <f t="shared" si="150"/>
        <v>6</v>
      </c>
      <c r="BH231" t="str">
        <f t="shared" si="151"/>
        <v>PPB</v>
      </c>
      <c r="BI231">
        <f t="shared" si="152"/>
        <v>11</v>
      </c>
      <c r="BJ231">
        <f t="shared" si="153"/>
        <v>15</v>
      </c>
      <c r="BK231">
        <f t="shared" si="154"/>
        <v>15</v>
      </c>
      <c r="BL231">
        <f t="shared" si="155"/>
        <v>16</v>
      </c>
      <c r="BM231">
        <f t="shared" si="156"/>
        <v>17</v>
      </c>
      <c r="BN231">
        <f t="shared" si="157"/>
        <v>18</v>
      </c>
      <c r="BO231">
        <f t="shared" si="158"/>
        <v>20</v>
      </c>
      <c r="BP231">
        <f t="shared" si="159"/>
        <v>20</v>
      </c>
      <c r="BQ231">
        <f t="shared" si="160"/>
        <v>21</v>
      </c>
      <c r="BR231">
        <f t="shared" si="161"/>
        <v>22</v>
      </c>
      <c r="BS231">
        <f t="shared" si="162"/>
        <v>23</v>
      </c>
      <c r="BT231">
        <f t="shared" si="163"/>
        <v>23</v>
      </c>
      <c r="BU231">
        <f t="shared" si="164"/>
        <v>22</v>
      </c>
      <c r="BV231">
        <f t="shared" si="165"/>
        <v>22</v>
      </c>
      <c r="BW231">
        <f t="shared" si="166"/>
        <v>22</v>
      </c>
      <c r="BX231">
        <f t="shared" si="167"/>
        <v>21</v>
      </c>
      <c r="BY231">
        <f t="shared" si="168"/>
        <v>21</v>
      </c>
      <c r="BZ231">
        <f t="shared" si="169"/>
        <v>22</v>
      </c>
      <c r="CA231">
        <f t="shared" si="170"/>
        <v>22</v>
      </c>
      <c r="CB231">
        <f t="shared" si="171"/>
        <v>22</v>
      </c>
      <c r="CC231">
        <f t="shared" si="172"/>
        <v>22</v>
      </c>
      <c r="CD231">
        <f t="shared" si="173"/>
        <v>21</v>
      </c>
      <c r="CE231">
        <f t="shared" si="174"/>
        <v>19</v>
      </c>
      <c r="CF231">
        <f t="shared" si="175"/>
        <v>17</v>
      </c>
      <c r="CG231">
        <f t="shared" si="176"/>
        <v>15</v>
      </c>
      <c r="CH231">
        <f t="shared" si="177"/>
        <v>13</v>
      </c>
      <c r="CI231">
        <f t="shared" si="186"/>
        <v>23</v>
      </c>
      <c r="CJ231">
        <f t="shared" si="178"/>
        <v>24</v>
      </c>
      <c r="CK231">
        <f t="shared" si="179"/>
        <v>1</v>
      </c>
      <c r="CL231">
        <f t="shared" si="180"/>
        <v>23</v>
      </c>
      <c r="CM231">
        <f t="shared" si="181"/>
        <v>1</v>
      </c>
      <c r="CN231">
        <f t="shared" si="182"/>
        <v>26</v>
      </c>
      <c r="CO231">
        <f t="shared" si="183"/>
        <v>26</v>
      </c>
      <c r="CP231">
        <f t="shared" si="184"/>
        <v>0</v>
      </c>
      <c r="CQ231">
        <f t="shared" si="185"/>
        <v>0</v>
      </c>
    </row>
    <row r="232" spans="1:95" x14ac:dyDescent="0.2">
      <c r="A232">
        <f>値貼付け用シート!A232</f>
        <v>2026</v>
      </c>
      <c r="B232">
        <f>値貼付け用シート!B232</f>
        <v>99999999</v>
      </c>
      <c r="C232">
        <f>値貼付け用シート!C232</f>
        <v>999</v>
      </c>
      <c r="D232">
        <f>値貼付け用シート!D232</f>
        <v>6</v>
      </c>
      <c r="E232" t="str">
        <f>値貼付け用シート!E232</f>
        <v>PPB</v>
      </c>
      <c r="F232">
        <f>値貼付け用シート!F232</f>
        <v>11</v>
      </c>
      <c r="G232">
        <f>値貼付け用シート!G232</f>
        <v>15</v>
      </c>
      <c r="H232">
        <f>IF(値貼付け用シート!H232&gt;9990,"",値貼付け用シート!H232)</f>
        <v>16</v>
      </c>
      <c r="I232">
        <f>IF(値貼付け用シート!I232&gt;9990,"",値貼付け用シート!I232)</f>
        <v>20</v>
      </c>
      <c r="J232">
        <f>IF(値貼付け用シート!J232&gt;9990,"",値貼付け用シート!J232)</f>
        <v>22</v>
      </c>
      <c r="K232">
        <f>IF(値貼付け用シート!K232&gt;9990,"",値貼付け用シート!K232)</f>
        <v>24</v>
      </c>
      <c r="L232">
        <f>IF(値貼付け用シート!L232&gt;9990,"",値貼付け用シート!L232)</f>
        <v>26</v>
      </c>
      <c r="M232">
        <f>IF(値貼付け用シート!M232&gt;9990,"",値貼付け用シート!M232)</f>
        <v>26</v>
      </c>
      <c r="N232">
        <f>IF(値貼付け用シート!N232&gt;9990,"",値貼付け用シート!N232)</f>
        <v>24</v>
      </c>
      <c r="O232">
        <f>IF(値貼付け用シート!O232&gt;9990,"",値貼付け用シート!O232)</f>
        <v>20</v>
      </c>
      <c r="P232">
        <f>IF(値貼付け用シート!P232&gt;9990,"",値貼付け用シート!P232)</f>
        <v>18</v>
      </c>
      <c r="Q232" t="str">
        <f>IF(値貼付け用シート!Q232&gt;9990,"",値貼付け用シート!Q232)</f>
        <v/>
      </c>
      <c r="R232">
        <f>IF(値貼付け用シート!R232&gt;9990,"",値貼付け用シート!R232)</f>
        <v>16</v>
      </c>
      <c r="S232">
        <f>IF(値貼付け用シート!S232&gt;9990,"",値貼付け用シート!S232)</f>
        <v>22</v>
      </c>
      <c r="T232">
        <f>IF(値貼付け用シート!T232&gt;9990,"",値貼付け用シート!T232)</f>
        <v>26</v>
      </c>
      <c r="U232">
        <f>IF(値貼付け用シート!U232&gt;9990,"",値貼付け用シート!U232)</f>
        <v>24</v>
      </c>
      <c r="V232">
        <f>IF(値貼付け用シート!V232&gt;9990,"",値貼付け用シート!V232)</f>
        <v>24</v>
      </c>
      <c r="W232">
        <f>IF(値貼付け用シート!W232&gt;9990,"",値貼付け用シート!W232)</f>
        <v>23</v>
      </c>
      <c r="X232">
        <f>IF(値貼付け用シート!X232&gt;9990,"",値貼付け用シート!X232)</f>
        <v>22</v>
      </c>
      <c r="Y232">
        <f>IF(値貼付け用シート!Y232&gt;9990,"",値貼付け用シート!Y232)</f>
        <v>19</v>
      </c>
      <c r="Z232">
        <f>IF(値貼付け用シート!Z232&gt;9990,"",値貼付け用シート!Z232)</f>
        <v>16</v>
      </c>
      <c r="AA232">
        <f>IF(値貼付け用シート!AA232&gt;9990,"",値貼付け用シート!AA232)</f>
        <v>14</v>
      </c>
      <c r="AB232">
        <f>IF(値貼付け用シート!AB232&gt;9990,"",値貼付け用シート!AB232)</f>
        <v>10</v>
      </c>
      <c r="AC232">
        <f>IF(値貼付け用シート!AC232&gt;9990,"",値貼付け用シート!AC232)</f>
        <v>10</v>
      </c>
      <c r="AD232">
        <f>IF(値貼付け用シート!AD232&gt;9990,"",値貼付け用シート!AD232)</f>
        <v>8</v>
      </c>
      <c r="AE232">
        <f>IF(値貼付け用シート!AE232&gt;9990,"",値貼付け用シート!AE232)</f>
        <v>1</v>
      </c>
      <c r="AF232">
        <f t="shared" si="146"/>
        <v>1</v>
      </c>
      <c r="AG232">
        <f t="shared" si="146"/>
        <v>4</v>
      </c>
      <c r="AH232">
        <f t="shared" si="146"/>
        <v>6</v>
      </c>
      <c r="AI232">
        <f t="shared" si="146"/>
        <v>9</v>
      </c>
      <c r="AJ232">
        <f t="shared" si="146"/>
        <v>6</v>
      </c>
      <c r="AK232">
        <f t="shared" si="146"/>
        <v>6</v>
      </c>
      <c r="AL232">
        <f t="shared" si="145"/>
        <v>3</v>
      </c>
      <c r="AM232">
        <f t="shared" si="145"/>
        <v>6</v>
      </c>
      <c r="AN232">
        <f t="shared" si="145"/>
        <v>9</v>
      </c>
      <c r="AO232">
        <f t="shared" si="144"/>
        <v>12</v>
      </c>
      <c r="AP232">
        <f t="shared" si="144"/>
        <v>15</v>
      </c>
      <c r="AQ232">
        <f t="shared" si="144"/>
        <v>27</v>
      </c>
      <c r="AR232">
        <f t="shared" si="144"/>
        <v>34</v>
      </c>
      <c r="AS232">
        <f t="shared" si="144"/>
        <v>37</v>
      </c>
      <c r="AT232">
        <f t="shared" si="144"/>
        <v>35</v>
      </c>
      <c r="AU232">
        <f t="shared" si="142"/>
        <v>32</v>
      </c>
      <c r="AV232">
        <f t="shared" si="142"/>
        <v>26</v>
      </c>
      <c r="AW232">
        <f t="shared" si="142"/>
        <v>31</v>
      </c>
      <c r="AX232">
        <f t="shared" si="142"/>
        <v>32</v>
      </c>
      <c r="AY232">
        <f t="shared" si="142"/>
        <v>28</v>
      </c>
      <c r="AZ232">
        <f t="shared" si="142"/>
        <v>26</v>
      </c>
      <c r="BA232">
        <f t="shared" si="187"/>
        <v>25</v>
      </c>
      <c r="BB232">
        <f t="shared" si="187"/>
        <v>23</v>
      </c>
      <c r="BC232">
        <f t="shared" si="187"/>
        <v>22</v>
      </c>
      <c r="BD232">
        <f t="shared" si="147"/>
        <v>2026</v>
      </c>
      <c r="BE232">
        <f t="shared" si="148"/>
        <v>99999999</v>
      </c>
      <c r="BF232">
        <f t="shared" si="149"/>
        <v>999</v>
      </c>
      <c r="BG232">
        <f t="shared" si="150"/>
        <v>6</v>
      </c>
      <c r="BH232" t="str">
        <f t="shared" si="151"/>
        <v>PPB</v>
      </c>
      <c r="BI232">
        <f t="shared" si="152"/>
        <v>11</v>
      </c>
      <c r="BJ232">
        <f t="shared" si="153"/>
        <v>16</v>
      </c>
      <c r="BK232">
        <f t="shared" si="154"/>
        <v>10</v>
      </c>
      <c r="BL232">
        <f t="shared" si="155"/>
        <v>8</v>
      </c>
      <c r="BM232">
        <f t="shared" si="156"/>
        <v>7</v>
      </c>
      <c r="BN232">
        <f t="shared" si="157"/>
        <v>6</v>
      </c>
      <c r="BO232">
        <f t="shared" si="158"/>
        <v>6</v>
      </c>
      <c r="BP232">
        <f t="shared" si="159"/>
        <v>5</v>
      </c>
      <c r="BQ232">
        <f t="shared" si="160"/>
        <v>5</v>
      </c>
      <c r="BR232">
        <f t="shared" si="161"/>
        <v>5</v>
      </c>
      <c r="BS232">
        <f t="shared" si="162"/>
        <v>6</v>
      </c>
      <c r="BT232">
        <f t="shared" si="163"/>
        <v>7</v>
      </c>
      <c r="BU232">
        <f t="shared" si="164"/>
        <v>8</v>
      </c>
      <c r="BV232">
        <f t="shared" si="165"/>
        <v>11</v>
      </c>
      <c r="BW232">
        <f t="shared" si="166"/>
        <v>14</v>
      </c>
      <c r="BX232">
        <f t="shared" si="167"/>
        <v>18</v>
      </c>
      <c r="BY232">
        <f t="shared" si="168"/>
        <v>22</v>
      </c>
      <c r="BZ232">
        <f t="shared" si="169"/>
        <v>25</v>
      </c>
      <c r="CA232">
        <f t="shared" si="170"/>
        <v>27</v>
      </c>
      <c r="CB232">
        <f t="shared" si="171"/>
        <v>30</v>
      </c>
      <c r="CC232">
        <f t="shared" si="172"/>
        <v>32</v>
      </c>
      <c r="CD232">
        <f t="shared" si="173"/>
        <v>32</v>
      </c>
      <c r="CE232">
        <f t="shared" si="174"/>
        <v>31</v>
      </c>
      <c r="CF232">
        <f t="shared" si="175"/>
        <v>29</v>
      </c>
      <c r="CG232">
        <f t="shared" si="176"/>
        <v>28</v>
      </c>
      <c r="CH232">
        <f t="shared" si="177"/>
        <v>27</v>
      </c>
      <c r="CI232">
        <f t="shared" si="186"/>
        <v>24</v>
      </c>
      <c r="CJ232">
        <f t="shared" si="178"/>
        <v>24</v>
      </c>
      <c r="CK232">
        <f t="shared" si="179"/>
        <v>1</v>
      </c>
      <c r="CL232">
        <f t="shared" si="180"/>
        <v>32</v>
      </c>
      <c r="CM232">
        <f t="shared" si="181"/>
        <v>1</v>
      </c>
      <c r="CN232">
        <f t="shared" si="182"/>
        <v>37</v>
      </c>
      <c r="CO232">
        <f t="shared" si="183"/>
        <v>37</v>
      </c>
      <c r="CP232">
        <f t="shared" si="184"/>
        <v>0</v>
      </c>
      <c r="CQ232">
        <f t="shared" si="185"/>
        <v>0</v>
      </c>
    </row>
    <row r="233" spans="1:95" x14ac:dyDescent="0.2">
      <c r="A233">
        <f>値貼付け用シート!A233</f>
        <v>2026</v>
      </c>
      <c r="B233">
        <f>値貼付け用シート!B233</f>
        <v>99999999</v>
      </c>
      <c r="C233">
        <f>値貼付け用シート!C233</f>
        <v>999</v>
      </c>
      <c r="D233">
        <f>値貼付け用シート!D233</f>
        <v>6</v>
      </c>
      <c r="E233" t="str">
        <f>値貼付け用シート!E233</f>
        <v>PPB</v>
      </c>
      <c r="F233">
        <f>値貼付け用シート!F233</f>
        <v>11</v>
      </c>
      <c r="G233">
        <f>値貼付け用シート!G233</f>
        <v>16</v>
      </c>
      <c r="H233">
        <f>IF(値貼付け用シート!H233&gt;9990,"",値貼付け用シート!H233)</f>
        <v>1</v>
      </c>
      <c r="I233">
        <f>IF(値貼付け用シート!I233&gt;9990,"",値貼付け用シート!I233)</f>
        <v>4</v>
      </c>
      <c r="J233">
        <f>IF(値貼付け用シート!J233&gt;9990,"",値貼付け用シート!J233)</f>
        <v>6</v>
      </c>
      <c r="K233">
        <f>IF(値貼付け用シート!K233&gt;9990,"",値貼付け用シート!K233)</f>
        <v>9</v>
      </c>
      <c r="L233">
        <f>IF(値貼付け用シート!L233&gt;9990,"",値貼付け用シート!L233)</f>
        <v>6</v>
      </c>
      <c r="M233">
        <f>IF(値貼付け用シート!M233&gt;9990,"",値貼付け用シート!M233)</f>
        <v>6</v>
      </c>
      <c r="N233">
        <f>IF(値貼付け用シート!N233&gt;9990,"",値貼付け用シート!N233)</f>
        <v>3</v>
      </c>
      <c r="O233">
        <f>IF(値貼付け用シート!O233&gt;9990,"",値貼付け用シート!O233)</f>
        <v>6</v>
      </c>
      <c r="P233">
        <f>IF(値貼付け用シート!P233&gt;9990,"",値貼付け用シート!P233)</f>
        <v>9</v>
      </c>
      <c r="Q233">
        <f>IF(値貼付け用シート!Q233&gt;9990,"",値貼付け用シート!Q233)</f>
        <v>12</v>
      </c>
      <c r="R233">
        <f>IF(値貼付け用シート!R233&gt;9990,"",値貼付け用シート!R233)</f>
        <v>15</v>
      </c>
      <c r="S233">
        <f>IF(値貼付け用シート!S233&gt;9990,"",値貼付け用シート!S233)</f>
        <v>27</v>
      </c>
      <c r="T233">
        <f>IF(値貼付け用シート!T233&gt;9990,"",値貼付け用シート!T233)</f>
        <v>34</v>
      </c>
      <c r="U233">
        <f>IF(値貼付け用シート!U233&gt;9990,"",値貼付け用シート!U233)</f>
        <v>37</v>
      </c>
      <c r="V233">
        <f>IF(値貼付け用シート!V233&gt;9990,"",値貼付け用シート!V233)</f>
        <v>35</v>
      </c>
      <c r="W233">
        <f>IF(値貼付け用シート!W233&gt;9990,"",値貼付け用シート!W233)</f>
        <v>32</v>
      </c>
      <c r="X233">
        <f>IF(値貼付け用シート!X233&gt;9990,"",値貼付け用シート!X233)</f>
        <v>26</v>
      </c>
      <c r="Y233">
        <f>IF(値貼付け用シート!Y233&gt;9990,"",値貼付け用シート!Y233)</f>
        <v>31</v>
      </c>
      <c r="Z233">
        <f>IF(値貼付け用シート!Z233&gt;9990,"",値貼付け用シート!Z233)</f>
        <v>32</v>
      </c>
      <c r="AA233">
        <f>IF(値貼付け用シート!AA233&gt;9990,"",値貼付け用シート!AA233)</f>
        <v>28</v>
      </c>
      <c r="AB233">
        <f>IF(値貼付け用シート!AB233&gt;9990,"",値貼付け用シート!AB233)</f>
        <v>26</v>
      </c>
      <c r="AC233">
        <f>IF(値貼付け用シート!AC233&gt;9990,"",値貼付け用シート!AC233)</f>
        <v>25</v>
      </c>
      <c r="AD233">
        <f>IF(値貼付け用シート!AD233&gt;9990,"",値貼付け用シート!AD233)</f>
        <v>23</v>
      </c>
      <c r="AE233">
        <f>IF(値貼付け用シート!AE233&gt;9990,"",値貼付け用シート!AE233)</f>
        <v>22</v>
      </c>
      <c r="AF233">
        <f t="shared" si="146"/>
        <v>13</v>
      </c>
      <c r="AG233">
        <f t="shared" si="146"/>
        <v>16</v>
      </c>
      <c r="AH233">
        <f t="shared" si="146"/>
        <v>21</v>
      </c>
      <c r="AI233">
        <f t="shared" si="146"/>
        <v>23</v>
      </c>
      <c r="AJ233">
        <f t="shared" si="146"/>
        <v>18</v>
      </c>
      <c r="AK233">
        <f t="shared" si="146"/>
        <v>20</v>
      </c>
      <c r="AL233">
        <f t="shared" si="145"/>
        <v>16</v>
      </c>
      <c r="AM233">
        <f t="shared" si="145"/>
        <v>15</v>
      </c>
      <c r="AN233">
        <f t="shared" si="145"/>
        <v>12</v>
      </c>
      <c r="AO233">
        <f t="shared" si="144"/>
        <v>13</v>
      </c>
      <c r="AP233">
        <f t="shared" si="144"/>
        <v>12</v>
      </c>
      <c r="AQ233">
        <f t="shared" si="144"/>
        <v>11</v>
      </c>
      <c r="AR233">
        <f t="shared" si="144"/>
        <v>12</v>
      </c>
      <c r="AS233">
        <f t="shared" si="144"/>
        <v>10</v>
      </c>
      <c r="AT233">
        <f t="shared" si="144"/>
        <v>14</v>
      </c>
      <c r="AU233">
        <f t="shared" si="142"/>
        <v>18</v>
      </c>
      <c r="AV233">
        <f t="shared" si="142"/>
        <v>16</v>
      </c>
      <c r="AW233">
        <f t="shared" si="142"/>
        <v>6</v>
      </c>
      <c r="AX233">
        <f t="shared" si="142"/>
        <v>1</v>
      </c>
      <c r="AY233">
        <f t="shared" si="142"/>
        <v>1</v>
      </c>
      <c r="AZ233">
        <f t="shared" si="142"/>
        <v>5</v>
      </c>
      <c r="BA233">
        <f t="shared" si="187"/>
        <v>25</v>
      </c>
      <c r="BB233">
        <f t="shared" si="187"/>
        <v>34</v>
      </c>
      <c r="BC233">
        <f t="shared" si="187"/>
        <v>34</v>
      </c>
      <c r="BD233">
        <f t="shared" si="147"/>
        <v>2026</v>
      </c>
      <c r="BE233">
        <f t="shared" si="148"/>
        <v>99999999</v>
      </c>
      <c r="BF233">
        <f t="shared" si="149"/>
        <v>999</v>
      </c>
      <c r="BG233">
        <f t="shared" si="150"/>
        <v>6</v>
      </c>
      <c r="BH233" t="str">
        <f t="shared" si="151"/>
        <v>PPB</v>
      </c>
      <c r="BI233">
        <f t="shared" si="152"/>
        <v>11</v>
      </c>
      <c r="BJ233">
        <f t="shared" si="153"/>
        <v>17</v>
      </c>
      <c r="BK233">
        <f t="shared" si="154"/>
        <v>25</v>
      </c>
      <c r="BL233">
        <f t="shared" si="155"/>
        <v>23</v>
      </c>
      <c r="BM233">
        <f t="shared" si="156"/>
        <v>22</v>
      </c>
      <c r="BN233">
        <f t="shared" si="157"/>
        <v>21</v>
      </c>
      <c r="BO233">
        <f t="shared" si="158"/>
        <v>20</v>
      </c>
      <c r="BP233">
        <f t="shared" si="159"/>
        <v>20</v>
      </c>
      <c r="BQ233">
        <f t="shared" si="160"/>
        <v>19</v>
      </c>
      <c r="BR233">
        <f t="shared" si="161"/>
        <v>18</v>
      </c>
      <c r="BS233">
        <f t="shared" si="162"/>
        <v>18</v>
      </c>
      <c r="BT233">
        <f t="shared" si="163"/>
        <v>17</v>
      </c>
      <c r="BU233">
        <f t="shared" si="164"/>
        <v>16</v>
      </c>
      <c r="BV233">
        <f t="shared" si="165"/>
        <v>15</v>
      </c>
      <c r="BW233">
        <f t="shared" si="166"/>
        <v>14</v>
      </c>
      <c r="BX233">
        <f t="shared" si="167"/>
        <v>13</v>
      </c>
      <c r="BY233">
        <f t="shared" si="168"/>
        <v>12</v>
      </c>
      <c r="BZ233">
        <f t="shared" si="169"/>
        <v>13</v>
      </c>
      <c r="CA233">
        <f t="shared" si="170"/>
        <v>13</v>
      </c>
      <c r="CB233">
        <f t="shared" si="171"/>
        <v>12</v>
      </c>
      <c r="CC233">
        <f t="shared" si="172"/>
        <v>11</v>
      </c>
      <c r="CD233">
        <f t="shared" si="173"/>
        <v>10</v>
      </c>
      <c r="CE233">
        <f t="shared" si="174"/>
        <v>9</v>
      </c>
      <c r="CF233">
        <f t="shared" si="175"/>
        <v>11</v>
      </c>
      <c r="CG233">
        <f t="shared" si="176"/>
        <v>13</v>
      </c>
      <c r="CH233">
        <f t="shared" si="177"/>
        <v>15</v>
      </c>
      <c r="CI233">
        <f t="shared" si="186"/>
        <v>24</v>
      </c>
      <c r="CJ233">
        <f t="shared" si="178"/>
        <v>24</v>
      </c>
      <c r="CK233">
        <f t="shared" si="179"/>
        <v>1</v>
      </c>
      <c r="CL233">
        <f t="shared" si="180"/>
        <v>25</v>
      </c>
      <c r="CM233">
        <f t="shared" si="181"/>
        <v>1</v>
      </c>
      <c r="CN233">
        <f t="shared" si="182"/>
        <v>34</v>
      </c>
      <c r="CO233">
        <f t="shared" si="183"/>
        <v>20</v>
      </c>
      <c r="CP233">
        <f t="shared" si="184"/>
        <v>0</v>
      </c>
      <c r="CQ233">
        <f t="shared" si="185"/>
        <v>0</v>
      </c>
    </row>
    <row r="234" spans="1:95" x14ac:dyDescent="0.2">
      <c r="A234">
        <f>値貼付け用シート!A234</f>
        <v>2026</v>
      </c>
      <c r="B234">
        <f>値貼付け用シート!B234</f>
        <v>99999999</v>
      </c>
      <c r="C234">
        <f>値貼付け用シート!C234</f>
        <v>999</v>
      </c>
      <c r="D234">
        <f>値貼付け用シート!D234</f>
        <v>6</v>
      </c>
      <c r="E234" t="str">
        <f>値貼付け用シート!E234</f>
        <v>PPB</v>
      </c>
      <c r="F234">
        <f>値貼付け用シート!F234</f>
        <v>11</v>
      </c>
      <c r="G234">
        <f>値貼付け用シート!G234</f>
        <v>17</v>
      </c>
      <c r="H234">
        <f>IF(値貼付け用シート!H234&gt;9990,"",値貼付け用シート!H234)</f>
        <v>13</v>
      </c>
      <c r="I234">
        <f>IF(値貼付け用シート!I234&gt;9990,"",値貼付け用シート!I234)</f>
        <v>16</v>
      </c>
      <c r="J234">
        <f>IF(値貼付け用シート!J234&gt;9990,"",値貼付け用シート!J234)</f>
        <v>21</v>
      </c>
      <c r="K234">
        <f>IF(値貼付け用シート!K234&gt;9990,"",値貼付け用シート!K234)</f>
        <v>23</v>
      </c>
      <c r="L234">
        <f>IF(値貼付け用シート!L234&gt;9990,"",値貼付け用シート!L234)</f>
        <v>18</v>
      </c>
      <c r="M234">
        <f>IF(値貼付け用シート!M234&gt;9990,"",値貼付け用シート!M234)</f>
        <v>20</v>
      </c>
      <c r="N234">
        <f>IF(値貼付け用シート!N234&gt;9990,"",値貼付け用シート!N234)</f>
        <v>16</v>
      </c>
      <c r="O234">
        <f>IF(値貼付け用シート!O234&gt;9990,"",値貼付け用シート!O234)</f>
        <v>15</v>
      </c>
      <c r="P234">
        <f>IF(値貼付け用シート!P234&gt;9990,"",値貼付け用シート!P234)</f>
        <v>12</v>
      </c>
      <c r="Q234">
        <f>IF(値貼付け用シート!Q234&gt;9990,"",値貼付け用シート!Q234)</f>
        <v>13</v>
      </c>
      <c r="R234">
        <f>IF(値貼付け用シート!R234&gt;9990,"",値貼付け用シート!R234)</f>
        <v>12</v>
      </c>
      <c r="S234">
        <f>IF(値貼付け用シート!S234&gt;9990,"",値貼付け用シート!S234)</f>
        <v>11</v>
      </c>
      <c r="T234">
        <f>IF(値貼付け用シート!T234&gt;9990,"",値貼付け用シート!T234)</f>
        <v>12</v>
      </c>
      <c r="U234">
        <f>IF(値貼付け用シート!U234&gt;9990,"",値貼付け用シート!U234)</f>
        <v>10</v>
      </c>
      <c r="V234">
        <f>IF(値貼付け用シート!V234&gt;9990,"",値貼付け用シート!V234)</f>
        <v>14</v>
      </c>
      <c r="W234">
        <f>IF(値貼付け用シート!W234&gt;9990,"",値貼付け用シート!W234)</f>
        <v>18</v>
      </c>
      <c r="X234">
        <f>IF(値貼付け用シート!X234&gt;9990,"",値貼付け用シート!X234)</f>
        <v>16</v>
      </c>
      <c r="Y234">
        <f>IF(値貼付け用シート!Y234&gt;9990,"",値貼付け用シート!Y234)</f>
        <v>6</v>
      </c>
      <c r="Z234">
        <f>IF(値貼付け用シート!Z234&gt;9990,"",値貼付け用シート!Z234)</f>
        <v>1</v>
      </c>
      <c r="AA234">
        <f>IF(値貼付け用シート!AA234&gt;9990,"",値貼付け用シート!AA234)</f>
        <v>1</v>
      </c>
      <c r="AB234">
        <f>IF(値貼付け用シート!AB234&gt;9990,"",値貼付け用シート!AB234)</f>
        <v>5</v>
      </c>
      <c r="AC234">
        <f>IF(値貼付け用シート!AC234&gt;9990,"",値貼付け用シート!AC234)</f>
        <v>25</v>
      </c>
      <c r="AD234">
        <f>IF(値貼付け用シート!AD234&gt;9990,"",値貼付け用シート!AD234)</f>
        <v>34</v>
      </c>
      <c r="AE234">
        <f>IF(値貼付け用シート!AE234&gt;9990,"",値貼付け用シート!AE234)</f>
        <v>34</v>
      </c>
      <c r="AF234">
        <f t="shared" si="146"/>
        <v>25</v>
      </c>
      <c r="AG234">
        <f t="shared" si="146"/>
        <v>21</v>
      </c>
      <c r="AH234">
        <f t="shared" si="146"/>
        <v>19</v>
      </c>
      <c r="AI234">
        <f t="shared" si="146"/>
        <v>26</v>
      </c>
      <c r="AJ234">
        <f t="shared" si="146"/>
        <v>32</v>
      </c>
      <c r="AK234">
        <f t="shared" si="146"/>
        <v>33</v>
      </c>
      <c r="AL234">
        <f t="shared" si="145"/>
        <v>31</v>
      </c>
      <c r="AM234">
        <f t="shared" si="145"/>
        <v>33</v>
      </c>
      <c r="AN234">
        <f t="shared" si="145"/>
        <v>28</v>
      </c>
      <c r="AO234">
        <f t="shared" si="144"/>
        <v>29</v>
      </c>
      <c r="AP234">
        <f t="shared" si="144"/>
        <v>27</v>
      </c>
      <c r="AQ234">
        <f t="shared" si="144"/>
        <v>26</v>
      </c>
      <c r="AR234">
        <f t="shared" si="144"/>
        <v>27</v>
      </c>
      <c r="AS234">
        <f t="shared" si="144"/>
        <v>24</v>
      </c>
      <c r="AT234">
        <f t="shared" si="144"/>
        <v>26</v>
      </c>
      <c r="AU234">
        <f t="shared" si="144"/>
        <v>28</v>
      </c>
      <c r="AV234">
        <f t="shared" si="144"/>
        <v>32</v>
      </c>
      <c r="AW234">
        <f t="shared" si="144"/>
        <v>31</v>
      </c>
      <c r="AX234">
        <f t="shared" ref="AX234:BC297" si="188">Z235</f>
        <v>31</v>
      </c>
      <c r="AY234">
        <f t="shared" si="188"/>
        <v>28</v>
      </c>
      <c r="AZ234">
        <f t="shared" si="188"/>
        <v>26</v>
      </c>
      <c r="BA234">
        <f t="shared" si="187"/>
        <v>24</v>
      </c>
      <c r="BB234">
        <f t="shared" si="187"/>
        <v>27</v>
      </c>
      <c r="BC234">
        <f t="shared" si="187"/>
        <v>27</v>
      </c>
      <c r="BD234">
        <f t="shared" si="147"/>
        <v>2026</v>
      </c>
      <c r="BE234">
        <f t="shared" si="148"/>
        <v>99999999</v>
      </c>
      <c r="BF234">
        <f t="shared" si="149"/>
        <v>999</v>
      </c>
      <c r="BG234">
        <f t="shared" si="150"/>
        <v>6</v>
      </c>
      <c r="BH234" t="str">
        <f t="shared" si="151"/>
        <v>PPB</v>
      </c>
      <c r="BI234">
        <f t="shared" si="152"/>
        <v>11</v>
      </c>
      <c r="BJ234">
        <f t="shared" si="153"/>
        <v>18</v>
      </c>
      <c r="BK234">
        <f t="shared" si="154"/>
        <v>16</v>
      </c>
      <c r="BL234">
        <f t="shared" si="155"/>
        <v>18</v>
      </c>
      <c r="BM234">
        <f t="shared" si="156"/>
        <v>21</v>
      </c>
      <c r="BN234">
        <f t="shared" si="157"/>
        <v>24</v>
      </c>
      <c r="BO234">
        <f t="shared" si="158"/>
        <v>27</v>
      </c>
      <c r="BP234">
        <f t="shared" si="159"/>
        <v>28</v>
      </c>
      <c r="BQ234">
        <f t="shared" si="160"/>
        <v>28</v>
      </c>
      <c r="BR234">
        <f t="shared" si="161"/>
        <v>28</v>
      </c>
      <c r="BS234">
        <f t="shared" si="162"/>
        <v>28</v>
      </c>
      <c r="BT234">
        <f t="shared" si="163"/>
        <v>29</v>
      </c>
      <c r="BU234">
        <f t="shared" si="164"/>
        <v>30</v>
      </c>
      <c r="BV234">
        <f t="shared" si="165"/>
        <v>30</v>
      </c>
      <c r="BW234">
        <f t="shared" si="166"/>
        <v>29</v>
      </c>
      <c r="BX234">
        <f t="shared" si="167"/>
        <v>28</v>
      </c>
      <c r="BY234">
        <f t="shared" si="168"/>
        <v>28</v>
      </c>
      <c r="BZ234">
        <f t="shared" si="169"/>
        <v>27</v>
      </c>
      <c r="CA234">
        <f t="shared" si="170"/>
        <v>27</v>
      </c>
      <c r="CB234">
        <f t="shared" si="171"/>
        <v>28</v>
      </c>
      <c r="CC234">
        <f t="shared" si="172"/>
        <v>28</v>
      </c>
      <c r="CD234">
        <f t="shared" si="173"/>
        <v>28</v>
      </c>
      <c r="CE234">
        <f t="shared" si="174"/>
        <v>28</v>
      </c>
      <c r="CF234">
        <f t="shared" si="175"/>
        <v>28</v>
      </c>
      <c r="CG234">
        <f t="shared" si="176"/>
        <v>28</v>
      </c>
      <c r="CH234">
        <f t="shared" si="177"/>
        <v>28</v>
      </c>
      <c r="CI234">
        <f t="shared" si="186"/>
        <v>24</v>
      </c>
      <c r="CJ234">
        <f t="shared" si="178"/>
        <v>24</v>
      </c>
      <c r="CK234">
        <f t="shared" si="179"/>
        <v>1</v>
      </c>
      <c r="CL234">
        <f t="shared" si="180"/>
        <v>30</v>
      </c>
      <c r="CM234">
        <f t="shared" si="181"/>
        <v>1</v>
      </c>
      <c r="CN234">
        <f t="shared" si="182"/>
        <v>33</v>
      </c>
      <c r="CO234">
        <f t="shared" si="183"/>
        <v>33</v>
      </c>
      <c r="CP234">
        <f t="shared" si="184"/>
        <v>0</v>
      </c>
      <c r="CQ234">
        <f t="shared" si="185"/>
        <v>0</v>
      </c>
    </row>
    <row r="235" spans="1:95" x14ac:dyDescent="0.2">
      <c r="A235">
        <f>値貼付け用シート!A235</f>
        <v>2026</v>
      </c>
      <c r="B235">
        <f>値貼付け用シート!B235</f>
        <v>99999999</v>
      </c>
      <c r="C235">
        <f>値貼付け用シート!C235</f>
        <v>999</v>
      </c>
      <c r="D235">
        <f>値貼付け用シート!D235</f>
        <v>6</v>
      </c>
      <c r="E235" t="str">
        <f>値貼付け用シート!E235</f>
        <v>PPB</v>
      </c>
      <c r="F235">
        <f>値貼付け用シート!F235</f>
        <v>11</v>
      </c>
      <c r="G235">
        <f>値貼付け用シート!G235</f>
        <v>18</v>
      </c>
      <c r="H235">
        <f>IF(値貼付け用シート!H235&gt;9990,"",値貼付け用シート!H235)</f>
        <v>25</v>
      </c>
      <c r="I235">
        <f>IF(値貼付け用シート!I235&gt;9990,"",値貼付け用シート!I235)</f>
        <v>21</v>
      </c>
      <c r="J235">
        <f>IF(値貼付け用シート!J235&gt;9990,"",値貼付け用シート!J235)</f>
        <v>19</v>
      </c>
      <c r="K235">
        <f>IF(値貼付け用シート!K235&gt;9990,"",値貼付け用シート!K235)</f>
        <v>26</v>
      </c>
      <c r="L235">
        <f>IF(値貼付け用シート!L235&gt;9990,"",値貼付け用シート!L235)</f>
        <v>32</v>
      </c>
      <c r="M235">
        <f>IF(値貼付け用シート!M235&gt;9990,"",値貼付け用シート!M235)</f>
        <v>33</v>
      </c>
      <c r="N235">
        <f>IF(値貼付け用シート!N235&gt;9990,"",値貼付け用シート!N235)</f>
        <v>31</v>
      </c>
      <c r="O235">
        <f>IF(値貼付け用シート!O235&gt;9990,"",値貼付け用シート!O235)</f>
        <v>33</v>
      </c>
      <c r="P235">
        <f>IF(値貼付け用シート!P235&gt;9990,"",値貼付け用シート!P235)</f>
        <v>28</v>
      </c>
      <c r="Q235">
        <f>IF(値貼付け用シート!Q235&gt;9990,"",値貼付け用シート!Q235)</f>
        <v>29</v>
      </c>
      <c r="R235">
        <f>IF(値貼付け用シート!R235&gt;9990,"",値貼付け用シート!R235)</f>
        <v>27</v>
      </c>
      <c r="S235">
        <f>IF(値貼付け用シート!S235&gt;9990,"",値貼付け用シート!S235)</f>
        <v>26</v>
      </c>
      <c r="T235">
        <f>IF(値貼付け用シート!T235&gt;9990,"",値貼付け用シート!T235)</f>
        <v>27</v>
      </c>
      <c r="U235">
        <f>IF(値貼付け用シート!U235&gt;9990,"",値貼付け用シート!U235)</f>
        <v>24</v>
      </c>
      <c r="V235">
        <f>IF(値貼付け用シート!V235&gt;9990,"",値貼付け用シート!V235)</f>
        <v>26</v>
      </c>
      <c r="W235">
        <f>IF(値貼付け用シート!W235&gt;9990,"",値貼付け用シート!W235)</f>
        <v>28</v>
      </c>
      <c r="X235">
        <f>IF(値貼付け用シート!X235&gt;9990,"",値貼付け用シート!X235)</f>
        <v>32</v>
      </c>
      <c r="Y235">
        <f>IF(値貼付け用シート!Y235&gt;9990,"",値貼付け用シート!Y235)</f>
        <v>31</v>
      </c>
      <c r="Z235">
        <f>IF(値貼付け用シート!Z235&gt;9990,"",値貼付け用シート!Z235)</f>
        <v>31</v>
      </c>
      <c r="AA235">
        <f>IF(値貼付け用シート!AA235&gt;9990,"",値貼付け用シート!AA235)</f>
        <v>28</v>
      </c>
      <c r="AB235">
        <f>IF(値貼付け用シート!AB235&gt;9990,"",値貼付け用シート!AB235)</f>
        <v>26</v>
      </c>
      <c r="AC235">
        <f>IF(値貼付け用シート!AC235&gt;9990,"",値貼付け用シート!AC235)</f>
        <v>24</v>
      </c>
      <c r="AD235">
        <f>IF(値貼付け用シート!AD235&gt;9990,"",値貼付け用シート!AD235)</f>
        <v>27</v>
      </c>
      <c r="AE235">
        <f>IF(値貼付け用シート!AE235&gt;9990,"",値貼付け用シート!AE235)</f>
        <v>27</v>
      </c>
      <c r="AF235">
        <f t="shared" si="146"/>
        <v>27</v>
      </c>
      <c r="AG235">
        <f t="shared" si="146"/>
        <v>25</v>
      </c>
      <c r="AH235">
        <f t="shared" si="146"/>
        <v>24</v>
      </c>
      <c r="AI235">
        <f t="shared" si="146"/>
        <v>22</v>
      </c>
      <c r="AJ235">
        <f t="shared" si="146"/>
        <v>19</v>
      </c>
      <c r="AK235">
        <f t="shared" si="146"/>
        <v>17</v>
      </c>
      <c r="AL235">
        <f t="shared" si="145"/>
        <v>9</v>
      </c>
      <c r="AM235">
        <f t="shared" si="145"/>
        <v>10</v>
      </c>
      <c r="AN235">
        <f t="shared" si="145"/>
        <v>16</v>
      </c>
      <c r="AO235">
        <f t="shared" si="145"/>
        <v>20</v>
      </c>
      <c r="AP235">
        <f t="shared" si="145"/>
        <v>25</v>
      </c>
      <c r="AQ235">
        <f t="shared" si="145"/>
        <v>30</v>
      </c>
      <c r="AR235">
        <f t="shared" si="145"/>
        <v>33</v>
      </c>
      <c r="AS235">
        <f t="shared" si="145"/>
        <v>32</v>
      </c>
      <c r="AT235">
        <f t="shared" si="145"/>
        <v>33</v>
      </c>
      <c r="AU235">
        <f t="shared" si="145"/>
        <v>30</v>
      </c>
      <c r="AV235">
        <f t="shared" si="145"/>
        <v>24</v>
      </c>
      <c r="AW235">
        <f t="shared" si="145"/>
        <v>17</v>
      </c>
      <c r="AX235">
        <f t="shared" si="188"/>
        <v>3</v>
      </c>
      <c r="AY235">
        <f t="shared" si="188"/>
        <v>10</v>
      </c>
      <c r="AZ235">
        <f t="shared" si="188"/>
        <v>10</v>
      </c>
      <c r="BA235">
        <f t="shared" si="187"/>
        <v>4</v>
      </c>
      <c r="BB235">
        <f t="shared" si="187"/>
        <v>1</v>
      </c>
      <c r="BC235">
        <f t="shared" si="187"/>
        <v>4</v>
      </c>
      <c r="BD235">
        <f t="shared" si="147"/>
        <v>2026</v>
      </c>
      <c r="BE235">
        <f t="shared" si="148"/>
        <v>99999999</v>
      </c>
      <c r="BF235">
        <f t="shared" si="149"/>
        <v>999</v>
      </c>
      <c r="BG235">
        <f t="shared" si="150"/>
        <v>6</v>
      </c>
      <c r="BH235" t="str">
        <f t="shared" si="151"/>
        <v>PPB</v>
      </c>
      <c r="BI235">
        <f t="shared" si="152"/>
        <v>11</v>
      </c>
      <c r="BJ235">
        <f t="shared" si="153"/>
        <v>19</v>
      </c>
      <c r="BK235">
        <f t="shared" si="154"/>
        <v>28</v>
      </c>
      <c r="BL235">
        <f t="shared" si="155"/>
        <v>27</v>
      </c>
      <c r="BM235">
        <f t="shared" si="156"/>
        <v>26</v>
      </c>
      <c r="BN235">
        <f t="shared" si="157"/>
        <v>25</v>
      </c>
      <c r="BO235">
        <f t="shared" si="158"/>
        <v>24</v>
      </c>
      <c r="BP235">
        <f t="shared" si="159"/>
        <v>24</v>
      </c>
      <c r="BQ235">
        <f t="shared" si="160"/>
        <v>21</v>
      </c>
      <c r="BR235">
        <f t="shared" si="161"/>
        <v>19</v>
      </c>
      <c r="BS235">
        <f t="shared" si="162"/>
        <v>18</v>
      </c>
      <c r="BT235">
        <f t="shared" si="163"/>
        <v>17</v>
      </c>
      <c r="BU235">
        <f t="shared" si="164"/>
        <v>17</v>
      </c>
      <c r="BV235">
        <f t="shared" si="165"/>
        <v>18</v>
      </c>
      <c r="BW235">
        <f t="shared" si="166"/>
        <v>20</v>
      </c>
      <c r="BX235">
        <f t="shared" si="167"/>
        <v>22</v>
      </c>
      <c r="BY235">
        <f t="shared" si="168"/>
        <v>25</v>
      </c>
      <c r="BZ235">
        <f t="shared" si="169"/>
        <v>27</v>
      </c>
      <c r="CA235">
        <f t="shared" si="170"/>
        <v>28</v>
      </c>
      <c r="CB235">
        <f t="shared" si="171"/>
        <v>28</v>
      </c>
      <c r="CC235">
        <f t="shared" si="172"/>
        <v>25</v>
      </c>
      <c r="CD235">
        <f t="shared" si="173"/>
        <v>23</v>
      </c>
      <c r="CE235">
        <f t="shared" si="174"/>
        <v>20</v>
      </c>
      <c r="CF235">
        <f t="shared" si="175"/>
        <v>16</v>
      </c>
      <c r="CG235">
        <f t="shared" si="176"/>
        <v>12</v>
      </c>
      <c r="CH235">
        <f t="shared" si="177"/>
        <v>9</v>
      </c>
      <c r="CI235">
        <f t="shared" si="186"/>
        <v>24</v>
      </c>
      <c r="CJ235">
        <f t="shared" si="178"/>
        <v>24</v>
      </c>
      <c r="CK235">
        <f t="shared" si="179"/>
        <v>1</v>
      </c>
      <c r="CL235">
        <f t="shared" si="180"/>
        <v>28</v>
      </c>
      <c r="CM235">
        <f t="shared" si="181"/>
        <v>1</v>
      </c>
      <c r="CN235">
        <f t="shared" si="182"/>
        <v>33</v>
      </c>
      <c r="CO235">
        <f t="shared" si="183"/>
        <v>33</v>
      </c>
      <c r="CP235">
        <f t="shared" si="184"/>
        <v>0</v>
      </c>
      <c r="CQ235">
        <f t="shared" si="185"/>
        <v>0</v>
      </c>
    </row>
    <row r="236" spans="1:95" x14ac:dyDescent="0.2">
      <c r="A236">
        <f>値貼付け用シート!A236</f>
        <v>2026</v>
      </c>
      <c r="B236">
        <f>値貼付け用シート!B236</f>
        <v>99999999</v>
      </c>
      <c r="C236">
        <f>値貼付け用シート!C236</f>
        <v>999</v>
      </c>
      <c r="D236">
        <f>値貼付け用シート!D236</f>
        <v>6</v>
      </c>
      <c r="E236" t="str">
        <f>値貼付け用シート!E236</f>
        <v>PPB</v>
      </c>
      <c r="F236">
        <f>値貼付け用シート!F236</f>
        <v>11</v>
      </c>
      <c r="G236">
        <f>値貼付け用シート!G236</f>
        <v>19</v>
      </c>
      <c r="H236">
        <f>IF(値貼付け用シート!H236&gt;9990,"",値貼付け用シート!H236)</f>
        <v>27</v>
      </c>
      <c r="I236">
        <f>IF(値貼付け用シート!I236&gt;9990,"",値貼付け用シート!I236)</f>
        <v>25</v>
      </c>
      <c r="J236">
        <f>IF(値貼付け用シート!J236&gt;9990,"",値貼付け用シート!J236)</f>
        <v>24</v>
      </c>
      <c r="K236">
        <f>IF(値貼付け用シート!K236&gt;9990,"",値貼付け用シート!K236)</f>
        <v>22</v>
      </c>
      <c r="L236">
        <f>IF(値貼付け用シート!L236&gt;9990,"",値貼付け用シート!L236)</f>
        <v>19</v>
      </c>
      <c r="M236">
        <f>IF(値貼付け用シート!M236&gt;9990,"",値貼付け用シート!M236)</f>
        <v>17</v>
      </c>
      <c r="N236">
        <f>IF(値貼付け用シート!N236&gt;9990,"",値貼付け用シート!N236)</f>
        <v>9</v>
      </c>
      <c r="O236">
        <f>IF(値貼付け用シート!O236&gt;9990,"",値貼付け用シート!O236)</f>
        <v>10</v>
      </c>
      <c r="P236">
        <f>IF(値貼付け用シート!P236&gt;9990,"",値貼付け用シート!P236)</f>
        <v>16</v>
      </c>
      <c r="Q236">
        <f>IF(値貼付け用シート!Q236&gt;9990,"",値貼付け用シート!Q236)</f>
        <v>20</v>
      </c>
      <c r="R236">
        <f>IF(値貼付け用シート!R236&gt;9990,"",値貼付け用シート!R236)</f>
        <v>25</v>
      </c>
      <c r="S236">
        <f>IF(値貼付け用シート!S236&gt;9990,"",値貼付け用シート!S236)</f>
        <v>30</v>
      </c>
      <c r="T236">
        <f>IF(値貼付け用シート!T236&gt;9990,"",値貼付け用シート!T236)</f>
        <v>33</v>
      </c>
      <c r="U236">
        <f>IF(値貼付け用シート!U236&gt;9990,"",値貼付け用シート!U236)</f>
        <v>32</v>
      </c>
      <c r="V236">
        <f>IF(値貼付け用シート!V236&gt;9990,"",値貼付け用シート!V236)</f>
        <v>33</v>
      </c>
      <c r="W236">
        <f>IF(値貼付け用シート!W236&gt;9990,"",値貼付け用シート!W236)</f>
        <v>30</v>
      </c>
      <c r="X236">
        <f>IF(値貼付け用シート!X236&gt;9990,"",値貼付け用シート!X236)</f>
        <v>24</v>
      </c>
      <c r="Y236">
        <f>IF(値貼付け用シート!Y236&gt;9990,"",値貼付け用シート!Y236)</f>
        <v>17</v>
      </c>
      <c r="Z236">
        <f>IF(値貼付け用シート!Z236&gt;9990,"",値貼付け用シート!Z236)</f>
        <v>3</v>
      </c>
      <c r="AA236">
        <f>IF(値貼付け用シート!AA236&gt;9990,"",値貼付け用シート!AA236)</f>
        <v>10</v>
      </c>
      <c r="AB236">
        <f>IF(値貼付け用シート!AB236&gt;9990,"",値貼付け用シート!AB236)</f>
        <v>10</v>
      </c>
      <c r="AC236">
        <f>IF(値貼付け用シート!AC236&gt;9990,"",値貼付け用シート!AC236)</f>
        <v>4</v>
      </c>
      <c r="AD236">
        <f>IF(値貼付け用シート!AD236&gt;9990,"",値貼付け用シート!AD236)</f>
        <v>1</v>
      </c>
      <c r="AE236">
        <f>IF(値貼付け用シート!AE236&gt;9990,"",値貼付け用シート!AE236)</f>
        <v>4</v>
      </c>
      <c r="AF236" t="str">
        <f t="shared" si="146"/>
        <v/>
      </c>
      <c r="AG236">
        <f t="shared" si="146"/>
        <v>7</v>
      </c>
      <c r="AH236">
        <f t="shared" si="146"/>
        <v>3</v>
      </c>
      <c r="AI236">
        <f t="shared" si="146"/>
        <v>3</v>
      </c>
      <c r="AJ236">
        <f t="shared" si="146"/>
        <v>1</v>
      </c>
      <c r="AK236">
        <f t="shared" si="146"/>
        <v>3</v>
      </c>
      <c r="AL236">
        <f t="shared" si="145"/>
        <v>5</v>
      </c>
      <c r="AM236">
        <f t="shared" si="145"/>
        <v>7</v>
      </c>
      <c r="AN236">
        <f t="shared" si="145"/>
        <v>10</v>
      </c>
      <c r="AO236">
        <f t="shared" si="145"/>
        <v>10</v>
      </c>
      <c r="AP236">
        <f t="shared" si="145"/>
        <v>31</v>
      </c>
      <c r="AQ236">
        <f t="shared" si="145"/>
        <v>39</v>
      </c>
      <c r="AR236">
        <f t="shared" si="145"/>
        <v>39</v>
      </c>
      <c r="AS236">
        <f t="shared" si="145"/>
        <v>39</v>
      </c>
      <c r="AT236">
        <f t="shared" si="145"/>
        <v>32</v>
      </c>
      <c r="AU236">
        <f t="shared" si="145"/>
        <v>31</v>
      </c>
      <c r="AV236">
        <f t="shared" si="145"/>
        <v>32</v>
      </c>
      <c r="AW236">
        <f t="shared" si="145"/>
        <v>32</v>
      </c>
      <c r="AX236">
        <f t="shared" si="188"/>
        <v>32</v>
      </c>
      <c r="AY236">
        <f t="shared" si="188"/>
        <v>32</v>
      </c>
      <c r="AZ236">
        <f t="shared" si="188"/>
        <v>31</v>
      </c>
      <c r="BA236">
        <f t="shared" si="187"/>
        <v>31</v>
      </c>
      <c r="BB236">
        <f t="shared" si="187"/>
        <v>31</v>
      </c>
      <c r="BC236">
        <f t="shared" si="187"/>
        <v>31</v>
      </c>
      <c r="BD236">
        <f t="shared" si="147"/>
        <v>2026</v>
      </c>
      <c r="BE236">
        <f t="shared" si="148"/>
        <v>99999999</v>
      </c>
      <c r="BF236">
        <f t="shared" si="149"/>
        <v>999</v>
      </c>
      <c r="BG236">
        <f t="shared" si="150"/>
        <v>6</v>
      </c>
      <c r="BH236" t="str">
        <f t="shared" si="151"/>
        <v>PPB</v>
      </c>
      <c r="BI236">
        <f t="shared" si="152"/>
        <v>11</v>
      </c>
      <c r="BJ236">
        <f t="shared" si="153"/>
        <v>20</v>
      </c>
      <c r="BK236">
        <f t="shared" si="154"/>
        <v>7</v>
      </c>
      <c r="BL236">
        <f t="shared" si="155"/>
        <v>6</v>
      </c>
      <c r="BM236">
        <f t="shared" si="156"/>
        <v>6</v>
      </c>
      <c r="BN236">
        <f t="shared" si="157"/>
        <v>5</v>
      </c>
      <c r="BO236">
        <f t="shared" si="158"/>
        <v>3</v>
      </c>
      <c r="BP236">
        <f t="shared" si="159"/>
        <v>3</v>
      </c>
      <c r="BQ236">
        <f t="shared" si="160"/>
        <v>4</v>
      </c>
      <c r="BR236">
        <f t="shared" si="161"/>
        <v>4</v>
      </c>
      <c r="BS236">
        <f t="shared" si="162"/>
        <v>5</v>
      </c>
      <c r="BT236">
        <f t="shared" si="163"/>
        <v>5</v>
      </c>
      <c r="BU236">
        <f t="shared" si="164"/>
        <v>9</v>
      </c>
      <c r="BV236">
        <f t="shared" si="165"/>
        <v>13</v>
      </c>
      <c r="BW236">
        <f t="shared" si="166"/>
        <v>18</v>
      </c>
      <c r="BX236">
        <f t="shared" si="167"/>
        <v>23</v>
      </c>
      <c r="BY236">
        <f t="shared" si="168"/>
        <v>26</v>
      </c>
      <c r="BZ236">
        <f t="shared" si="169"/>
        <v>29</v>
      </c>
      <c r="CA236">
        <f t="shared" si="170"/>
        <v>32</v>
      </c>
      <c r="CB236">
        <f t="shared" si="171"/>
        <v>34</v>
      </c>
      <c r="CC236">
        <f t="shared" si="172"/>
        <v>35</v>
      </c>
      <c r="CD236">
        <f t="shared" si="173"/>
        <v>34</v>
      </c>
      <c r="CE236">
        <f t="shared" si="174"/>
        <v>33</v>
      </c>
      <c r="CF236">
        <f t="shared" si="175"/>
        <v>32</v>
      </c>
      <c r="CG236">
        <f t="shared" si="176"/>
        <v>32</v>
      </c>
      <c r="CH236">
        <f t="shared" si="177"/>
        <v>32</v>
      </c>
      <c r="CI236">
        <f t="shared" si="186"/>
        <v>23</v>
      </c>
      <c r="CJ236">
        <f t="shared" si="178"/>
        <v>24</v>
      </c>
      <c r="CK236">
        <f t="shared" si="179"/>
        <v>1</v>
      </c>
      <c r="CL236">
        <f t="shared" si="180"/>
        <v>35</v>
      </c>
      <c r="CM236">
        <f t="shared" si="181"/>
        <v>1</v>
      </c>
      <c r="CN236">
        <f t="shared" si="182"/>
        <v>39</v>
      </c>
      <c r="CO236">
        <f t="shared" si="183"/>
        <v>39</v>
      </c>
      <c r="CP236">
        <f t="shared" si="184"/>
        <v>0</v>
      </c>
      <c r="CQ236">
        <f t="shared" si="185"/>
        <v>0</v>
      </c>
    </row>
    <row r="237" spans="1:95" x14ac:dyDescent="0.2">
      <c r="A237">
        <f>値貼付け用シート!A237</f>
        <v>2026</v>
      </c>
      <c r="B237">
        <f>値貼付け用シート!B237</f>
        <v>99999999</v>
      </c>
      <c r="C237">
        <f>値貼付け用シート!C237</f>
        <v>999</v>
      </c>
      <c r="D237">
        <f>値貼付け用シート!D237</f>
        <v>6</v>
      </c>
      <c r="E237" t="str">
        <f>値貼付け用シート!E237</f>
        <v>PPB</v>
      </c>
      <c r="F237">
        <f>値貼付け用シート!F237</f>
        <v>11</v>
      </c>
      <c r="G237">
        <f>値貼付け用シート!G237</f>
        <v>20</v>
      </c>
      <c r="H237" t="str">
        <f>IF(値貼付け用シート!H237&gt;9990,"",値貼付け用シート!H237)</f>
        <v/>
      </c>
      <c r="I237">
        <f>IF(値貼付け用シート!I237&gt;9990,"",値貼付け用シート!I237)</f>
        <v>7</v>
      </c>
      <c r="J237">
        <f>IF(値貼付け用シート!J237&gt;9990,"",値貼付け用シート!J237)</f>
        <v>3</v>
      </c>
      <c r="K237">
        <f>IF(値貼付け用シート!K237&gt;9990,"",値貼付け用シート!K237)</f>
        <v>3</v>
      </c>
      <c r="L237">
        <f>IF(値貼付け用シート!L237&gt;9990,"",値貼付け用シート!L237)</f>
        <v>1</v>
      </c>
      <c r="M237">
        <f>IF(値貼付け用シート!M237&gt;9990,"",値貼付け用シート!M237)</f>
        <v>3</v>
      </c>
      <c r="N237">
        <f>IF(値貼付け用シート!N237&gt;9990,"",値貼付け用シート!N237)</f>
        <v>5</v>
      </c>
      <c r="O237">
        <f>IF(値貼付け用シート!O237&gt;9990,"",値貼付け用シート!O237)</f>
        <v>7</v>
      </c>
      <c r="P237">
        <f>IF(値貼付け用シート!P237&gt;9990,"",値貼付け用シート!P237)</f>
        <v>10</v>
      </c>
      <c r="Q237">
        <f>IF(値貼付け用シート!Q237&gt;9990,"",値貼付け用シート!Q237)</f>
        <v>10</v>
      </c>
      <c r="R237">
        <f>IF(値貼付け用シート!R237&gt;9990,"",値貼付け用シート!R237)</f>
        <v>31</v>
      </c>
      <c r="S237">
        <f>IF(値貼付け用シート!S237&gt;9990,"",値貼付け用シート!S237)</f>
        <v>39</v>
      </c>
      <c r="T237">
        <f>IF(値貼付け用シート!T237&gt;9990,"",値貼付け用シート!T237)</f>
        <v>39</v>
      </c>
      <c r="U237">
        <f>IF(値貼付け用シート!U237&gt;9990,"",値貼付け用シート!U237)</f>
        <v>39</v>
      </c>
      <c r="V237">
        <f>IF(値貼付け用シート!V237&gt;9990,"",値貼付け用シート!V237)</f>
        <v>32</v>
      </c>
      <c r="W237">
        <f>IF(値貼付け用シート!W237&gt;9990,"",値貼付け用シート!W237)</f>
        <v>31</v>
      </c>
      <c r="X237">
        <f>IF(値貼付け用シート!X237&gt;9990,"",値貼付け用シート!X237)</f>
        <v>32</v>
      </c>
      <c r="Y237">
        <f>IF(値貼付け用シート!Y237&gt;9990,"",値貼付け用シート!Y237)</f>
        <v>32</v>
      </c>
      <c r="Z237">
        <f>IF(値貼付け用シート!Z237&gt;9990,"",値貼付け用シート!Z237)</f>
        <v>32</v>
      </c>
      <c r="AA237">
        <f>IF(値貼付け用シート!AA237&gt;9990,"",値貼付け用シート!AA237)</f>
        <v>32</v>
      </c>
      <c r="AB237">
        <f>IF(値貼付け用シート!AB237&gt;9990,"",値貼付け用シート!AB237)</f>
        <v>31</v>
      </c>
      <c r="AC237">
        <f>IF(値貼付け用シート!AC237&gt;9990,"",値貼付け用シート!AC237)</f>
        <v>31</v>
      </c>
      <c r="AD237">
        <f>IF(値貼付け用シート!AD237&gt;9990,"",値貼付け用シート!AD237)</f>
        <v>31</v>
      </c>
      <c r="AE237">
        <f>IF(値貼付け用シート!AE237&gt;9990,"",値貼付け用シート!AE237)</f>
        <v>31</v>
      </c>
      <c r="AF237">
        <f t="shared" si="146"/>
        <v>32</v>
      </c>
      <c r="AG237">
        <f t="shared" si="146"/>
        <v>31</v>
      </c>
      <c r="AH237">
        <f t="shared" si="146"/>
        <v>29</v>
      </c>
      <c r="AI237">
        <f t="shared" si="146"/>
        <v>26</v>
      </c>
      <c r="AJ237">
        <f t="shared" si="146"/>
        <v>24</v>
      </c>
      <c r="AK237">
        <f t="shared" si="146"/>
        <v>22</v>
      </c>
      <c r="AL237">
        <f t="shared" si="145"/>
        <v>17</v>
      </c>
      <c r="AM237">
        <f t="shared" si="145"/>
        <v>13</v>
      </c>
      <c r="AN237">
        <f t="shared" si="145"/>
        <v>13</v>
      </c>
      <c r="AO237">
        <f t="shared" si="145"/>
        <v>15</v>
      </c>
      <c r="AP237">
        <f t="shared" si="145"/>
        <v>10</v>
      </c>
      <c r="AQ237">
        <f t="shared" si="145"/>
        <v>11</v>
      </c>
      <c r="AR237">
        <f t="shared" si="145"/>
        <v>19</v>
      </c>
      <c r="AS237">
        <f t="shared" si="145"/>
        <v>20</v>
      </c>
      <c r="AT237">
        <f t="shared" si="145"/>
        <v>22</v>
      </c>
      <c r="AU237">
        <f t="shared" si="145"/>
        <v>24</v>
      </c>
      <c r="AV237">
        <f t="shared" si="145"/>
        <v>16</v>
      </c>
      <c r="AW237">
        <f t="shared" si="145"/>
        <v>10</v>
      </c>
      <c r="AX237">
        <f t="shared" si="188"/>
        <v>7</v>
      </c>
      <c r="AY237">
        <f t="shared" si="188"/>
        <v>5</v>
      </c>
      <c r="AZ237">
        <f t="shared" si="188"/>
        <v>9</v>
      </c>
      <c r="BA237">
        <f t="shared" si="187"/>
        <v>6</v>
      </c>
      <c r="BB237">
        <f t="shared" si="187"/>
        <v>3</v>
      </c>
      <c r="BC237">
        <f t="shared" si="187"/>
        <v>1</v>
      </c>
      <c r="BD237">
        <f t="shared" si="147"/>
        <v>2026</v>
      </c>
      <c r="BE237">
        <f t="shared" si="148"/>
        <v>99999999</v>
      </c>
      <c r="BF237">
        <f t="shared" si="149"/>
        <v>999</v>
      </c>
      <c r="BG237">
        <f t="shared" si="150"/>
        <v>6</v>
      </c>
      <c r="BH237" t="str">
        <f t="shared" si="151"/>
        <v>PPB</v>
      </c>
      <c r="BI237">
        <f t="shared" si="152"/>
        <v>11</v>
      </c>
      <c r="BJ237">
        <f t="shared" si="153"/>
        <v>21</v>
      </c>
      <c r="BK237">
        <f t="shared" si="154"/>
        <v>32</v>
      </c>
      <c r="BL237">
        <f t="shared" si="155"/>
        <v>31</v>
      </c>
      <c r="BM237">
        <f t="shared" si="156"/>
        <v>31</v>
      </c>
      <c r="BN237">
        <f t="shared" si="157"/>
        <v>30</v>
      </c>
      <c r="BO237">
        <f t="shared" si="158"/>
        <v>29</v>
      </c>
      <c r="BP237">
        <f t="shared" si="159"/>
        <v>28</v>
      </c>
      <c r="BQ237">
        <f t="shared" si="160"/>
        <v>27</v>
      </c>
      <c r="BR237">
        <f t="shared" si="161"/>
        <v>24</v>
      </c>
      <c r="BS237">
        <f t="shared" si="162"/>
        <v>22</v>
      </c>
      <c r="BT237">
        <f t="shared" si="163"/>
        <v>20</v>
      </c>
      <c r="BU237">
        <f t="shared" si="164"/>
        <v>18</v>
      </c>
      <c r="BV237">
        <f t="shared" si="165"/>
        <v>16</v>
      </c>
      <c r="BW237">
        <f t="shared" si="166"/>
        <v>15</v>
      </c>
      <c r="BX237">
        <f t="shared" si="167"/>
        <v>15</v>
      </c>
      <c r="BY237">
        <f t="shared" si="168"/>
        <v>15</v>
      </c>
      <c r="BZ237">
        <f t="shared" si="169"/>
        <v>17</v>
      </c>
      <c r="CA237">
        <f t="shared" si="170"/>
        <v>17</v>
      </c>
      <c r="CB237">
        <f t="shared" si="171"/>
        <v>17</v>
      </c>
      <c r="CC237">
        <f t="shared" si="172"/>
        <v>16</v>
      </c>
      <c r="CD237">
        <f t="shared" si="173"/>
        <v>15</v>
      </c>
      <c r="CE237">
        <f t="shared" si="174"/>
        <v>14</v>
      </c>
      <c r="CF237">
        <f t="shared" si="175"/>
        <v>12</v>
      </c>
      <c r="CG237">
        <f t="shared" si="176"/>
        <v>10</v>
      </c>
      <c r="CH237">
        <f t="shared" si="177"/>
        <v>7</v>
      </c>
      <c r="CI237">
        <f t="shared" si="186"/>
        <v>24</v>
      </c>
      <c r="CJ237">
        <f t="shared" si="178"/>
        <v>24</v>
      </c>
      <c r="CK237">
        <f t="shared" si="179"/>
        <v>1</v>
      </c>
      <c r="CL237">
        <f t="shared" si="180"/>
        <v>32</v>
      </c>
      <c r="CM237">
        <f t="shared" si="181"/>
        <v>1</v>
      </c>
      <c r="CN237">
        <f t="shared" si="182"/>
        <v>32</v>
      </c>
      <c r="CO237">
        <f t="shared" si="183"/>
        <v>24</v>
      </c>
      <c r="CP237">
        <f t="shared" si="184"/>
        <v>0</v>
      </c>
      <c r="CQ237">
        <f t="shared" si="185"/>
        <v>0</v>
      </c>
    </row>
    <row r="238" spans="1:95" x14ac:dyDescent="0.2">
      <c r="A238">
        <f>値貼付け用シート!A238</f>
        <v>2026</v>
      </c>
      <c r="B238">
        <f>値貼付け用シート!B238</f>
        <v>99999999</v>
      </c>
      <c r="C238">
        <f>値貼付け用シート!C238</f>
        <v>999</v>
      </c>
      <c r="D238">
        <f>値貼付け用シート!D238</f>
        <v>6</v>
      </c>
      <c r="E238" t="str">
        <f>値貼付け用シート!E238</f>
        <v>PPB</v>
      </c>
      <c r="F238">
        <f>値貼付け用シート!F238</f>
        <v>11</v>
      </c>
      <c r="G238">
        <f>値貼付け用シート!G238</f>
        <v>21</v>
      </c>
      <c r="H238">
        <f>IF(値貼付け用シート!H238&gt;9990,"",値貼付け用シート!H238)</f>
        <v>32</v>
      </c>
      <c r="I238">
        <f>IF(値貼付け用シート!I238&gt;9990,"",値貼付け用シート!I238)</f>
        <v>31</v>
      </c>
      <c r="J238">
        <f>IF(値貼付け用シート!J238&gt;9990,"",値貼付け用シート!J238)</f>
        <v>29</v>
      </c>
      <c r="K238">
        <f>IF(値貼付け用シート!K238&gt;9990,"",値貼付け用シート!K238)</f>
        <v>26</v>
      </c>
      <c r="L238">
        <f>IF(値貼付け用シート!L238&gt;9990,"",値貼付け用シート!L238)</f>
        <v>24</v>
      </c>
      <c r="M238">
        <f>IF(値貼付け用シート!M238&gt;9990,"",値貼付け用シート!M238)</f>
        <v>22</v>
      </c>
      <c r="N238">
        <f>IF(値貼付け用シート!N238&gt;9990,"",値貼付け用シート!N238)</f>
        <v>17</v>
      </c>
      <c r="O238">
        <f>IF(値貼付け用シート!O238&gt;9990,"",値貼付け用シート!O238)</f>
        <v>13</v>
      </c>
      <c r="P238">
        <f>IF(値貼付け用シート!P238&gt;9990,"",値貼付け用シート!P238)</f>
        <v>13</v>
      </c>
      <c r="Q238">
        <f>IF(値貼付け用シート!Q238&gt;9990,"",値貼付け用シート!Q238)</f>
        <v>15</v>
      </c>
      <c r="R238">
        <f>IF(値貼付け用シート!R238&gt;9990,"",値貼付け用シート!R238)</f>
        <v>10</v>
      </c>
      <c r="S238">
        <f>IF(値貼付け用シート!S238&gt;9990,"",値貼付け用シート!S238)</f>
        <v>11</v>
      </c>
      <c r="T238">
        <f>IF(値貼付け用シート!T238&gt;9990,"",値貼付け用シート!T238)</f>
        <v>19</v>
      </c>
      <c r="U238">
        <f>IF(値貼付け用シート!U238&gt;9990,"",値貼付け用シート!U238)</f>
        <v>20</v>
      </c>
      <c r="V238">
        <f>IF(値貼付け用シート!V238&gt;9990,"",値貼付け用シート!V238)</f>
        <v>22</v>
      </c>
      <c r="W238">
        <f>IF(値貼付け用シート!W238&gt;9990,"",値貼付け用シート!W238)</f>
        <v>24</v>
      </c>
      <c r="X238">
        <f>IF(値貼付け用シート!X238&gt;9990,"",値貼付け用シート!X238)</f>
        <v>16</v>
      </c>
      <c r="Y238">
        <f>IF(値貼付け用シート!Y238&gt;9990,"",値貼付け用シート!Y238)</f>
        <v>10</v>
      </c>
      <c r="Z238">
        <f>IF(値貼付け用シート!Z238&gt;9990,"",値貼付け用シート!Z238)</f>
        <v>7</v>
      </c>
      <c r="AA238">
        <f>IF(値貼付け用シート!AA238&gt;9990,"",値貼付け用シート!AA238)</f>
        <v>5</v>
      </c>
      <c r="AB238">
        <f>IF(値貼付け用シート!AB238&gt;9990,"",値貼付け用シート!AB238)</f>
        <v>9</v>
      </c>
      <c r="AC238">
        <f>IF(値貼付け用シート!AC238&gt;9990,"",値貼付け用シート!AC238)</f>
        <v>6</v>
      </c>
      <c r="AD238">
        <f>IF(値貼付け用シート!AD238&gt;9990,"",値貼付け用シート!AD238)</f>
        <v>3</v>
      </c>
      <c r="AE238">
        <f>IF(値貼付け用シート!AE238&gt;9990,"",値貼付け用シート!AE238)</f>
        <v>1</v>
      </c>
      <c r="AF238">
        <f t="shared" si="146"/>
        <v>2</v>
      </c>
      <c r="AG238">
        <f t="shared" si="146"/>
        <v>2</v>
      </c>
      <c r="AH238">
        <f t="shared" si="146"/>
        <v>3</v>
      </c>
      <c r="AI238">
        <f t="shared" ref="AI238:AQ281" si="189">K239</f>
        <v>1</v>
      </c>
      <c r="AJ238">
        <f t="shared" si="189"/>
        <v>2</v>
      </c>
      <c r="AK238">
        <f t="shared" si="189"/>
        <v>1</v>
      </c>
      <c r="AL238">
        <f t="shared" si="145"/>
        <v>1</v>
      </c>
      <c r="AM238">
        <f t="shared" si="145"/>
        <v>4</v>
      </c>
      <c r="AN238">
        <f t="shared" si="145"/>
        <v>8</v>
      </c>
      <c r="AO238" t="str">
        <f t="shared" si="145"/>
        <v/>
      </c>
      <c r="AP238">
        <f t="shared" si="145"/>
        <v>9</v>
      </c>
      <c r="AQ238">
        <f t="shared" si="145"/>
        <v>13</v>
      </c>
      <c r="AR238">
        <f t="shared" si="145"/>
        <v>13</v>
      </c>
      <c r="AS238">
        <f t="shared" si="145"/>
        <v>10</v>
      </c>
      <c r="AT238">
        <f t="shared" si="145"/>
        <v>8</v>
      </c>
      <c r="AU238">
        <f t="shared" si="145"/>
        <v>5</v>
      </c>
      <c r="AV238">
        <f t="shared" si="145"/>
        <v>5</v>
      </c>
      <c r="AW238">
        <f t="shared" si="145"/>
        <v>4</v>
      </c>
      <c r="AX238">
        <f t="shared" si="188"/>
        <v>2</v>
      </c>
      <c r="AY238">
        <f t="shared" si="188"/>
        <v>1</v>
      </c>
      <c r="AZ238">
        <f t="shared" si="188"/>
        <v>1</v>
      </c>
      <c r="BA238">
        <f t="shared" si="187"/>
        <v>1</v>
      </c>
      <c r="BB238">
        <f t="shared" si="187"/>
        <v>2</v>
      </c>
      <c r="BC238">
        <f t="shared" si="187"/>
        <v>4</v>
      </c>
      <c r="BD238">
        <f t="shared" si="147"/>
        <v>2026</v>
      </c>
      <c r="BE238">
        <f t="shared" si="148"/>
        <v>99999999</v>
      </c>
      <c r="BF238">
        <f t="shared" si="149"/>
        <v>999</v>
      </c>
      <c r="BG238">
        <f t="shared" si="150"/>
        <v>6</v>
      </c>
      <c r="BH238" t="str">
        <f t="shared" si="151"/>
        <v>PPB</v>
      </c>
      <c r="BI238">
        <f t="shared" si="152"/>
        <v>11</v>
      </c>
      <c r="BJ238">
        <f t="shared" si="153"/>
        <v>22</v>
      </c>
      <c r="BK238">
        <f t="shared" si="154"/>
        <v>5</v>
      </c>
      <c r="BL238">
        <f t="shared" si="155"/>
        <v>4</v>
      </c>
      <c r="BM238">
        <f t="shared" si="156"/>
        <v>4</v>
      </c>
      <c r="BN238">
        <f t="shared" si="157"/>
        <v>3</v>
      </c>
      <c r="BO238">
        <f t="shared" si="158"/>
        <v>3</v>
      </c>
      <c r="BP238">
        <f t="shared" si="159"/>
        <v>2</v>
      </c>
      <c r="BQ238">
        <f t="shared" si="160"/>
        <v>2</v>
      </c>
      <c r="BR238">
        <f t="shared" si="161"/>
        <v>2</v>
      </c>
      <c r="BS238">
        <f t="shared" si="162"/>
        <v>3</v>
      </c>
      <c r="BT238">
        <f t="shared" si="163"/>
        <v>3</v>
      </c>
      <c r="BU238">
        <f t="shared" si="164"/>
        <v>4</v>
      </c>
      <c r="BV238">
        <f t="shared" si="165"/>
        <v>5</v>
      </c>
      <c r="BW238">
        <f t="shared" si="166"/>
        <v>7</v>
      </c>
      <c r="BX238">
        <f t="shared" si="167"/>
        <v>8</v>
      </c>
      <c r="BY238">
        <f t="shared" si="168"/>
        <v>9</v>
      </c>
      <c r="BZ238">
        <f t="shared" si="169"/>
        <v>9</v>
      </c>
      <c r="CA238">
        <f t="shared" si="170"/>
        <v>9</v>
      </c>
      <c r="CB238">
        <f t="shared" si="171"/>
        <v>8</v>
      </c>
      <c r="CC238">
        <f t="shared" si="172"/>
        <v>8</v>
      </c>
      <c r="CD238">
        <f t="shared" si="173"/>
        <v>6</v>
      </c>
      <c r="CE238">
        <f t="shared" si="174"/>
        <v>5</v>
      </c>
      <c r="CF238">
        <f t="shared" si="175"/>
        <v>3</v>
      </c>
      <c r="CG238">
        <f t="shared" si="176"/>
        <v>3</v>
      </c>
      <c r="CH238">
        <f t="shared" si="177"/>
        <v>3</v>
      </c>
      <c r="CI238">
        <f t="shared" si="186"/>
        <v>23</v>
      </c>
      <c r="CJ238">
        <f t="shared" si="178"/>
        <v>24</v>
      </c>
      <c r="CK238">
        <f t="shared" si="179"/>
        <v>1</v>
      </c>
      <c r="CL238">
        <f t="shared" si="180"/>
        <v>9</v>
      </c>
      <c r="CM238">
        <f t="shared" si="181"/>
        <v>1</v>
      </c>
      <c r="CN238">
        <f t="shared" si="182"/>
        <v>13</v>
      </c>
      <c r="CO238">
        <f t="shared" si="183"/>
        <v>13</v>
      </c>
      <c r="CP238">
        <f t="shared" si="184"/>
        <v>0</v>
      </c>
      <c r="CQ238">
        <f t="shared" si="185"/>
        <v>0</v>
      </c>
    </row>
    <row r="239" spans="1:95" x14ac:dyDescent="0.2">
      <c r="A239">
        <f>値貼付け用シート!A239</f>
        <v>2026</v>
      </c>
      <c r="B239">
        <f>値貼付け用シート!B239</f>
        <v>99999999</v>
      </c>
      <c r="C239">
        <f>値貼付け用シート!C239</f>
        <v>999</v>
      </c>
      <c r="D239">
        <f>値貼付け用シート!D239</f>
        <v>6</v>
      </c>
      <c r="E239" t="str">
        <f>値貼付け用シート!E239</f>
        <v>PPB</v>
      </c>
      <c r="F239">
        <f>値貼付け用シート!F239</f>
        <v>11</v>
      </c>
      <c r="G239">
        <f>値貼付け用シート!G239</f>
        <v>22</v>
      </c>
      <c r="H239">
        <f>IF(値貼付け用シート!H239&gt;9990,"",値貼付け用シート!H239)</f>
        <v>2</v>
      </c>
      <c r="I239">
        <f>IF(値貼付け用シート!I239&gt;9990,"",値貼付け用シート!I239)</f>
        <v>2</v>
      </c>
      <c r="J239">
        <f>IF(値貼付け用シート!J239&gt;9990,"",値貼付け用シート!J239)</f>
        <v>3</v>
      </c>
      <c r="K239">
        <f>IF(値貼付け用シート!K239&gt;9990,"",値貼付け用シート!K239)</f>
        <v>1</v>
      </c>
      <c r="L239">
        <f>IF(値貼付け用シート!L239&gt;9990,"",値貼付け用シート!L239)</f>
        <v>2</v>
      </c>
      <c r="M239">
        <f>IF(値貼付け用シート!M239&gt;9990,"",値貼付け用シート!M239)</f>
        <v>1</v>
      </c>
      <c r="N239">
        <f>IF(値貼付け用シート!N239&gt;9990,"",値貼付け用シート!N239)</f>
        <v>1</v>
      </c>
      <c r="O239">
        <f>IF(値貼付け用シート!O239&gt;9990,"",値貼付け用シート!O239)</f>
        <v>4</v>
      </c>
      <c r="P239">
        <f>IF(値貼付け用シート!P239&gt;9990,"",値貼付け用シート!P239)</f>
        <v>8</v>
      </c>
      <c r="Q239" t="str">
        <f>IF(値貼付け用シート!Q239&gt;9990,"",値貼付け用シート!Q239)</f>
        <v/>
      </c>
      <c r="R239">
        <f>IF(値貼付け用シート!R239&gt;9990,"",値貼付け用シート!R239)</f>
        <v>9</v>
      </c>
      <c r="S239">
        <f>IF(値貼付け用シート!S239&gt;9990,"",値貼付け用シート!S239)</f>
        <v>13</v>
      </c>
      <c r="T239">
        <f>IF(値貼付け用シート!T239&gt;9990,"",値貼付け用シート!T239)</f>
        <v>13</v>
      </c>
      <c r="U239">
        <f>IF(値貼付け用シート!U239&gt;9990,"",値貼付け用シート!U239)</f>
        <v>10</v>
      </c>
      <c r="V239">
        <f>IF(値貼付け用シート!V239&gt;9990,"",値貼付け用シート!V239)</f>
        <v>8</v>
      </c>
      <c r="W239">
        <f>IF(値貼付け用シート!W239&gt;9990,"",値貼付け用シート!W239)</f>
        <v>5</v>
      </c>
      <c r="X239">
        <f>IF(値貼付け用シート!X239&gt;9990,"",値貼付け用シート!X239)</f>
        <v>5</v>
      </c>
      <c r="Y239">
        <f>IF(値貼付け用シート!Y239&gt;9990,"",値貼付け用シート!Y239)</f>
        <v>4</v>
      </c>
      <c r="Z239">
        <f>IF(値貼付け用シート!Z239&gt;9990,"",値貼付け用シート!Z239)</f>
        <v>2</v>
      </c>
      <c r="AA239">
        <f>IF(値貼付け用シート!AA239&gt;9990,"",値貼付け用シート!AA239)</f>
        <v>1</v>
      </c>
      <c r="AB239">
        <f>IF(値貼付け用シート!AB239&gt;9990,"",値貼付け用シート!AB239)</f>
        <v>1</v>
      </c>
      <c r="AC239">
        <f>IF(値貼付け用シート!AC239&gt;9990,"",値貼付け用シート!AC239)</f>
        <v>1</v>
      </c>
      <c r="AD239">
        <f>IF(値貼付け用シート!AD239&gt;9990,"",値貼付け用シート!AD239)</f>
        <v>2</v>
      </c>
      <c r="AE239">
        <f>IF(値貼付け用シート!AE239&gt;9990,"",値貼付け用シート!AE239)</f>
        <v>4</v>
      </c>
      <c r="AF239">
        <f t="shared" ref="AF239:AN295" si="190">H240</f>
        <v>10</v>
      </c>
      <c r="AG239">
        <f t="shared" si="190"/>
        <v>7</v>
      </c>
      <c r="AH239">
        <f t="shared" si="190"/>
        <v>6</v>
      </c>
      <c r="AI239">
        <f t="shared" si="189"/>
        <v>8</v>
      </c>
      <c r="AJ239">
        <f t="shared" si="189"/>
        <v>7</v>
      </c>
      <c r="AK239">
        <f t="shared" si="189"/>
        <v>5</v>
      </c>
      <c r="AL239">
        <f t="shared" si="145"/>
        <v>6</v>
      </c>
      <c r="AM239">
        <f t="shared" si="145"/>
        <v>7</v>
      </c>
      <c r="AN239">
        <f t="shared" si="145"/>
        <v>10</v>
      </c>
      <c r="AO239">
        <f t="shared" si="145"/>
        <v>12</v>
      </c>
      <c r="AP239">
        <f t="shared" si="145"/>
        <v>13</v>
      </c>
      <c r="AQ239">
        <f t="shared" si="145"/>
        <v>20</v>
      </c>
      <c r="AR239">
        <f t="shared" si="145"/>
        <v>12</v>
      </c>
      <c r="AS239">
        <f t="shared" si="145"/>
        <v>30</v>
      </c>
      <c r="AT239">
        <f t="shared" si="145"/>
        <v>37</v>
      </c>
      <c r="AU239">
        <f t="shared" si="145"/>
        <v>41</v>
      </c>
      <c r="AV239">
        <f t="shared" si="145"/>
        <v>38</v>
      </c>
      <c r="AW239">
        <f t="shared" si="145"/>
        <v>31</v>
      </c>
      <c r="AX239">
        <f t="shared" si="188"/>
        <v>27</v>
      </c>
      <c r="AY239">
        <f t="shared" si="188"/>
        <v>28</v>
      </c>
      <c r="AZ239">
        <f t="shared" si="188"/>
        <v>16</v>
      </c>
      <c r="BA239">
        <f t="shared" si="187"/>
        <v>7</v>
      </c>
      <c r="BB239">
        <f t="shared" si="187"/>
        <v>1</v>
      </c>
      <c r="BC239">
        <f t="shared" si="187"/>
        <v>1</v>
      </c>
      <c r="BD239">
        <f t="shared" si="147"/>
        <v>2026</v>
      </c>
      <c r="BE239">
        <f t="shared" si="148"/>
        <v>99999999</v>
      </c>
      <c r="BF239">
        <f t="shared" si="149"/>
        <v>999</v>
      </c>
      <c r="BG239">
        <f t="shared" si="150"/>
        <v>6</v>
      </c>
      <c r="BH239" t="str">
        <f t="shared" si="151"/>
        <v>PPB</v>
      </c>
      <c r="BI239">
        <f t="shared" si="152"/>
        <v>11</v>
      </c>
      <c r="BJ239">
        <f t="shared" si="153"/>
        <v>23</v>
      </c>
      <c r="BK239">
        <f t="shared" si="154"/>
        <v>3</v>
      </c>
      <c r="BL239">
        <f t="shared" si="155"/>
        <v>4</v>
      </c>
      <c r="BM239">
        <f t="shared" si="156"/>
        <v>4</v>
      </c>
      <c r="BN239">
        <f t="shared" si="157"/>
        <v>5</v>
      </c>
      <c r="BO239">
        <f t="shared" si="158"/>
        <v>6</v>
      </c>
      <c r="BP239">
        <f t="shared" si="159"/>
        <v>6</v>
      </c>
      <c r="BQ239">
        <f t="shared" si="160"/>
        <v>7</v>
      </c>
      <c r="BR239">
        <f t="shared" si="161"/>
        <v>7</v>
      </c>
      <c r="BS239">
        <f t="shared" si="162"/>
        <v>7</v>
      </c>
      <c r="BT239">
        <f t="shared" si="163"/>
        <v>8</v>
      </c>
      <c r="BU239">
        <f t="shared" si="164"/>
        <v>9</v>
      </c>
      <c r="BV239">
        <f t="shared" si="165"/>
        <v>10</v>
      </c>
      <c r="BW239">
        <f t="shared" si="166"/>
        <v>11</v>
      </c>
      <c r="BX239">
        <f t="shared" si="167"/>
        <v>14</v>
      </c>
      <c r="BY239">
        <f t="shared" si="168"/>
        <v>18</v>
      </c>
      <c r="BZ239">
        <f t="shared" si="169"/>
        <v>22</v>
      </c>
      <c r="CA239">
        <f t="shared" si="170"/>
        <v>25</v>
      </c>
      <c r="CB239">
        <f t="shared" si="171"/>
        <v>28</v>
      </c>
      <c r="CC239">
        <f t="shared" si="172"/>
        <v>30</v>
      </c>
      <c r="CD239">
        <f t="shared" si="173"/>
        <v>31</v>
      </c>
      <c r="CE239">
        <f t="shared" si="174"/>
        <v>31</v>
      </c>
      <c r="CF239">
        <f t="shared" si="175"/>
        <v>28</v>
      </c>
      <c r="CG239">
        <f t="shared" si="176"/>
        <v>24</v>
      </c>
      <c r="CH239">
        <f t="shared" si="177"/>
        <v>19</v>
      </c>
      <c r="CI239">
        <f t="shared" si="186"/>
        <v>24</v>
      </c>
      <c r="CJ239">
        <f t="shared" si="178"/>
        <v>24</v>
      </c>
      <c r="CK239">
        <f t="shared" si="179"/>
        <v>1</v>
      </c>
      <c r="CL239">
        <f t="shared" si="180"/>
        <v>31</v>
      </c>
      <c r="CM239">
        <f t="shared" si="181"/>
        <v>1</v>
      </c>
      <c r="CN239">
        <f t="shared" si="182"/>
        <v>41</v>
      </c>
      <c r="CO239">
        <f t="shared" si="183"/>
        <v>41</v>
      </c>
      <c r="CP239">
        <f t="shared" si="184"/>
        <v>0</v>
      </c>
      <c r="CQ239">
        <f t="shared" si="185"/>
        <v>0</v>
      </c>
    </row>
    <row r="240" spans="1:95" x14ac:dyDescent="0.2">
      <c r="A240">
        <f>値貼付け用シート!A240</f>
        <v>2026</v>
      </c>
      <c r="B240">
        <f>値貼付け用シート!B240</f>
        <v>99999999</v>
      </c>
      <c r="C240">
        <f>値貼付け用シート!C240</f>
        <v>999</v>
      </c>
      <c r="D240">
        <f>値貼付け用シート!D240</f>
        <v>6</v>
      </c>
      <c r="E240" t="str">
        <f>値貼付け用シート!E240</f>
        <v>PPB</v>
      </c>
      <c r="F240">
        <f>値貼付け用シート!F240</f>
        <v>11</v>
      </c>
      <c r="G240">
        <f>値貼付け用シート!G240</f>
        <v>23</v>
      </c>
      <c r="H240">
        <f>IF(値貼付け用シート!H240&gt;9990,"",値貼付け用シート!H240)</f>
        <v>10</v>
      </c>
      <c r="I240">
        <f>IF(値貼付け用シート!I240&gt;9990,"",値貼付け用シート!I240)</f>
        <v>7</v>
      </c>
      <c r="J240">
        <f>IF(値貼付け用シート!J240&gt;9990,"",値貼付け用シート!J240)</f>
        <v>6</v>
      </c>
      <c r="K240">
        <f>IF(値貼付け用シート!K240&gt;9990,"",値貼付け用シート!K240)</f>
        <v>8</v>
      </c>
      <c r="L240">
        <f>IF(値貼付け用シート!L240&gt;9990,"",値貼付け用シート!L240)</f>
        <v>7</v>
      </c>
      <c r="M240">
        <f>IF(値貼付け用シート!M240&gt;9990,"",値貼付け用シート!M240)</f>
        <v>5</v>
      </c>
      <c r="N240">
        <f>IF(値貼付け用シート!N240&gt;9990,"",値貼付け用シート!N240)</f>
        <v>6</v>
      </c>
      <c r="O240">
        <f>IF(値貼付け用シート!O240&gt;9990,"",値貼付け用シート!O240)</f>
        <v>7</v>
      </c>
      <c r="P240">
        <f>IF(値貼付け用シート!P240&gt;9990,"",値貼付け用シート!P240)</f>
        <v>10</v>
      </c>
      <c r="Q240">
        <f>IF(値貼付け用シート!Q240&gt;9990,"",値貼付け用シート!Q240)</f>
        <v>12</v>
      </c>
      <c r="R240">
        <f>IF(値貼付け用シート!R240&gt;9990,"",値貼付け用シート!R240)</f>
        <v>13</v>
      </c>
      <c r="S240">
        <f>IF(値貼付け用シート!S240&gt;9990,"",値貼付け用シート!S240)</f>
        <v>20</v>
      </c>
      <c r="T240">
        <f>IF(値貼付け用シート!T240&gt;9990,"",値貼付け用シート!T240)</f>
        <v>12</v>
      </c>
      <c r="U240">
        <f>IF(値貼付け用シート!U240&gt;9990,"",値貼付け用シート!U240)</f>
        <v>30</v>
      </c>
      <c r="V240">
        <f>IF(値貼付け用シート!V240&gt;9990,"",値貼付け用シート!V240)</f>
        <v>37</v>
      </c>
      <c r="W240">
        <f>IF(値貼付け用シート!W240&gt;9990,"",値貼付け用シート!W240)</f>
        <v>41</v>
      </c>
      <c r="X240">
        <f>IF(値貼付け用シート!X240&gt;9990,"",値貼付け用シート!X240)</f>
        <v>38</v>
      </c>
      <c r="Y240">
        <f>IF(値貼付け用シート!Y240&gt;9990,"",値貼付け用シート!Y240)</f>
        <v>31</v>
      </c>
      <c r="Z240">
        <f>IF(値貼付け用シート!Z240&gt;9990,"",値貼付け用シート!Z240)</f>
        <v>27</v>
      </c>
      <c r="AA240">
        <f>IF(値貼付け用シート!AA240&gt;9990,"",値貼付け用シート!AA240)</f>
        <v>28</v>
      </c>
      <c r="AB240">
        <f>IF(値貼付け用シート!AB240&gt;9990,"",値貼付け用シート!AB240)</f>
        <v>16</v>
      </c>
      <c r="AC240">
        <f>IF(値貼付け用シート!AC240&gt;9990,"",値貼付け用シート!AC240)</f>
        <v>7</v>
      </c>
      <c r="AD240">
        <f>IF(値貼付け用シート!AD240&gt;9990,"",値貼付け用シート!AD240)</f>
        <v>1</v>
      </c>
      <c r="AE240">
        <f>IF(値貼付け用シート!AE240&gt;9990,"",値貼付け用シート!AE240)</f>
        <v>1</v>
      </c>
      <c r="AF240">
        <f t="shared" si="190"/>
        <v>1</v>
      </c>
      <c r="AG240">
        <f t="shared" si="190"/>
        <v>1</v>
      </c>
      <c r="AH240">
        <f t="shared" si="190"/>
        <v>1</v>
      </c>
      <c r="AI240">
        <f t="shared" si="189"/>
        <v>1</v>
      </c>
      <c r="AJ240">
        <f t="shared" si="189"/>
        <v>1</v>
      </c>
      <c r="AK240">
        <f t="shared" si="189"/>
        <v>4</v>
      </c>
      <c r="AL240">
        <f t="shared" si="145"/>
        <v>18</v>
      </c>
      <c r="AM240">
        <f t="shared" si="145"/>
        <v>25</v>
      </c>
      <c r="AN240">
        <f t="shared" si="145"/>
        <v>23</v>
      </c>
      <c r="AO240">
        <f t="shared" si="145"/>
        <v>29</v>
      </c>
      <c r="AP240">
        <f t="shared" si="145"/>
        <v>32</v>
      </c>
      <c r="AQ240">
        <f t="shared" si="145"/>
        <v>39</v>
      </c>
      <c r="AR240">
        <f t="shared" si="145"/>
        <v>40</v>
      </c>
      <c r="AS240">
        <f t="shared" si="145"/>
        <v>40</v>
      </c>
      <c r="AT240">
        <f t="shared" si="145"/>
        <v>38</v>
      </c>
      <c r="AU240">
        <f t="shared" si="145"/>
        <v>39</v>
      </c>
      <c r="AV240">
        <f t="shared" si="145"/>
        <v>29</v>
      </c>
      <c r="AW240">
        <f t="shared" si="145"/>
        <v>34</v>
      </c>
      <c r="AX240">
        <f t="shared" si="188"/>
        <v>34</v>
      </c>
      <c r="AY240">
        <f t="shared" si="188"/>
        <v>35</v>
      </c>
      <c r="AZ240">
        <f t="shared" si="188"/>
        <v>35</v>
      </c>
      <c r="BA240">
        <f t="shared" si="187"/>
        <v>36</v>
      </c>
      <c r="BB240">
        <f t="shared" si="187"/>
        <v>33</v>
      </c>
      <c r="BC240">
        <f t="shared" si="187"/>
        <v>32</v>
      </c>
      <c r="BD240">
        <f t="shared" si="147"/>
        <v>2026</v>
      </c>
      <c r="BE240">
        <f t="shared" si="148"/>
        <v>99999999</v>
      </c>
      <c r="BF240">
        <f t="shared" si="149"/>
        <v>999</v>
      </c>
      <c r="BG240">
        <f t="shared" si="150"/>
        <v>6</v>
      </c>
      <c r="BH240" t="str">
        <f t="shared" si="151"/>
        <v>PPB</v>
      </c>
      <c r="BI240">
        <f t="shared" si="152"/>
        <v>11</v>
      </c>
      <c r="BJ240">
        <f t="shared" si="153"/>
        <v>24</v>
      </c>
      <c r="BK240">
        <f t="shared" si="154"/>
        <v>14</v>
      </c>
      <c r="BL240">
        <f t="shared" si="155"/>
        <v>10</v>
      </c>
      <c r="BM240">
        <f t="shared" si="156"/>
        <v>7</v>
      </c>
      <c r="BN240">
        <f t="shared" si="157"/>
        <v>4</v>
      </c>
      <c r="BO240">
        <f t="shared" si="158"/>
        <v>2</v>
      </c>
      <c r="BP240">
        <f t="shared" si="159"/>
        <v>1</v>
      </c>
      <c r="BQ240">
        <f t="shared" si="160"/>
        <v>4</v>
      </c>
      <c r="BR240">
        <f t="shared" si="161"/>
        <v>7</v>
      </c>
      <c r="BS240">
        <f t="shared" si="162"/>
        <v>9</v>
      </c>
      <c r="BT240">
        <f t="shared" si="163"/>
        <v>13</v>
      </c>
      <c r="BU240">
        <f t="shared" si="164"/>
        <v>17</v>
      </c>
      <c r="BV240">
        <f t="shared" si="165"/>
        <v>21</v>
      </c>
      <c r="BW240">
        <f t="shared" si="166"/>
        <v>26</v>
      </c>
      <c r="BX240">
        <f t="shared" si="167"/>
        <v>31</v>
      </c>
      <c r="BY240">
        <f t="shared" si="168"/>
        <v>33</v>
      </c>
      <c r="BZ240">
        <f t="shared" si="169"/>
        <v>35</v>
      </c>
      <c r="CA240">
        <f t="shared" si="170"/>
        <v>36</v>
      </c>
      <c r="CB240">
        <f t="shared" si="171"/>
        <v>36</v>
      </c>
      <c r="CC240">
        <f t="shared" si="172"/>
        <v>37</v>
      </c>
      <c r="CD240">
        <f t="shared" si="173"/>
        <v>36</v>
      </c>
      <c r="CE240">
        <f t="shared" si="174"/>
        <v>36</v>
      </c>
      <c r="CF240">
        <f t="shared" si="175"/>
        <v>35</v>
      </c>
      <c r="CG240">
        <f t="shared" si="176"/>
        <v>34</v>
      </c>
      <c r="CH240">
        <f t="shared" si="177"/>
        <v>34</v>
      </c>
      <c r="CI240">
        <f t="shared" si="186"/>
        <v>24</v>
      </c>
      <c r="CJ240">
        <f t="shared" si="178"/>
        <v>24</v>
      </c>
      <c r="CK240">
        <f t="shared" si="179"/>
        <v>1</v>
      </c>
      <c r="CL240">
        <f t="shared" si="180"/>
        <v>37</v>
      </c>
      <c r="CM240">
        <f t="shared" si="181"/>
        <v>1</v>
      </c>
      <c r="CN240">
        <f t="shared" si="182"/>
        <v>40</v>
      </c>
      <c r="CO240">
        <f t="shared" si="183"/>
        <v>40</v>
      </c>
      <c r="CP240">
        <f t="shared" si="184"/>
        <v>0</v>
      </c>
      <c r="CQ240">
        <f t="shared" si="185"/>
        <v>0</v>
      </c>
    </row>
    <row r="241" spans="1:95" x14ac:dyDescent="0.2">
      <c r="A241">
        <f>値貼付け用シート!A241</f>
        <v>2026</v>
      </c>
      <c r="B241">
        <f>値貼付け用シート!B241</f>
        <v>99999999</v>
      </c>
      <c r="C241">
        <f>値貼付け用シート!C241</f>
        <v>999</v>
      </c>
      <c r="D241">
        <f>値貼付け用シート!D241</f>
        <v>6</v>
      </c>
      <c r="E241" t="str">
        <f>値貼付け用シート!E241</f>
        <v>PPB</v>
      </c>
      <c r="F241">
        <f>値貼付け用シート!F241</f>
        <v>11</v>
      </c>
      <c r="G241">
        <f>値貼付け用シート!G241</f>
        <v>24</v>
      </c>
      <c r="H241">
        <f>IF(値貼付け用シート!H241&gt;9990,"",値貼付け用シート!H241)</f>
        <v>1</v>
      </c>
      <c r="I241">
        <f>IF(値貼付け用シート!I241&gt;9990,"",値貼付け用シート!I241)</f>
        <v>1</v>
      </c>
      <c r="J241">
        <f>IF(値貼付け用シート!J241&gt;9990,"",値貼付け用シート!J241)</f>
        <v>1</v>
      </c>
      <c r="K241">
        <f>IF(値貼付け用シート!K241&gt;9990,"",値貼付け用シート!K241)</f>
        <v>1</v>
      </c>
      <c r="L241">
        <f>IF(値貼付け用シート!L241&gt;9990,"",値貼付け用シート!L241)</f>
        <v>1</v>
      </c>
      <c r="M241">
        <f>IF(値貼付け用シート!M241&gt;9990,"",値貼付け用シート!M241)</f>
        <v>4</v>
      </c>
      <c r="N241">
        <f>IF(値貼付け用シート!N241&gt;9990,"",値貼付け用シート!N241)</f>
        <v>18</v>
      </c>
      <c r="O241">
        <f>IF(値貼付け用シート!O241&gt;9990,"",値貼付け用シート!O241)</f>
        <v>25</v>
      </c>
      <c r="P241">
        <f>IF(値貼付け用シート!P241&gt;9990,"",値貼付け用シート!P241)</f>
        <v>23</v>
      </c>
      <c r="Q241">
        <f>IF(値貼付け用シート!Q241&gt;9990,"",値貼付け用シート!Q241)</f>
        <v>29</v>
      </c>
      <c r="R241">
        <f>IF(値貼付け用シート!R241&gt;9990,"",値貼付け用シート!R241)</f>
        <v>32</v>
      </c>
      <c r="S241">
        <f>IF(値貼付け用シート!S241&gt;9990,"",値貼付け用シート!S241)</f>
        <v>39</v>
      </c>
      <c r="T241">
        <f>IF(値貼付け用シート!T241&gt;9990,"",値貼付け用シート!T241)</f>
        <v>40</v>
      </c>
      <c r="U241">
        <f>IF(値貼付け用シート!U241&gt;9990,"",値貼付け用シート!U241)</f>
        <v>40</v>
      </c>
      <c r="V241">
        <f>IF(値貼付け用シート!V241&gt;9990,"",値貼付け用シート!V241)</f>
        <v>38</v>
      </c>
      <c r="W241">
        <f>IF(値貼付け用シート!W241&gt;9990,"",値貼付け用シート!W241)</f>
        <v>39</v>
      </c>
      <c r="X241">
        <f>IF(値貼付け用シート!X241&gt;9990,"",値貼付け用シート!X241)</f>
        <v>29</v>
      </c>
      <c r="Y241">
        <f>IF(値貼付け用シート!Y241&gt;9990,"",値貼付け用シート!Y241)</f>
        <v>34</v>
      </c>
      <c r="Z241">
        <f>IF(値貼付け用シート!Z241&gt;9990,"",値貼付け用シート!Z241)</f>
        <v>34</v>
      </c>
      <c r="AA241">
        <f>IF(値貼付け用シート!AA241&gt;9990,"",値貼付け用シート!AA241)</f>
        <v>35</v>
      </c>
      <c r="AB241">
        <f>IF(値貼付け用シート!AB241&gt;9990,"",値貼付け用シート!AB241)</f>
        <v>35</v>
      </c>
      <c r="AC241">
        <f>IF(値貼付け用シート!AC241&gt;9990,"",値貼付け用シート!AC241)</f>
        <v>36</v>
      </c>
      <c r="AD241">
        <f>IF(値貼付け用シート!AD241&gt;9990,"",値貼付け用シート!AD241)</f>
        <v>33</v>
      </c>
      <c r="AE241">
        <f>IF(値貼付け用シート!AE241&gt;9990,"",値貼付け用シート!AE241)</f>
        <v>32</v>
      </c>
      <c r="AF241">
        <f t="shared" si="190"/>
        <v>31</v>
      </c>
      <c r="AG241">
        <f t="shared" si="190"/>
        <v>31</v>
      </c>
      <c r="AH241">
        <f t="shared" si="190"/>
        <v>31</v>
      </c>
      <c r="AI241">
        <f t="shared" si="189"/>
        <v>31</v>
      </c>
      <c r="AJ241">
        <f t="shared" si="189"/>
        <v>32</v>
      </c>
      <c r="AK241">
        <f t="shared" si="189"/>
        <v>31</v>
      </c>
      <c r="AL241">
        <f t="shared" si="145"/>
        <v>31</v>
      </c>
      <c r="AM241">
        <f t="shared" si="145"/>
        <v>29</v>
      </c>
      <c r="AN241">
        <f t="shared" si="145"/>
        <v>29</v>
      </c>
      <c r="AO241">
        <f t="shared" si="145"/>
        <v>31</v>
      </c>
      <c r="AP241">
        <f t="shared" si="145"/>
        <v>32</v>
      </c>
      <c r="AQ241">
        <f t="shared" si="145"/>
        <v>33</v>
      </c>
      <c r="AR241">
        <f t="shared" si="145"/>
        <v>33</v>
      </c>
      <c r="AS241">
        <f t="shared" si="145"/>
        <v>35</v>
      </c>
      <c r="AT241">
        <f t="shared" si="145"/>
        <v>35</v>
      </c>
      <c r="AU241">
        <f t="shared" si="145"/>
        <v>35</v>
      </c>
      <c r="AV241">
        <f t="shared" si="145"/>
        <v>33</v>
      </c>
      <c r="AW241">
        <f t="shared" si="145"/>
        <v>33</v>
      </c>
      <c r="AX241">
        <f t="shared" si="188"/>
        <v>30</v>
      </c>
      <c r="AY241">
        <f t="shared" si="188"/>
        <v>29</v>
      </c>
      <c r="AZ241">
        <f t="shared" si="188"/>
        <v>27</v>
      </c>
      <c r="BA241">
        <f t="shared" si="187"/>
        <v>27</v>
      </c>
      <c r="BB241">
        <f t="shared" si="187"/>
        <v>31</v>
      </c>
      <c r="BC241">
        <f t="shared" si="187"/>
        <v>32</v>
      </c>
      <c r="BD241">
        <f t="shared" si="147"/>
        <v>2026</v>
      </c>
      <c r="BE241">
        <f t="shared" si="148"/>
        <v>99999999</v>
      </c>
      <c r="BF241">
        <f t="shared" si="149"/>
        <v>999</v>
      </c>
      <c r="BG241">
        <f t="shared" si="150"/>
        <v>6</v>
      </c>
      <c r="BH241" t="str">
        <f t="shared" si="151"/>
        <v>PPB</v>
      </c>
      <c r="BI241">
        <f t="shared" si="152"/>
        <v>11</v>
      </c>
      <c r="BJ241">
        <f t="shared" si="153"/>
        <v>25</v>
      </c>
      <c r="BK241">
        <f t="shared" si="154"/>
        <v>34</v>
      </c>
      <c r="BL241">
        <f t="shared" si="155"/>
        <v>33</v>
      </c>
      <c r="BM241">
        <f t="shared" si="156"/>
        <v>33</v>
      </c>
      <c r="BN241">
        <f t="shared" si="157"/>
        <v>33</v>
      </c>
      <c r="BO241">
        <f t="shared" si="158"/>
        <v>32</v>
      </c>
      <c r="BP241">
        <f t="shared" si="159"/>
        <v>32</v>
      </c>
      <c r="BQ241">
        <f t="shared" si="160"/>
        <v>31</v>
      </c>
      <c r="BR241">
        <f t="shared" si="161"/>
        <v>31</v>
      </c>
      <c r="BS241">
        <f t="shared" si="162"/>
        <v>31</v>
      </c>
      <c r="BT241">
        <f t="shared" si="163"/>
        <v>31</v>
      </c>
      <c r="BU241">
        <f t="shared" si="164"/>
        <v>31</v>
      </c>
      <c r="BV241">
        <f t="shared" si="165"/>
        <v>31</v>
      </c>
      <c r="BW241">
        <f t="shared" si="166"/>
        <v>31</v>
      </c>
      <c r="BX241">
        <f t="shared" si="167"/>
        <v>32</v>
      </c>
      <c r="BY241">
        <f t="shared" si="168"/>
        <v>32</v>
      </c>
      <c r="BZ241">
        <f t="shared" si="169"/>
        <v>33</v>
      </c>
      <c r="CA241">
        <f t="shared" si="170"/>
        <v>33</v>
      </c>
      <c r="CB241">
        <f t="shared" si="171"/>
        <v>34</v>
      </c>
      <c r="CC241">
        <f t="shared" si="172"/>
        <v>33</v>
      </c>
      <c r="CD241">
        <f t="shared" si="173"/>
        <v>33</v>
      </c>
      <c r="CE241">
        <f t="shared" si="174"/>
        <v>32</v>
      </c>
      <c r="CF241">
        <f t="shared" si="175"/>
        <v>31</v>
      </c>
      <c r="CG241">
        <f t="shared" si="176"/>
        <v>31</v>
      </c>
      <c r="CH241">
        <f t="shared" si="177"/>
        <v>30</v>
      </c>
      <c r="CI241">
        <f t="shared" si="186"/>
        <v>24</v>
      </c>
      <c r="CJ241">
        <f t="shared" si="178"/>
        <v>24</v>
      </c>
      <c r="CK241">
        <f t="shared" si="179"/>
        <v>1</v>
      </c>
      <c r="CL241">
        <f t="shared" si="180"/>
        <v>34</v>
      </c>
      <c r="CM241">
        <f t="shared" si="181"/>
        <v>1</v>
      </c>
      <c r="CN241">
        <f t="shared" si="182"/>
        <v>35</v>
      </c>
      <c r="CO241">
        <f t="shared" si="183"/>
        <v>35</v>
      </c>
      <c r="CP241">
        <f t="shared" si="184"/>
        <v>0</v>
      </c>
      <c r="CQ241">
        <f t="shared" si="185"/>
        <v>0</v>
      </c>
    </row>
    <row r="242" spans="1:95" x14ac:dyDescent="0.2">
      <c r="A242">
        <f>値貼付け用シート!A242</f>
        <v>2026</v>
      </c>
      <c r="B242">
        <f>値貼付け用シート!B242</f>
        <v>99999999</v>
      </c>
      <c r="C242">
        <f>値貼付け用シート!C242</f>
        <v>999</v>
      </c>
      <c r="D242">
        <f>値貼付け用シート!D242</f>
        <v>6</v>
      </c>
      <c r="E242" t="str">
        <f>値貼付け用シート!E242</f>
        <v>PPB</v>
      </c>
      <c r="F242">
        <f>値貼付け用シート!F242</f>
        <v>11</v>
      </c>
      <c r="G242">
        <f>値貼付け用シート!G242</f>
        <v>25</v>
      </c>
      <c r="H242">
        <f>IF(値貼付け用シート!H242&gt;9990,"",値貼付け用シート!H242)</f>
        <v>31</v>
      </c>
      <c r="I242">
        <f>IF(値貼付け用シート!I242&gt;9990,"",値貼付け用シート!I242)</f>
        <v>31</v>
      </c>
      <c r="J242">
        <f>IF(値貼付け用シート!J242&gt;9990,"",値貼付け用シート!J242)</f>
        <v>31</v>
      </c>
      <c r="K242">
        <f>IF(値貼付け用シート!K242&gt;9990,"",値貼付け用シート!K242)</f>
        <v>31</v>
      </c>
      <c r="L242">
        <f>IF(値貼付け用シート!L242&gt;9990,"",値貼付け用シート!L242)</f>
        <v>32</v>
      </c>
      <c r="M242">
        <f>IF(値貼付け用シート!M242&gt;9990,"",値貼付け用シート!M242)</f>
        <v>31</v>
      </c>
      <c r="N242">
        <f>IF(値貼付け用シート!N242&gt;9990,"",値貼付け用シート!N242)</f>
        <v>31</v>
      </c>
      <c r="O242">
        <f>IF(値貼付け用シート!O242&gt;9990,"",値貼付け用シート!O242)</f>
        <v>29</v>
      </c>
      <c r="P242">
        <f>IF(値貼付け用シート!P242&gt;9990,"",値貼付け用シート!P242)</f>
        <v>29</v>
      </c>
      <c r="Q242">
        <f>IF(値貼付け用シート!Q242&gt;9990,"",値貼付け用シート!Q242)</f>
        <v>31</v>
      </c>
      <c r="R242">
        <f>IF(値貼付け用シート!R242&gt;9990,"",値貼付け用シート!R242)</f>
        <v>32</v>
      </c>
      <c r="S242">
        <f>IF(値貼付け用シート!S242&gt;9990,"",値貼付け用シート!S242)</f>
        <v>33</v>
      </c>
      <c r="T242">
        <f>IF(値貼付け用シート!T242&gt;9990,"",値貼付け用シート!T242)</f>
        <v>33</v>
      </c>
      <c r="U242">
        <f>IF(値貼付け用シート!U242&gt;9990,"",値貼付け用シート!U242)</f>
        <v>35</v>
      </c>
      <c r="V242">
        <f>IF(値貼付け用シート!V242&gt;9990,"",値貼付け用シート!V242)</f>
        <v>35</v>
      </c>
      <c r="W242">
        <f>IF(値貼付け用シート!W242&gt;9990,"",値貼付け用シート!W242)</f>
        <v>35</v>
      </c>
      <c r="X242">
        <f>IF(値貼付け用シート!X242&gt;9990,"",値貼付け用シート!X242)</f>
        <v>33</v>
      </c>
      <c r="Y242">
        <f>IF(値貼付け用シート!Y242&gt;9990,"",値貼付け用シート!Y242)</f>
        <v>33</v>
      </c>
      <c r="Z242">
        <f>IF(値貼付け用シート!Z242&gt;9990,"",値貼付け用シート!Z242)</f>
        <v>30</v>
      </c>
      <c r="AA242">
        <f>IF(値貼付け用シート!AA242&gt;9990,"",値貼付け用シート!AA242)</f>
        <v>29</v>
      </c>
      <c r="AB242">
        <f>IF(値貼付け用シート!AB242&gt;9990,"",値貼付け用シート!AB242)</f>
        <v>27</v>
      </c>
      <c r="AC242">
        <f>IF(値貼付け用シート!AC242&gt;9990,"",値貼付け用シート!AC242)</f>
        <v>27</v>
      </c>
      <c r="AD242">
        <f>IF(値貼付け用シート!AD242&gt;9990,"",値貼付け用シート!AD242)</f>
        <v>31</v>
      </c>
      <c r="AE242">
        <f>IF(値貼付け用シート!AE242&gt;9990,"",値貼付け用シート!AE242)</f>
        <v>32</v>
      </c>
      <c r="AF242" t="str">
        <f t="shared" si="190"/>
        <v/>
      </c>
      <c r="AG242">
        <f t="shared" si="190"/>
        <v>33</v>
      </c>
      <c r="AH242">
        <f t="shared" si="190"/>
        <v>32</v>
      </c>
      <c r="AI242">
        <f t="shared" si="189"/>
        <v>31</v>
      </c>
      <c r="AJ242">
        <f t="shared" si="189"/>
        <v>30</v>
      </c>
      <c r="AK242">
        <f t="shared" si="189"/>
        <v>30</v>
      </c>
      <c r="AL242">
        <f t="shared" si="145"/>
        <v>28</v>
      </c>
      <c r="AM242">
        <f t="shared" si="145"/>
        <v>28</v>
      </c>
      <c r="AN242">
        <f t="shared" si="145"/>
        <v>26</v>
      </c>
      <c r="AO242">
        <f t="shared" si="145"/>
        <v>24</v>
      </c>
      <c r="AP242">
        <f t="shared" si="145"/>
        <v>21</v>
      </c>
      <c r="AQ242">
        <f t="shared" si="145"/>
        <v>24</v>
      </c>
      <c r="AR242">
        <f t="shared" si="145"/>
        <v>24</v>
      </c>
      <c r="AS242">
        <f t="shared" si="145"/>
        <v>24</v>
      </c>
      <c r="AT242">
        <f t="shared" si="145"/>
        <v>25</v>
      </c>
      <c r="AU242">
        <f t="shared" si="145"/>
        <v>26</v>
      </c>
      <c r="AV242">
        <f t="shared" si="145"/>
        <v>25</v>
      </c>
      <c r="AW242">
        <f t="shared" si="145"/>
        <v>25</v>
      </c>
      <c r="AX242">
        <f t="shared" si="188"/>
        <v>24</v>
      </c>
      <c r="AY242">
        <f t="shared" si="188"/>
        <v>23</v>
      </c>
      <c r="AZ242">
        <f t="shared" si="188"/>
        <v>22</v>
      </c>
      <c r="BA242">
        <f t="shared" si="187"/>
        <v>18</v>
      </c>
      <c r="BB242">
        <f t="shared" si="187"/>
        <v>17</v>
      </c>
      <c r="BC242">
        <f t="shared" si="187"/>
        <v>19</v>
      </c>
      <c r="BD242">
        <f t="shared" si="147"/>
        <v>2026</v>
      </c>
      <c r="BE242">
        <f t="shared" si="148"/>
        <v>99999999</v>
      </c>
      <c r="BF242">
        <f t="shared" si="149"/>
        <v>999</v>
      </c>
      <c r="BG242">
        <f t="shared" si="150"/>
        <v>6</v>
      </c>
      <c r="BH242" t="str">
        <f t="shared" si="151"/>
        <v>PPB</v>
      </c>
      <c r="BI242">
        <f t="shared" si="152"/>
        <v>11</v>
      </c>
      <c r="BJ242">
        <f t="shared" si="153"/>
        <v>26</v>
      </c>
      <c r="BK242">
        <f t="shared" si="154"/>
        <v>30</v>
      </c>
      <c r="BL242">
        <f t="shared" si="155"/>
        <v>30</v>
      </c>
      <c r="BM242">
        <f t="shared" si="156"/>
        <v>30</v>
      </c>
      <c r="BN242">
        <f t="shared" si="157"/>
        <v>30</v>
      </c>
      <c r="BO242">
        <f t="shared" si="158"/>
        <v>31</v>
      </c>
      <c r="BP242">
        <f t="shared" si="159"/>
        <v>31</v>
      </c>
      <c r="BQ242">
        <f t="shared" si="160"/>
        <v>31</v>
      </c>
      <c r="BR242">
        <f t="shared" si="161"/>
        <v>30</v>
      </c>
      <c r="BS242">
        <f t="shared" si="162"/>
        <v>30</v>
      </c>
      <c r="BT242">
        <f t="shared" si="163"/>
        <v>29</v>
      </c>
      <c r="BU242">
        <f t="shared" si="164"/>
        <v>27</v>
      </c>
      <c r="BV242">
        <f t="shared" si="165"/>
        <v>26</v>
      </c>
      <c r="BW242">
        <f t="shared" si="166"/>
        <v>26</v>
      </c>
      <c r="BX242">
        <f t="shared" si="167"/>
        <v>25</v>
      </c>
      <c r="BY242">
        <f t="shared" si="168"/>
        <v>25</v>
      </c>
      <c r="BZ242">
        <f t="shared" si="169"/>
        <v>24</v>
      </c>
      <c r="CA242">
        <f t="shared" si="170"/>
        <v>24</v>
      </c>
      <c r="CB242">
        <f t="shared" si="171"/>
        <v>24</v>
      </c>
      <c r="CC242">
        <f t="shared" si="172"/>
        <v>25</v>
      </c>
      <c r="CD242">
        <f t="shared" si="173"/>
        <v>25</v>
      </c>
      <c r="CE242">
        <f t="shared" si="174"/>
        <v>24</v>
      </c>
      <c r="CF242">
        <f t="shared" si="175"/>
        <v>24</v>
      </c>
      <c r="CG242">
        <f t="shared" si="176"/>
        <v>23</v>
      </c>
      <c r="CH242">
        <f t="shared" si="177"/>
        <v>22</v>
      </c>
      <c r="CI242">
        <f t="shared" si="186"/>
        <v>23</v>
      </c>
      <c r="CJ242">
        <f t="shared" si="178"/>
        <v>24</v>
      </c>
      <c r="CK242">
        <f t="shared" si="179"/>
        <v>1</v>
      </c>
      <c r="CL242">
        <f t="shared" si="180"/>
        <v>31</v>
      </c>
      <c r="CM242">
        <f t="shared" si="181"/>
        <v>1</v>
      </c>
      <c r="CN242">
        <f t="shared" si="182"/>
        <v>33</v>
      </c>
      <c r="CO242">
        <f t="shared" si="183"/>
        <v>30</v>
      </c>
      <c r="CP242">
        <f t="shared" si="184"/>
        <v>0</v>
      </c>
      <c r="CQ242">
        <f t="shared" si="185"/>
        <v>0</v>
      </c>
    </row>
    <row r="243" spans="1:95" x14ac:dyDescent="0.2">
      <c r="A243">
        <f>値貼付け用シート!A243</f>
        <v>2026</v>
      </c>
      <c r="B243">
        <f>値貼付け用シート!B243</f>
        <v>99999999</v>
      </c>
      <c r="C243">
        <f>値貼付け用シート!C243</f>
        <v>999</v>
      </c>
      <c r="D243">
        <f>値貼付け用シート!D243</f>
        <v>6</v>
      </c>
      <c r="E243" t="str">
        <f>値貼付け用シート!E243</f>
        <v>PPB</v>
      </c>
      <c r="F243">
        <f>値貼付け用シート!F243</f>
        <v>11</v>
      </c>
      <c r="G243">
        <f>値貼付け用シート!G243</f>
        <v>26</v>
      </c>
      <c r="H243" t="str">
        <f>IF(値貼付け用シート!H243&gt;9990,"",値貼付け用シート!H243)</f>
        <v/>
      </c>
      <c r="I243">
        <f>IF(値貼付け用シート!I243&gt;9990,"",値貼付け用シート!I243)</f>
        <v>33</v>
      </c>
      <c r="J243">
        <f>IF(値貼付け用シート!J243&gt;9990,"",値貼付け用シート!J243)</f>
        <v>32</v>
      </c>
      <c r="K243">
        <f>IF(値貼付け用シート!K243&gt;9990,"",値貼付け用シート!K243)</f>
        <v>31</v>
      </c>
      <c r="L243">
        <f>IF(値貼付け用シート!L243&gt;9990,"",値貼付け用シート!L243)</f>
        <v>30</v>
      </c>
      <c r="M243">
        <f>IF(値貼付け用シート!M243&gt;9990,"",値貼付け用シート!M243)</f>
        <v>30</v>
      </c>
      <c r="N243">
        <f>IF(値貼付け用シート!N243&gt;9990,"",値貼付け用シート!N243)</f>
        <v>28</v>
      </c>
      <c r="O243">
        <f>IF(値貼付け用シート!O243&gt;9990,"",値貼付け用シート!O243)</f>
        <v>28</v>
      </c>
      <c r="P243">
        <f>IF(値貼付け用シート!P243&gt;9990,"",値貼付け用シート!P243)</f>
        <v>26</v>
      </c>
      <c r="Q243">
        <f>IF(値貼付け用シート!Q243&gt;9990,"",値貼付け用シート!Q243)</f>
        <v>24</v>
      </c>
      <c r="R243">
        <f>IF(値貼付け用シート!R243&gt;9990,"",値貼付け用シート!R243)</f>
        <v>21</v>
      </c>
      <c r="S243">
        <f>IF(値貼付け用シート!S243&gt;9990,"",値貼付け用シート!S243)</f>
        <v>24</v>
      </c>
      <c r="T243">
        <f>IF(値貼付け用シート!T243&gt;9990,"",値貼付け用シート!T243)</f>
        <v>24</v>
      </c>
      <c r="U243">
        <f>IF(値貼付け用シート!U243&gt;9990,"",値貼付け用シート!U243)</f>
        <v>24</v>
      </c>
      <c r="V243">
        <f>IF(値貼付け用シート!V243&gt;9990,"",値貼付け用シート!V243)</f>
        <v>25</v>
      </c>
      <c r="W243">
        <f>IF(値貼付け用シート!W243&gt;9990,"",値貼付け用シート!W243)</f>
        <v>26</v>
      </c>
      <c r="X243">
        <f>IF(値貼付け用シート!X243&gt;9990,"",値貼付け用シート!X243)</f>
        <v>25</v>
      </c>
      <c r="Y243">
        <f>IF(値貼付け用シート!Y243&gt;9990,"",値貼付け用シート!Y243)</f>
        <v>25</v>
      </c>
      <c r="Z243">
        <f>IF(値貼付け用シート!Z243&gt;9990,"",値貼付け用シート!Z243)</f>
        <v>24</v>
      </c>
      <c r="AA243">
        <f>IF(値貼付け用シート!AA243&gt;9990,"",値貼付け用シート!AA243)</f>
        <v>23</v>
      </c>
      <c r="AB243">
        <f>IF(値貼付け用シート!AB243&gt;9990,"",値貼付け用シート!AB243)</f>
        <v>22</v>
      </c>
      <c r="AC243">
        <f>IF(値貼付け用シート!AC243&gt;9990,"",値貼付け用シート!AC243)</f>
        <v>18</v>
      </c>
      <c r="AD243">
        <f>IF(値貼付け用シート!AD243&gt;9990,"",値貼付け用シート!AD243)</f>
        <v>17</v>
      </c>
      <c r="AE243">
        <f>IF(値貼付け用シート!AE243&gt;9990,"",値貼付け用シート!AE243)</f>
        <v>19</v>
      </c>
      <c r="AF243">
        <f t="shared" si="190"/>
        <v>19</v>
      </c>
      <c r="AG243">
        <f t="shared" si="190"/>
        <v>17</v>
      </c>
      <c r="AH243">
        <f t="shared" si="190"/>
        <v>14</v>
      </c>
      <c r="AI243">
        <f t="shared" si="189"/>
        <v>8</v>
      </c>
      <c r="AJ243">
        <f t="shared" si="189"/>
        <v>6</v>
      </c>
      <c r="AK243">
        <f t="shared" si="189"/>
        <v>4</v>
      </c>
      <c r="AL243">
        <f t="shared" si="145"/>
        <v>4</v>
      </c>
      <c r="AM243">
        <f t="shared" si="145"/>
        <v>7</v>
      </c>
      <c r="AN243">
        <f t="shared" si="145"/>
        <v>12</v>
      </c>
      <c r="AO243">
        <f t="shared" si="145"/>
        <v>14</v>
      </c>
      <c r="AP243">
        <f t="shared" si="145"/>
        <v>17</v>
      </c>
      <c r="AQ243">
        <f t="shared" si="145"/>
        <v>21</v>
      </c>
      <c r="AR243">
        <f t="shared" si="145"/>
        <v>24</v>
      </c>
      <c r="AS243">
        <f t="shared" si="145"/>
        <v>27</v>
      </c>
      <c r="AT243">
        <f t="shared" si="145"/>
        <v>11</v>
      </c>
      <c r="AU243">
        <f t="shared" si="145"/>
        <v>8</v>
      </c>
      <c r="AV243">
        <f t="shared" si="145"/>
        <v>5</v>
      </c>
      <c r="AW243">
        <f t="shared" si="145"/>
        <v>4</v>
      </c>
      <c r="AX243">
        <f t="shared" si="188"/>
        <v>3</v>
      </c>
      <c r="AY243">
        <f t="shared" si="188"/>
        <v>1</v>
      </c>
      <c r="AZ243">
        <f t="shared" si="188"/>
        <v>8</v>
      </c>
      <c r="BA243">
        <f t="shared" si="187"/>
        <v>3</v>
      </c>
      <c r="BB243">
        <f t="shared" si="187"/>
        <v>1</v>
      </c>
      <c r="BC243">
        <f t="shared" si="187"/>
        <v>1</v>
      </c>
      <c r="BD243">
        <f t="shared" si="147"/>
        <v>2026</v>
      </c>
      <c r="BE243">
        <f t="shared" si="148"/>
        <v>99999999</v>
      </c>
      <c r="BF243">
        <f t="shared" si="149"/>
        <v>999</v>
      </c>
      <c r="BG243">
        <f t="shared" si="150"/>
        <v>6</v>
      </c>
      <c r="BH243" t="str">
        <f t="shared" si="151"/>
        <v>PPB</v>
      </c>
      <c r="BI243">
        <f t="shared" si="152"/>
        <v>11</v>
      </c>
      <c r="BJ243">
        <f t="shared" si="153"/>
        <v>27</v>
      </c>
      <c r="BK243">
        <f t="shared" si="154"/>
        <v>21</v>
      </c>
      <c r="BL243">
        <f t="shared" si="155"/>
        <v>20</v>
      </c>
      <c r="BM243">
        <f t="shared" si="156"/>
        <v>19</v>
      </c>
      <c r="BN243">
        <f t="shared" si="157"/>
        <v>17</v>
      </c>
      <c r="BO243">
        <f t="shared" si="158"/>
        <v>15</v>
      </c>
      <c r="BP243">
        <f t="shared" si="159"/>
        <v>13</v>
      </c>
      <c r="BQ243">
        <f t="shared" si="160"/>
        <v>11</v>
      </c>
      <c r="BR243">
        <f t="shared" si="161"/>
        <v>10</v>
      </c>
      <c r="BS243">
        <f t="shared" si="162"/>
        <v>9</v>
      </c>
      <c r="BT243">
        <f t="shared" si="163"/>
        <v>9</v>
      </c>
      <c r="BU243">
        <f t="shared" si="164"/>
        <v>9</v>
      </c>
      <c r="BV243">
        <f t="shared" si="165"/>
        <v>11</v>
      </c>
      <c r="BW243">
        <f t="shared" si="166"/>
        <v>13</v>
      </c>
      <c r="BX243">
        <f t="shared" si="167"/>
        <v>16</v>
      </c>
      <c r="BY243">
        <f t="shared" si="168"/>
        <v>17</v>
      </c>
      <c r="BZ243">
        <f t="shared" si="169"/>
        <v>17</v>
      </c>
      <c r="CA243">
        <f t="shared" si="170"/>
        <v>16</v>
      </c>
      <c r="CB243">
        <f t="shared" si="171"/>
        <v>15</v>
      </c>
      <c r="CC243">
        <f t="shared" si="172"/>
        <v>13</v>
      </c>
      <c r="CD243">
        <f t="shared" si="173"/>
        <v>10</v>
      </c>
      <c r="CE243">
        <f t="shared" si="174"/>
        <v>8</v>
      </c>
      <c r="CF243">
        <f t="shared" si="175"/>
        <v>5</v>
      </c>
      <c r="CG243">
        <f t="shared" si="176"/>
        <v>4</v>
      </c>
      <c r="CH243">
        <f t="shared" si="177"/>
        <v>3</v>
      </c>
      <c r="CI243">
        <f t="shared" si="186"/>
        <v>24</v>
      </c>
      <c r="CJ243">
        <f t="shared" si="178"/>
        <v>24</v>
      </c>
      <c r="CK243">
        <f t="shared" si="179"/>
        <v>1</v>
      </c>
      <c r="CL243">
        <f t="shared" si="180"/>
        <v>21</v>
      </c>
      <c r="CM243">
        <f t="shared" si="181"/>
        <v>1</v>
      </c>
      <c r="CN243">
        <f t="shared" si="182"/>
        <v>27</v>
      </c>
      <c r="CO243">
        <f t="shared" si="183"/>
        <v>27</v>
      </c>
      <c r="CP243">
        <f t="shared" si="184"/>
        <v>0</v>
      </c>
      <c r="CQ243">
        <f t="shared" si="185"/>
        <v>0</v>
      </c>
    </row>
    <row r="244" spans="1:95" x14ac:dyDescent="0.2">
      <c r="A244">
        <f>値貼付け用シート!A244</f>
        <v>2026</v>
      </c>
      <c r="B244">
        <f>値貼付け用シート!B244</f>
        <v>99999999</v>
      </c>
      <c r="C244">
        <f>値貼付け用シート!C244</f>
        <v>999</v>
      </c>
      <c r="D244">
        <f>値貼付け用シート!D244</f>
        <v>6</v>
      </c>
      <c r="E244" t="str">
        <f>値貼付け用シート!E244</f>
        <v>PPB</v>
      </c>
      <c r="F244">
        <f>値貼付け用シート!F244</f>
        <v>11</v>
      </c>
      <c r="G244">
        <f>値貼付け用シート!G244</f>
        <v>27</v>
      </c>
      <c r="H244">
        <f>IF(値貼付け用シート!H244&gt;9990,"",値貼付け用シート!H244)</f>
        <v>19</v>
      </c>
      <c r="I244">
        <f>IF(値貼付け用シート!I244&gt;9990,"",値貼付け用シート!I244)</f>
        <v>17</v>
      </c>
      <c r="J244">
        <f>IF(値貼付け用シート!J244&gt;9990,"",値貼付け用シート!J244)</f>
        <v>14</v>
      </c>
      <c r="K244">
        <f>IF(値貼付け用シート!K244&gt;9990,"",値貼付け用シート!K244)</f>
        <v>8</v>
      </c>
      <c r="L244">
        <f>IF(値貼付け用シート!L244&gt;9990,"",値貼付け用シート!L244)</f>
        <v>6</v>
      </c>
      <c r="M244">
        <f>IF(値貼付け用シート!M244&gt;9990,"",値貼付け用シート!M244)</f>
        <v>4</v>
      </c>
      <c r="N244">
        <f>IF(値貼付け用シート!N244&gt;9990,"",値貼付け用シート!N244)</f>
        <v>4</v>
      </c>
      <c r="O244">
        <f>IF(値貼付け用シート!O244&gt;9990,"",値貼付け用シート!O244)</f>
        <v>7</v>
      </c>
      <c r="P244">
        <f>IF(値貼付け用シート!P244&gt;9990,"",値貼付け用シート!P244)</f>
        <v>12</v>
      </c>
      <c r="Q244">
        <f>IF(値貼付け用シート!Q244&gt;9990,"",値貼付け用シート!Q244)</f>
        <v>14</v>
      </c>
      <c r="R244">
        <f>IF(値貼付け用シート!R244&gt;9990,"",値貼付け用シート!R244)</f>
        <v>17</v>
      </c>
      <c r="S244">
        <f>IF(値貼付け用シート!S244&gt;9990,"",値貼付け用シート!S244)</f>
        <v>21</v>
      </c>
      <c r="T244">
        <f>IF(値貼付け用シート!T244&gt;9990,"",値貼付け用シート!T244)</f>
        <v>24</v>
      </c>
      <c r="U244">
        <f>IF(値貼付け用シート!U244&gt;9990,"",値貼付け用シート!U244)</f>
        <v>27</v>
      </c>
      <c r="V244">
        <f>IF(値貼付け用シート!V244&gt;9990,"",値貼付け用シート!V244)</f>
        <v>11</v>
      </c>
      <c r="W244">
        <f>IF(値貼付け用シート!W244&gt;9990,"",値貼付け用シート!W244)</f>
        <v>8</v>
      </c>
      <c r="X244">
        <f>IF(値貼付け用シート!X244&gt;9990,"",値貼付け用シート!X244)</f>
        <v>5</v>
      </c>
      <c r="Y244">
        <f>IF(値貼付け用シート!Y244&gt;9990,"",値貼付け用シート!Y244)</f>
        <v>4</v>
      </c>
      <c r="Z244">
        <f>IF(値貼付け用シート!Z244&gt;9990,"",値貼付け用シート!Z244)</f>
        <v>3</v>
      </c>
      <c r="AA244">
        <f>IF(値貼付け用シート!AA244&gt;9990,"",値貼付け用シート!AA244)</f>
        <v>1</v>
      </c>
      <c r="AB244">
        <f>IF(値貼付け用シート!AB244&gt;9990,"",値貼付け用シート!AB244)</f>
        <v>8</v>
      </c>
      <c r="AC244">
        <f>IF(値貼付け用シート!AC244&gt;9990,"",値貼付け用シート!AC244)</f>
        <v>3</v>
      </c>
      <c r="AD244">
        <f>IF(値貼付け用シート!AD244&gt;9990,"",値貼付け用シート!AD244)</f>
        <v>1</v>
      </c>
      <c r="AE244">
        <f>IF(値貼付け用シート!AE244&gt;9990,"",値貼付け用シート!AE244)</f>
        <v>1</v>
      </c>
      <c r="AF244">
        <f t="shared" si="190"/>
        <v>1</v>
      </c>
      <c r="AG244">
        <f t="shared" si="190"/>
        <v>2</v>
      </c>
      <c r="AH244">
        <f t="shared" si="190"/>
        <v>3</v>
      </c>
      <c r="AI244">
        <f t="shared" si="189"/>
        <v>3</v>
      </c>
      <c r="AJ244">
        <f t="shared" si="189"/>
        <v>25</v>
      </c>
      <c r="AK244">
        <f t="shared" si="189"/>
        <v>5</v>
      </c>
      <c r="AL244">
        <f t="shared" si="145"/>
        <v>1</v>
      </c>
      <c r="AM244">
        <f t="shared" si="145"/>
        <v>2</v>
      </c>
      <c r="AN244">
        <f t="shared" si="145"/>
        <v>4</v>
      </c>
      <c r="AO244">
        <f t="shared" si="145"/>
        <v>5</v>
      </c>
      <c r="AP244">
        <f t="shared" si="145"/>
        <v>9</v>
      </c>
      <c r="AQ244">
        <f t="shared" si="145"/>
        <v>13</v>
      </c>
      <c r="AR244">
        <f t="shared" si="145"/>
        <v>30</v>
      </c>
      <c r="AS244">
        <f t="shared" si="145"/>
        <v>40</v>
      </c>
      <c r="AT244">
        <f t="shared" si="145"/>
        <v>41</v>
      </c>
      <c r="AU244">
        <f t="shared" si="145"/>
        <v>39</v>
      </c>
      <c r="AV244">
        <f t="shared" si="145"/>
        <v>35</v>
      </c>
      <c r="AW244">
        <f t="shared" si="145"/>
        <v>33</v>
      </c>
      <c r="AX244">
        <f t="shared" si="188"/>
        <v>32</v>
      </c>
      <c r="AY244">
        <f t="shared" si="188"/>
        <v>33</v>
      </c>
      <c r="AZ244">
        <f t="shared" si="188"/>
        <v>31</v>
      </c>
      <c r="BA244">
        <f t="shared" si="187"/>
        <v>34</v>
      </c>
      <c r="BB244">
        <f t="shared" si="187"/>
        <v>33</v>
      </c>
      <c r="BC244">
        <f t="shared" si="187"/>
        <v>30</v>
      </c>
      <c r="BD244">
        <f t="shared" si="147"/>
        <v>2026</v>
      </c>
      <c r="BE244">
        <f t="shared" si="148"/>
        <v>99999999</v>
      </c>
      <c r="BF244">
        <f t="shared" si="149"/>
        <v>999</v>
      </c>
      <c r="BG244">
        <f t="shared" si="150"/>
        <v>6</v>
      </c>
      <c r="BH244" t="str">
        <f t="shared" si="151"/>
        <v>PPB</v>
      </c>
      <c r="BI244">
        <f t="shared" si="152"/>
        <v>11</v>
      </c>
      <c r="BJ244">
        <f t="shared" si="153"/>
        <v>28</v>
      </c>
      <c r="BK244">
        <f t="shared" si="154"/>
        <v>3</v>
      </c>
      <c r="BL244">
        <f t="shared" si="155"/>
        <v>3</v>
      </c>
      <c r="BM244">
        <f t="shared" si="156"/>
        <v>3</v>
      </c>
      <c r="BN244">
        <f t="shared" si="157"/>
        <v>3</v>
      </c>
      <c r="BO244">
        <f t="shared" si="158"/>
        <v>5</v>
      </c>
      <c r="BP244">
        <f t="shared" si="159"/>
        <v>5</v>
      </c>
      <c r="BQ244">
        <f t="shared" si="160"/>
        <v>5</v>
      </c>
      <c r="BR244">
        <f t="shared" si="161"/>
        <v>5</v>
      </c>
      <c r="BS244">
        <f t="shared" si="162"/>
        <v>6</v>
      </c>
      <c r="BT244">
        <f t="shared" si="163"/>
        <v>6</v>
      </c>
      <c r="BU244">
        <f t="shared" si="164"/>
        <v>7</v>
      </c>
      <c r="BV244">
        <f t="shared" si="165"/>
        <v>8</v>
      </c>
      <c r="BW244">
        <f t="shared" si="166"/>
        <v>9</v>
      </c>
      <c r="BX244">
        <f t="shared" si="167"/>
        <v>13</v>
      </c>
      <c r="BY244">
        <f t="shared" si="168"/>
        <v>18</v>
      </c>
      <c r="BZ244">
        <f t="shared" si="169"/>
        <v>23</v>
      </c>
      <c r="CA244">
        <f t="shared" si="170"/>
        <v>27</v>
      </c>
      <c r="CB244">
        <f t="shared" si="171"/>
        <v>30</v>
      </c>
      <c r="CC244">
        <f t="shared" si="172"/>
        <v>33</v>
      </c>
      <c r="CD244">
        <f t="shared" si="173"/>
        <v>35</v>
      </c>
      <c r="CE244">
        <f t="shared" si="174"/>
        <v>36</v>
      </c>
      <c r="CF244">
        <f t="shared" si="175"/>
        <v>35</v>
      </c>
      <c r="CG244">
        <f t="shared" si="176"/>
        <v>34</v>
      </c>
      <c r="CH244">
        <f t="shared" si="177"/>
        <v>33</v>
      </c>
      <c r="CI244">
        <f t="shared" si="186"/>
        <v>24</v>
      </c>
      <c r="CJ244">
        <f t="shared" si="178"/>
        <v>24</v>
      </c>
      <c r="CK244">
        <f t="shared" si="179"/>
        <v>1</v>
      </c>
      <c r="CL244">
        <f t="shared" si="180"/>
        <v>36</v>
      </c>
      <c r="CM244">
        <f t="shared" si="181"/>
        <v>1</v>
      </c>
      <c r="CN244">
        <f t="shared" si="182"/>
        <v>41</v>
      </c>
      <c r="CO244">
        <f t="shared" si="183"/>
        <v>41</v>
      </c>
      <c r="CP244">
        <f t="shared" si="184"/>
        <v>0</v>
      </c>
      <c r="CQ244">
        <f t="shared" si="185"/>
        <v>0</v>
      </c>
    </row>
    <row r="245" spans="1:95" x14ac:dyDescent="0.2">
      <c r="A245">
        <f>値貼付け用シート!A245</f>
        <v>2026</v>
      </c>
      <c r="B245">
        <f>値貼付け用シート!B245</f>
        <v>99999999</v>
      </c>
      <c r="C245">
        <f>値貼付け用シート!C245</f>
        <v>999</v>
      </c>
      <c r="D245">
        <f>値貼付け用シート!D245</f>
        <v>6</v>
      </c>
      <c r="E245" t="str">
        <f>値貼付け用シート!E245</f>
        <v>PPB</v>
      </c>
      <c r="F245">
        <f>値貼付け用シート!F245</f>
        <v>11</v>
      </c>
      <c r="G245">
        <f>値貼付け用シート!G245</f>
        <v>28</v>
      </c>
      <c r="H245">
        <f>IF(値貼付け用シート!H245&gt;9990,"",値貼付け用シート!H245)</f>
        <v>1</v>
      </c>
      <c r="I245">
        <f>IF(値貼付け用シート!I245&gt;9990,"",値貼付け用シート!I245)</f>
        <v>2</v>
      </c>
      <c r="J245">
        <f>IF(値貼付け用シート!J245&gt;9990,"",値貼付け用シート!J245)</f>
        <v>3</v>
      </c>
      <c r="K245">
        <f>IF(値貼付け用シート!K245&gt;9990,"",値貼付け用シート!K245)</f>
        <v>3</v>
      </c>
      <c r="L245">
        <f>IF(値貼付け用シート!L245&gt;9990,"",値貼付け用シート!L245)</f>
        <v>25</v>
      </c>
      <c r="M245">
        <f>IF(値貼付け用シート!M245&gt;9990,"",値貼付け用シート!M245)</f>
        <v>5</v>
      </c>
      <c r="N245">
        <f>IF(値貼付け用シート!N245&gt;9990,"",値貼付け用シート!N245)</f>
        <v>1</v>
      </c>
      <c r="O245">
        <f>IF(値貼付け用シート!O245&gt;9990,"",値貼付け用シート!O245)</f>
        <v>2</v>
      </c>
      <c r="P245">
        <f>IF(値貼付け用シート!P245&gt;9990,"",値貼付け用シート!P245)</f>
        <v>4</v>
      </c>
      <c r="Q245">
        <f>IF(値貼付け用シート!Q245&gt;9990,"",値貼付け用シート!Q245)</f>
        <v>5</v>
      </c>
      <c r="R245">
        <f>IF(値貼付け用シート!R245&gt;9990,"",値貼付け用シート!R245)</f>
        <v>9</v>
      </c>
      <c r="S245">
        <f>IF(値貼付け用シート!S245&gt;9990,"",値貼付け用シート!S245)</f>
        <v>13</v>
      </c>
      <c r="T245">
        <f>IF(値貼付け用シート!T245&gt;9990,"",値貼付け用シート!T245)</f>
        <v>30</v>
      </c>
      <c r="U245">
        <f>IF(値貼付け用シート!U245&gt;9990,"",値貼付け用シート!U245)</f>
        <v>40</v>
      </c>
      <c r="V245">
        <f>IF(値貼付け用シート!V245&gt;9990,"",値貼付け用シート!V245)</f>
        <v>41</v>
      </c>
      <c r="W245">
        <f>IF(値貼付け用シート!W245&gt;9990,"",値貼付け用シート!W245)</f>
        <v>39</v>
      </c>
      <c r="X245">
        <f>IF(値貼付け用シート!X245&gt;9990,"",値貼付け用シート!X245)</f>
        <v>35</v>
      </c>
      <c r="Y245">
        <f>IF(値貼付け用シート!Y245&gt;9990,"",値貼付け用シート!Y245)</f>
        <v>33</v>
      </c>
      <c r="Z245">
        <f>IF(値貼付け用シート!Z245&gt;9990,"",値貼付け用シート!Z245)</f>
        <v>32</v>
      </c>
      <c r="AA245">
        <f>IF(値貼付け用シート!AA245&gt;9990,"",値貼付け用シート!AA245)</f>
        <v>33</v>
      </c>
      <c r="AB245">
        <f>IF(値貼付け用シート!AB245&gt;9990,"",値貼付け用シート!AB245)</f>
        <v>31</v>
      </c>
      <c r="AC245">
        <f>IF(値貼付け用シート!AC245&gt;9990,"",値貼付け用シート!AC245)</f>
        <v>34</v>
      </c>
      <c r="AD245">
        <f>IF(値貼付け用シート!AD245&gt;9990,"",値貼付け用シート!AD245)</f>
        <v>33</v>
      </c>
      <c r="AE245">
        <f>IF(値貼付け用シート!AE245&gt;9990,"",値貼付け用シート!AE245)</f>
        <v>30</v>
      </c>
      <c r="AF245">
        <f t="shared" si="190"/>
        <v>26</v>
      </c>
      <c r="AG245">
        <f t="shared" si="190"/>
        <v>22</v>
      </c>
      <c r="AH245">
        <f t="shared" si="190"/>
        <v>20</v>
      </c>
      <c r="AI245">
        <f t="shared" si="189"/>
        <v>23</v>
      </c>
      <c r="AJ245">
        <f t="shared" si="189"/>
        <v>21</v>
      </c>
      <c r="AK245">
        <f t="shared" si="189"/>
        <v>23</v>
      </c>
      <c r="AL245">
        <f t="shared" si="145"/>
        <v>21</v>
      </c>
      <c r="AM245">
        <f t="shared" si="145"/>
        <v>15</v>
      </c>
      <c r="AN245">
        <f t="shared" si="145"/>
        <v>10</v>
      </c>
      <c r="AO245">
        <f t="shared" si="145"/>
        <v>22</v>
      </c>
      <c r="AP245" t="str">
        <f t="shared" si="145"/>
        <v/>
      </c>
      <c r="AQ245">
        <f t="shared" si="145"/>
        <v>26</v>
      </c>
      <c r="AR245">
        <f t="shared" si="145"/>
        <v>35</v>
      </c>
      <c r="AS245">
        <f t="shared" si="145"/>
        <v>34</v>
      </c>
      <c r="AT245">
        <f t="shared" si="145"/>
        <v>33</v>
      </c>
      <c r="AU245">
        <f t="shared" si="145"/>
        <v>30</v>
      </c>
      <c r="AV245">
        <f t="shared" si="145"/>
        <v>23</v>
      </c>
      <c r="AW245">
        <f t="shared" si="145"/>
        <v>19</v>
      </c>
      <c r="AX245">
        <f t="shared" si="188"/>
        <v>18</v>
      </c>
      <c r="AY245">
        <f t="shared" si="188"/>
        <v>21</v>
      </c>
      <c r="AZ245">
        <f t="shared" si="188"/>
        <v>23</v>
      </c>
      <c r="BA245">
        <f t="shared" si="187"/>
        <v>20</v>
      </c>
      <c r="BB245">
        <f t="shared" si="187"/>
        <v>18</v>
      </c>
      <c r="BC245">
        <f t="shared" si="187"/>
        <v>18</v>
      </c>
      <c r="BD245">
        <f t="shared" si="147"/>
        <v>2026</v>
      </c>
      <c r="BE245">
        <f t="shared" si="148"/>
        <v>99999999</v>
      </c>
      <c r="BF245">
        <f t="shared" si="149"/>
        <v>999</v>
      </c>
      <c r="BG245">
        <f t="shared" si="150"/>
        <v>6</v>
      </c>
      <c r="BH245" t="str">
        <f t="shared" si="151"/>
        <v>PPB</v>
      </c>
      <c r="BI245">
        <f t="shared" si="152"/>
        <v>11</v>
      </c>
      <c r="BJ245">
        <f t="shared" si="153"/>
        <v>29</v>
      </c>
      <c r="BK245">
        <f t="shared" si="154"/>
        <v>32</v>
      </c>
      <c r="BL245">
        <f t="shared" si="155"/>
        <v>30</v>
      </c>
      <c r="BM245">
        <f t="shared" si="156"/>
        <v>29</v>
      </c>
      <c r="BN245">
        <f t="shared" si="157"/>
        <v>27</v>
      </c>
      <c r="BO245">
        <f t="shared" si="158"/>
        <v>26</v>
      </c>
      <c r="BP245">
        <f t="shared" si="159"/>
        <v>25</v>
      </c>
      <c r="BQ245">
        <f t="shared" si="160"/>
        <v>23</v>
      </c>
      <c r="BR245">
        <f t="shared" si="161"/>
        <v>21</v>
      </c>
      <c r="BS245">
        <f t="shared" si="162"/>
        <v>19</v>
      </c>
      <c r="BT245">
        <f t="shared" si="163"/>
        <v>19</v>
      </c>
      <c r="BU245">
        <f t="shared" si="164"/>
        <v>19</v>
      </c>
      <c r="BV245">
        <f t="shared" si="165"/>
        <v>20</v>
      </c>
      <c r="BW245">
        <f t="shared" si="166"/>
        <v>22</v>
      </c>
      <c r="BX245">
        <f t="shared" si="167"/>
        <v>23</v>
      </c>
      <c r="BY245">
        <f t="shared" si="168"/>
        <v>25</v>
      </c>
      <c r="BZ245">
        <f t="shared" si="169"/>
        <v>27</v>
      </c>
      <c r="CA245">
        <f t="shared" si="170"/>
        <v>29</v>
      </c>
      <c r="CB245">
        <f t="shared" si="171"/>
        <v>29</v>
      </c>
      <c r="CC245">
        <f t="shared" si="172"/>
        <v>27</v>
      </c>
      <c r="CD245">
        <f t="shared" si="173"/>
        <v>27</v>
      </c>
      <c r="CE245">
        <f t="shared" si="174"/>
        <v>25</v>
      </c>
      <c r="CF245">
        <f t="shared" si="175"/>
        <v>23</v>
      </c>
      <c r="CG245">
        <f t="shared" si="176"/>
        <v>22</v>
      </c>
      <c r="CH245">
        <f t="shared" si="177"/>
        <v>20</v>
      </c>
      <c r="CI245">
        <f t="shared" si="186"/>
        <v>23</v>
      </c>
      <c r="CJ245">
        <f t="shared" si="178"/>
        <v>24</v>
      </c>
      <c r="CK245">
        <f t="shared" si="179"/>
        <v>1</v>
      </c>
      <c r="CL245">
        <f t="shared" si="180"/>
        <v>32</v>
      </c>
      <c r="CM245">
        <f t="shared" si="181"/>
        <v>1</v>
      </c>
      <c r="CN245">
        <f t="shared" si="182"/>
        <v>35</v>
      </c>
      <c r="CO245">
        <f t="shared" si="183"/>
        <v>35</v>
      </c>
      <c r="CP245">
        <f t="shared" si="184"/>
        <v>0</v>
      </c>
      <c r="CQ245">
        <f t="shared" si="185"/>
        <v>0</v>
      </c>
    </row>
    <row r="246" spans="1:95" x14ac:dyDescent="0.2">
      <c r="A246">
        <f>値貼付け用シート!A246</f>
        <v>2026</v>
      </c>
      <c r="B246">
        <f>値貼付け用シート!B246</f>
        <v>99999999</v>
      </c>
      <c r="C246">
        <f>値貼付け用シート!C246</f>
        <v>999</v>
      </c>
      <c r="D246">
        <f>値貼付け用シート!D246</f>
        <v>6</v>
      </c>
      <c r="E246" t="str">
        <f>値貼付け用シート!E246</f>
        <v>PPB</v>
      </c>
      <c r="F246">
        <f>値貼付け用シート!F246</f>
        <v>11</v>
      </c>
      <c r="G246">
        <f>値貼付け用シート!G246</f>
        <v>29</v>
      </c>
      <c r="H246">
        <f>IF(値貼付け用シート!H246&gt;9990,"",値貼付け用シート!H246)</f>
        <v>26</v>
      </c>
      <c r="I246">
        <f>IF(値貼付け用シート!I246&gt;9990,"",値貼付け用シート!I246)</f>
        <v>22</v>
      </c>
      <c r="J246">
        <f>IF(値貼付け用シート!J246&gt;9990,"",値貼付け用シート!J246)</f>
        <v>20</v>
      </c>
      <c r="K246">
        <f>IF(値貼付け用シート!K246&gt;9990,"",値貼付け用シート!K246)</f>
        <v>23</v>
      </c>
      <c r="L246">
        <f>IF(値貼付け用シート!L246&gt;9990,"",値貼付け用シート!L246)</f>
        <v>21</v>
      </c>
      <c r="M246">
        <f>IF(値貼付け用シート!M246&gt;9990,"",値貼付け用シート!M246)</f>
        <v>23</v>
      </c>
      <c r="N246">
        <f>IF(値貼付け用シート!N246&gt;9990,"",値貼付け用シート!N246)</f>
        <v>21</v>
      </c>
      <c r="O246">
        <f>IF(値貼付け用シート!O246&gt;9990,"",値貼付け用シート!O246)</f>
        <v>15</v>
      </c>
      <c r="P246">
        <f>IF(値貼付け用シート!P246&gt;9990,"",値貼付け用シート!P246)</f>
        <v>10</v>
      </c>
      <c r="Q246">
        <f>IF(値貼付け用シート!Q246&gt;9990,"",値貼付け用シート!Q246)</f>
        <v>22</v>
      </c>
      <c r="R246" t="str">
        <f>IF(値貼付け用シート!R246&gt;9990,"",値貼付け用シート!R246)</f>
        <v/>
      </c>
      <c r="S246">
        <f>IF(値貼付け用シート!S246&gt;9990,"",値貼付け用シート!S246)</f>
        <v>26</v>
      </c>
      <c r="T246">
        <f>IF(値貼付け用シート!T246&gt;9990,"",値貼付け用シート!T246)</f>
        <v>35</v>
      </c>
      <c r="U246">
        <f>IF(値貼付け用シート!U246&gt;9990,"",値貼付け用シート!U246)</f>
        <v>34</v>
      </c>
      <c r="V246">
        <f>IF(値貼付け用シート!V246&gt;9990,"",値貼付け用シート!V246)</f>
        <v>33</v>
      </c>
      <c r="W246">
        <f>IF(値貼付け用シート!W246&gt;9990,"",値貼付け用シート!W246)</f>
        <v>30</v>
      </c>
      <c r="X246">
        <f>IF(値貼付け用シート!X246&gt;9990,"",値貼付け用シート!X246)</f>
        <v>23</v>
      </c>
      <c r="Y246">
        <f>IF(値貼付け用シート!Y246&gt;9990,"",値貼付け用シート!Y246)</f>
        <v>19</v>
      </c>
      <c r="Z246">
        <f>IF(値貼付け用シート!Z246&gt;9990,"",値貼付け用シート!Z246)</f>
        <v>18</v>
      </c>
      <c r="AA246">
        <f>IF(値貼付け用シート!AA246&gt;9990,"",値貼付け用シート!AA246)</f>
        <v>21</v>
      </c>
      <c r="AB246">
        <f>IF(値貼付け用シート!AB246&gt;9990,"",値貼付け用シート!AB246)</f>
        <v>23</v>
      </c>
      <c r="AC246">
        <f>IF(値貼付け用シート!AC246&gt;9990,"",値貼付け用シート!AC246)</f>
        <v>20</v>
      </c>
      <c r="AD246">
        <f>IF(値貼付け用シート!AD246&gt;9990,"",値貼付け用シート!AD246)</f>
        <v>18</v>
      </c>
      <c r="AE246">
        <f>IF(値貼付け用シート!AE246&gt;9990,"",値貼付け用シート!AE246)</f>
        <v>18</v>
      </c>
      <c r="AF246">
        <f t="shared" si="190"/>
        <v>17</v>
      </c>
      <c r="AG246">
        <f t="shared" si="190"/>
        <v>20</v>
      </c>
      <c r="AH246">
        <f t="shared" si="190"/>
        <v>21</v>
      </c>
      <c r="AI246">
        <f t="shared" si="189"/>
        <v>20</v>
      </c>
      <c r="AJ246">
        <f t="shared" si="189"/>
        <v>18</v>
      </c>
      <c r="AK246">
        <f t="shared" si="189"/>
        <v>18</v>
      </c>
      <c r="AL246">
        <f t="shared" si="145"/>
        <v>23</v>
      </c>
      <c r="AM246">
        <f t="shared" si="145"/>
        <v>15</v>
      </c>
      <c r="AN246">
        <f t="shared" si="145"/>
        <v>17</v>
      </c>
      <c r="AO246">
        <f t="shared" ref="AO246:AW274" si="191">Q247</f>
        <v>18</v>
      </c>
      <c r="AP246">
        <f t="shared" si="191"/>
        <v>19</v>
      </c>
      <c r="AQ246">
        <f t="shared" si="191"/>
        <v>23</v>
      </c>
      <c r="AR246">
        <f t="shared" si="191"/>
        <v>28</v>
      </c>
      <c r="AS246">
        <f t="shared" si="191"/>
        <v>34</v>
      </c>
      <c r="AT246">
        <f t="shared" si="191"/>
        <v>38</v>
      </c>
      <c r="AU246">
        <f t="shared" si="191"/>
        <v>36</v>
      </c>
      <c r="AV246">
        <f t="shared" si="191"/>
        <v>33</v>
      </c>
      <c r="AW246">
        <f t="shared" si="191"/>
        <v>29</v>
      </c>
      <c r="AX246">
        <f t="shared" si="188"/>
        <v>28</v>
      </c>
      <c r="AY246">
        <f t="shared" si="188"/>
        <v>31</v>
      </c>
      <c r="AZ246">
        <f t="shared" si="188"/>
        <v>30</v>
      </c>
      <c r="BA246">
        <f t="shared" si="187"/>
        <v>30</v>
      </c>
      <c r="BB246">
        <f t="shared" si="187"/>
        <v>30</v>
      </c>
      <c r="BC246">
        <f t="shared" si="187"/>
        <v>30</v>
      </c>
      <c r="BD246">
        <f t="shared" si="147"/>
        <v>2026</v>
      </c>
      <c r="BE246">
        <f t="shared" si="148"/>
        <v>99999999</v>
      </c>
      <c r="BF246">
        <f t="shared" si="149"/>
        <v>999</v>
      </c>
      <c r="BG246">
        <f t="shared" si="150"/>
        <v>6</v>
      </c>
      <c r="BH246" t="str">
        <f t="shared" si="151"/>
        <v>PPB</v>
      </c>
      <c r="BI246">
        <f t="shared" si="152"/>
        <v>11</v>
      </c>
      <c r="BJ246">
        <f t="shared" si="153"/>
        <v>30</v>
      </c>
      <c r="BK246">
        <f t="shared" si="154"/>
        <v>19</v>
      </c>
      <c r="BL246">
        <f t="shared" si="155"/>
        <v>19</v>
      </c>
      <c r="BM246">
        <f t="shared" si="156"/>
        <v>20</v>
      </c>
      <c r="BN246">
        <f t="shared" si="157"/>
        <v>20</v>
      </c>
      <c r="BO246">
        <f t="shared" si="158"/>
        <v>19</v>
      </c>
      <c r="BP246">
        <f t="shared" si="159"/>
        <v>19</v>
      </c>
      <c r="BQ246">
        <f t="shared" si="160"/>
        <v>19</v>
      </c>
      <c r="BR246">
        <f t="shared" si="161"/>
        <v>19</v>
      </c>
      <c r="BS246">
        <f t="shared" si="162"/>
        <v>19</v>
      </c>
      <c r="BT246">
        <f t="shared" si="163"/>
        <v>19</v>
      </c>
      <c r="BU246">
        <f t="shared" si="164"/>
        <v>19</v>
      </c>
      <c r="BV246">
        <f t="shared" si="165"/>
        <v>19</v>
      </c>
      <c r="BW246">
        <f t="shared" si="166"/>
        <v>20</v>
      </c>
      <c r="BX246">
        <f t="shared" si="167"/>
        <v>22</v>
      </c>
      <c r="BY246">
        <f t="shared" si="168"/>
        <v>24</v>
      </c>
      <c r="BZ246">
        <f t="shared" si="169"/>
        <v>27</v>
      </c>
      <c r="CA246">
        <f t="shared" si="170"/>
        <v>29</v>
      </c>
      <c r="CB246">
        <f t="shared" si="171"/>
        <v>30</v>
      </c>
      <c r="CC246">
        <f t="shared" si="172"/>
        <v>31</v>
      </c>
      <c r="CD246">
        <f t="shared" si="173"/>
        <v>32</v>
      </c>
      <c r="CE246">
        <f t="shared" si="174"/>
        <v>32</v>
      </c>
      <c r="CF246">
        <f t="shared" si="175"/>
        <v>32</v>
      </c>
      <c r="CG246">
        <f t="shared" si="176"/>
        <v>31</v>
      </c>
      <c r="CH246">
        <f t="shared" si="177"/>
        <v>30</v>
      </c>
      <c r="CI246">
        <f t="shared" si="186"/>
        <v>24</v>
      </c>
      <c r="CJ246">
        <f t="shared" si="178"/>
        <v>24</v>
      </c>
      <c r="CK246">
        <f t="shared" si="179"/>
        <v>1</v>
      </c>
      <c r="CL246">
        <f t="shared" si="180"/>
        <v>32</v>
      </c>
      <c r="CM246">
        <f t="shared" si="181"/>
        <v>1</v>
      </c>
      <c r="CN246">
        <f t="shared" si="182"/>
        <v>38</v>
      </c>
      <c r="CO246">
        <f t="shared" si="183"/>
        <v>38</v>
      </c>
      <c r="CP246">
        <f t="shared" si="184"/>
        <v>0</v>
      </c>
      <c r="CQ246">
        <f t="shared" si="185"/>
        <v>0</v>
      </c>
    </row>
    <row r="247" spans="1:95" x14ac:dyDescent="0.2">
      <c r="A247">
        <f>値貼付け用シート!A247</f>
        <v>2026</v>
      </c>
      <c r="B247">
        <f>値貼付け用シート!B247</f>
        <v>99999999</v>
      </c>
      <c r="C247">
        <f>値貼付け用シート!C247</f>
        <v>999</v>
      </c>
      <c r="D247">
        <f>値貼付け用シート!D247</f>
        <v>6</v>
      </c>
      <c r="E247" t="str">
        <f>値貼付け用シート!E247</f>
        <v>PPB</v>
      </c>
      <c r="F247">
        <f>値貼付け用シート!F247</f>
        <v>11</v>
      </c>
      <c r="G247">
        <f>値貼付け用シート!G247</f>
        <v>30</v>
      </c>
      <c r="H247">
        <f>IF(値貼付け用シート!H247&gt;9990,"",値貼付け用シート!H247)</f>
        <v>17</v>
      </c>
      <c r="I247">
        <f>IF(値貼付け用シート!I247&gt;9990,"",値貼付け用シート!I247)</f>
        <v>20</v>
      </c>
      <c r="J247">
        <f>IF(値貼付け用シート!J247&gt;9990,"",値貼付け用シート!J247)</f>
        <v>21</v>
      </c>
      <c r="K247">
        <f>IF(値貼付け用シート!K247&gt;9990,"",値貼付け用シート!K247)</f>
        <v>20</v>
      </c>
      <c r="L247">
        <f>IF(値貼付け用シート!L247&gt;9990,"",値貼付け用シート!L247)</f>
        <v>18</v>
      </c>
      <c r="M247">
        <f>IF(値貼付け用シート!M247&gt;9990,"",値貼付け用シート!M247)</f>
        <v>18</v>
      </c>
      <c r="N247">
        <f>IF(値貼付け用シート!N247&gt;9990,"",値貼付け用シート!N247)</f>
        <v>23</v>
      </c>
      <c r="O247">
        <f>IF(値貼付け用シート!O247&gt;9990,"",値貼付け用シート!O247)</f>
        <v>15</v>
      </c>
      <c r="P247">
        <f>IF(値貼付け用シート!P247&gt;9990,"",値貼付け用シート!P247)</f>
        <v>17</v>
      </c>
      <c r="Q247">
        <f>IF(値貼付け用シート!Q247&gt;9990,"",値貼付け用シート!Q247)</f>
        <v>18</v>
      </c>
      <c r="R247">
        <f>IF(値貼付け用シート!R247&gt;9990,"",値貼付け用シート!R247)</f>
        <v>19</v>
      </c>
      <c r="S247">
        <f>IF(値貼付け用シート!S247&gt;9990,"",値貼付け用シート!S247)</f>
        <v>23</v>
      </c>
      <c r="T247">
        <f>IF(値貼付け用シート!T247&gt;9990,"",値貼付け用シート!T247)</f>
        <v>28</v>
      </c>
      <c r="U247">
        <f>IF(値貼付け用シート!U247&gt;9990,"",値貼付け用シート!U247)</f>
        <v>34</v>
      </c>
      <c r="V247">
        <f>IF(値貼付け用シート!V247&gt;9990,"",値貼付け用シート!V247)</f>
        <v>38</v>
      </c>
      <c r="W247">
        <f>IF(値貼付け用シート!W247&gt;9990,"",値貼付け用シート!W247)</f>
        <v>36</v>
      </c>
      <c r="X247">
        <f>IF(値貼付け用シート!X247&gt;9990,"",値貼付け用シート!X247)</f>
        <v>33</v>
      </c>
      <c r="Y247">
        <f>IF(値貼付け用シート!Y247&gt;9990,"",値貼付け用シート!Y247)</f>
        <v>29</v>
      </c>
      <c r="Z247">
        <f>IF(値貼付け用シート!Z247&gt;9990,"",値貼付け用シート!Z247)</f>
        <v>28</v>
      </c>
      <c r="AA247">
        <f>IF(値貼付け用シート!AA247&gt;9990,"",値貼付け用シート!AA247)</f>
        <v>31</v>
      </c>
      <c r="AB247">
        <f>IF(値貼付け用シート!AB247&gt;9990,"",値貼付け用シート!AB247)</f>
        <v>30</v>
      </c>
      <c r="AC247">
        <f>IF(値貼付け用シート!AC247&gt;9990,"",値貼付け用シート!AC247)</f>
        <v>30</v>
      </c>
      <c r="AD247">
        <f>IF(値貼付け用シート!AD247&gt;9990,"",値貼付け用シート!AD247)</f>
        <v>30</v>
      </c>
      <c r="AE247">
        <f>IF(値貼付け用シート!AE247&gt;9990,"",値貼付け用シート!AE247)</f>
        <v>30</v>
      </c>
      <c r="AF247">
        <f t="shared" si="190"/>
        <v>29</v>
      </c>
      <c r="AG247">
        <f t="shared" si="190"/>
        <v>28</v>
      </c>
      <c r="AH247">
        <f t="shared" si="190"/>
        <v>27</v>
      </c>
      <c r="AI247">
        <f t="shared" si="189"/>
        <v>26</v>
      </c>
      <c r="AJ247">
        <f t="shared" si="189"/>
        <v>27</v>
      </c>
      <c r="AK247">
        <f t="shared" si="189"/>
        <v>27</v>
      </c>
      <c r="AL247">
        <f t="shared" si="189"/>
        <v>24</v>
      </c>
      <c r="AM247">
        <f t="shared" si="189"/>
        <v>20</v>
      </c>
      <c r="AN247">
        <f t="shared" si="189"/>
        <v>17</v>
      </c>
      <c r="AO247">
        <f t="shared" si="191"/>
        <v>20</v>
      </c>
      <c r="AP247">
        <f t="shared" si="191"/>
        <v>22</v>
      </c>
      <c r="AQ247">
        <f t="shared" si="191"/>
        <v>24</v>
      </c>
      <c r="AR247">
        <f t="shared" si="191"/>
        <v>26</v>
      </c>
      <c r="AS247">
        <f t="shared" si="191"/>
        <v>14</v>
      </c>
      <c r="AT247">
        <f t="shared" si="191"/>
        <v>15</v>
      </c>
      <c r="AU247">
        <f t="shared" si="191"/>
        <v>18</v>
      </c>
      <c r="AV247">
        <f t="shared" si="191"/>
        <v>17</v>
      </c>
      <c r="AW247">
        <f t="shared" si="191"/>
        <v>7</v>
      </c>
      <c r="AX247">
        <f t="shared" si="188"/>
        <v>3</v>
      </c>
      <c r="AY247">
        <f t="shared" si="188"/>
        <v>3</v>
      </c>
      <c r="AZ247">
        <f t="shared" si="188"/>
        <v>4</v>
      </c>
      <c r="BA247">
        <f t="shared" si="187"/>
        <v>1</v>
      </c>
      <c r="BB247">
        <f t="shared" si="187"/>
        <v>3</v>
      </c>
      <c r="BC247">
        <f t="shared" si="187"/>
        <v>4</v>
      </c>
      <c r="BD247">
        <f t="shared" si="147"/>
        <v>2026</v>
      </c>
      <c r="BE247">
        <f t="shared" si="148"/>
        <v>99999999</v>
      </c>
      <c r="BF247">
        <f t="shared" si="149"/>
        <v>999</v>
      </c>
      <c r="BG247">
        <f t="shared" si="150"/>
        <v>6</v>
      </c>
      <c r="BH247" t="str">
        <f t="shared" si="151"/>
        <v>PPB</v>
      </c>
      <c r="BI247">
        <f t="shared" si="152"/>
        <v>12</v>
      </c>
      <c r="BJ247">
        <f t="shared" si="153"/>
        <v>1</v>
      </c>
      <c r="BK247">
        <f t="shared" si="154"/>
        <v>30</v>
      </c>
      <c r="BL247">
        <f t="shared" si="155"/>
        <v>30</v>
      </c>
      <c r="BM247">
        <f t="shared" si="156"/>
        <v>29</v>
      </c>
      <c r="BN247">
        <f t="shared" si="157"/>
        <v>29</v>
      </c>
      <c r="BO247">
        <f t="shared" si="158"/>
        <v>28</v>
      </c>
      <c r="BP247">
        <f t="shared" si="159"/>
        <v>28</v>
      </c>
      <c r="BQ247">
        <f t="shared" si="160"/>
        <v>27</v>
      </c>
      <c r="BR247">
        <f t="shared" si="161"/>
        <v>26</v>
      </c>
      <c r="BS247">
        <f t="shared" si="162"/>
        <v>25</v>
      </c>
      <c r="BT247">
        <f t="shared" si="163"/>
        <v>24</v>
      </c>
      <c r="BU247">
        <f t="shared" si="164"/>
        <v>23</v>
      </c>
      <c r="BV247">
        <f t="shared" si="165"/>
        <v>23</v>
      </c>
      <c r="BW247">
        <f t="shared" si="166"/>
        <v>23</v>
      </c>
      <c r="BX247">
        <f t="shared" si="167"/>
        <v>21</v>
      </c>
      <c r="BY247">
        <f t="shared" si="168"/>
        <v>20</v>
      </c>
      <c r="BZ247">
        <f t="shared" si="169"/>
        <v>20</v>
      </c>
      <c r="CA247">
        <f t="shared" si="170"/>
        <v>20</v>
      </c>
      <c r="CB247">
        <f t="shared" si="171"/>
        <v>18</v>
      </c>
      <c r="CC247">
        <f t="shared" si="172"/>
        <v>16</v>
      </c>
      <c r="CD247">
        <f t="shared" si="173"/>
        <v>13</v>
      </c>
      <c r="CE247">
        <f t="shared" si="174"/>
        <v>10</v>
      </c>
      <c r="CF247">
        <f t="shared" si="175"/>
        <v>9</v>
      </c>
      <c r="CG247">
        <f t="shared" si="176"/>
        <v>7</v>
      </c>
      <c r="CH247">
        <f t="shared" si="177"/>
        <v>5</v>
      </c>
      <c r="CI247">
        <f t="shared" si="186"/>
        <v>24</v>
      </c>
      <c r="CJ247">
        <f t="shared" si="178"/>
        <v>24</v>
      </c>
      <c r="CK247">
        <f t="shared" si="179"/>
        <v>1</v>
      </c>
      <c r="CL247">
        <f t="shared" si="180"/>
        <v>30</v>
      </c>
      <c r="CM247">
        <f t="shared" si="181"/>
        <v>1</v>
      </c>
      <c r="CN247">
        <f t="shared" si="182"/>
        <v>29</v>
      </c>
      <c r="CO247">
        <f t="shared" si="183"/>
        <v>27</v>
      </c>
      <c r="CP247">
        <f t="shared" si="184"/>
        <v>0</v>
      </c>
      <c r="CQ247">
        <f t="shared" si="185"/>
        <v>0</v>
      </c>
    </row>
    <row r="248" spans="1:95" x14ac:dyDescent="0.2">
      <c r="A248">
        <f>値貼付け用シート!A248</f>
        <v>2026</v>
      </c>
      <c r="B248">
        <f>値貼付け用シート!B248</f>
        <v>99999999</v>
      </c>
      <c r="C248">
        <f>値貼付け用シート!C248</f>
        <v>999</v>
      </c>
      <c r="D248">
        <f>値貼付け用シート!D248</f>
        <v>6</v>
      </c>
      <c r="E248" t="str">
        <f>値貼付け用シート!E248</f>
        <v>PPB</v>
      </c>
      <c r="F248">
        <f>値貼付け用シート!F248</f>
        <v>12</v>
      </c>
      <c r="G248">
        <f>値貼付け用シート!G248</f>
        <v>1</v>
      </c>
      <c r="H248">
        <f>IF(値貼付け用シート!H248&gt;9990,"",値貼付け用シート!H248)</f>
        <v>29</v>
      </c>
      <c r="I248">
        <f>IF(値貼付け用シート!I248&gt;9990,"",値貼付け用シート!I248)</f>
        <v>28</v>
      </c>
      <c r="J248">
        <f>IF(値貼付け用シート!J248&gt;9990,"",値貼付け用シート!J248)</f>
        <v>27</v>
      </c>
      <c r="K248">
        <f>IF(値貼付け用シート!K248&gt;9990,"",値貼付け用シート!K248)</f>
        <v>26</v>
      </c>
      <c r="L248">
        <f>IF(値貼付け用シート!L248&gt;9990,"",値貼付け用シート!L248)</f>
        <v>27</v>
      </c>
      <c r="M248">
        <f>IF(値貼付け用シート!M248&gt;9990,"",値貼付け用シート!M248)</f>
        <v>27</v>
      </c>
      <c r="N248">
        <f>IF(値貼付け用シート!N248&gt;9990,"",値貼付け用シート!N248)</f>
        <v>24</v>
      </c>
      <c r="O248">
        <f>IF(値貼付け用シート!O248&gt;9990,"",値貼付け用シート!O248)</f>
        <v>20</v>
      </c>
      <c r="P248">
        <f>IF(値貼付け用シート!P248&gt;9990,"",値貼付け用シート!P248)</f>
        <v>17</v>
      </c>
      <c r="Q248">
        <f>IF(値貼付け用シート!Q248&gt;9990,"",値貼付け用シート!Q248)</f>
        <v>20</v>
      </c>
      <c r="R248">
        <f>IF(値貼付け用シート!R248&gt;9990,"",値貼付け用シート!R248)</f>
        <v>22</v>
      </c>
      <c r="S248">
        <f>IF(値貼付け用シート!S248&gt;9990,"",値貼付け用シート!S248)</f>
        <v>24</v>
      </c>
      <c r="T248">
        <f>IF(値貼付け用シート!T248&gt;9990,"",値貼付け用シート!T248)</f>
        <v>26</v>
      </c>
      <c r="U248">
        <f>IF(値貼付け用シート!U248&gt;9990,"",値貼付け用シート!U248)</f>
        <v>14</v>
      </c>
      <c r="V248">
        <f>IF(値貼付け用シート!V248&gt;9990,"",値貼付け用シート!V248)</f>
        <v>15</v>
      </c>
      <c r="W248">
        <f>IF(値貼付け用シート!W248&gt;9990,"",値貼付け用シート!W248)</f>
        <v>18</v>
      </c>
      <c r="X248">
        <f>IF(値貼付け用シート!X248&gt;9990,"",値貼付け用シート!X248)</f>
        <v>17</v>
      </c>
      <c r="Y248">
        <f>IF(値貼付け用シート!Y248&gt;9990,"",値貼付け用シート!Y248)</f>
        <v>7</v>
      </c>
      <c r="Z248">
        <f>IF(値貼付け用シート!Z248&gt;9990,"",値貼付け用シート!Z248)</f>
        <v>3</v>
      </c>
      <c r="AA248">
        <f>IF(値貼付け用シート!AA248&gt;9990,"",値貼付け用シート!AA248)</f>
        <v>3</v>
      </c>
      <c r="AB248">
        <f>IF(値貼付け用シート!AB248&gt;9990,"",値貼付け用シート!AB248)</f>
        <v>4</v>
      </c>
      <c r="AC248">
        <f>IF(値貼付け用シート!AC248&gt;9990,"",値貼付け用シート!AC248)</f>
        <v>1</v>
      </c>
      <c r="AD248">
        <f>IF(値貼付け用シート!AD248&gt;9990,"",値貼付け用シート!AD248)</f>
        <v>3</v>
      </c>
      <c r="AE248">
        <f>IF(値貼付け用シート!AE248&gt;9990,"",値貼付け用シート!AE248)</f>
        <v>4</v>
      </c>
      <c r="AF248" t="str">
        <f t="shared" si="190"/>
        <v/>
      </c>
      <c r="AG248">
        <f t="shared" si="190"/>
        <v>9</v>
      </c>
      <c r="AH248">
        <f t="shared" si="190"/>
        <v>9</v>
      </c>
      <c r="AI248">
        <f t="shared" si="189"/>
        <v>6</v>
      </c>
      <c r="AJ248">
        <f t="shared" si="189"/>
        <v>4</v>
      </c>
      <c r="AK248">
        <f t="shared" si="189"/>
        <v>3</v>
      </c>
      <c r="AL248">
        <f t="shared" si="189"/>
        <v>7</v>
      </c>
      <c r="AM248">
        <f t="shared" si="189"/>
        <v>8</v>
      </c>
      <c r="AN248">
        <f t="shared" si="189"/>
        <v>14</v>
      </c>
      <c r="AO248">
        <f t="shared" si="191"/>
        <v>16</v>
      </c>
      <c r="AP248">
        <f t="shared" si="191"/>
        <v>18</v>
      </c>
      <c r="AQ248">
        <f t="shared" si="191"/>
        <v>24</v>
      </c>
      <c r="AR248">
        <f t="shared" si="191"/>
        <v>28</v>
      </c>
      <c r="AS248">
        <f t="shared" si="191"/>
        <v>31</v>
      </c>
      <c r="AT248">
        <f t="shared" si="191"/>
        <v>32</v>
      </c>
      <c r="AU248">
        <f t="shared" si="191"/>
        <v>33</v>
      </c>
      <c r="AV248">
        <f t="shared" si="191"/>
        <v>27</v>
      </c>
      <c r="AW248">
        <f t="shared" si="191"/>
        <v>25</v>
      </c>
      <c r="AX248">
        <f t="shared" si="188"/>
        <v>19</v>
      </c>
      <c r="AY248">
        <f t="shared" si="188"/>
        <v>14</v>
      </c>
      <c r="AZ248">
        <f t="shared" si="188"/>
        <v>22</v>
      </c>
      <c r="BA248">
        <f t="shared" si="187"/>
        <v>20</v>
      </c>
      <c r="BB248">
        <f t="shared" si="187"/>
        <v>20</v>
      </c>
      <c r="BC248">
        <f t="shared" si="187"/>
        <v>16</v>
      </c>
      <c r="BD248">
        <f t="shared" si="147"/>
        <v>2026</v>
      </c>
      <c r="BE248">
        <f t="shared" si="148"/>
        <v>99999999</v>
      </c>
      <c r="BF248">
        <f t="shared" si="149"/>
        <v>999</v>
      </c>
      <c r="BG248">
        <f t="shared" si="150"/>
        <v>6</v>
      </c>
      <c r="BH248" t="str">
        <f t="shared" si="151"/>
        <v>PPB</v>
      </c>
      <c r="BI248">
        <f t="shared" si="152"/>
        <v>12</v>
      </c>
      <c r="BJ248">
        <f t="shared" si="153"/>
        <v>2</v>
      </c>
      <c r="BK248">
        <f t="shared" si="154"/>
        <v>4</v>
      </c>
      <c r="BL248">
        <f t="shared" si="155"/>
        <v>4</v>
      </c>
      <c r="BM248">
        <f t="shared" si="156"/>
        <v>5</v>
      </c>
      <c r="BN248">
        <f t="shared" si="157"/>
        <v>5</v>
      </c>
      <c r="BO248">
        <f t="shared" si="158"/>
        <v>5</v>
      </c>
      <c r="BP248">
        <f t="shared" si="159"/>
        <v>5</v>
      </c>
      <c r="BQ248">
        <f t="shared" si="160"/>
        <v>6</v>
      </c>
      <c r="BR248">
        <f t="shared" si="161"/>
        <v>7</v>
      </c>
      <c r="BS248">
        <f t="shared" si="162"/>
        <v>8</v>
      </c>
      <c r="BT248">
        <f t="shared" si="163"/>
        <v>8</v>
      </c>
      <c r="BU248">
        <f t="shared" si="164"/>
        <v>10</v>
      </c>
      <c r="BV248">
        <f t="shared" si="165"/>
        <v>12</v>
      </c>
      <c r="BW248">
        <f t="shared" si="166"/>
        <v>15</v>
      </c>
      <c r="BX248">
        <f t="shared" si="167"/>
        <v>18</v>
      </c>
      <c r="BY248">
        <f t="shared" si="168"/>
        <v>21</v>
      </c>
      <c r="BZ248">
        <f t="shared" si="169"/>
        <v>25</v>
      </c>
      <c r="CA248">
        <f t="shared" si="170"/>
        <v>26</v>
      </c>
      <c r="CB248">
        <f t="shared" si="171"/>
        <v>27</v>
      </c>
      <c r="CC248">
        <f t="shared" si="172"/>
        <v>27</v>
      </c>
      <c r="CD248">
        <f t="shared" si="173"/>
        <v>26</v>
      </c>
      <c r="CE248">
        <f t="shared" si="174"/>
        <v>25</v>
      </c>
      <c r="CF248">
        <f t="shared" si="175"/>
        <v>24</v>
      </c>
      <c r="CG248">
        <f t="shared" si="176"/>
        <v>23</v>
      </c>
      <c r="CH248">
        <f t="shared" si="177"/>
        <v>20</v>
      </c>
      <c r="CI248">
        <f t="shared" si="186"/>
        <v>23</v>
      </c>
      <c r="CJ248">
        <f t="shared" si="178"/>
        <v>24</v>
      </c>
      <c r="CK248">
        <f t="shared" si="179"/>
        <v>1</v>
      </c>
      <c r="CL248">
        <f t="shared" si="180"/>
        <v>27</v>
      </c>
      <c r="CM248">
        <f t="shared" si="181"/>
        <v>1</v>
      </c>
      <c r="CN248">
        <f t="shared" si="182"/>
        <v>33</v>
      </c>
      <c r="CO248">
        <f t="shared" si="183"/>
        <v>33</v>
      </c>
      <c r="CP248">
        <f t="shared" si="184"/>
        <v>0</v>
      </c>
      <c r="CQ248">
        <f t="shared" si="185"/>
        <v>0</v>
      </c>
    </row>
    <row r="249" spans="1:95" x14ac:dyDescent="0.2">
      <c r="A249">
        <f>値貼付け用シート!A249</f>
        <v>2026</v>
      </c>
      <c r="B249">
        <f>値貼付け用シート!B249</f>
        <v>99999999</v>
      </c>
      <c r="C249">
        <f>値貼付け用シート!C249</f>
        <v>999</v>
      </c>
      <c r="D249">
        <f>値貼付け用シート!D249</f>
        <v>6</v>
      </c>
      <c r="E249" t="str">
        <f>値貼付け用シート!E249</f>
        <v>PPB</v>
      </c>
      <c r="F249">
        <f>値貼付け用シート!F249</f>
        <v>12</v>
      </c>
      <c r="G249">
        <f>値貼付け用シート!G249</f>
        <v>2</v>
      </c>
      <c r="H249" t="str">
        <f>IF(値貼付け用シート!H249&gt;9990,"",値貼付け用シート!H249)</f>
        <v/>
      </c>
      <c r="I249">
        <f>IF(値貼付け用シート!I249&gt;9990,"",値貼付け用シート!I249)</f>
        <v>9</v>
      </c>
      <c r="J249">
        <f>IF(値貼付け用シート!J249&gt;9990,"",値貼付け用シート!J249)</f>
        <v>9</v>
      </c>
      <c r="K249">
        <f>IF(値貼付け用シート!K249&gt;9990,"",値貼付け用シート!K249)</f>
        <v>6</v>
      </c>
      <c r="L249">
        <f>IF(値貼付け用シート!L249&gt;9990,"",値貼付け用シート!L249)</f>
        <v>4</v>
      </c>
      <c r="M249">
        <f>IF(値貼付け用シート!M249&gt;9990,"",値貼付け用シート!M249)</f>
        <v>3</v>
      </c>
      <c r="N249">
        <f>IF(値貼付け用シート!N249&gt;9990,"",値貼付け用シート!N249)</f>
        <v>7</v>
      </c>
      <c r="O249">
        <f>IF(値貼付け用シート!O249&gt;9990,"",値貼付け用シート!O249)</f>
        <v>8</v>
      </c>
      <c r="P249">
        <f>IF(値貼付け用シート!P249&gt;9990,"",値貼付け用シート!P249)</f>
        <v>14</v>
      </c>
      <c r="Q249">
        <f>IF(値貼付け用シート!Q249&gt;9990,"",値貼付け用シート!Q249)</f>
        <v>16</v>
      </c>
      <c r="R249">
        <f>IF(値貼付け用シート!R249&gt;9990,"",値貼付け用シート!R249)</f>
        <v>18</v>
      </c>
      <c r="S249">
        <f>IF(値貼付け用シート!S249&gt;9990,"",値貼付け用シート!S249)</f>
        <v>24</v>
      </c>
      <c r="T249">
        <f>IF(値貼付け用シート!T249&gt;9990,"",値貼付け用シート!T249)</f>
        <v>28</v>
      </c>
      <c r="U249">
        <f>IF(値貼付け用シート!U249&gt;9990,"",値貼付け用シート!U249)</f>
        <v>31</v>
      </c>
      <c r="V249">
        <f>IF(値貼付け用シート!V249&gt;9990,"",値貼付け用シート!V249)</f>
        <v>32</v>
      </c>
      <c r="W249">
        <f>IF(値貼付け用シート!W249&gt;9990,"",値貼付け用シート!W249)</f>
        <v>33</v>
      </c>
      <c r="X249">
        <f>IF(値貼付け用シート!X249&gt;9990,"",値貼付け用シート!X249)</f>
        <v>27</v>
      </c>
      <c r="Y249">
        <f>IF(値貼付け用シート!Y249&gt;9990,"",値貼付け用シート!Y249)</f>
        <v>25</v>
      </c>
      <c r="Z249">
        <f>IF(値貼付け用シート!Z249&gt;9990,"",値貼付け用シート!Z249)</f>
        <v>19</v>
      </c>
      <c r="AA249">
        <f>IF(値貼付け用シート!AA249&gt;9990,"",値貼付け用シート!AA249)</f>
        <v>14</v>
      </c>
      <c r="AB249">
        <f>IF(値貼付け用シート!AB249&gt;9990,"",値貼付け用シート!AB249)</f>
        <v>22</v>
      </c>
      <c r="AC249">
        <f>IF(値貼付け用シート!AC249&gt;9990,"",値貼付け用シート!AC249)</f>
        <v>20</v>
      </c>
      <c r="AD249">
        <f>IF(値貼付け用シート!AD249&gt;9990,"",値貼付け用シート!AD249)</f>
        <v>20</v>
      </c>
      <c r="AE249">
        <f>IF(値貼付け用シート!AE249&gt;9990,"",値貼付け用シート!AE249)</f>
        <v>16</v>
      </c>
      <c r="AF249">
        <f t="shared" si="190"/>
        <v>8</v>
      </c>
      <c r="AG249">
        <f t="shared" si="190"/>
        <v>1</v>
      </c>
      <c r="AH249">
        <f t="shared" si="190"/>
        <v>9</v>
      </c>
      <c r="AI249">
        <f t="shared" si="189"/>
        <v>14</v>
      </c>
      <c r="AJ249">
        <f t="shared" si="189"/>
        <v>14</v>
      </c>
      <c r="AK249">
        <f t="shared" si="189"/>
        <v>14</v>
      </c>
      <c r="AL249">
        <f t="shared" si="189"/>
        <v>14</v>
      </c>
      <c r="AM249">
        <f t="shared" si="189"/>
        <v>11</v>
      </c>
      <c r="AN249">
        <f t="shared" si="189"/>
        <v>14</v>
      </c>
      <c r="AO249">
        <f t="shared" si="191"/>
        <v>15</v>
      </c>
      <c r="AP249">
        <f t="shared" si="191"/>
        <v>17</v>
      </c>
      <c r="AQ249">
        <f t="shared" si="191"/>
        <v>26</v>
      </c>
      <c r="AR249">
        <f t="shared" si="191"/>
        <v>34</v>
      </c>
      <c r="AS249">
        <f t="shared" si="191"/>
        <v>38</v>
      </c>
      <c r="AT249">
        <f t="shared" si="191"/>
        <v>38</v>
      </c>
      <c r="AU249">
        <f t="shared" si="191"/>
        <v>39</v>
      </c>
      <c r="AV249">
        <f t="shared" si="191"/>
        <v>36</v>
      </c>
      <c r="AW249">
        <f t="shared" si="191"/>
        <v>27</v>
      </c>
      <c r="AX249">
        <f t="shared" si="188"/>
        <v>24</v>
      </c>
      <c r="AY249">
        <f t="shared" si="188"/>
        <v>33</v>
      </c>
      <c r="AZ249">
        <f t="shared" si="188"/>
        <v>34</v>
      </c>
      <c r="BA249">
        <f t="shared" si="187"/>
        <v>34</v>
      </c>
      <c r="BB249">
        <f t="shared" si="187"/>
        <v>30</v>
      </c>
      <c r="BC249">
        <f t="shared" si="187"/>
        <v>29</v>
      </c>
      <c r="BD249">
        <f t="shared" si="147"/>
        <v>2026</v>
      </c>
      <c r="BE249">
        <f t="shared" si="148"/>
        <v>99999999</v>
      </c>
      <c r="BF249">
        <f t="shared" si="149"/>
        <v>999</v>
      </c>
      <c r="BG249">
        <f t="shared" si="150"/>
        <v>6</v>
      </c>
      <c r="BH249" t="str">
        <f t="shared" si="151"/>
        <v>PPB</v>
      </c>
      <c r="BI249">
        <f t="shared" si="152"/>
        <v>12</v>
      </c>
      <c r="BJ249">
        <f t="shared" si="153"/>
        <v>3</v>
      </c>
      <c r="BK249">
        <f t="shared" si="154"/>
        <v>18</v>
      </c>
      <c r="BL249">
        <f t="shared" si="155"/>
        <v>15</v>
      </c>
      <c r="BM249">
        <f t="shared" si="156"/>
        <v>14</v>
      </c>
      <c r="BN249">
        <f t="shared" si="157"/>
        <v>14</v>
      </c>
      <c r="BO249">
        <f t="shared" si="158"/>
        <v>13</v>
      </c>
      <c r="BP249">
        <f t="shared" si="159"/>
        <v>12</v>
      </c>
      <c r="BQ249">
        <f t="shared" si="160"/>
        <v>11</v>
      </c>
      <c r="BR249">
        <f t="shared" si="161"/>
        <v>11</v>
      </c>
      <c r="BS249">
        <f t="shared" si="162"/>
        <v>11</v>
      </c>
      <c r="BT249">
        <f t="shared" si="163"/>
        <v>13</v>
      </c>
      <c r="BU249">
        <f t="shared" si="164"/>
        <v>14</v>
      </c>
      <c r="BV249">
        <f t="shared" si="165"/>
        <v>16</v>
      </c>
      <c r="BW249">
        <f t="shared" si="166"/>
        <v>18</v>
      </c>
      <c r="BX249">
        <f t="shared" si="167"/>
        <v>21</v>
      </c>
      <c r="BY249">
        <f t="shared" si="168"/>
        <v>24</v>
      </c>
      <c r="BZ249">
        <f t="shared" si="169"/>
        <v>28</v>
      </c>
      <c r="CA249">
        <f t="shared" si="170"/>
        <v>30</v>
      </c>
      <c r="CB249">
        <f t="shared" si="171"/>
        <v>32</v>
      </c>
      <c r="CC249">
        <f t="shared" si="172"/>
        <v>33</v>
      </c>
      <c r="CD249">
        <f t="shared" si="173"/>
        <v>34</v>
      </c>
      <c r="CE249">
        <f t="shared" si="174"/>
        <v>34</v>
      </c>
      <c r="CF249">
        <f t="shared" si="175"/>
        <v>33</v>
      </c>
      <c r="CG249">
        <f t="shared" si="176"/>
        <v>32</v>
      </c>
      <c r="CH249">
        <f t="shared" si="177"/>
        <v>31</v>
      </c>
      <c r="CI249">
        <f t="shared" si="186"/>
        <v>24</v>
      </c>
      <c r="CJ249">
        <f t="shared" si="178"/>
        <v>24</v>
      </c>
      <c r="CK249">
        <f t="shared" si="179"/>
        <v>1</v>
      </c>
      <c r="CL249">
        <f t="shared" si="180"/>
        <v>34</v>
      </c>
      <c r="CM249">
        <f t="shared" si="181"/>
        <v>1</v>
      </c>
      <c r="CN249">
        <f t="shared" si="182"/>
        <v>39</v>
      </c>
      <c r="CO249">
        <f t="shared" si="183"/>
        <v>39</v>
      </c>
      <c r="CP249">
        <f t="shared" si="184"/>
        <v>0</v>
      </c>
      <c r="CQ249">
        <f t="shared" si="185"/>
        <v>0</v>
      </c>
    </row>
    <row r="250" spans="1:95" x14ac:dyDescent="0.2">
      <c r="A250">
        <f>値貼付け用シート!A250</f>
        <v>2026</v>
      </c>
      <c r="B250">
        <f>値貼付け用シート!B250</f>
        <v>99999999</v>
      </c>
      <c r="C250">
        <f>値貼付け用シート!C250</f>
        <v>999</v>
      </c>
      <c r="D250">
        <f>値貼付け用シート!D250</f>
        <v>6</v>
      </c>
      <c r="E250" t="str">
        <f>値貼付け用シート!E250</f>
        <v>PPB</v>
      </c>
      <c r="F250">
        <f>値貼付け用シート!F250</f>
        <v>12</v>
      </c>
      <c r="G250">
        <f>値貼付け用シート!G250</f>
        <v>3</v>
      </c>
      <c r="H250">
        <f>IF(値貼付け用シート!H250&gt;9990,"",値貼付け用シート!H250)</f>
        <v>8</v>
      </c>
      <c r="I250">
        <f>IF(値貼付け用シート!I250&gt;9990,"",値貼付け用シート!I250)</f>
        <v>1</v>
      </c>
      <c r="J250">
        <f>IF(値貼付け用シート!J250&gt;9990,"",値貼付け用シート!J250)</f>
        <v>9</v>
      </c>
      <c r="K250">
        <f>IF(値貼付け用シート!K250&gt;9990,"",値貼付け用シート!K250)</f>
        <v>14</v>
      </c>
      <c r="L250">
        <f>IF(値貼付け用シート!L250&gt;9990,"",値貼付け用シート!L250)</f>
        <v>14</v>
      </c>
      <c r="M250">
        <f>IF(値貼付け用シート!M250&gt;9990,"",値貼付け用シート!M250)</f>
        <v>14</v>
      </c>
      <c r="N250">
        <f>IF(値貼付け用シート!N250&gt;9990,"",値貼付け用シート!N250)</f>
        <v>14</v>
      </c>
      <c r="O250">
        <f>IF(値貼付け用シート!O250&gt;9990,"",値貼付け用シート!O250)</f>
        <v>11</v>
      </c>
      <c r="P250">
        <f>IF(値貼付け用シート!P250&gt;9990,"",値貼付け用シート!P250)</f>
        <v>14</v>
      </c>
      <c r="Q250">
        <f>IF(値貼付け用シート!Q250&gt;9990,"",値貼付け用シート!Q250)</f>
        <v>15</v>
      </c>
      <c r="R250">
        <f>IF(値貼付け用シート!R250&gt;9990,"",値貼付け用シート!R250)</f>
        <v>17</v>
      </c>
      <c r="S250">
        <f>IF(値貼付け用シート!S250&gt;9990,"",値貼付け用シート!S250)</f>
        <v>26</v>
      </c>
      <c r="T250">
        <f>IF(値貼付け用シート!T250&gt;9990,"",値貼付け用シート!T250)</f>
        <v>34</v>
      </c>
      <c r="U250">
        <f>IF(値貼付け用シート!U250&gt;9990,"",値貼付け用シート!U250)</f>
        <v>38</v>
      </c>
      <c r="V250">
        <f>IF(値貼付け用シート!V250&gt;9990,"",値貼付け用シート!V250)</f>
        <v>38</v>
      </c>
      <c r="W250">
        <f>IF(値貼付け用シート!W250&gt;9990,"",値貼付け用シート!W250)</f>
        <v>39</v>
      </c>
      <c r="X250">
        <f>IF(値貼付け用シート!X250&gt;9990,"",値貼付け用シート!X250)</f>
        <v>36</v>
      </c>
      <c r="Y250">
        <f>IF(値貼付け用シート!Y250&gt;9990,"",値貼付け用シート!Y250)</f>
        <v>27</v>
      </c>
      <c r="Z250">
        <f>IF(値貼付け用シート!Z250&gt;9990,"",値貼付け用シート!Z250)</f>
        <v>24</v>
      </c>
      <c r="AA250">
        <f>IF(値貼付け用シート!AA250&gt;9990,"",値貼付け用シート!AA250)</f>
        <v>33</v>
      </c>
      <c r="AB250">
        <f>IF(値貼付け用シート!AB250&gt;9990,"",値貼付け用シート!AB250)</f>
        <v>34</v>
      </c>
      <c r="AC250">
        <f>IF(値貼付け用シート!AC250&gt;9990,"",値貼付け用シート!AC250)</f>
        <v>34</v>
      </c>
      <c r="AD250">
        <f>IF(値貼付け用シート!AD250&gt;9990,"",値貼付け用シート!AD250)</f>
        <v>30</v>
      </c>
      <c r="AE250">
        <f>IF(値貼付け用シート!AE250&gt;9990,"",値貼付け用シート!AE250)</f>
        <v>29</v>
      </c>
      <c r="AF250">
        <f t="shared" si="190"/>
        <v>30</v>
      </c>
      <c r="AG250">
        <f t="shared" si="190"/>
        <v>29</v>
      </c>
      <c r="AH250">
        <f t="shared" si="190"/>
        <v>28</v>
      </c>
      <c r="AI250">
        <f t="shared" si="189"/>
        <v>27</v>
      </c>
      <c r="AJ250">
        <f t="shared" si="189"/>
        <v>23</v>
      </c>
      <c r="AK250">
        <f t="shared" si="189"/>
        <v>21</v>
      </c>
      <c r="AL250">
        <f t="shared" si="189"/>
        <v>18</v>
      </c>
      <c r="AM250">
        <f t="shared" si="189"/>
        <v>11</v>
      </c>
      <c r="AN250">
        <f t="shared" si="189"/>
        <v>15</v>
      </c>
      <c r="AO250">
        <f t="shared" si="191"/>
        <v>24</v>
      </c>
      <c r="AP250">
        <f t="shared" si="191"/>
        <v>30</v>
      </c>
      <c r="AQ250">
        <f t="shared" si="191"/>
        <v>32</v>
      </c>
      <c r="AR250">
        <f t="shared" si="191"/>
        <v>33</v>
      </c>
      <c r="AS250">
        <f t="shared" si="191"/>
        <v>35</v>
      </c>
      <c r="AT250">
        <f t="shared" si="191"/>
        <v>34</v>
      </c>
      <c r="AU250">
        <f t="shared" si="191"/>
        <v>16</v>
      </c>
      <c r="AV250">
        <f t="shared" si="191"/>
        <v>10</v>
      </c>
      <c r="AW250">
        <f t="shared" si="191"/>
        <v>7</v>
      </c>
      <c r="AX250">
        <f t="shared" si="188"/>
        <v>3</v>
      </c>
      <c r="AY250">
        <f t="shared" si="188"/>
        <v>2</v>
      </c>
      <c r="AZ250">
        <f t="shared" si="188"/>
        <v>1</v>
      </c>
      <c r="BA250">
        <f t="shared" si="187"/>
        <v>1</v>
      </c>
      <c r="BB250">
        <f t="shared" si="187"/>
        <v>1</v>
      </c>
      <c r="BC250">
        <f t="shared" si="187"/>
        <v>1</v>
      </c>
      <c r="BD250">
        <f t="shared" si="147"/>
        <v>2026</v>
      </c>
      <c r="BE250">
        <f t="shared" si="148"/>
        <v>99999999</v>
      </c>
      <c r="BF250">
        <f t="shared" si="149"/>
        <v>999</v>
      </c>
      <c r="BG250">
        <f t="shared" si="150"/>
        <v>6</v>
      </c>
      <c r="BH250" t="str">
        <f t="shared" si="151"/>
        <v>PPB</v>
      </c>
      <c r="BI250">
        <f t="shared" si="152"/>
        <v>12</v>
      </c>
      <c r="BJ250">
        <f t="shared" si="153"/>
        <v>4</v>
      </c>
      <c r="BK250">
        <f t="shared" si="154"/>
        <v>30</v>
      </c>
      <c r="BL250">
        <f t="shared" si="155"/>
        <v>30</v>
      </c>
      <c r="BM250">
        <f t="shared" si="156"/>
        <v>31</v>
      </c>
      <c r="BN250">
        <f t="shared" si="157"/>
        <v>30</v>
      </c>
      <c r="BO250">
        <f t="shared" si="158"/>
        <v>29</v>
      </c>
      <c r="BP250">
        <f t="shared" si="159"/>
        <v>27</v>
      </c>
      <c r="BQ250">
        <f t="shared" si="160"/>
        <v>26</v>
      </c>
      <c r="BR250">
        <f t="shared" si="161"/>
        <v>23</v>
      </c>
      <c r="BS250">
        <f t="shared" si="162"/>
        <v>22</v>
      </c>
      <c r="BT250">
        <f t="shared" si="163"/>
        <v>21</v>
      </c>
      <c r="BU250">
        <f t="shared" si="164"/>
        <v>21</v>
      </c>
      <c r="BV250">
        <f t="shared" si="165"/>
        <v>22</v>
      </c>
      <c r="BW250">
        <f t="shared" si="166"/>
        <v>23</v>
      </c>
      <c r="BX250">
        <f t="shared" si="167"/>
        <v>25</v>
      </c>
      <c r="BY250">
        <f t="shared" si="168"/>
        <v>27</v>
      </c>
      <c r="BZ250">
        <f t="shared" si="169"/>
        <v>27</v>
      </c>
      <c r="CA250">
        <f t="shared" si="170"/>
        <v>27</v>
      </c>
      <c r="CB250">
        <f t="shared" si="171"/>
        <v>25</v>
      </c>
      <c r="CC250">
        <f t="shared" si="172"/>
        <v>21</v>
      </c>
      <c r="CD250">
        <f t="shared" si="173"/>
        <v>18</v>
      </c>
      <c r="CE250">
        <f t="shared" si="174"/>
        <v>14</v>
      </c>
      <c r="CF250">
        <f t="shared" si="175"/>
        <v>9</v>
      </c>
      <c r="CG250">
        <f t="shared" si="176"/>
        <v>5</v>
      </c>
      <c r="CH250">
        <f t="shared" si="177"/>
        <v>3</v>
      </c>
      <c r="CI250">
        <f t="shared" si="186"/>
        <v>24</v>
      </c>
      <c r="CJ250">
        <f t="shared" si="178"/>
        <v>24</v>
      </c>
      <c r="CK250">
        <f t="shared" si="179"/>
        <v>1</v>
      </c>
      <c r="CL250">
        <f t="shared" si="180"/>
        <v>31</v>
      </c>
      <c r="CM250">
        <f t="shared" si="181"/>
        <v>1</v>
      </c>
      <c r="CN250">
        <f t="shared" si="182"/>
        <v>35</v>
      </c>
      <c r="CO250">
        <f t="shared" si="183"/>
        <v>35</v>
      </c>
      <c r="CP250">
        <f t="shared" si="184"/>
        <v>0</v>
      </c>
      <c r="CQ250">
        <f t="shared" si="185"/>
        <v>0</v>
      </c>
    </row>
    <row r="251" spans="1:95" x14ac:dyDescent="0.2">
      <c r="A251">
        <f>値貼付け用シート!A251</f>
        <v>2026</v>
      </c>
      <c r="B251">
        <f>値貼付け用シート!B251</f>
        <v>99999999</v>
      </c>
      <c r="C251">
        <f>値貼付け用シート!C251</f>
        <v>999</v>
      </c>
      <c r="D251">
        <f>値貼付け用シート!D251</f>
        <v>6</v>
      </c>
      <c r="E251" t="str">
        <f>値貼付け用シート!E251</f>
        <v>PPB</v>
      </c>
      <c r="F251">
        <f>値貼付け用シート!F251</f>
        <v>12</v>
      </c>
      <c r="G251">
        <f>値貼付け用シート!G251</f>
        <v>4</v>
      </c>
      <c r="H251">
        <f>IF(値貼付け用シート!H251&gt;9990,"",値貼付け用シート!H251)</f>
        <v>30</v>
      </c>
      <c r="I251">
        <f>IF(値貼付け用シート!I251&gt;9990,"",値貼付け用シート!I251)</f>
        <v>29</v>
      </c>
      <c r="J251">
        <f>IF(値貼付け用シート!J251&gt;9990,"",値貼付け用シート!J251)</f>
        <v>28</v>
      </c>
      <c r="K251">
        <f>IF(値貼付け用シート!K251&gt;9990,"",値貼付け用シート!K251)</f>
        <v>27</v>
      </c>
      <c r="L251">
        <f>IF(値貼付け用シート!L251&gt;9990,"",値貼付け用シート!L251)</f>
        <v>23</v>
      </c>
      <c r="M251">
        <f>IF(値貼付け用シート!M251&gt;9990,"",値貼付け用シート!M251)</f>
        <v>21</v>
      </c>
      <c r="N251">
        <f>IF(値貼付け用シート!N251&gt;9990,"",値貼付け用シート!N251)</f>
        <v>18</v>
      </c>
      <c r="O251">
        <f>IF(値貼付け用シート!O251&gt;9990,"",値貼付け用シート!O251)</f>
        <v>11</v>
      </c>
      <c r="P251">
        <f>IF(値貼付け用シート!P251&gt;9990,"",値貼付け用シート!P251)</f>
        <v>15</v>
      </c>
      <c r="Q251">
        <f>IF(値貼付け用シート!Q251&gt;9990,"",値貼付け用シート!Q251)</f>
        <v>24</v>
      </c>
      <c r="R251">
        <f>IF(値貼付け用シート!R251&gt;9990,"",値貼付け用シート!R251)</f>
        <v>30</v>
      </c>
      <c r="S251">
        <f>IF(値貼付け用シート!S251&gt;9990,"",値貼付け用シート!S251)</f>
        <v>32</v>
      </c>
      <c r="T251">
        <f>IF(値貼付け用シート!T251&gt;9990,"",値貼付け用シート!T251)</f>
        <v>33</v>
      </c>
      <c r="U251">
        <f>IF(値貼付け用シート!U251&gt;9990,"",値貼付け用シート!U251)</f>
        <v>35</v>
      </c>
      <c r="V251">
        <f>IF(値貼付け用シート!V251&gt;9990,"",値貼付け用シート!V251)</f>
        <v>34</v>
      </c>
      <c r="W251">
        <f>IF(値貼付け用シート!W251&gt;9990,"",値貼付け用シート!W251)</f>
        <v>16</v>
      </c>
      <c r="X251">
        <f>IF(値貼付け用シート!X251&gt;9990,"",値貼付け用シート!X251)</f>
        <v>10</v>
      </c>
      <c r="Y251">
        <f>IF(値貼付け用シート!Y251&gt;9990,"",値貼付け用シート!Y251)</f>
        <v>7</v>
      </c>
      <c r="Z251">
        <f>IF(値貼付け用シート!Z251&gt;9990,"",値貼付け用シート!Z251)</f>
        <v>3</v>
      </c>
      <c r="AA251">
        <f>IF(値貼付け用シート!AA251&gt;9990,"",値貼付け用シート!AA251)</f>
        <v>2</v>
      </c>
      <c r="AB251">
        <f>IF(値貼付け用シート!AB251&gt;9990,"",値貼付け用シート!AB251)</f>
        <v>1</v>
      </c>
      <c r="AC251">
        <f>IF(値貼付け用シート!AC251&gt;9990,"",値貼付け用シート!AC251)</f>
        <v>1</v>
      </c>
      <c r="AD251">
        <f>IF(値貼付け用シート!AD251&gt;9990,"",値貼付け用シート!AD251)</f>
        <v>1</v>
      </c>
      <c r="AE251">
        <f>IF(値貼付け用シート!AE251&gt;9990,"",値貼付け用シート!AE251)</f>
        <v>1</v>
      </c>
      <c r="AF251">
        <f t="shared" si="190"/>
        <v>1</v>
      </c>
      <c r="AG251">
        <f t="shared" si="190"/>
        <v>3</v>
      </c>
      <c r="AH251">
        <f t="shared" si="190"/>
        <v>8</v>
      </c>
      <c r="AI251">
        <f t="shared" si="189"/>
        <v>11</v>
      </c>
      <c r="AJ251">
        <f t="shared" si="189"/>
        <v>12</v>
      </c>
      <c r="AK251">
        <f t="shared" si="189"/>
        <v>9</v>
      </c>
      <c r="AL251">
        <f t="shared" si="189"/>
        <v>7</v>
      </c>
      <c r="AM251">
        <f t="shared" si="189"/>
        <v>7</v>
      </c>
      <c r="AN251">
        <f t="shared" si="189"/>
        <v>5</v>
      </c>
      <c r="AO251">
        <f t="shared" si="191"/>
        <v>7</v>
      </c>
      <c r="AP251">
        <f t="shared" si="191"/>
        <v>5</v>
      </c>
      <c r="AQ251">
        <f t="shared" si="191"/>
        <v>7</v>
      </c>
      <c r="AR251">
        <f t="shared" si="191"/>
        <v>8</v>
      </c>
      <c r="AS251">
        <f t="shared" si="191"/>
        <v>9</v>
      </c>
      <c r="AT251">
        <f t="shared" si="191"/>
        <v>10</v>
      </c>
      <c r="AU251">
        <f t="shared" si="191"/>
        <v>11</v>
      </c>
      <c r="AV251">
        <f t="shared" si="191"/>
        <v>10</v>
      </c>
      <c r="AW251">
        <f t="shared" si="191"/>
        <v>8</v>
      </c>
      <c r="AX251">
        <f t="shared" si="188"/>
        <v>9</v>
      </c>
      <c r="AY251">
        <f t="shared" si="188"/>
        <v>9</v>
      </c>
      <c r="AZ251">
        <f t="shared" si="188"/>
        <v>6</v>
      </c>
      <c r="BA251">
        <f t="shared" si="187"/>
        <v>7</v>
      </c>
      <c r="BB251">
        <f t="shared" si="187"/>
        <v>3</v>
      </c>
      <c r="BC251">
        <f t="shared" si="187"/>
        <v>9</v>
      </c>
      <c r="BD251">
        <f t="shared" si="147"/>
        <v>2026</v>
      </c>
      <c r="BE251">
        <f t="shared" si="148"/>
        <v>99999999</v>
      </c>
      <c r="BF251">
        <f t="shared" si="149"/>
        <v>999</v>
      </c>
      <c r="BG251">
        <f t="shared" si="150"/>
        <v>6</v>
      </c>
      <c r="BH251" t="str">
        <f t="shared" si="151"/>
        <v>PPB</v>
      </c>
      <c r="BI251">
        <f t="shared" si="152"/>
        <v>12</v>
      </c>
      <c r="BJ251">
        <f t="shared" si="153"/>
        <v>5</v>
      </c>
      <c r="BK251">
        <f t="shared" si="154"/>
        <v>2</v>
      </c>
      <c r="BL251">
        <f t="shared" si="155"/>
        <v>2</v>
      </c>
      <c r="BM251">
        <f t="shared" si="156"/>
        <v>2</v>
      </c>
      <c r="BN251">
        <f t="shared" si="157"/>
        <v>3</v>
      </c>
      <c r="BO251">
        <f t="shared" si="158"/>
        <v>5</v>
      </c>
      <c r="BP251">
        <f t="shared" si="159"/>
        <v>6</v>
      </c>
      <c r="BQ251">
        <f t="shared" si="160"/>
        <v>7</v>
      </c>
      <c r="BR251">
        <f t="shared" si="161"/>
        <v>7</v>
      </c>
      <c r="BS251">
        <f t="shared" si="162"/>
        <v>8</v>
      </c>
      <c r="BT251">
        <f t="shared" si="163"/>
        <v>8</v>
      </c>
      <c r="BU251">
        <f t="shared" si="164"/>
        <v>8</v>
      </c>
      <c r="BV251">
        <f t="shared" si="165"/>
        <v>7</v>
      </c>
      <c r="BW251">
        <f t="shared" si="166"/>
        <v>7</v>
      </c>
      <c r="BX251">
        <f t="shared" si="167"/>
        <v>7</v>
      </c>
      <c r="BY251">
        <f t="shared" si="168"/>
        <v>7</v>
      </c>
      <c r="BZ251">
        <f t="shared" si="169"/>
        <v>8</v>
      </c>
      <c r="CA251">
        <f t="shared" si="170"/>
        <v>8</v>
      </c>
      <c r="CB251">
        <f t="shared" si="171"/>
        <v>9</v>
      </c>
      <c r="CC251">
        <f t="shared" si="172"/>
        <v>9</v>
      </c>
      <c r="CD251">
        <f t="shared" si="173"/>
        <v>9</v>
      </c>
      <c r="CE251">
        <f t="shared" si="174"/>
        <v>9</v>
      </c>
      <c r="CF251">
        <f t="shared" si="175"/>
        <v>9</v>
      </c>
      <c r="CG251">
        <f t="shared" si="176"/>
        <v>8</v>
      </c>
      <c r="CH251">
        <f t="shared" si="177"/>
        <v>8</v>
      </c>
      <c r="CI251">
        <f t="shared" si="186"/>
        <v>24</v>
      </c>
      <c r="CJ251">
        <f t="shared" si="178"/>
        <v>24</v>
      </c>
      <c r="CK251">
        <f t="shared" si="179"/>
        <v>1</v>
      </c>
      <c r="CL251">
        <f t="shared" si="180"/>
        <v>9</v>
      </c>
      <c r="CM251">
        <f t="shared" si="181"/>
        <v>1</v>
      </c>
      <c r="CN251">
        <f t="shared" si="182"/>
        <v>12</v>
      </c>
      <c r="CO251">
        <f t="shared" si="183"/>
        <v>11</v>
      </c>
      <c r="CP251">
        <f t="shared" si="184"/>
        <v>0</v>
      </c>
      <c r="CQ251">
        <f t="shared" si="185"/>
        <v>0</v>
      </c>
    </row>
    <row r="252" spans="1:95" x14ac:dyDescent="0.2">
      <c r="A252">
        <f>値貼付け用シート!A252</f>
        <v>2026</v>
      </c>
      <c r="B252">
        <f>値貼付け用シート!B252</f>
        <v>99999999</v>
      </c>
      <c r="C252">
        <f>値貼付け用シート!C252</f>
        <v>999</v>
      </c>
      <c r="D252">
        <f>値貼付け用シート!D252</f>
        <v>6</v>
      </c>
      <c r="E252" t="str">
        <f>値貼付け用シート!E252</f>
        <v>PPB</v>
      </c>
      <c r="F252">
        <f>値貼付け用シート!F252</f>
        <v>12</v>
      </c>
      <c r="G252">
        <f>値貼付け用シート!G252</f>
        <v>5</v>
      </c>
      <c r="H252">
        <f>IF(値貼付け用シート!H252&gt;9990,"",値貼付け用シート!H252)</f>
        <v>1</v>
      </c>
      <c r="I252">
        <f>IF(値貼付け用シート!I252&gt;9990,"",値貼付け用シート!I252)</f>
        <v>3</v>
      </c>
      <c r="J252">
        <f>IF(値貼付け用シート!J252&gt;9990,"",値貼付け用シート!J252)</f>
        <v>8</v>
      </c>
      <c r="K252">
        <f>IF(値貼付け用シート!K252&gt;9990,"",値貼付け用シート!K252)</f>
        <v>11</v>
      </c>
      <c r="L252">
        <f>IF(値貼付け用シート!L252&gt;9990,"",値貼付け用シート!L252)</f>
        <v>12</v>
      </c>
      <c r="M252">
        <f>IF(値貼付け用シート!M252&gt;9990,"",値貼付け用シート!M252)</f>
        <v>9</v>
      </c>
      <c r="N252">
        <f>IF(値貼付け用シート!N252&gt;9990,"",値貼付け用シート!N252)</f>
        <v>7</v>
      </c>
      <c r="O252">
        <f>IF(値貼付け用シート!O252&gt;9990,"",値貼付け用シート!O252)</f>
        <v>7</v>
      </c>
      <c r="P252">
        <f>IF(値貼付け用シート!P252&gt;9990,"",値貼付け用シート!P252)</f>
        <v>5</v>
      </c>
      <c r="Q252">
        <f>IF(値貼付け用シート!Q252&gt;9990,"",値貼付け用シート!Q252)</f>
        <v>7</v>
      </c>
      <c r="R252">
        <f>IF(値貼付け用シート!R252&gt;9990,"",値貼付け用シート!R252)</f>
        <v>5</v>
      </c>
      <c r="S252">
        <f>IF(値貼付け用シート!S252&gt;9990,"",値貼付け用シート!S252)</f>
        <v>7</v>
      </c>
      <c r="T252">
        <f>IF(値貼付け用シート!T252&gt;9990,"",値貼付け用シート!T252)</f>
        <v>8</v>
      </c>
      <c r="U252">
        <f>IF(値貼付け用シート!U252&gt;9990,"",値貼付け用シート!U252)</f>
        <v>9</v>
      </c>
      <c r="V252">
        <f>IF(値貼付け用シート!V252&gt;9990,"",値貼付け用シート!V252)</f>
        <v>10</v>
      </c>
      <c r="W252">
        <f>IF(値貼付け用シート!W252&gt;9990,"",値貼付け用シート!W252)</f>
        <v>11</v>
      </c>
      <c r="X252">
        <f>IF(値貼付け用シート!X252&gt;9990,"",値貼付け用シート!X252)</f>
        <v>10</v>
      </c>
      <c r="Y252">
        <f>IF(値貼付け用シート!Y252&gt;9990,"",値貼付け用シート!Y252)</f>
        <v>8</v>
      </c>
      <c r="Z252">
        <f>IF(値貼付け用シート!Z252&gt;9990,"",値貼付け用シート!Z252)</f>
        <v>9</v>
      </c>
      <c r="AA252">
        <f>IF(値貼付け用シート!AA252&gt;9990,"",値貼付け用シート!AA252)</f>
        <v>9</v>
      </c>
      <c r="AB252">
        <f>IF(値貼付け用シート!AB252&gt;9990,"",値貼付け用シート!AB252)</f>
        <v>6</v>
      </c>
      <c r="AC252">
        <f>IF(値貼付け用シート!AC252&gt;9990,"",値貼付け用シート!AC252)</f>
        <v>7</v>
      </c>
      <c r="AD252">
        <f>IF(値貼付け用シート!AD252&gt;9990,"",値貼付け用シート!AD252)</f>
        <v>3</v>
      </c>
      <c r="AE252">
        <f>IF(値貼付け用シート!AE252&gt;9990,"",値貼付け用シート!AE252)</f>
        <v>9</v>
      </c>
      <c r="AF252">
        <f t="shared" si="190"/>
        <v>12</v>
      </c>
      <c r="AG252">
        <f t="shared" si="190"/>
        <v>9</v>
      </c>
      <c r="AH252">
        <f t="shared" si="190"/>
        <v>10</v>
      </c>
      <c r="AI252">
        <f t="shared" si="189"/>
        <v>10</v>
      </c>
      <c r="AJ252">
        <f t="shared" si="189"/>
        <v>13</v>
      </c>
      <c r="AK252">
        <f t="shared" si="189"/>
        <v>16</v>
      </c>
      <c r="AL252">
        <f t="shared" si="189"/>
        <v>17</v>
      </c>
      <c r="AM252">
        <f t="shared" si="189"/>
        <v>14</v>
      </c>
      <c r="AN252">
        <f t="shared" si="189"/>
        <v>15</v>
      </c>
      <c r="AO252" t="str">
        <f t="shared" si="191"/>
        <v/>
      </c>
      <c r="AP252">
        <f t="shared" si="191"/>
        <v>21</v>
      </c>
      <c r="AQ252">
        <f t="shared" si="191"/>
        <v>28</v>
      </c>
      <c r="AR252">
        <f t="shared" si="191"/>
        <v>32</v>
      </c>
      <c r="AS252">
        <f t="shared" si="191"/>
        <v>34</v>
      </c>
      <c r="AT252">
        <f t="shared" si="191"/>
        <v>36</v>
      </c>
      <c r="AU252">
        <f t="shared" si="191"/>
        <v>30</v>
      </c>
      <c r="AV252">
        <f t="shared" si="191"/>
        <v>15</v>
      </c>
      <c r="AW252">
        <f t="shared" si="191"/>
        <v>12</v>
      </c>
      <c r="AX252">
        <f t="shared" si="188"/>
        <v>12</v>
      </c>
      <c r="AY252">
        <f t="shared" si="188"/>
        <v>10</v>
      </c>
      <c r="AZ252">
        <f t="shared" si="188"/>
        <v>8</v>
      </c>
      <c r="BA252">
        <f t="shared" si="187"/>
        <v>6</v>
      </c>
      <c r="BB252">
        <f t="shared" si="187"/>
        <v>3</v>
      </c>
      <c r="BC252">
        <f t="shared" si="187"/>
        <v>1</v>
      </c>
      <c r="BD252">
        <f t="shared" si="147"/>
        <v>2026</v>
      </c>
      <c r="BE252">
        <f t="shared" si="148"/>
        <v>99999999</v>
      </c>
      <c r="BF252">
        <f t="shared" si="149"/>
        <v>999</v>
      </c>
      <c r="BG252">
        <f t="shared" si="150"/>
        <v>6</v>
      </c>
      <c r="BH252" t="str">
        <f t="shared" si="151"/>
        <v>PPB</v>
      </c>
      <c r="BI252">
        <f t="shared" si="152"/>
        <v>12</v>
      </c>
      <c r="BJ252">
        <f t="shared" si="153"/>
        <v>6</v>
      </c>
      <c r="BK252">
        <f t="shared" si="154"/>
        <v>8</v>
      </c>
      <c r="BL252">
        <f t="shared" si="155"/>
        <v>8</v>
      </c>
      <c r="BM252">
        <f t="shared" si="156"/>
        <v>8</v>
      </c>
      <c r="BN252">
        <f t="shared" si="157"/>
        <v>8</v>
      </c>
      <c r="BO252">
        <f t="shared" si="158"/>
        <v>9</v>
      </c>
      <c r="BP252">
        <f t="shared" si="159"/>
        <v>10</v>
      </c>
      <c r="BQ252">
        <f t="shared" si="160"/>
        <v>12</v>
      </c>
      <c r="BR252">
        <f t="shared" si="161"/>
        <v>13</v>
      </c>
      <c r="BS252">
        <f t="shared" si="162"/>
        <v>13</v>
      </c>
      <c r="BT252">
        <f t="shared" si="163"/>
        <v>14</v>
      </c>
      <c r="BU252">
        <f t="shared" si="164"/>
        <v>15</v>
      </c>
      <c r="BV252">
        <f t="shared" si="165"/>
        <v>18</v>
      </c>
      <c r="BW252">
        <f t="shared" si="166"/>
        <v>20</v>
      </c>
      <c r="BX252">
        <f t="shared" si="167"/>
        <v>23</v>
      </c>
      <c r="BY252">
        <f t="shared" si="168"/>
        <v>26</v>
      </c>
      <c r="BZ252">
        <f t="shared" si="169"/>
        <v>28</v>
      </c>
      <c r="CA252">
        <f t="shared" si="170"/>
        <v>28</v>
      </c>
      <c r="CB252">
        <f t="shared" si="171"/>
        <v>26</v>
      </c>
      <c r="CC252">
        <f t="shared" si="172"/>
        <v>25</v>
      </c>
      <c r="CD252">
        <f t="shared" si="173"/>
        <v>23</v>
      </c>
      <c r="CE252">
        <f t="shared" si="174"/>
        <v>20</v>
      </c>
      <c r="CF252">
        <f t="shared" si="175"/>
        <v>16</v>
      </c>
      <c r="CG252">
        <f t="shared" si="176"/>
        <v>12</v>
      </c>
      <c r="CH252">
        <f t="shared" si="177"/>
        <v>8</v>
      </c>
      <c r="CI252">
        <f t="shared" si="186"/>
        <v>23</v>
      </c>
      <c r="CJ252">
        <f t="shared" si="178"/>
        <v>24</v>
      </c>
      <c r="CK252">
        <f t="shared" si="179"/>
        <v>1</v>
      </c>
      <c r="CL252">
        <f t="shared" si="180"/>
        <v>28</v>
      </c>
      <c r="CM252">
        <f t="shared" si="181"/>
        <v>1</v>
      </c>
      <c r="CN252">
        <f t="shared" si="182"/>
        <v>36</v>
      </c>
      <c r="CO252">
        <f t="shared" si="183"/>
        <v>36</v>
      </c>
      <c r="CP252">
        <f t="shared" si="184"/>
        <v>0</v>
      </c>
      <c r="CQ252">
        <f t="shared" si="185"/>
        <v>0</v>
      </c>
    </row>
    <row r="253" spans="1:95" x14ac:dyDescent="0.2">
      <c r="A253">
        <f>値貼付け用シート!A253</f>
        <v>2026</v>
      </c>
      <c r="B253">
        <f>値貼付け用シート!B253</f>
        <v>99999999</v>
      </c>
      <c r="C253">
        <f>値貼付け用シート!C253</f>
        <v>999</v>
      </c>
      <c r="D253">
        <f>値貼付け用シート!D253</f>
        <v>6</v>
      </c>
      <c r="E253" t="str">
        <f>値貼付け用シート!E253</f>
        <v>PPB</v>
      </c>
      <c r="F253">
        <f>値貼付け用シート!F253</f>
        <v>12</v>
      </c>
      <c r="G253">
        <f>値貼付け用シート!G253</f>
        <v>6</v>
      </c>
      <c r="H253">
        <f>IF(値貼付け用シート!H253&gt;9990,"",値貼付け用シート!H253)</f>
        <v>12</v>
      </c>
      <c r="I253">
        <f>IF(値貼付け用シート!I253&gt;9990,"",値貼付け用シート!I253)</f>
        <v>9</v>
      </c>
      <c r="J253">
        <f>IF(値貼付け用シート!J253&gt;9990,"",値貼付け用シート!J253)</f>
        <v>10</v>
      </c>
      <c r="K253">
        <f>IF(値貼付け用シート!K253&gt;9990,"",値貼付け用シート!K253)</f>
        <v>10</v>
      </c>
      <c r="L253">
        <f>IF(値貼付け用シート!L253&gt;9990,"",値貼付け用シート!L253)</f>
        <v>13</v>
      </c>
      <c r="M253">
        <f>IF(値貼付け用シート!M253&gt;9990,"",値貼付け用シート!M253)</f>
        <v>16</v>
      </c>
      <c r="N253">
        <f>IF(値貼付け用シート!N253&gt;9990,"",値貼付け用シート!N253)</f>
        <v>17</v>
      </c>
      <c r="O253">
        <f>IF(値貼付け用シート!O253&gt;9990,"",値貼付け用シート!O253)</f>
        <v>14</v>
      </c>
      <c r="P253">
        <f>IF(値貼付け用シート!P253&gt;9990,"",値貼付け用シート!P253)</f>
        <v>15</v>
      </c>
      <c r="Q253" t="str">
        <f>IF(値貼付け用シート!Q253&gt;9990,"",値貼付け用シート!Q253)</f>
        <v/>
      </c>
      <c r="R253">
        <f>IF(値貼付け用シート!R253&gt;9990,"",値貼付け用シート!R253)</f>
        <v>21</v>
      </c>
      <c r="S253">
        <f>IF(値貼付け用シート!S253&gt;9990,"",値貼付け用シート!S253)</f>
        <v>28</v>
      </c>
      <c r="T253">
        <f>IF(値貼付け用シート!T253&gt;9990,"",値貼付け用シート!T253)</f>
        <v>32</v>
      </c>
      <c r="U253">
        <f>IF(値貼付け用シート!U253&gt;9990,"",値貼付け用シート!U253)</f>
        <v>34</v>
      </c>
      <c r="V253">
        <f>IF(値貼付け用シート!V253&gt;9990,"",値貼付け用シート!V253)</f>
        <v>36</v>
      </c>
      <c r="W253">
        <f>IF(値貼付け用シート!W253&gt;9990,"",値貼付け用シート!W253)</f>
        <v>30</v>
      </c>
      <c r="X253">
        <f>IF(値貼付け用シート!X253&gt;9990,"",値貼付け用シート!X253)</f>
        <v>15</v>
      </c>
      <c r="Y253">
        <f>IF(値貼付け用シート!Y253&gt;9990,"",値貼付け用シート!Y253)</f>
        <v>12</v>
      </c>
      <c r="Z253">
        <f>IF(値貼付け用シート!Z253&gt;9990,"",値貼付け用シート!Z253)</f>
        <v>12</v>
      </c>
      <c r="AA253">
        <f>IF(値貼付け用シート!AA253&gt;9990,"",値貼付け用シート!AA253)</f>
        <v>10</v>
      </c>
      <c r="AB253">
        <f>IF(値貼付け用シート!AB253&gt;9990,"",値貼付け用シート!AB253)</f>
        <v>8</v>
      </c>
      <c r="AC253">
        <f>IF(値貼付け用シート!AC253&gt;9990,"",値貼付け用シート!AC253)</f>
        <v>6</v>
      </c>
      <c r="AD253">
        <f>IF(値貼付け用シート!AD253&gt;9990,"",値貼付け用シート!AD253)</f>
        <v>3</v>
      </c>
      <c r="AE253">
        <f>IF(値貼付け用シート!AE253&gt;9990,"",値貼付け用シート!AE253)</f>
        <v>1</v>
      </c>
      <c r="AF253">
        <f t="shared" si="190"/>
        <v>1</v>
      </c>
      <c r="AG253">
        <f t="shared" si="190"/>
        <v>1</v>
      </c>
      <c r="AH253">
        <f t="shared" si="190"/>
        <v>1</v>
      </c>
      <c r="AI253">
        <f t="shared" si="189"/>
        <v>1</v>
      </c>
      <c r="AJ253">
        <f t="shared" si="189"/>
        <v>1</v>
      </c>
      <c r="AK253">
        <f t="shared" si="189"/>
        <v>1</v>
      </c>
      <c r="AL253">
        <f t="shared" si="189"/>
        <v>2</v>
      </c>
      <c r="AM253">
        <f t="shared" si="189"/>
        <v>3</v>
      </c>
      <c r="AN253">
        <f t="shared" si="189"/>
        <v>6</v>
      </c>
      <c r="AO253">
        <f t="shared" si="191"/>
        <v>8</v>
      </c>
      <c r="AP253">
        <f t="shared" si="191"/>
        <v>11</v>
      </c>
      <c r="AQ253">
        <f t="shared" si="191"/>
        <v>25</v>
      </c>
      <c r="AR253">
        <f t="shared" si="191"/>
        <v>38</v>
      </c>
      <c r="AS253">
        <f t="shared" si="191"/>
        <v>39</v>
      </c>
      <c r="AT253">
        <f t="shared" si="191"/>
        <v>38</v>
      </c>
      <c r="AU253">
        <f t="shared" si="191"/>
        <v>35</v>
      </c>
      <c r="AV253">
        <f t="shared" si="191"/>
        <v>29</v>
      </c>
      <c r="AW253">
        <f t="shared" si="191"/>
        <v>33</v>
      </c>
      <c r="AX253">
        <f t="shared" si="188"/>
        <v>35</v>
      </c>
      <c r="AY253">
        <f t="shared" si="188"/>
        <v>36</v>
      </c>
      <c r="AZ253">
        <f t="shared" si="188"/>
        <v>34</v>
      </c>
      <c r="BA253">
        <f t="shared" si="187"/>
        <v>34</v>
      </c>
      <c r="BB253">
        <f t="shared" si="187"/>
        <v>34</v>
      </c>
      <c r="BC253">
        <f t="shared" si="187"/>
        <v>32</v>
      </c>
      <c r="BD253">
        <f t="shared" si="147"/>
        <v>2026</v>
      </c>
      <c r="BE253">
        <f t="shared" si="148"/>
        <v>99999999</v>
      </c>
      <c r="BF253">
        <f t="shared" si="149"/>
        <v>999</v>
      </c>
      <c r="BG253">
        <f t="shared" si="150"/>
        <v>6</v>
      </c>
      <c r="BH253" t="str">
        <f t="shared" si="151"/>
        <v>PPB</v>
      </c>
      <c r="BI253">
        <f t="shared" si="152"/>
        <v>12</v>
      </c>
      <c r="BJ253">
        <f t="shared" si="153"/>
        <v>7</v>
      </c>
      <c r="BK253">
        <f t="shared" si="154"/>
        <v>7</v>
      </c>
      <c r="BL253">
        <f t="shared" si="155"/>
        <v>5</v>
      </c>
      <c r="BM253">
        <f t="shared" si="156"/>
        <v>4</v>
      </c>
      <c r="BN253">
        <f t="shared" si="157"/>
        <v>3</v>
      </c>
      <c r="BO253">
        <f t="shared" si="158"/>
        <v>2</v>
      </c>
      <c r="BP253">
        <f t="shared" si="159"/>
        <v>1</v>
      </c>
      <c r="BQ253">
        <f t="shared" si="160"/>
        <v>1</v>
      </c>
      <c r="BR253">
        <f t="shared" si="161"/>
        <v>1</v>
      </c>
      <c r="BS253">
        <f t="shared" si="162"/>
        <v>2</v>
      </c>
      <c r="BT253">
        <f t="shared" si="163"/>
        <v>3</v>
      </c>
      <c r="BU253">
        <f t="shared" si="164"/>
        <v>4</v>
      </c>
      <c r="BV253">
        <f t="shared" si="165"/>
        <v>7</v>
      </c>
      <c r="BW253">
        <f t="shared" si="166"/>
        <v>12</v>
      </c>
      <c r="BX253">
        <f t="shared" si="167"/>
        <v>17</v>
      </c>
      <c r="BY253">
        <f t="shared" si="168"/>
        <v>21</v>
      </c>
      <c r="BZ253">
        <f t="shared" si="169"/>
        <v>25</v>
      </c>
      <c r="CA253">
        <f t="shared" si="170"/>
        <v>28</v>
      </c>
      <c r="CB253">
        <f t="shared" si="171"/>
        <v>31</v>
      </c>
      <c r="CC253">
        <f t="shared" si="172"/>
        <v>34</v>
      </c>
      <c r="CD253">
        <f t="shared" si="173"/>
        <v>35</v>
      </c>
      <c r="CE253">
        <f t="shared" si="174"/>
        <v>35</v>
      </c>
      <c r="CF253">
        <f t="shared" si="175"/>
        <v>34</v>
      </c>
      <c r="CG253">
        <f t="shared" si="176"/>
        <v>34</v>
      </c>
      <c r="CH253">
        <f t="shared" si="177"/>
        <v>33</v>
      </c>
      <c r="CI253">
        <f t="shared" si="186"/>
        <v>24</v>
      </c>
      <c r="CJ253">
        <f t="shared" si="178"/>
        <v>24</v>
      </c>
      <c r="CK253">
        <f t="shared" si="179"/>
        <v>1</v>
      </c>
      <c r="CL253">
        <f t="shared" si="180"/>
        <v>35</v>
      </c>
      <c r="CM253">
        <f t="shared" si="181"/>
        <v>1</v>
      </c>
      <c r="CN253">
        <f t="shared" si="182"/>
        <v>39</v>
      </c>
      <c r="CO253">
        <f t="shared" si="183"/>
        <v>39</v>
      </c>
      <c r="CP253">
        <f t="shared" si="184"/>
        <v>0</v>
      </c>
      <c r="CQ253">
        <f t="shared" si="185"/>
        <v>0</v>
      </c>
    </row>
    <row r="254" spans="1:95" x14ac:dyDescent="0.2">
      <c r="A254">
        <f>値貼付け用シート!A254</f>
        <v>2026</v>
      </c>
      <c r="B254">
        <f>値貼付け用シート!B254</f>
        <v>99999999</v>
      </c>
      <c r="C254">
        <f>値貼付け用シート!C254</f>
        <v>999</v>
      </c>
      <c r="D254">
        <f>値貼付け用シート!D254</f>
        <v>6</v>
      </c>
      <c r="E254" t="str">
        <f>値貼付け用シート!E254</f>
        <v>PPB</v>
      </c>
      <c r="F254">
        <f>値貼付け用シート!F254</f>
        <v>12</v>
      </c>
      <c r="G254">
        <f>値貼付け用シート!G254</f>
        <v>7</v>
      </c>
      <c r="H254">
        <f>IF(値貼付け用シート!H254&gt;9990,"",値貼付け用シート!H254)</f>
        <v>1</v>
      </c>
      <c r="I254">
        <f>IF(値貼付け用シート!I254&gt;9990,"",値貼付け用シート!I254)</f>
        <v>1</v>
      </c>
      <c r="J254">
        <f>IF(値貼付け用シート!J254&gt;9990,"",値貼付け用シート!J254)</f>
        <v>1</v>
      </c>
      <c r="K254">
        <f>IF(値貼付け用シート!K254&gt;9990,"",値貼付け用シート!K254)</f>
        <v>1</v>
      </c>
      <c r="L254">
        <f>IF(値貼付け用シート!L254&gt;9990,"",値貼付け用シート!L254)</f>
        <v>1</v>
      </c>
      <c r="M254">
        <f>IF(値貼付け用シート!M254&gt;9990,"",値貼付け用シート!M254)</f>
        <v>1</v>
      </c>
      <c r="N254">
        <f>IF(値貼付け用シート!N254&gt;9990,"",値貼付け用シート!N254)</f>
        <v>2</v>
      </c>
      <c r="O254">
        <f>IF(値貼付け用シート!O254&gt;9990,"",値貼付け用シート!O254)</f>
        <v>3</v>
      </c>
      <c r="P254">
        <f>IF(値貼付け用シート!P254&gt;9990,"",値貼付け用シート!P254)</f>
        <v>6</v>
      </c>
      <c r="Q254">
        <f>IF(値貼付け用シート!Q254&gt;9990,"",値貼付け用シート!Q254)</f>
        <v>8</v>
      </c>
      <c r="R254">
        <f>IF(値貼付け用シート!R254&gt;9990,"",値貼付け用シート!R254)</f>
        <v>11</v>
      </c>
      <c r="S254">
        <f>IF(値貼付け用シート!S254&gt;9990,"",値貼付け用シート!S254)</f>
        <v>25</v>
      </c>
      <c r="T254">
        <f>IF(値貼付け用シート!T254&gt;9990,"",値貼付け用シート!T254)</f>
        <v>38</v>
      </c>
      <c r="U254">
        <f>IF(値貼付け用シート!U254&gt;9990,"",値貼付け用シート!U254)</f>
        <v>39</v>
      </c>
      <c r="V254">
        <f>IF(値貼付け用シート!V254&gt;9990,"",値貼付け用シート!V254)</f>
        <v>38</v>
      </c>
      <c r="W254">
        <f>IF(値貼付け用シート!W254&gt;9990,"",値貼付け用シート!W254)</f>
        <v>35</v>
      </c>
      <c r="X254">
        <f>IF(値貼付け用シート!X254&gt;9990,"",値貼付け用シート!X254)</f>
        <v>29</v>
      </c>
      <c r="Y254">
        <f>IF(値貼付け用シート!Y254&gt;9990,"",値貼付け用シート!Y254)</f>
        <v>33</v>
      </c>
      <c r="Z254">
        <f>IF(値貼付け用シート!Z254&gt;9990,"",値貼付け用シート!Z254)</f>
        <v>35</v>
      </c>
      <c r="AA254">
        <f>IF(値貼付け用シート!AA254&gt;9990,"",値貼付け用シート!AA254)</f>
        <v>36</v>
      </c>
      <c r="AB254">
        <f>IF(値貼付け用シート!AB254&gt;9990,"",値貼付け用シート!AB254)</f>
        <v>34</v>
      </c>
      <c r="AC254">
        <f>IF(値貼付け用シート!AC254&gt;9990,"",値貼付け用シート!AC254)</f>
        <v>34</v>
      </c>
      <c r="AD254">
        <f>IF(値貼付け用シート!AD254&gt;9990,"",値貼付け用シート!AD254)</f>
        <v>34</v>
      </c>
      <c r="AE254">
        <f>IF(値貼付け用シート!AE254&gt;9990,"",値貼付け用シート!AE254)</f>
        <v>32</v>
      </c>
      <c r="AF254" t="str">
        <f t="shared" si="190"/>
        <v/>
      </c>
      <c r="AG254">
        <f t="shared" si="190"/>
        <v>30</v>
      </c>
      <c r="AH254">
        <f t="shared" si="190"/>
        <v>31</v>
      </c>
      <c r="AI254">
        <f t="shared" si="189"/>
        <v>30</v>
      </c>
      <c r="AJ254">
        <f t="shared" si="189"/>
        <v>28</v>
      </c>
      <c r="AK254">
        <f t="shared" si="189"/>
        <v>22</v>
      </c>
      <c r="AL254">
        <f t="shared" si="189"/>
        <v>9</v>
      </c>
      <c r="AM254">
        <f t="shared" si="189"/>
        <v>2</v>
      </c>
      <c r="AN254">
        <f t="shared" si="189"/>
        <v>5</v>
      </c>
      <c r="AO254">
        <f t="shared" si="191"/>
        <v>11</v>
      </c>
      <c r="AP254">
        <f t="shared" si="191"/>
        <v>14</v>
      </c>
      <c r="AQ254">
        <f t="shared" si="191"/>
        <v>23</v>
      </c>
      <c r="AR254">
        <f t="shared" si="191"/>
        <v>31</v>
      </c>
      <c r="AS254">
        <f t="shared" si="191"/>
        <v>33</v>
      </c>
      <c r="AT254">
        <f t="shared" si="191"/>
        <v>30</v>
      </c>
      <c r="AU254">
        <f t="shared" si="191"/>
        <v>25</v>
      </c>
      <c r="AV254">
        <f t="shared" si="191"/>
        <v>28</v>
      </c>
      <c r="AW254">
        <f t="shared" si="191"/>
        <v>19</v>
      </c>
      <c r="AX254">
        <f t="shared" si="188"/>
        <v>12</v>
      </c>
      <c r="AY254">
        <f t="shared" si="188"/>
        <v>9</v>
      </c>
      <c r="AZ254">
        <f t="shared" si="188"/>
        <v>12</v>
      </c>
      <c r="BA254">
        <f t="shared" si="187"/>
        <v>14</v>
      </c>
      <c r="BB254">
        <f t="shared" si="187"/>
        <v>18</v>
      </c>
      <c r="BC254">
        <f t="shared" si="187"/>
        <v>12</v>
      </c>
      <c r="BD254">
        <f t="shared" si="147"/>
        <v>2026</v>
      </c>
      <c r="BE254">
        <f t="shared" si="148"/>
        <v>99999999</v>
      </c>
      <c r="BF254">
        <f t="shared" si="149"/>
        <v>999</v>
      </c>
      <c r="BG254">
        <f t="shared" si="150"/>
        <v>6</v>
      </c>
      <c r="BH254" t="str">
        <f t="shared" si="151"/>
        <v>PPB</v>
      </c>
      <c r="BI254">
        <f t="shared" si="152"/>
        <v>12</v>
      </c>
      <c r="BJ254">
        <f t="shared" si="153"/>
        <v>8</v>
      </c>
      <c r="BK254">
        <f t="shared" si="154"/>
        <v>34</v>
      </c>
      <c r="BL254">
        <f t="shared" si="155"/>
        <v>34</v>
      </c>
      <c r="BM254">
        <f t="shared" si="156"/>
        <v>33</v>
      </c>
      <c r="BN254">
        <f t="shared" si="157"/>
        <v>32</v>
      </c>
      <c r="BO254">
        <f t="shared" si="158"/>
        <v>31</v>
      </c>
      <c r="BP254">
        <f t="shared" si="159"/>
        <v>30</v>
      </c>
      <c r="BQ254">
        <f t="shared" si="160"/>
        <v>26</v>
      </c>
      <c r="BR254">
        <f t="shared" si="161"/>
        <v>22</v>
      </c>
      <c r="BS254">
        <f t="shared" si="162"/>
        <v>20</v>
      </c>
      <c r="BT254">
        <f t="shared" si="163"/>
        <v>17</v>
      </c>
      <c r="BU254">
        <f t="shared" si="164"/>
        <v>15</v>
      </c>
      <c r="BV254">
        <f t="shared" si="165"/>
        <v>14</v>
      </c>
      <c r="BW254">
        <f t="shared" si="166"/>
        <v>15</v>
      </c>
      <c r="BX254">
        <f t="shared" si="167"/>
        <v>16</v>
      </c>
      <c r="BY254">
        <f t="shared" si="168"/>
        <v>19</v>
      </c>
      <c r="BZ254">
        <f t="shared" si="169"/>
        <v>22</v>
      </c>
      <c r="CA254">
        <f t="shared" si="170"/>
        <v>24</v>
      </c>
      <c r="CB254">
        <f t="shared" si="171"/>
        <v>25</v>
      </c>
      <c r="CC254">
        <f t="shared" si="172"/>
        <v>25</v>
      </c>
      <c r="CD254">
        <f t="shared" si="173"/>
        <v>23</v>
      </c>
      <c r="CE254">
        <f t="shared" si="174"/>
        <v>21</v>
      </c>
      <c r="CF254">
        <f t="shared" si="175"/>
        <v>19</v>
      </c>
      <c r="CG254">
        <f t="shared" si="176"/>
        <v>17</v>
      </c>
      <c r="CH254">
        <f t="shared" si="177"/>
        <v>16</v>
      </c>
      <c r="CI254">
        <f t="shared" si="186"/>
        <v>23</v>
      </c>
      <c r="CJ254">
        <f t="shared" si="178"/>
        <v>24</v>
      </c>
      <c r="CK254">
        <f t="shared" si="179"/>
        <v>1</v>
      </c>
      <c r="CL254">
        <f t="shared" si="180"/>
        <v>34</v>
      </c>
      <c r="CM254">
        <f t="shared" si="181"/>
        <v>1</v>
      </c>
      <c r="CN254">
        <f t="shared" si="182"/>
        <v>33</v>
      </c>
      <c r="CO254">
        <f t="shared" si="183"/>
        <v>33</v>
      </c>
      <c r="CP254">
        <f t="shared" si="184"/>
        <v>0</v>
      </c>
      <c r="CQ254">
        <f t="shared" si="185"/>
        <v>0</v>
      </c>
    </row>
    <row r="255" spans="1:95" x14ac:dyDescent="0.2">
      <c r="A255">
        <f>値貼付け用シート!A255</f>
        <v>2026</v>
      </c>
      <c r="B255">
        <f>値貼付け用シート!B255</f>
        <v>99999999</v>
      </c>
      <c r="C255">
        <f>値貼付け用シート!C255</f>
        <v>999</v>
      </c>
      <c r="D255">
        <f>値貼付け用シート!D255</f>
        <v>6</v>
      </c>
      <c r="E255" t="str">
        <f>値貼付け用シート!E255</f>
        <v>PPB</v>
      </c>
      <c r="F255">
        <f>値貼付け用シート!F255</f>
        <v>12</v>
      </c>
      <c r="G255">
        <f>値貼付け用シート!G255</f>
        <v>8</v>
      </c>
      <c r="H255" t="str">
        <f>IF(値貼付け用シート!H255&gt;9990,"",値貼付け用シート!H255)</f>
        <v/>
      </c>
      <c r="I255">
        <f>IF(値貼付け用シート!I255&gt;9990,"",値貼付け用シート!I255)</f>
        <v>30</v>
      </c>
      <c r="J255">
        <f>IF(値貼付け用シート!J255&gt;9990,"",値貼付け用シート!J255)</f>
        <v>31</v>
      </c>
      <c r="K255">
        <f>IF(値貼付け用シート!K255&gt;9990,"",値貼付け用シート!K255)</f>
        <v>30</v>
      </c>
      <c r="L255">
        <f>IF(値貼付け用シート!L255&gt;9990,"",値貼付け用シート!L255)</f>
        <v>28</v>
      </c>
      <c r="M255">
        <f>IF(値貼付け用シート!M255&gt;9990,"",値貼付け用シート!M255)</f>
        <v>22</v>
      </c>
      <c r="N255">
        <f>IF(値貼付け用シート!N255&gt;9990,"",値貼付け用シート!N255)</f>
        <v>9</v>
      </c>
      <c r="O255">
        <f>IF(値貼付け用シート!O255&gt;9990,"",値貼付け用シート!O255)</f>
        <v>2</v>
      </c>
      <c r="P255">
        <f>IF(値貼付け用シート!P255&gt;9990,"",値貼付け用シート!P255)</f>
        <v>5</v>
      </c>
      <c r="Q255">
        <f>IF(値貼付け用シート!Q255&gt;9990,"",値貼付け用シート!Q255)</f>
        <v>11</v>
      </c>
      <c r="R255">
        <f>IF(値貼付け用シート!R255&gt;9990,"",値貼付け用シート!R255)</f>
        <v>14</v>
      </c>
      <c r="S255">
        <f>IF(値貼付け用シート!S255&gt;9990,"",値貼付け用シート!S255)</f>
        <v>23</v>
      </c>
      <c r="T255">
        <f>IF(値貼付け用シート!T255&gt;9990,"",値貼付け用シート!T255)</f>
        <v>31</v>
      </c>
      <c r="U255">
        <f>IF(値貼付け用シート!U255&gt;9990,"",値貼付け用シート!U255)</f>
        <v>33</v>
      </c>
      <c r="V255">
        <f>IF(値貼付け用シート!V255&gt;9990,"",値貼付け用シート!V255)</f>
        <v>30</v>
      </c>
      <c r="W255">
        <f>IF(値貼付け用シート!W255&gt;9990,"",値貼付け用シート!W255)</f>
        <v>25</v>
      </c>
      <c r="X255">
        <f>IF(値貼付け用シート!X255&gt;9990,"",値貼付け用シート!X255)</f>
        <v>28</v>
      </c>
      <c r="Y255">
        <f>IF(値貼付け用シート!Y255&gt;9990,"",値貼付け用シート!Y255)</f>
        <v>19</v>
      </c>
      <c r="Z255">
        <f>IF(値貼付け用シート!Z255&gt;9990,"",値貼付け用シート!Z255)</f>
        <v>12</v>
      </c>
      <c r="AA255">
        <f>IF(値貼付け用シート!AA255&gt;9990,"",値貼付け用シート!AA255)</f>
        <v>9</v>
      </c>
      <c r="AB255">
        <f>IF(値貼付け用シート!AB255&gt;9990,"",値貼付け用シート!AB255)</f>
        <v>12</v>
      </c>
      <c r="AC255">
        <f>IF(値貼付け用シート!AC255&gt;9990,"",値貼付け用シート!AC255)</f>
        <v>14</v>
      </c>
      <c r="AD255">
        <f>IF(値貼付け用シート!AD255&gt;9990,"",値貼付け用シート!AD255)</f>
        <v>18</v>
      </c>
      <c r="AE255">
        <f>IF(値貼付け用シート!AE255&gt;9990,"",値貼付け用シート!AE255)</f>
        <v>12</v>
      </c>
      <c r="AF255">
        <f t="shared" si="190"/>
        <v>7</v>
      </c>
      <c r="AG255">
        <f t="shared" si="190"/>
        <v>11</v>
      </c>
      <c r="AH255">
        <f t="shared" si="190"/>
        <v>13</v>
      </c>
      <c r="AI255">
        <f t="shared" si="189"/>
        <v>15</v>
      </c>
      <c r="AJ255">
        <f t="shared" si="189"/>
        <v>17</v>
      </c>
      <c r="AK255">
        <f t="shared" si="189"/>
        <v>13</v>
      </c>
      <c r="AL255">
        <f t="shared" si="189"/>
        <v>8</v>
      </c>
      <c r="AM255">
        <f t="shared" si="189"/>
        <v>2</v>
      </c>
      <c r="AN255">
        <f t="shared" si="189"/>
        <v>6</v>
      </c>
      <c r="AO255">
        <f t="shared" si="191"/>
        <v>13</v>
      </c>
      <c r="AP255">
        <f t="shared" si="191"/>
        <v>14</v>
      </c>
      <c r="AQ255">
        <f t="shared" si="191"/>
        <v>12</v>
      </c>
      <c r="AR255">
        <f t="shared" si="191"/>
        <v>28</v>
      </c>
      <c r="AS255">
        <f t="shared" si="191"/>
        <v>28</v>
      </c>
      <c r="AT255">
        <f t="shared" si="191"/>
        <v>30</v>
      </c>
      <c r="AU255">
        <f t="shared" si="191"/>
        <v>17</v>
      </c>
      <c r="AV255">
        <f t="shared" si="191"/>
        <v>8</v>
      </c>
      <c r="AW255">
        <f t="shared" si="191"/>
        <v>4</v>
      </c>
      <c r="AX255">
        <f t="shared" si="188"/>
        <v>7</v>
      </c>
      <c r="AY255">
        <f t="shared" si="188"/>
        <v>12</v>
      </c>
      <c r="AZ255">
        <f t="shared" si="188"/>
        <v>10</v>
      </c>
      <c r="BA255">
        <f t="shared" si="187"/>
        <v>12</v>
      </c>
      <c r="BB255">
        <f t="shared" si="187"/>
        <v>11</v>
      </c>
      <c r="BC255">
        <f t="shared" si="187"/>
        <v>13</v>
      </c>
      <c r="BD255">
        <f t="shared" si="147"/>
        <v>2026</v>
      </c>
      <c r="BE255">
        <f t="shared" si="148"/>
        <v>99999999</v>
      </c>
      <c r="BF255">
        <f t="shared" si="149"/>
        <v>999</v>
      </c>
      <c r="BG255">
        <f t="shared" si="150"/>
        <v>6</v>
      </c>
      <c r="BH255" t="str">
        <f t="shared" si="151"/>
        <v>PPB</v>
      </c>
      <c r="BI255">
        <f t="shared" si="152"/>
        <v>12</v>
      </c>
      <c r="BJ255">
        <f t="shared" si="153"/>
        <v>9</v>
      </c>
      <c r="BK255">
        <f t="shared" si="154"/>
        <v>13</v>
      </c>
      <c r="BL255">
        <f t="shared" si="155"/>
        <v>12</v>
      </c>
      <c r="BM255">
        <f t="shared" si="156"/>
        <v>12</v>
      </c>
      <c r="BN255">
        <f t="shared" si="157"/>
        <v>13</v>
      </c>
      <c r="BO255">
        <f t="shared" si="158"/>
        <v>13</v>
      </c>
      <c r="BP255">
        <f t="shared" si="159"/>
        <v>13</v>
      </c>
      <c r="BQ255">
        <f t="shared" si="160"/>
        <v>12</v>
      </c>
      <c r="BR255">
        <f t="shared" si="161"/>
        <v>11</v>
      </c>
      <c r="BS255">
        <f t="shared" si="162"/>
        <v>11</v>
      </c>
      <c r="BT255">
        <f t="shared" si="163"/>
        <v>11</v>
      </c>
      <c r="BU255">
        <f t="shared" si="164"/>
        <v>11</v>
      </c>
      <c r="BV255">
        <f t="shared" si="165"/>
        <v>11</v>
      </c>
      <c r="BW255">
        <f t="shared" si="166"/>
        <v>12</v>
      </c>
      <c r="BX255">
        <f t="shared" si="167"/>
        <v>14</v>
      </c>
      <c r="BY255">
        <f t="shared" si="168"/>
        <v>17</v>
      </c>
      <c r="BZ255">
        <f t="shared" si="169"/>
        <v>19</v>
      </c>
      <c r="CA255">
        <f t="shared" si="170"/>
        <v>19</v>
      </c>
      <c r="CB255">
        <f t="shared" si="171"/>
        <v>18</v>
      </c>
      <c r="CC255">
        <f t="shared" si="172"/>
        <v>17</v>
      </c>
      <c r="CD255">
        <f t="shared" si="173"/>
        <v>17</v>
      </c>
      <c r="CE255">
        <f t="shared" si="174"/>
        <v>15</v>
      </c>
      <c r="CF255">
        <f t="shared" si="175"/>
        <v>13</v>
      </c>
      <c r="CG255">
        <f t="shared" si="176"/>
        <v>10</v>
      </c>
      <c r="CH255">
        <f t="shared" si="177"/>
        <v>10</v>
      </c>
      <c r="CI255">
        <f t="shared" si="186"/>
        <v>24</v>
      </c>
      <c r="CJ255">
        <f t="shared" si="178"/>
        <v>24</v>
      </c>
      <c r="CK255">
        <f t="shared" si="179"/>
        <v>1</v>
      </c>
      <c r="CL255">
        <f t="shared" si="180"/>
        <v>19</v>
      </c>
      <c r="CM255">
        <f t="shared" si="181"/>
        <v>1</v>
      </c>
      <c r="CN255">
        <f t="shared" si="182"/>
        <v>30</v>
      </c>
      <c r="CO255">
        <f t="shared" si="183"/>
        <v>30</v>
      </c>
      <c r="CP255">
        <f t="shared" si="184"/>
        <v>0</v>
      </c>
      <c r="CQ255">
        <f t="shared" si="185"/>
        <v>0</v>
      </c>
    </row>
    <row r="256" spans="1:95" x14ac:dyDescent="0.2">
      <c r="A256">
        <f>値貼付け用シート!A256</f>
        <v>2026</v>
      </c>
      <c r="B256">
        <f>値貼付け用シート!B256</f>
        <v>99999999</v>
      </c>
      <c r="C256">
        <f>値貼付け用シート!C256</f>
        <v>999</v>
      </c>
      <c r="D256">
        <f>値貼付け用シート!D256</f>
        <v>6</v>
      </c>
      <c r="E256" t="str">
        <f>値貼付け用シート!E256</f>
        <v>PPB</v>
      </c>
      <c r="F256">
        <f>値貼付け用シート!F256</f>
        <v>12</v>
      </c>
      <c r="G256">
        <f>値貼付け用シート!G256</f>
        <v>9</v>
      </c>
      <c r="H256">
        <f>IF(値貼付け用シート!H256&gt;9990,"",値貼付け用シート!H256)</f>
        <v>7</v>
      </c>
      <c r="I256">
        <f>IF(値貼付け用シート!I256&gt;9990,"",値貼付け用シート!I256)</f>
        <v>11</v>
      </c>
      <c r="J256">
        <f>IF(値貼付け用シート!J256&gt;9990,"",値貼付け用シート!J256)</f>
        <v>13</v>
      </c>
      <c r="K256">
        <f>IF(値貼付け用シート!K256&gt;9990,"",値貼付け用シート!K256)</f>
        <v>15</v>
      </c>
      <c r="L256">
        <f>IF(値貼付け用シート!L256&gt;9990,"",値貼付け用シート!L256)</f>
        <v>17</v>
      </c>
      <c r="M256">
        <f>IF(値貼付け用シート!M256&gt;9990,"",値貼付け用シート!M256)</f>
        <v>13</v>
      </c>
      <c r="N256">
        <f>IF(値貼付け用シート!N256&gt;9990,"",値貼付け用シート!N256)</f>
        <v>8</v>
      </c>
      <c r="O256">
        <f>IF(値貼付け用シート!O256&gt;9990,"",値貼付け用シート!O256)</f>
        <v>2</v>
      </c>
      <c r="P256">
        <f>IF(値貼付け用シート!P256&gt;9990,"",値貼付け用シート!P256)</f>
        <v>6</v>
      </c>
      <c r="Q256">
        <f>IF(値貼付け用シート!Q256&gt;9990,"",値貼付け用シート!Q256)</f>
        <v>13</v>
      </c>
      <c r="R256">
        <f>IF(値貼付け用シート!R256&gt;9990,"",値貼付け用シート!R256)</f>
        <v>14</v>
      </c>
      <c r="S256">
        <f>IF(値貼付け用シート!S256&gt;9990,"",値貼付け用シート!S256)</f>
        <v>12</v>
      </c>
      <c r="T256">
        <f>IF(値貼付け用シート!T256&gt;9990,"",値貼付け用シート!T256)</f>
        <v>28</v>
      </c>
      <c r="U256">
        <f>IF(値貼付け用シート!U256&gt;9990,"",値貼付け用シート!U256)</f>
        <v>28</v>
      </c>
      <c r="V256">
        <f>IF(値貼付け用シート!V256&gt;9990,"",値貼付け用シート!V256)</f>
        <v>30</v>
      </c>
      <c r="W256">
        <f>IF(値貼付け用シート!W256&gt;9990,"",値貼付け用シート!W256)</f>
        <v>17</v>
      </c>
      <c r="X256">
        <f>IF(値貼付け用シート!X256&gt;9990,"",値貼付け用シート!X256)</f>
        <v>8</v>
      </c>
      <c r="Y256">
        <f>IF(値貼付け用シート!Y256&gt;9990,"",値貼付け用シート!Y256)</f>
        <v>4</v>
      </c>
      <c r="Z256">
        <f>IF(値貼付け用シート!Z256&gt;9990,"",値貼付け用シート!Z256)</f>
        <v>7</v>
      </c>
      <c r="AA256">
        <f>IF(値貼付け用シート!AA256&gt;9990,"",値貼付け用シート!AA256)</f>
        <v>12</v>
      </c>
      <c r="AB256">
        <f>IF(値貼付け用シート!AB256&gt;9990,"",値貼付け用シート!AB256)</f>
        <v>10</v>
      </c>
      <c r="AC256">
        <f>IF(値貼付け用シート!AC256&gt;9990,"",値貼付け用シート!AC256)</f>
        <v>12</v>
      </c>
      <c r="AD256">
        <f>IF(値貼付け用シート!AD256&gt;9990,"",値貼付け用シート!AD256)</f>
        <v>11</v>
      </c>
      <c r="AE256">
        <f>IF(値貼付け用シート!AE256&gt;9990,"",値貼付け用シート!AE256)</f>
        <v>13</v>
      </c>
      <c r="AF256">
        <f t="shared" si="190"/>
        <v>9</v>
      </c>
      <c r="AG256">
        <f t="shared" si="190"/>
        <v>11</v>
      </c>
      <c r="AH256">
        <f t="shared" si="190"/>
        <v>10</v>
      </c>
      <c r="AI256">
        <f t="shared" si="189"/>
        <v>6</v>
      </c>
      <c r="AJ256">
        <f t="shared" si="189"/>
        <v>3</v>
      </c>
      <c r="AK256">
        <f t="shared" si="189"/>
        <v>6</v>
      </c>
      <c r="AL256">
        <f t="shared" si="189"/>
        <v>6</v>
      </c>
      <c r="AM256">
        <f t="shared" si="189"/>
        <v>7</v>
      </c>
      <c r="AN256">
        <f t="shared" si="189"/>
        <v>8</v>
      </c>
      <c r="AO256">
        <f t="shared" si="191"/>
        <v>15</v>
      </c>
      <c r="AP256">
        <f t="shared" si="191"/>
        <v>21</v>
      </c>
      <c r="AQ256">
        <f t="shared" si="191"/>
        <v>30</v>
      </c>
      <c r="AR256">
        <f t="shared" si="191"/>
        <v>37</v>
      </c>
      <c r="AS256">
        <f t="shared" si="191"/>
        <v>38</v>
      </c>
      <c r="AT256">
        <f t="shared" si="191"/>
        <v>43</v>
      </c>
      <c r="AU256">
        <f t="shared" si="191"/>
        <v>41</v>
      </c>
      <c r="AV256">
        <f t="shared" si="191"/>
        <v>31</v>
      </c>
      <c r="AW256">
        <f t="shared" si="191"/>
        <v>29</v>
      </c>
      <c r="AX256">
        <f t="shared" si="188"/>
        <v>24</v>
      </c>
      <c r="AY256">
        <f t="shared" si="188"/>
        <v>14</v>
      </c>
      <c r="AZ256">
        <f t="shared" si="188"/>
        <v>10</v>
      </c>
      <c r="BA256">
        <f t="shared" si="187"/>
        <v>8</v>
      </c>
      <c r="BB256">
        <f t="shared" si="187"/>
        <v>11</v>
      </c>
      <c r="BC256">
        <f t="shared" si="187"/>
        <v>16</v>
      </c>
      <c r="BD256">
        <f t="shared" si="147"/>
        <v>2026</v>
      </c>
      <c r="BE256">
        <f t="shared" si="148"/>
        <v>99999999</v>
      </c>
      <c r="BF256">
        <f t="shared" si="149"/>
        <v>999</v>
      </c>
      <c r="BG256">
        <f t="shared" si="150"/>
        <v>6</v>
      </c>
      <c r="BH256" t="str">
        <f t="shared" si="151"/>
        <v>PPB</v>
      </c>
      <c r="BI256">
        <f t="shared" si="152"/>
        <v>12</v>
      </c>
      <c r="BJ256">
        <f t="shared" si="153"/>
        <v>10</v>
      </c>
      <c r="BK256">
        <f t="shared" si="154"/>
        <v>10</v>
      </c>
      <c r="BL256">
        <f t="shared" si="155"/>
        <v>11</v>
      </c>
      <c r="BM256">
        <f t="shared" si="156"/>
        <v>11</v>
      </c>
      <c r="BN256">
        <f t="shared" si="157"/>
        <v>10</v>
      </c>
      <c r="BO256">
        <f t="shared" si="158"/>
        <v>9</v>
      </c>
      <c r="BP256">
        <f t="shared" si="159"/>
        <v>9</v>
      </c>
      <c r="BQ256">
        <f t="shared" si="160"/>
        <v>8</v>
      </c>
      <c r="BR256">
        <f t="shared" si="161"/>
        <v>7</v>
      </c>
      <c r="BS256">
        <f t="shared" si="162"/>
        <v>7</v>
      </c>
      <c r="BT256">
        <f t="shared" si="163"/>
        <v>8</v>
      </c>
      <c r="BU256">
        <f t="shared" si="164"/>
        <v>9</v>
      </c>
      <c r="BV256">
        <f t="shared" si="165"/>
        <v>12</v>
      </c>
      <c r="BW256">
        <f t="shared" si="166"/>
        <v>16</v>
      </c>
      <c r="BX256">
        <f t="shared" si="167"/>
        <v>20</v>
      </c>
      <c r="BY256">
        <f t="shared" si="168"/>
        <v>25</v>
      </c>
      <c r="BZ256">
        <f t="shared" si="169"/>
        <v>29</v>
      </c>
      <c r="CA256">
        <f t="shared" si="170"/>
        <v>32</v>
      </c>
      <c r="CB256">
        <f t="shared" si="171"/>
        <v>34</v>
      </c>
      <c r="CC256">
        <f t="shared" si="172"/>
        <v>34</v>
      </c>
      <c r="CD256">
        <f t="shared" si="173"/>
        <v>32</v>
      </c>
      <c r="CE256">
        <f t="shared" si="174"/>
        <v>29</v>
      </c>
      <c r="CF256">
        <f t="shared" si="175"/>
        <v>25</v>
      </c>
      <c r="CG256">
        <f t="shared" si="176"/>
        <v>21</v>
      </c>
      <c r="CH256">
        <f t="shared" si="177"/>
        <v>18</v>
      </c>
      <c r="CI256">
        <f t="shared" si="186"/>
        <v>24</v>
      </c>
      <c r="CJ256">
        <f t="shared" si="178"/>
        <v>24</v>
      </c>
      <c r="CK256">
        <f t="shared" si="179"/>
        <v>1</v>
      </c>
      <c r="CL256">
        <f t="shared" si="180"/>
        <v>34</v>
      </c>
      <c r="CM256">
        <f t="shared" si="181"/>
        <v>1</v>
      </c>
      <c r="CN256">
        <f t="shared" si="182"/>
        <v>43</v>
      </c>
      <c r="CO256">
        <f t="shared" si="183"/>
        <v>43</v>
      </c>
      <c r="CP256">
        <f t="shared" si="184"/>
        <v>0</v>
      </c>
      <c r="CQ256">
        <f t="shared" si="185"/>
        <v>0</v>
      </c>
    </row>
    <row r="257" spans="1:95" x14ac:dyDescent="0.2">
      <c r="A257">
        <f>値貼付け用シート!A257</f>
        <v>2026</v>
      </c>
      <c r="B257">
        <f>値貼付け用シート!B257</f>
        <v>99999999</v>
      </c>
      <c r="C257">
        <f>値貼付け用シート!C257</f>
        <v>999</v>
      </c>
      <c r="D257">
        <f>値貼付け用シート!D257</f>
        <v>6</v>
      </c>
      <c r="E257" t="str">
        <f>値貼付け用シート!E257</f>
        <v>PPB</v>
      </c>
      <c r="F257">
        <f>値貼付け用シート!F257</f>
        <v>12</v>
      </c>
      <c r="G257">
        <f>値貼付け用シート!G257</f>
        <v>10</v>
      </c>
      <c r="H257">
        <f>IF(値貼付け用シート!H257&gt;9990,"",値貼付け用シート!H257)</f>
        <v>9</v>
      </c>
      <c r="I257">
        <f>IF(値貼付け用シート!I257&gt;9990,"",値貼付け用シート!I257)</f>
        <v>11</v>
      </c>
      <c r="J257">
        <f>IF(値貼付け用シート!J257&gt;9990,"",値貼付け用シート!J257)</f>
        <v>10</v>
      </c>
      <c r="K257">
        <f>IF(値貼付け用シート!K257&gt;9990,"",値貼付け用シート!K257)</f>
        <v>6</v>
      </c>
      <c r="L257">
        <f>IF(値貼付け用シート!L257&gt;9990,"",値貼付け用シート!L257)</f>
        <v>3</v>
      </c>
      <c r="M257">
        <f>IF(値貼付け用シート!M257&gt;9990,"",値貼付け用シート!M257)</f>
        <v>6</v>
      </c>
      <c r="N257">
        <f>IF(値貼付け用シート!N257&gt;9990,"",値貼付け用シート!N257)</f>
        <v>6</v>
      </c>
      <c r="O257">
        <f>IF(値貼付け用シート!O257&gt;9990,"",値貼付け用シート!O257)</f>
        <v>7</v>
      </c>
      <c r="P257">
        <f>IF(値貼付け用シート!P257&gt;9990,"",値貼付け用シート!P257)</f>
        <v>8</v>
      </c>
      <c r="Q257">
        <f>IF(値貼付け用シート!Q257&gt;9990,"",値貼付け用シート!Q257)</f>
        <v>15</v>
      </c>
      <c r="R257">
        <f>IF(値貼付け用シート!R257&gt;9990,"",値貼付け用シート!R257)</f>
        <v>21</v>
      </c>
      <c r="S257">
        <f>IF(値貼付け用シート!S257&gt;9990,"",値貼付け用シート!S257)</f>
        <v>30</v>
      </c>
      <c r="T257">
        <f>IF(値貼付け用シート!T257&gt;9990,"",値貼付け用シート!T257)</f>
        <v>37</v>
      </c>
      <c r="U257">
        <f>IF(値貼付け用シート!U257&gt;9990,"",値貼付け用シート!U257)</f>
        <v>38</v>
      </c>
      <c r="V257">
        <f>IF(値貼付け用シート!V257&gt;9990,"",値貼付け用シート!V257)</f>
        <v>43</v>
      </c>
      <c r="W257">
        <f>IF(値貼付け用シート!W257&gt;9990,"",値貼付け用シート!W257)</f>
        <v>41</v>
      </c>
      <c r="X257">
        <f>IF(値貼付け用シート!X257&gt;9990,"",値貼付け用シート!X257)</f>
        <v>31</v>
      </c>
      <c r="Y257">
        <f>IF(値貼付け用シート!Y257&gt;9990,"",値貼付け用シート!Y257)</f>
        <v>29</v>
      </c>
      <c r="Z257">
        <f>IF(値貼付け用シート!Z257&gt;9990,"",値貼付け用シート!Z257)</f>
        <v>24</v>
      </c>
      <c r="AA257">
        <f>IF(値貼付け用シート!AA257&gt;9990,"",値貼付け用シート!AA257)</f>
        <v>14</v>
      </c>
      <c r="AB257">
        <f>IF(値貼付け用シート!AB257&gt;9990,"",値貼付け用シート!AB257)</f>
        <v>10</v>
      </c>
      <c r="AC257">
        <f>IF(値貼付け用シート!AC257&gt;9990,"",値貼付け用シート!AC257)</f>
        <v>8</v>
      </c>
      <c r="AD257">
        <f>IF(値貼付け用シート!AD257&gt;9990,"",値貼付け用シート!AD257)</f>
        <v>11</v>
      </c>
      <c r="AE257">
        <f>IF(値貼付け用シート!AE257&gt;9990,"",値貼付け用シート!AE257)</f>
        <v>16</v>
      </c>
      <c r="AF257">
        <f t="shared" si="190"/>
        <v>22</v>
      </c>
      <c r="AG257">
        <f t="shared" si="190"/>
        <v>19</v>
      </c>
      <c r="AH257">
        <f t="shared" si="190"/>
        <v>24</v>
      </c>
      <c r="AI257">
        <f t="shared" si="189"/>
        <v>25</v>
      </c>
      <c r="AJ257">
        <f t="shared" si="189"/>
        <v>25</v>
      </c>
      <c r="AK257">
        <f t="shared" si="189"/>
        <v>24</v>
      </c>
      <c r="AL257">
        <f t="shared" si="189"/>
        <v>19</v>
      </c>
      <c r="AM257">
        <f t="shared" si="189"/>
        <v>15</v>
      </c>
      <c r="AN257">
        <f t="shared" si="189"/>
        <v>13</v>
      </c>
      <c r="AO257">
        <f t="shared" si="191"/>
        <v>7</v>
      </c>
      <c r="AP257">
        <f t="shared" si="191"/>
        <v>14</v>
      </c>
      <c r="AQ257">
        <f t="shared" si="191"/>
        <v>21</v>
      </c>
      <c r="AR257">
        <f t="shared" si="191"/>
        <v>21</v>
      </c>
      <c r="AS257">
        <f t="shared" si="191"/>
        <v>21</v>
      </c>
      <c r="AT257">
        <f t="shared" si="191"/>
        <v>21</v>
      </c>
      <c r="AU257">
        <f t="shared" si="191"/>
        <v>28</v>
      </c>
      <c r="AV257">
        <f t="shared" si="191"/>
        <v>27</v>
      </c>
      <c r="AW257">
        <f t="shared" si="191"/>
        <v>31</v>
      </c>
      <c r="AX257">
        <f t="shared" si="188"/>
        <v>32</v>
      </c>
      <c r="AY257">
        <f t="shared" si="188"/>
        <v>32</v>
      </c>
      <c r="AZ257">
        <f t="shared" si="188"/>
        <v>30</v>
      </c>
      <c r="BA257">
        <f t="shared" si="187"/>
        <v>29</v>
      </c>
      <c r="BB257">
        <f t="shared" si="187"/>
        <v>28</v>
      </c>
      <c r="BC257">
        <f t="shared" si="187"/>
        <v>28</v>
      </c>
      <c r="BD257">
        <f t="shared" si="147"/>
        <v>2026</v>
      </c>
      <c r="BE257">
        <f t="shared" si="148"/>
        <v>99999999</v>
      </c>
      <c r="BF257">
        <f t="shared" si="149"/>
        <v>999</v>
      </c>
      <c r="BG257">
        <f t="shared" si="150"/>
        <v>6</v>
      </c>
      <c r="BH257" t="str">
        <f t="shared" si="151"/>
        <v>PPB</v>
      </c>
      <c r="BI257">
        <f t="shared" si="152"/>
        <v>12</v>
      </c>
      <c r="BJ257">
        <f t="shared" si="153"/>
        <v>11</v>
      </c>
      <c r="BK257">
        <f t="shared" si="154"/>
        <v>17</v>
      </c>
      <c r="BL257">
        <f t="shared" si="155"/>
        <v>16</v>
      </c>
      <c r="BM257">
        <f t="shared" si="156"/>
        <v>16</v>
      </c>
      <c r="BN257">
        <f t="shared" si="157"/>
        <v>17</v>
      </c>
      <c r="BO257">
        <f t="shared" si="158"/>
        <v>19</v>
      </c>
      <c r="BP257">
        <f t="shared" si="159"/>
        <v>21</v>
      </c>
      <c r="BQ257">
        <f t="shared" si="160"/>
        <v>22</v>
      </c>
      <c r="BR257">
        <f t="shared" si="161"/>
        <v>22</v>
      </c>
      <c r="BS257">
        <f t="shared" si="162"/>
        <v>21</v>
      </c>
      <c r="BT257">
        <f t="shared" si="163"/>
        <v>19</v>
      </c>
      <c r="BU257">
        <f t="shared" si="164"/>
        <v>18</v>
      </c>
      <c r="BV257">
        <f t="shared" si="165"/>
        <v>17</v>
      </c>
      <c r="BW257">
        <f t="shared" si="166"/>
        <v>17</v>
      </c>
      <c r="BX257">
        <f t="shared" si="167"/>
        <v>16</v>
      </c>
      <c r="BY257">
        <f t="shared" si="168"/>
        <v>17</v>
      </c>
      <c r="BZ257">
        <f t="shared" si="169"/>
        <v>18</v>
      </c>
      <c r="CA257">
        <f t="shared" si="170"/>
        <v>20</v>
      </c>
      <c r="CB257">
        <f t="shared" si="171"/>
        <v>23</v>
      </c>
      <c r="CC257">
        <f t="shared" si="172"/>
        <v>25</v>
      </c>
      <c r="CD257">
        <f t="shared" si="173"/>
        <v>27</v>
      </c>
      <c r="CE257">
        <f t="shared" si="174"/>
        <v>28</v>
      </c>
      <c r="CF257">
        <f t="shared" si="175"/>
        <v>29</v>
      </c>
      <c r="CG257">
        <f t="shared" si="176"/>
        <v>30</v>
      </c>
      <c r="CH257">
        <f t="shared" si="177"/>
        <v>30</v>
      </c>
      <c r="CI257">
        <f t="shared" si="186"/>
        <v>24</v>
      </c>
      <c r="CJ257">
        <f t="shared" si="178"/>
        <v>24</v>
      </c>
      <c r="CK257">
        <f t="shared" si="179"/>
        <v>1</v>
      </c>
      <c r="CL257">
        <f t="shared" si="180"/>
        <v>30</v>
      </c>
      <c r="CM257">
        <f t="shared" si="181"/>
        <v>1</v>
      </c>
      <c r="CN257">
        <f t="shared" si="182"/>
        <v>32</v>
      </c>
      <c r="CO257">
        <f t="shared" si="183"/>
        <v>32</v>
      </c>
      <c r="CP257">
        <f t="shared" si="184"/>
        <v>0</v>
      </c>
      <c r="CQ257">
        <f t="shared" si="185"/>
        <v>0</v>
      </c>
    </row>
    <row r="258" spans="1:95" x14ac:dyDescent="0.2">
      <c r="A258">
        <f>値貼付け用シート!A258</f>
        <v>2026</v>
      </c>
      <c r="B258">
        <f>値貼付け用シート!B258</f>
        <v>99999999</v>
      </c>
      <c r="C258">
        <f>値貼付け用シート!C258</f>
        <v>999</v>
      </c>
      <c r="D258">
        <f>値貼付け用シート!D258</f>
        <v>6</v>
      </c>
      <c r="E258" t="str">
        <f>値貼付け用シート!E258</f>
        <v>PPB</v>
      </c>
      <c r="F258">
        <f>値貼付け用シート!F258</f>
        <v>12</v>
      </c>
      <c r="G258">
        <f>値貼付け用シート!G258</f>
        <v>11</v>
      </c>
      <c r="H258">
        <f>IF(値貼付け用シート!H258&gt;9990,"",値貼付け用シート!H258)</f>
        <v>22</v>
      </c>
      <c r="I258">
        <f>IF(値貼付け用シート!I258&gt;9990,"",値貼付け用シート!I258)</f>
        <v>19</v>
      </c>
      <c r="J258">
        <f>IF(値貼付け用シート!J258&gt;9990,"",値貼付け用シート!J258)</f>
        <v>24</v>
      </c>
      <c r="K258">
        <f>IF(値貼付け用シート!K258&gt;9990,"",値貼付け用シート!K258)</f>
        <v>25</v>
      </c>
      <c r="L258">
        <f>IF(値貼付け用シート!L258&gt;9990,"",値貼付け用シート!L258)</f>
        <v>25</v>
      </c>
      <c r="M258">
        <f>IF(値貼付け用シート!M258&gt;9990,"",値貼付け用シート!M258)</f>
        <v>24</v>
      </c>
      <c r="N258">
        <f>IF(値貼付け用シート!N258&gt;9990,"",値貼付け用シート!N258)</f>
        <v>19</v>
      </c>
      <c r="O258">
        <f>IF(値貼付け用シート!O258&gt;9990,"",値貼付け用シート!O258)</f>
        <v>15</v>
      </c>
      <c r="P258">
        <f>IF(値貼付け用シート!P258&gt;9990,"",値貼付け用シート!P258)</f>
        <v>13</v>
      </c>
      <c r="Q258">
        <f>IF(値貼付け用シート!Q258&gt;9990,"",値貼付け用シート!Q258)</f>
        <v>7</v>
      </c>
      <c r="R258">
        <f>IF(値貼付け用シート!R258&gt;9990,"",値貼付け用シート!R258)</f>
        <v>14</v>
      </c>
      <c r="S258">
        <f>IF(値貼付け用シート!S258&gt;9990,"",値貼付け用シート!S258)</f>
        <v>21</v>
      </c>
      <c r="T258">
        <f>IF(値貼付け用シート!T258&gt;9990,"",値貼付け用シート!T258)</f>
        <v>21</v>
      </c>
      <c r="U258">
        <f>IF(値貼付け用シート!U258&gt;9990,"",値貼付け用シート!U258)</f>
        <v>21</v>
      </c>
      <c r="V258">
        <f>IF(値貼付け用シート!V258&gt;9990,"",値貼付け用シート!V258)</f>
        <v>21</v>
      </c>
      <c r="W258">
        <f>IF(値貼付け用シート!W258&gt;9990,"",値貼付け用シート!W258)</f>
        <v>28</v>
      </c>
      <c r="X258">
        <f>IF(値貼付け用シート!X258&gt;9990,"",値貼付け用シート!X258)</f>
        <v>27</v>
      </c>
      <c r="Y258">
        <f>IF(値貼付け用シート!Y258&gt;9990,"",値貼付け用シート!Y258)</f>
        <v>31</v>
      </c>
      <c r="Z258">
        <f>IF(値貼付け用シート!Z258&gt;9990,"",値貼付け用シート!Z258)</f>
        <v>32</v>
      </c>
      <c r="AA258">
        <f>IF(値貼付け用シート!AA258&gt;9990,"",値貼付け用シート!AA258)</f>
        <v>32</v>
      </c>
      <c r="AB258">
        <f>IF(値貼付け用シート!AB258&gt;9990,"",値貼付け用シート!AB258)</f>
        <v>30</v>
      </c>
      <c r="AC258">
        <f>IF(値貼付け用シート!AC258&gt;9990,"",値貼付け用シート!AC258)</f>
        <v>29</v>
      </c>
      <c r="AD258">
        <f>IF(値貼付け用シート!AD258&gt;9990,"",値貼付け用シート!AD258)</f>
        <v>28</v>
      </c>
      <c r="AE258">
        <f>IF(値貼付け用シート!AE258&gt;9990,"",値貼付け用シート!AE258)</f>
        <v>28</v>
      </c>
      <c r="AF258">
        <f t="shared" si="190"/>
        <v>20</v>
      </c>
      <c r="AG258">
        <f t="shared" si="190"/>
        <v>14</v>
      </c>
      <c r="AH258">
        <f t="shared" si="190"/>
        <v>13</v>
      </c>
      <c r="AI258">
        <f t="shared" si="189"/>
        <v>14</v>
      </c>
      <c r="AJ258">
        <f t="shared" si="189"/>
        <v>16</v>
      </c>
      <c r="AK258">
        <f t="shared" si="189"/>
        <v>15</v>
      </c>
      <c r="AL258">
        <f t="shared" si="189"/>
        <v>10</v>
      </c>
      <c r="AM258">
        <f t="shared" si="189"/>
        <v>7</v>
      </c>
      <c r="AN258">
        <f t="shared" si="189"/>
        <v>5</v>
      </c>
      <c r="AO258">
        <f t="shared" si="191"/>
        <v>3</v>
      </c>
      <c r="AP258">
        <f t="shared" si="191"/>
        <v>11</v>
      </c>
      <c r="AQ258">
        <f t="shared" si="191"/>
        <v>13</v>
      </c>
      <c r="AR258">
        <f t="shared" si="191"/>
        <v>18</v>
      </c>
      <c r="AS258">
        <f t="shared" si="191"/>
        <v>24</v>
      </c>
      <c r="AT258">
        <f t="shared" si="191"/>
        <v>24</v>
      </c>
      <c r="AU258">
        <f t="shared" si="191"/>
        <v>22</v>
      </c>
      <c r="AV258">
        <f t="shared" si="191"/>
        <v>16</v>
      </c>
      <c r="AW258">
        <f t="shared" si="191"/>
        <v>12</v>
      </c>
      <c r="AX258">
        <f t="shared" si="188"/>
        <v>13</v>
      </c>
      <c r="AY258">
        <f t="shared" si="188"/>
        <v>18</v>
      </c>
      <c r="AZ258">
        <f t="shared" si="188"/>
        <v>29</v>
      </c>
      <c r="BA258">
        <f t="shared" si="187"/>
        <v>29</v>
      </c>
      <c r="BB258">
        <f t="shared" si="187"/>
        <v>27</v>
      </c>
      <c r="BC258">
        <f t="shared" si="187"/>
        <v>25</v>
      </c>
      <c r="BD258">
        <f t="shared" si="147"/>
        <v>2026</v>
      </c>
      <c r="BE258">
        <f t="shared" si="148"/>
        <v>99999999</v>
      </c>
      <c r="BF258">
        <f t="shared" si="149"/>
        <v>999</v>
      </c>
      <c r="BG258">
        <f t="shared" si="150"/>
        <v>6</v>
      </c>
      <c r="BH258" t="str">
        <f t="shared" si="151"/>
        <v>PPB</v>
      </c>
      <c r="BI258">
        <f t="shared" si="152"/>
        <v>12</v>
      </c>
      <c r="BJ258">
        <f t="shared" si="153"/>
        <v>12</v>
      </c>
      <c r="BK258">
        <f t="shared" si="154"/>
        <v>29</v>
      </c>
      <c r="BL258">
        <f t="shared" si="155"/>
        <v>27</v>
      </c>
      <c r="BM258">
        <f t="shared" si="156"/>
        <v>24</v>
      </c>
      <c r="BN258">
        <f t="shared" si="157"/>
        <v>22</v>
      </c>
      <c r="BO258">
        <f t="shared" si="158"/>
        <v>20</v>
      </c>
      <c r="BP258">
        <f t="shared" si="159"/>
        <v>19</v>
      </c>
      <c r="BQ258">
        <f t="shared" si="160"/>
        <v>16</v>
      </c>
      <c r="BR258">
        <f t="shared" si="161"/>
        <v>14</v>
      </c>
      <c r="BS258">
        <f t="shared" si="162"/>
        <v>12</v>
      </c>
      <c r="BT258">
        <f t="shared" si="163"/>
        <v>10</v>
      </c>
      <c r="BU258">
        <f t="shared" si="164"/>
        <v>10</v>
      </c>
      <c r="BV258">
        <f t="shared" si="165"/>
        <v>10</v>
      </c>
      <c r="BW258">
        <f t="shared" si="166"/>
        <v>10</v>
      </c>
      <c r="BX258">
        <f t="shared" si="167"/>
        <v>11</v>
      </c>
      <c r="BY258">
        <f t="shared" si="168"/>
        <v>13</v>
      </c>
      <c r="BZ258">
        <f t="shared" si="169"/>
        <v>15</v>
      </c>
      <c r="CA258">
        <f t="shared" si="170"/>
        <v>16</v>
      </c>
      <c r="CB258">
        <f t="shared" si="171"/>
        <v>18</v>
      </c>
      <c r="CC258">
        <f t="shared" si="172"/>
        <v>18</v>
      </c>
      <c r="CD258">
        <f t="shared" si="173"/>
        <v>18</v>
      </c>
      <c r="CE258">
        <f t="shared" si="174"/>
        <v>20</v>
      </c>
      <c r="CF258">
        <f t="shared" si="175"/>
        <v>20</v>
      </c>
      <c r="CG258">
        <f t="shared" si="176"/>
        <v>21</v>
      </c>
      <c r="CH258">
        <f t="shared" si="177"/>
        <v>21</v>
      </c>
      <c r="CI258">
        <f t="shared" si="186"/>
        <v>24</v>
      </c>
      <c r="CJ258">
        <f t="shared" si="178"/>
        <v>24</v>
      </c>
      <c r="CK258">
        <f t="shared" si="179"/>
        <v>1</v>
      </c>
      <c r="CL258">
        <f t="shared" si="180"/>
        <v>29</v>
      </c>
      <c r="CM258">
        <f t="shared" si="181"/>
        <v>1</v>
      </c>
      <c r="CN258">
        <f t="shared" si="182"/>
        <v>29</v>
      </c>
      <c r="CO258">
        <f t="shared" si="183"/>
        <v>24</v>
      </c>
      <c r="CP258">
        <f t="shared" si="184"/>
        <v>0</v>
      </c>
      <c r="CQ258">
        <f t="shared" si="185"/>
        <v>0</v>
      </c>
    </row>
    <row r="259" spans="1:95" x14ac:dyDescent="0.2">
      <c r="A259">
        <f>値貼付け用シート!A259</f>
        <v>2026</v>
      </c>
      <c r="B259">
        <f>値貼付け用シート!B259</f>
        <v>99999999</v>
      </c>
      <c r="C259">
        <f>値貼付け用シート!C259</f>
        <v>999</v>
      </c>
      <c r="D259">
        <f>値貼付け用シート!D259</f>
        <v>6</v>
      </c>
      <c r="E259" t="str">
        <f>値貼付け用シート!E259</f>
        <v>PPB</v>
      </c>
      <c r="F259">
        <f>値貼付け用シート!F259</f>
        <v>12</v>
      </c>
      <c r="G259">
        <f>値貼付け用シート!G259</f>
        <v>12</v>
      </c>
      <c r="H259">
        <f>IF(値貼付け用シート!H259&gt;9990,"",値貼付け用シート!H259)</f>
        <v>20</v>
      </c>
      <c r="I259">
        <f>IF(値貼付け用シート!I259&gt;9990,"",値貼付け用シート!I259)</f>
        <v>14</v>
      </c>
      <c r="J259">
        <f>IF(値貼付け用シート!J259&gt;9990,"",値貼付け用シート!J259)</f>
        <v>13</v>
      </c>
      <c r="K259">
        <f>IF(値貼付け用シート!K259&gt;9990,"",値貼付け用シート!K259)</f>
        <v>14</v>
      </c>
      <c r="L259">
        <f>IF(値貼付け用シート!L259&gt;9990,"",値貼付け用シート!L259)</f>
        <v>16</v>
      </c>
      <c r="M259">
        <f>IF(値貼付け用シート!M259&gt;9990,"",値貼付け用シート!M259)</f>
        <v>15</v>
      </c>
      <c r="N259">
        <f>IF(値貼付け用シート!N259&gt;9990,"",値貼付け用シート!N259)</f>
        <v>10</v>
      </c>
      <c r="O259">
        <f>IF(値貼付け用シート!O259&gt;9990,"",値貼付け用シート!O259)</f>
        <v>7</v>
      </c>
      <c r="P259">
        <f>IF(値貼付け用シート!P259&gt;9990,"",値貼付け用シート!P259)</f>
        <v>5</v>
      </c>
      <c r="Q259">
        <f>IF(値貼付け用シート!Q259&gt;9990,"",値貼付け用シート!Q259)</f>
        <v>3</v>
      </c>
      <c r="R259">
        <f>IF(値貼付け用シート!R259&gt;9990,"",値貼付け用シート!R259)</f>
        <v>11</v>
      </c>
      <c r="S259">
        <f>IF(値貼付け用シート!S259&gt;9990,"",値貼付け用シート!S259)</f>
        <v>13</v>
      </c>
      <c r="T259">
        <f>IF(値貼付け用シート!T259&gt;9990,"",値貼付け用シート!T259)</f>
        <v>18</v>
      </c>
      <c r="U259">
        <f>IF(値貼付け用シート!U259&gt;9990,"",値貼付け用シート!U259)</f>
        <v>24</v>
      </c>
      <c r="V259">
        <f>IF(値貼付け用シート!V259&gt;9990,"",値貼付け用シート!V259)</f>
        <v>24</v>
      </c>
      <c r="W259">
        <f>IF(値貼付け用シート!W259&gt;9990,"",値貼付け用シート!W259)</f>
        <v>22</v>
      </c>
      <c r="X259">
        <f>IF(値貼付け用シート!X259&gt;9990,"",値貼付け用シート!X259)</f>
        <v>16</v>
      </c>
      <c r="Y259">
        <f>IF(値貼付け用シート!Y259&gt;9990,"",値貼付け用シート!Y259)</f>
        <v>12</v>
      </c>
      <c r="Z259">
        <f>IF(値貼付け用シート!Z259&gt;9990,"",値貼付け用シート!Z259)</f>
        <v>13</v>
      </c>
      <c r="AA259">
        <f>IF(値貼付け用シート!AA259&gt;9990,"",値貼付け用シート!AA259)</f>
        <v>18</v>
      </c>
      <c r="AB259">
        <f>IF(値貼付け用シート!AB259&gt;9990,"",値貼付け用シート!AB259)</f>
        <v>29</v>
      </c>
      <c r="AC259">
        <f>IF(値貼付け用シート!AC259&gt;9990,"",値貼付け用シート!AC259)</f>
        <v>29</v>
      </c>
      <c r="AD259">
        <f>IF(値貼付け用シート!AD259&gt;9990,"",値貼付け用シート!AD259)</f>
        <v>27</v>
      </c>
      <c r="AE259">
        <f>IF(値貼付け用シート!AE259&gt;9990,"",値貼付け用シート!AE259)</f>
        <v>25</v>
      </c>
      <c r="AF259">
        <f t="shared" si="190"/>
        <v>25</v>
      </c>
      <c r="AG259">
        <f t="shared" si="190"/>
        <v>27</v>
      </c>
      <c r="AH259">
        <f t="shared" si="190"/>
        <v>27</v>
      </c>
      <c r="AI259">
        <f t="shared" si="189"/>
        <v>29</v>
      </c>
      <c r="AJ259">
        <f t="shared" si="189"/>
        <v>28</v>
      </c>
      <c r="AK259">
        <f t="shared" si="189"/>
        <v>28</v>
      </c>
      <c r="AL259">
        <f t="shared" si="189"/>
        <v>27</v>
      </c>
      <c r="AM259">
        <f t="shared" si="189"/>
        <v>24</v>
      </c>
      <c r="AN259" t="str">
        <f t="shared" si="189"/>
        <v/>
      </c>
      <c r="AO259">
        <f t="shared" si="191"/>
        <v>20</v>
      </c>
      <c r="AP259">
        <f t="shared" si="191"/>
        <v>28</v>
      </c>
      <c r="AQ259">
        <f t="shared" si="191"/>
        <v>33</v>
      </c>
      <c r="AR259">
        <f t="shared" si="191"/>
        <v>35</v>
      </c>
      <c r="AS259">
        <f t="shared" si="191"/>
        <v>34</v>
      </c>
      <c r="AT259">
        <f t="shared" si="191"/>
        <v>34</v>
      </c>
      <c r="AU259">
        <f t="shared" si="191"/>
        <v>34</v>
      </c>
      <c r="AV259">
        <f t="shared" si="191"/>
        <v>31</v>
      </c>
      <c r="AW259">
        <f t="shared" si="191"/>
        <v>29</v>
      </c>
      <c r="AX259">
        <f t="shared" si="188"/>
        <v>28</v>
      </c>
      <c r="AY259">
        <f t="shared" si="188"/>
        <v>29</v>
      </c>
      <c r="AZ259">
        <f t="shared" si="188"/>
        <v>29</v>
      </c>
      <c r="BA259">
        <f t="shared" si="187"/>
        <v>29</v>
      </c>
      <c r="BB259">
        <f t="shared" si="187"/>
        <v>28</v>
      </c>
      <c r="BC259">
        <f t="shared" si="187"/>
        <v>27</v>
      </c>
      <c r="BD259">
        <f t="shared" si="147"/>
        <v>2026</v>
      </c>
      <c r="BE259">
        <f t="shared" si="148"/>
        <v>99999999</v>
      </c>
      <c r="BF259">
        <f t="shared" si="149"/>
        <v>999</v>
      </c>
      <c r="BG259">
        <f t="shared" si="150"/>
        <v>6</v>
      </c>
      <c r="BH259" t="str">
        <f t="shared" si="151"/>
        <v>PPB</v>
      </c>
      <c r="BI259">
        <f t="shared" si="152"/>
        <v>12</v>
      </c>
      <c r="BJ259">
        <f t="shared" si="153"/>
        <v>13</v>
      </c>
      <c r="BK259">
        <f t="shared" si="154"/>
        <v>22</v>
      </c>
      <c r="BL259">
        <f t="shared" si="155"/>
        <v>24</v>
      </c>
      <c r="BM259">
        <f t="shared" si="156"/>
        <v>26</v>
      </c>
      <c r="BN259">
        <f t="shared" si="157"/>
        <v>27</v>
      </c>
      <c r="BO259">
        <f t="shared" si="158"/>
        <v>27</v>
      </c>
      <c r="BP259">
        <f t="shared" si="159"/>
        <v>27</v>
      </c>
      <c r="BQ259">
        <f t="shared" si="160"/>
        <v>27</v>
      </c>
      <c r="BR259">
        <f t="shared" si="161"/>
        <v>27</v>
      </c>
      <c r="BS259">
        <f t="shared" si="162"/>
        <v>27</v>
      </c>
      <c r="BT259">
        <f t="shared" si="163"/>
        <v>26</v>
      </c>
      <c r="BU259">
        <f t="shared" si="164"/>
        <v>26</v>
      </c>
      <c r="BV259">
        <f t="shared" si="165"/>
        <v>27</v>
      </c>
      <c r="BW259">
        <f t="shared" si="166"/>
        <v>28</v>
      </c>
      <c r="BX259">
        <f t="shared" si="167"/>
        <v>29</v>
      </c>
      <c r="BY259">
        <f t="shared" si="168"/>
        <v>30</v>
      </c>
      <c r="BZ259">
        <f t="shared" si="169"/>
        <v>31</v>
      </c>
      <c r="CA259">
        <f t="shared" si="170"/>
        <v>31</v>
      </c>
      <c r="CB259">
        <f t="shared" si="171"/>
        <v>32</v>
      </c>
      <c r="CC259">
        <f t="shared" si="172"/>
        <v>32</v>
      </c>
      <c r="CD259">
        <f t="shared" si="173"/>
        <v>32</v>
      </c>
      <c r="CE259">
        <f t="shared" si="174"/>
        <v>31</v>
      </c>
      <c r="CF259">
        <f t="shared" si="175"/>
        <v>30</v>
      </c>
      <c r="CG259">
        <f t="shared" si="176"/>
        <v>30</v>
      </c>
      <c r="CH259">
        <f t="shared" si="177"/>
        <v>29</v>
      </c>
      <c r="CI259">
        <f t="shared" si="186"/>
        <v>23</v>
      </c>
      <c r="CJ259">
        <f t="shared" si="178"/>
        <v>24</v>
      </c>
      <c r="CK259">
        <f t="shared" si="179"/>
        <v>1</v>
      </c>
      <c r="CL259">
        <f t="shared" si="180"/>
        <v>32</v>
      </c>
      <c r="CM259">
        <f t="shared" si="181"/>
        <v>1</v>
      </c>
      <c r="CN259">
        <f t="shared" si="182"/>
        <v>35</v>
      </c>
      <c r="CO259">
        <f t="shared" si="183"/>
        <v>35</v>
      </c>
      <c r="CP259">
        <f t="shared" si="184"/>
        <v>0</v>
      </c>
      <c r="CQ259">
        <f t="shared" si="185"/>
        <v>0</v>
      </c>
    </row>
    <row r="260" spans="1:95" x14ac:dyDescent="0.2">
      <c r="A260">
        <f>値貼付け用シート!A260</f>
        <v>2026</v>
      </c>
      <c r="B260">
        <f>値貼付け用シート!B260</f>
        <v>99999999</v>
      </c>
      <c r="C260">
        <f>値貼付け用シート!C260</f>
        <v>999</v>
      </c>
      <c r="D260">
        <f>値貼付け用シート!D260</f>
        <v>6</v>
      </c>
      <c r="E260" t="str">
        <f>値貼付け用シート!E260</f>
        <v>PPB</v>
      </c>
      <c r="F260">
        <f>値貼付け用シート!F260</f>
        <v>12</v>
      </c>
      <c r="G260">
        <f>値貼付け用シート!G260</f>
        <v>13</v>
      </c>
      <c r="H260">
        <f>IF(値貼付け用シート!H260&gt;9990,"",値貼付け用シート!H260)</f>
        <v>25</v>
      </c>
      <c r="I260">
        <f>IF(値貼付け用シート!I260&gt;9990,"",値貼付け用シート!I260)</f>
        <v>27</v>
      </c>
      <c r="J260">
        <f>IF(値貼付け用シート!J260&gt;9990,"",値貼付け用シート!J260)</f>
        <v>27</v>
      </c>
      <c r="K260">
        <f>IF(値貼付け用シート!K260&gt;9990,"",値貼付け用シート!K260)</f>
        <v>29</v>
      </c>
      <c r="L260">
        <f>IF(値貼付け用シート!L260&gt;9990,"",値貼付け用シート!L260)</f>
        <v>28</v>
      </c>
      <c r="M260">
        <f>IF(値貼付け用シート!M260&gt;9990,"",値貼付け用シート!M260)</f>
        <v>28</v>
      </c>
      <c r="N260">
        <f>IF(値貼付け用シート!N260&gt;9990,"",値貼付け用シート!N260)</f>
        <v>27</v>
      </c>
      <c r="O260">
        <f>IF(値貼付け用シート!O260&gt;9990,"",値貼付け用シート!O260)</f>
        <v>24</v>
      </c>
      <c r="P260" t="str">
        <f>IF(値貼付け用シート!P260&gt;9990,"",値貼付け用シート!P260)</f>
        <v/>
      </c>
      <c r="Q260">
        <f>IF(値貼付け用シート!Q260&gt;9990,"",値貼付け用シート!Q260)</f>
        <v>20</v>
      </c>
      <c r="R260">
        <f>IF(値貼付け用シート!R260&gt;9990,"",値貼付け用シート!R260)</f>
        <v>28</v>
      </c>
      <c r="S260">
        <f>IF(値貼付け用シート!S260&gt;9990,"",値貼付け用シート!S260)</f>
        <v>33</v>
      </c>
      <c r="T260">
        <f>IF(値貼付け用シート!T260&gt;9990,"",値貼付け用シート!T260)</f>
        <v>35</v>
      </c>
      <c r="U260">
        <f>IF(値貼付け用シート!U260&gt;9990,"",値貼付け用シート!U260)</f>
        <v>34</v>
      </c>
      <c r="V260">
        <f>IF(値貼付け用シート!V260&gt;9990,"",値貼付け用シート!V260)</f>
        <v>34</v>
      </c>
      <c r="W260">
        <f>IF(値貼付け用シート!W260&gt;9990,"",値貼付け用シート!W260)</f>
        <v>34</v>
      </c>
      <c r="X260">
        <f>IF(値貼付け用シート!X260&gt;9990,"",値貼付け用シート!X260)</f>
        <v>31</v>
      </c>
      <c r="Y260">
        <f>IF(値貼付け用シート!Y260&gt;9990,"",値貼付け用シート!Y260)</f>
        <v>29</v>
      </c>
      <c r="Z260">
        <f>IF(値貼付け用シート!Z260&gt;9990,"",値貼付け用シート!Z260)</f>
        <v>28</v>
      </c>
      <c r="AA260">
        <f>IF(値貼付け用シート!AA260&gt;9990,"",値貼付け用シート!AA260)</f>
        <v>29</v>
      </c>
      <c r="AB260">
        <f>IF(値貼付け用シート!AB260&gt;9990,"",値貼付け用シート!AB260)</f>
        <v>29</v>
      </c>
      <c r="AC260">
        <f>IF(値貼付け用シート!AC260&gt;9990,"",値貼付け用シート!AC260)</f>
        <v>29</v>
      </c>
      <c r="AD260">
        <f>IF(値貼付け用シート!AD260&gt;9990,"",値貼付け用シート!AD260)</f>
        <v>28</v>
      </c>
      <c r="AE260">
        <f>IF(値貼付け用シート!AE260&gt;9990,"",値貼付け用シート!AE260)</f>
        <v>27</v>
      </c>
      <c r="AF260" t="str">
        <f t="shared" si="190"/>
        <v/>
      </c>
      <c r="AG260">
        <f t="shared" si="190"/>
        <v>22</v>
      </c>
      <c r="AH260">
        <f t="shared" si="190"/>
        <v>23</v>
      </c>
      <c r="AI260">
        <f t="shared" si="189"/>
        <v>22</v>
      </c>
      <c r="AJ260">
        <f t="shared" si="189"/>
        <v>24</v>
      </c>
      <c r="AK260">
        <f t="shared" si="189"/>
        <v>22</v>
      </c>
      <c r="AL260">
        <f t="shared" si="189"/>
        <v>16</v>
      </c>
      <c r="AM260">
        <f t="shared" si="189"/>
        <v>12</v>
      </c>
      <c r="AN260">
        <f t="shared" si="189"/>
        <v>7</v>
      </c>
      <c r="AO260">
        <f t="shared" si="191"/>
        <v>8</v>
      </c>
      <c r="AP260">
        <f t="shared" si="191"/>
        <v>12</v>
      </c>
      <c r="AQ260">
        <f t="shared" si="191"/>
        <v>20</v>
      </c>
      <c r="AR260">
        <f t="shared" si="191"/>
        <v>25</v>
      </c>
      <c r="AS260">
        <f t="shared" si="191"/>
        <v>27</v>
      </c>
      <c r="AT260">
        <f t="shared" si="191"/>
        <v>28</v>
      </c>
      <c r="AU260">
        <f t="shared" si="191"/>
        <v>24</v>
      </c>
      <c r="AV260">
        <f t="shared" si="191"/>
        <v>21</v>
      </c>
      <c r="AW260">
        <f t="shared" si="191"/>
        <v>16</v>
      </c>
      <c r="AX260">
        <f t="shared" si="188"/>
        <v>16</v>
      </c>
      <c r="AY260">
        <f t="shared" si="188"/>
        <v>25</v>
      </c>
      <c r="AZ260">
        <f t="shared" si="188"/>
        <v>23</v>
      </c>
      <c r="BA260">
        <f t="shared" si="187"/>
        <v>19</v>
      </c>
      <c r="BB260">
        <f t="shared" si="187"/>
        <v>8</v>
      </c>
      <c r="BC260">
        <f t="shared" si="187"/>
        <v>5</v>
      </c>
      <c r="BD260">
        <f t="shared" ref="BD260:BD323" si="192">A261</f>
        <v>2026</v>
      </c>
      <c r="BE260">
        <f t="shared" ref="BE260:BE323" si="193">B261</f>
        <v>99999999</v>
      </c>
      <c r="BF260">
        <f t="shared" ref="BF260:BF323" si="194">C261</f>
        <v>999</v>
      </c>
      <c r="BG260">
        <f t="shared" ref="BG260:BG323" si="195">D261</f>
        <v>6</v>
      </c>
      <c r="BH260" t="str">
        <f t="shared" ref="BH260:BH323" si="196">E261</f>
        <v>PPB</v>
      </c>
      <c r="BI260">
        <f t="shared" ref="BI260:BI323" si="197">F261</f>
        <v>12</v>
      </c>
      <c r="BJ260">
        <f t="shared" ref="BJ260:BJ323" si="198">G261</f>
        <v>14</v>
      </c>
      <c r="BK260">
        <f t="shared" ref="BK260:BK323" si="199">IF(COUNT(Y260:AF260)&gt;=6,ROUND(SUM(Y260:AF260)/COUNT(Y260:AF260),0),"")</f>
        <v>28</v>
      </c>
      <c r="BL260">
        <f t="shared" ref="BL260:BL323" si="200">IF(COUNT(Z260:AG260)&gt;=6,ROUND(SUM(Z260:AG260)/COUNT(Z260:AG260),0),"")</f>
        <v>27</v>
      </c>
      <c r="BM260">
        <f t="shared" ref="BM260:BM323" si="201">IF(COUNT(AA260:AH260)&gt;=6,ROUND(SUM(AA260:AH260)/COUNT(AA260:AH260),0),"")</f>
        <v>27</v>
      </c>
      <c r="BN260">
        <f t="shared" ref="BN260:BN323" si="202">IF(COUNT(AB260:AI260)&gt;=6,ROUND(SUM(AB260:AI260)/COUNT(AB260:AI260),0),"")</f>
        <v>26</v>
      </c>
      <c r="BO260">
        <f t="shared" ref="BO260:BO323" si="203">IF(COUNT(AC260:AJ260)&gt;=6,ROUND(SUM(AC260:AJ260)/COUNT(AC260:AJ260),0),"")</f>
        <v>25</v>
      </c>
      <c r="BP260">
        <f t="shared" ref="BP260:BP323" si="204">IF(COUNT(AD260:AK260)&gt;=6,ROUND(SUM(AD260:AK260)/COUNT(AD260:AK260),0),"")</f>
        <v>24</v>
      </c>
      <c r="BQ260">
        <f t="shared" ref="BQ260:BQ323" si="205">IF(COUNT(AE260:AL260)&gt;=6,ROUND(SUM(AE260:AL260)/COUNT(AE260:AL260),0),"")</f>
        <v>22</v>
      </c>
      <c r="BR260">
        <f t="shared" ref="BR260:BR323" si="206">IF(COUNT(AF260:AM260)&gt;=6,ROUND(SUM(AF260:AM260)/COUNT(AF260:AM260),0),"")</f>
        <v>20</v>
      </c>
      <c r="BS260">
        <f t="shared" ref="BS260:BS323" si="207">IF(COUNT(AG260:AN260)&gt;=6,ROUND(SUM(AG260:AN260)/COUNT(AG260:AN260),0),"")</f>
        <v>19</v>
      </c>
      <c r="BT260">
        <f t="shared" ref="BT260:BT323" si="208">IF(COUNT(AH260:AO260)&gt;=6,ROUND(SUM(AH260:AO260)/COUNT(AH260:AO260),0),"")</f>
        <v>17</v>
      </c>
      <c r="BU260">
        <f t="shared" ref="BU260:BU323" si="209">IF(COUNT(AI260:AP260)&gt;=6,ROUND(SUM(AI260:AP260)/COUNT(AI260:AP260),0),"")</f>
        <v>15</v>
      </c>
      <c r="BV260">
        <f t="shared" ref="BV260:BV323" si="210">IF(COUNT(AJ260:AQ260)&gt;=6,ROUND(SUM(AJ260:AQ260)/COUNT(AJ260:AQ260),0),"")</f>
        <v>15</v>
      </c>
      <c r="BW260">
        <f t="shared" ref="BW260:BW323" si="211">IF(COUNT(AK260:AR260)&gt;=6,ROUND(SUM(AK260:AR260)/COUNT(AK260:AR260),0),"")</f>
        <v>15</v>
      </c>
      <c r="BX260">
        <f t="shared" ref="BX260:BX323" si="212">IF(COUNT(AL260:AS260)&gt;=6,ROUND(SUM(AL260:AS260)/COUNT(AL260:AS260),0),"")</f>
        <v>16</v>
      </c>
      <c r="BY260">
        <f t="shared" ref="BY260:BY323" si="213">IF(COUNT(AM260:AT260)&gt;=6,ROUND(SUM(AM260:AT260)/COUNT(AM260:AT260),0),"")</f>
        <v>17</v>
      </c>
      <c r="BZ260">
        <f t="shared" ref="BZ260:BZ323" si="214">IF(COUNT(AN260:AU260)&gt;=6,ROUND(SUM(AN260:AU260)/COUNT(AN260:AU260),0),"")</f>
        <v>19</v>
      </c>
      <c r="CA260">
        <f t="shared" ref="CA260:CA323" si="215">IF(COUNT(AO260:AV260)&gt;=6,ROUND(SUM(AO260:AV260)/COUNT(AO260:AV260),0),"")</f>
        <v>21</v>
      </c>
      <c r="CB260">
        <f t="shared" ref="CB260:CB323" si="216">IF(COUNT(AP260:AW260)&gt;=6,ROUND(SUM(AP260:AW260)/COUNT(AP260:AW260),0),"")</f>
        <v>22</v>
      </c>
      <c r="CC260">
        <f t="shared" ref="CC260:CC323" si="217">IF(COUNT(AQ260:AX260)&gt;=6,ROUND(SUM(AQ260:AX260)/COUNT(AQ260:AX260),0),"")</f>
        <v>22</v>
      </c>
      <c r="CD260">
        <f t="shared" ref="CD260:CD323" si="218">IF(COUNT(AR260:AY260)&gt;=6,ROUND(SUM(AR260:AY260)/COUNT(AR260:AY260),0),"")</f>
        <v>23</v>
      </c>
      <c r="CE260">
        <f t="shared" ref="CE260:CE323" si="219">IF(COUNT(AS260:AZ260)&gt;=6,ROUND(SUM(AS260:AZ260)/COUNT(AS260:AZ260),0),"")</f>
        <v>23</v>
      </c>
      <c r="CF260">
        <f t="shared" ref="CF260:CF323" si="220">IF(COUNT(AT260:BA260)&gt;=6,ROUND(SUM(AT260:BA260)/COUNT(AT260:BA260),0),"")</f>
        <v>22</v>
      </c>
      <c r="CG260">
        <f t="shared" ref="CG260:CG323" si="221">IF(COUNT(AU260:BB260)&gt;=6,ROUND(SUM(AU260:BB260)/COUNT(AU260:BB260),0),"")</f>
        <v>19</v>
      </c>
      <c r="CH260">
        <f t="shared" ref="CH260:CH323" si="222">IF(COUNT(AV260:BC260)&gt;=6,ROUND(SUM(AV260:BC260)/COUNT(AV260:BC260),0),"")</f>
        <v>17</v>
      </c>
      <c r="CI260">
        <f t="shared" si="186"/>
        <v>23</v>
      </c>
      <c r="CJ260">
        <f t="shared" ref="CJ260:CJ323" si="223">COUNT($BK260:$CH260)</f>
        <v>24</v>
      </c>
      <c r="CK260">
        <f t="shared" ref="CK260:CK323" si="224">IF(AND($CI260&gt;=20,$CJ260&gt;=20),1,0)</f>
        <v>1</v>
      </c>
      <c r="CL260">
        <f t="shared" ref="CL260:CL323" si="225">IF($CK260=1,MAX($BK260:$CH260),"")</f>
        <v>28</v>
      </c>
      <c r="CM260">
        <f t="shared" ref="CM260:CM323" si="226">IF(CK260=1,IF(CL260&lt;=70,1,0),"")</f>
        <v>1</v>
      </c>
      <c r="CN260">
        <f t="shared" ref="CN260:CN323" si="227">IF(COUNTIF($AF260:$BC260,"")=24,"",MAX($AF260:$BC260))</f>
        <v>28</v>
      </c>
      <c r="CO260">
        <f t="shared" ref="CO260:CO323" si="228">IF(COUNTIF($AK260:$AY260,"")=15,"",MAX($AK260:$AY260))</f>
        <v>28</v>
      </c>
      <c r="CP260">
        <f t="shared" ref="CP260:CP323" si="229">COUNTIF($AF260:$BC260,"&gt;=120")</f>
        <v>0</v>
      </c>
      <c r="CQ260">
        <f t="shared" ref="CQ260:CQ323" si="230">COUNTIF(CP260,"&gt;=1")</f>
        <v>0</v>
      </c>
    </row>
    <row r="261" spans="1:95" x14ac:dyDescent="0.2">
      <c r="A261">
        <f>値貼付け用シート!A261</f>
        <v>2026</v>
      </c>
      <c r="B261">
        <f>値貼付け用シート!B261</f>
        <v>99999999</v>
      </c>
      <c r="C261">
        <f>値貼付け用シート!C261</f>
        <v>999</v>
      </c>
      <c r="D261">
        <f>値貼付け用シート!D261</f>
        <v>6</v>
      </c>
      <c r="E261" t="str">
        <f>値貼付け用シート!E261</f>
        <v>PPB</v>
      </c>
      <c r="F261">
        <f>値貼付け用シート!F261</f>
        <v>12</v>
      </c>
      <c r="G261">
        <f>値貼付け用シート!G261</f>
        <v>14</v>
      </c>
      <c r="H261" t="str">
        <f>IF(値貼付け用シート!H261&gt;9990,"",値貼付け用シート!H261)</f>
        <v/>
      </c>
      <c r="I261">
        <f>IF(値貼付け用シート!I261&gt;9990,"",値貼付け用シート!I261)</f>
        <v>22</v>
      </c>
      <c r="J261">
        <f>IF(値貼付け用シート!J261&gt;9990,"",値貼付け用シート!J261)</f>
        <v>23</v>
      </c>
      <c r="K261">
        <f>IF(値貼付け用シート!K261&gt;9990,"",値貼付け用シート!K261)</f>
        <v>22</v>
      </c>
      <c r="L261">
        <f>IF(値貼付け用シート!L261&gt;9990,"",値貼付け用シート!L261)</f>
        <v>24</v>
      </c>
      <c r="M261">
        <f>IF(値貼付け用シート!M261&gt;9990,"",値貼付け用シート!M261)</f>
        <v>22</v>
      </c>
      <c r="N261">
        <f>IF(値貼付け用シート!N261&gt;9990,"",値貼付け用シート!N261)</f>
        <v>16</v>
      </c>
      <c r="O261">
        <f>IF(値貼付け用シート!O261&gt;9990,"",値貼付け用シート!O261)</f>
        <v>12</v>
      </c>
      <c r="P261">
        <f>IF(値貼付け用シート!P261&gt;9990,"",値貼付け用シート!P261)</f>
        <v>7</v>
      </c>
      <c r="Q261">
        <f>IF(値貼付け用シート!Q261&gt;9990,"",値貼付け用シート!Q261)</f>
        <v>8</v>
      </c>
      <c r="R261">
        <f>IF(値貼付け用シート!R261&gt;9990,"",値貼付け用シート!R261)</f>
        <v>12</v>
      </c>
      <c r="S261">
        <f>IF(値貼付け用シート!S261&gt;9990,"",値貼付け用シート!S261)</f>
        <v>20</v>
      </c>
      <c r="T261">
        <f>IF(値貼付け用シート!T261&gt;9990,"",値貼付け用シート!T261)</f>
        <v>25</v>
      </c>
      <c r="U261">
        <f>IF(値貼付け用シート!U261&gt;9990,"",値貼付け用シート!U261)</f>
        <v>27</v>
      </c>
      <c r="V261">
        <f>IF(値貼付け用シート!V261&gt;9990,"",値貼付け用シート!V261)</f>
        <v>28</v>
      </c>
      <c r="W261">
        <f>IF(値貼付け用シート!W261&gt;9990,"",値貼付け用シート!W261)</f>
        <v>24</v>
      </c>
      <c r="X261">
        <f>IF(値貼付け用シート!X261&gt;9990,"",値貼付け用シート!X261)</f>
        <v>21</v>
      </c>
      <c r="Y261">
        <f>IF(値貼付け用シート!Y261&gt;9990,"",値貼付け用シート!Y261)</f>
        <v>16</v>
      </c>
      <c r="Z261">
        <f>IF(値貼付け用シート!Z261&gt;9990,"",値貼付け用シート!Z261)</f>
        <v>16</v>
      </c>
      <c r="AA261">
        <f>IF(値貼付け用シート!AA261&gt;9990,"",値貼付け用シート!AA261)</f>
        <v>25</v>
      </c>
      <c r="AB261">
        <f>IF(値貼付け用シート!AB261&gt;9990,"",値貼付け用シート!AB261)</f>
        <v>23</v>
      </c>
      <c r="AC261">
        <f>IF(値貼付け用シート!AC261&gt;9990,"",値貼付け用シート!AC261)</f>
        <v>19</v>
      </c>
      <c r="AD261">
        <f>IF(値貼付け用シート!AD261&gt;9990,"",値貼付け用シート!AD261)</f>
        <v>8</v>
      </c>
      <c r="AE261">
        <f>IF(値貼付け用シート!AE261&gt;9990,"",値貼付け用シート!AE261)</f>
        <v>5</v>
      </c>
      <c r="AF261">
        <f t="shared" si="190"/>
        <v>6</v>
      </c>
      <c r="AG261">
        <f t="shared" si="190"/>
        <v>10</v>
      </c>
      <c r="AH261">
        <f t="shared" si="190"/>
        <v>14</v>
      </c>
      <c r="AI261">
        <f t="shared" si="189"/>
        <v>14</v>
      </c>
      <c r="AJ261">
        <f t="shared" si="189"/>
        <v>11</v>
      </c>
      <c r="AK261">
        <f t="shared" si="189"/>
        <v>13</v>
      </c>
      <c r="AL261">
        <f t="shared" si="189"/>
        <v>12</v>
      </c>
      <c r="AM261">
        <f t="shared" si="189"/>
        <v>9</v>
      </c>
      <c r="AN261">
        <f t="shared" si="189"/>
        <v>6</v>
      </c>
      <c r="AO261">
        <f t="shared" si="191"/>
        <v>8</v>
      </c>
      <c r="AP261">
        <f t="shared" si="191"/>
        <v>5</v>
      </c>
      <c r="AQ261">
        <f t="shared" si="191"/>
        <v>10</v>
      </c>
      <c r="AR261">
        <f t="shared" si="191"/>
        <v>9</v>
      </c>
      <c r="AS261">
        <f t="shared" si="191"/>
        <v>9</v>
      </c>
      <c r="AT261">
        <f t="shared" si="191"/>
        <v>7</v>
      </c>
      <c r="AU261">
        <f t="shared" si="191"/>
        <v>2</v>
      </c>
      <c r="AV261">
        <f t="shared" si="191"/>
        <v>1</v>
      </c>
      <c r="AW261">
        <f t="shared" si="191"/>
        <v>1</v>
      </c>
      <c r="AX261">
        <f t="shared" si="188"/>
        <v>1</v>
      </c>
      <c r="AY261">
        <f t="shared" si="188"/>
        <v>1</v>
      </c>
      <c r="AZ261">
        <f t="shared" si="188"/>
        <v>1</v>
      </c>
      <c r="BA261">
        <f t="shared" si="187"/>
        <v>13</v>
      </c>
      <c r="BB261">
        <f t="shared" si="187"/>
        <v>33</v>
      </c>
      <c r="BC261">
        <f t="shared" si="187"/>
        <v>34</v>
      </c>
      <c r="BD261">
        <f t="shared" si="192"/>
        <v>2026</v>
      </c>
      <c r="BE261">
        <f t="shared" si="193"/>
        <v>99999999</v>
      </c>
      <c r="BF261">
        <f t="shared" si="194"/>
        <v>999</v>
      </c>
      <c r="BG261">
        <f t="shared" si="195"/>
        <v>6</v>
      </c>
      <c r="BH261" t="str">
        <f t="shared" si="196"/>
        <v>PPB</v>
      </c>
      <c r="BI261">
        <f t="shared" si="197"/>
        <v>12</v>
      </c>
      <c r="BJ261">
        <f t="shared" si="198"/>
        <v>15</v>
      </c>
      <c r="BK261">
        <f t="shared" si="199"/>
        <v>15</v>
      </c>
      <c r="BL261">
        <f t="shared" si="200"/>
        <v>14</v>
      </c>
      <c r="BM261">
        <f t="shared" si="201"/>
        <v>14</v>
      </c>
      <c r="BN261">
        <f t="shared" si="202"/>
        <v>12</v>
      </c>
      <c r="BO261">
        <f t="shared" si="203"/>
        <v>11</v>
      </c>
      <c r="BP261">
        <f t="shared" si="204"/>
        <v>10</v>
      </c>
      <c r="BQ261">
        <f t="shared" si="205"/>
        <v>11</v>
      </c>
      <c r="BR261">
        <f t="shared" si="206"/>
        <v>11</v>
      </c>
      <c r="BS261">
        <f t="shared" si="207"/>
        <v>11</v>
      </c>
      <c r="BT261">
        <f t="shared" si="208"/>
        <v>11</v>
      </c>
      <c r="BU261">
        <f t="shared" si="209"/>
        <v>10</v>
      </c>
      <c r="BV261">
        <f t="shared" si="210"/>
        <v>9</v>
      </c>
      <c r="BW261">
        <f t="shared" si="211"/>
        <v>9</v>
      </c>
      <c r="BX261">
        <f t="shared" si="212"/>
        <v>9</v>
      </c>
      <c r="BY261">
        <f t="shared" si="213"/>
        <v>8</v>
      </c>
      <c r="BZ261">
        <f t="shared" si="214"/>
        <v>7</v>
      </c>
      <c r="CA261">
        <f t="shared" si="215"/>
        <v>6</v>
      </c>
      <c r="CB261">
        <f t="shared" si="216"/>
        <v>6</v>
      </c>
      <c r="CC261">
        <f t="shared" si="217"/>
        <v>5</v>
      </c>
      <c r="CD261">
        <f t="shared" si="218"/>
        <v>4</v>
      </c>
      <c r="CE261">
        <f t="shared" si="219"/>
        <v>3</v>
      </c>
      <c r="CF261">
        <f t="shared" si="220"/>
        <v>3</v>
      </c>
      <c r="CG261">
        <f t="shared" si="221"/>
        <v>7</v>
      </c>
      <c r="CH261">
        <f t="shared" si="222"/>
        <v>11</v>
      </c>
      <c r="CI261">
        <f t="shared" si="186"/>
        <v>24</v>
      </c>
      <c r="CJ261">
        <f t="shared" si="223"/>
        <v>24</v>
      </c>
      <c r="CK261">
        <f t="shared" si="224"/>
        <v>1</v>
      </c>
      <c r="CL261">
        <f t="shared" si="225"/>
        <v>15</v>
      </c>
      <c r="CM261">
        <f t="shared" si="226"/>
        <v>1</v>
      </c>
      <c r="CN261">
        <f t="shared" si="227"/>
        <v>34</v>
      </c>
      <c r="CO261">
        <f t="shared" si="228"/>
        <v>13</v>
      </c>
      <c r="CP261">
        <f t="shared" si="229"/>
        <v>0</v>
      </c>
      <c r="CQ261">
        <f t="shared" si="230"/>
        <v>0</v>
      </c>
    </row>
    <row r="262" spans="1:95" x14ac:dyDescent="0.2">
      <c r="A262">
        <f>値貼付け用シート!A262</f>
        <v>2026</v>
      </c>
      <c r="B262">
        <f>値貼付け用シート!B262</f>
        <v>99999999</v>
      </c>
      <c r="C262">
        <f>値貼付け用シート!C262</f>
        <v>999</v>
      </c>
      <c r="D262">
        <f>値貼付け用シート!D262</f>
        <v>6</v>
      </c>
      <c r="E262" t="str">
        <f>値貼付け用シート!E262</f>
        <v>PPB</v>
      </c>
      <c r="F262">
        <f>値貼付け用シート!F262</f>
        <v>12</v>
      </c>
      <c r="G262">
        <f>値貼付け用シート!G262</f>
        <v>15</v>
      </c>
      <c r="H262">
        <f>IF(値貼付け用シート!H262&gt;9990,"",値貼付け用シート!H262)</f>
        <v>6</v>
      </c>
      <c r="I262">
        <f>IF(値貼付け用シート!I262&gt;9990,"",値貼付け用シート!I262)</f>
        <v>10</v>
      </c>
      <c r="J262">
        <f>IF(値貼付け用シート!J262&gt;9990,"",値貼付け用シート!J262)</f>
        <v>14</v>
      </c>
      <c r="K262">
        <f>IF(値貼付け用シート!K262&gt;9990,"",値貼付け用シート!K262)</f>
        <v>14</v>
      </c>
      <c r="L262">
        <f>IF(値貼付け用シート!L262&gt;9990,"",値貼付け用シート!L262)</f>
        <v>11</v>
      </c>
      <c r="M262">
        <f>IF(値貼付け用シート!M262&gt;9990,"",値貼付け用シート!M262)</f>
        <v>13</v>
      </c>
      <c r="N262">
        <f>IF(値貼付け用シート!N262&gt;9990,"",値貼付け用シート!N262)</f>
        <v>12</v>
      </c>
      <c r="O262">
        <f>IF(値貼付け用シート!O262&gt;9990,"",値貼付け用シート!O262)</f>
        <v>9</v>
      </c>
      <c r="P262">
        <f>IF(値貼付け用シート!P262&gt;9990,"",値貼付け用シート!P262)</f>
        <v>6</v>
      </c>
      <c r="Q262">
        <f>IF(値貼付け用シート!Q262&gt;9990,"",値貼付け用シート!Q262)</f>
        <v>8</v>
      </c>
      <c r="R262">
        <f>IF(値貼付け用シート!R262&gt;9990,"",値貼付け用シート!R262)</f>
        <v>5</v>
      </c>
      <c r="S262">
        <f>IF(値貼付け用シート!S262&gt;9990,"",値貼付け用シート!S262)</f>
        <v>10</v>
      </c>
      <c r="T262">
        <f>IF(値貼付け用シート!T262&gt;9990,"",値貼付け用シート!T262)</f>
        <v>9</v>
      </c>
      <c r="U262">
        <f>IF(値貼付け用シート!U262&gt;9990,"",値貼付け用シート!U262)</f>
        <v>9</v>
      </c>
      <c r="V262">
        <f>IF(値貼付け用シート!V262&gt;9990,"",値貼付け用シート!V262)</f>
        <v>7</v>
      </c>
      <c r="W262">
        <f>IF(値貼付け用シート!W262&gt;9990,"",値貼付け用シート!W262)</f>
        <v>2</v>
      </c>
      <c r="X262">
        <f>IF(値貼付け用シート!X262&gt;9990,"",値貼付け用シート!X262)</f>
        <v>1</v>
      </c>
      <c r="Y262">
        <f>IF(値貼付け用シート!Y262&gt;9990,"",値貼付け用シート!Y262)</f>
        <v>1</v>
      </c>
      <c r="Z262">
        <f>IF(値貼付け用シート!Z262&gt;9990,"",値貼付け用シート!Z262)</f>
        <v>1</v>
      </c>
      <c r="AA262">
        <f>IF(値貼付け用シート!AA262&gt;9990,"",値貼付け用シート!AA262)</f>
        <v>1</v>
      </c>
      <c r="AB262">
        <f>IF(値貼付け用シート!AB262&gt;9990,"",値貼付け用シート!AB262)</f>
        <v>1</v>
      </c>
      <c r="AC262">
        <f>IF(値貼付け用シート!AC262&gt;9990,"",値貼付け用シート!AC262)</f>
        <v>13</v>
      </c>
      <c r="AD262">
        <f>IF(値貼付け用シート!AD262&gt;9990,"",値貼付け用シート!AD262)</f>
        <v>33</v>
      </c>
      <c r="AE262">
        <f>IF(値貼付け用シート!AE262&gt;9990,"",値貼付け用シート!AE262)</f>
        <v>34</v>
      </c>
      <c r="AF262">
        <f t="shared" si="190"/>
        <v>34</v>
      </c>
      <c r="AG262">
        <f t="shared" si="190"/>
        <v>33</v>
      </c>
      <c r="AH262">
        <f t="shared" si="190"/>
        <v>34</v>
      </c>
      <c r="AI262">
        <f t="shared" si="189"/>
        <v>8</v>
      </c>
      <c r="AJ262">
        <f t="shared" si="189"/>
        <v>1</v>
      </c>
      <c r="AK262">
        <f t="shared" si="189"/>
        <v>1</v>
      </c>
      <c r="AL262">
        <f t="shared" si="189"/>
        <v>1</v>
      </c>
      <c r="AM262">
        <f t="shared" si="189"/>
        <v>3</v>
      </c>
      <c r="AN262">
        <f t="shared" si="189"/>
        <v>4</v>
      </c>
      <c r="AO262">
        <f t="shared" si="191"/>
        <v>5</v>
      </c>
      <c r="AP262">
        <f t="shared" si="191"/>
        <v>8</v>
      </c>
      <c r="AQ262">
        <f t="shared" si="191"/>
        <v>10</v>
      </c>
      <c r="AR262">
        <f t="shared" si="191"/>
        <v>14</v>
      </c>
      <c r="AS262">
        <f t="shared" si="191"/>
        <v>16</v>
      </c>
      <c r="AT262">
        <f t="shared" si="191"/>
        <v>15</v>
      </c>
      <c r="AU262">
        <f t="shared" si="191"/>
        <v>19</v>
      </c>
      <c r="AV262">
        <f t="shared" si="191"/>
        <v>11</v>
      </c>
      <c r="AW262">
        <f t="shared" si="191"/>
        <v>6</v>
      </c>
      <c r="AX262">
        <f t="shared" si="188"/>
        <v>27</v>
      </c>
      <c r="AY262">
        <f t="shared" si="188"/>
        <v>31</v>
      </c>
      <c r="AZ262">
        <f t="shared" si="188"/>
        <v>32</v>
      </c>
      <c r="BA262">
        <f t="shared" si="187"/>
        <v>33</v>
      </c>
      <c r="BB262">
        <f t="shared" si="187"/>
        <v>33</v>
      </c>
      <c r="BC262">
        <f t="shared" si="187"/>
        <v>30</v>
      </c>
      <c r="BD262">
        <f t="shared" si="192"/>
        <v>2026</v>
      </c>
      <c r="BE262">
        <f t="shared" si="193"/>
        <v>99999999</v>
      </c>
      <c r="BF262">
        <f t="shared" si="194"/>
        <v>999</v>
      </c>
      <c r="BG262">
        <f t="shared" si="195"/>
        <v>6</v>
      </c>
      <c r="BH262" t="str">
        <f t="shared" si="196"/>
        <v>PPB</v>
      </c>
      <c r="BI262">
        <f t="shared" si="197"/>
        <v>12</v>
      </c>
      <c r="BJ262">
        <f t="shared" si="198"/>
        <v>16</v>
      </c>
      <c r="BK262">
        <f t="shared" si="199"/>
        <v>15</v>
      </c>
      <c r="BL262">
        <f t="shared" si="200"/>
        <v>19</v>
      </c>
      <c r="BM262">
        <f t="shared" si="201"/>
        <v>23</v>
      </c>
      <c r="BN262">
        <f t="shared" si="202"/>
        <v>24</v>
      </c>
      <c r="BO262">
        <f t="shared" si="203"/>
        <v>24</v>
      </c>
      <c r="BP262">
        <f t="shared" si="204"/>
        <v>22</v>
      </c>
      <c r="BQ262">
        <f t="shared" si="205"/>
        <v>18</v>
      </c>
      <c r="BR262">
        <f t="shared" si="206"/>
        <v>14</v>
      </c>
      <c r="BS262">
        <f t="shared" si="207"/>
        <v>11</v>
      </c>
      <c r="BT262">
        <f t="shared" si="208"/>
        <v>7</v>
      </c>
      <c r="BU262">
        <f t="shared" si="209"/>
        <v>4</v>
      </c>
      <c r="BV262">
        <f t="shared" si="210"/>
        <v>4</v>
      </c>
      <c r="BW262">
        <f t="shared" si="211"/>
        <v>6</v>
      </c>
      <c r="BX262">
        <f t="shared" si="212"/>
        <v>8</v>
      </c>
      <c r="BY262">
        <f t="shared" si="213"/>
        <v>9</v>
      </c>
      <c r="BZ262">
        <f t="shared" si="214"/>
        <v>11</v>
      </c>
      <c r="CA262">
        <f t="shared" si="215"/>
        <v>12</v>
      </c>
      <c r="CB262">
        <f t="shared" si="216"/>
        <v>12</v>
      </c>
      <c r="CC262">
        <f t="shared" si="217"/>
        <v>15</v>
      </c>
      <c r="CD262">
        <f t="shared" si="218"/>
        <v>17</v>
      </c>
      <c r="CE262">
        <f t="shared" si="219"/>
        <v>20</v>
      </c>
      <c r="CF262">
        <f t="shared" si="220"/>
        <v>22</v>
      </c>
      <c r="CG262">
        <f t="shared" si="221"/>
        <v>24</v>
      </c>
      <c r="CH262">
        <f t="shared" si="222"/>
        <v>25</v>
      </c>
      <c r="CI262">
        <f t="shared" si="186"/>
        <v>24</v>
      </c>
      <c r="CJ262">
        <f t="shared" si="223"/>
        <v>24</v>
      </c>
      <c r="CK262">
        <f t="shared" si="224"/>
        <v>1</v>
      </c>
      <c r="CL262">
        <f t="shared" si="225"/>
        <v>25</v>
      </c>
      <c r="CM262">
        <f t="shared" si="226"/>
        <v>1</v>
      </c>
      <c r="CN262">
        <f t="shared" si="227"/>
        <v>34</v>
      </c>
      <c r="CO262">
        <f t="shared" si="228"/>
        <v>31</v>
      </c>
      <c r="CP262">
        <f t="shared" si="229"/>
        <v>0</v>
      </c>
      <c r="CQ262">
        <f t="shared" si="230"/>
        <v>0</v>
      </c>
    </row>
    <row r="263" spans="1:95" x14ac:dyDescent="0.2">
      <c r="A263">
        <f>値貼付け用シート!A263</f>
        <v>2026</v>
      </c>
      <c r="B263">
        <f>値貼付け用シート!B263</f>
        <v>99999999</v>
      </c>
      <c r="C263">
        <f>値貼付け用シート!C263</f>
        <v>999</v>
      </c>
      <c r="D263">
        <f>値貼付け用シート!D263</f>
        <v>6</v>
      </c>
      <c r="E263" t="str">
        <f>値貼付け用シート!E263</f>
        <v>PPB</v>
      </c>
      <c r="F263">
        <f>値貼付け用シート!F263</f>
        <v>12</v>
      </c>
      <c r="G263">
        <f>値貼付け用シート!G263</f>
        <v>16</v>
      </c>
      <c r="H263">
        <f>IF(値貼付け用シート!H263&gt;9990,"",値貼付け用シート!H263)</f>
        <v>34</v>
      </c>
      <c r="I263">
        <f>IF(値貼付け用シート!I263&gt;9990,"",値貼付け用シート!I263)</f>
        <v>33</v>
      </c>
      <c r="J263">
        <f>IF(値貼付け用シート!J263&gt;9990,"",値貼付け用シート!J263)</f>
        <v>34</v>
      </c>
      <c r="K263">
        <f>IF(値貼付け用シート!K263&gt;9990,"",値貼付け用シート!K263)</f>
        <v>8</v>
      </c>
      <c r="L263">
        <f>IF(値貼付け用シート!L263&gt;9990,"",値貼付け用シート!L263)</f>
        <v>1</v>
      </c>
      <c r="M263">
        <f>IF(値貼付け用シート!M263&gt;9990,"",値貼付け用シート!M263)</f>
        <v>1</v>
      </c>
      <c r="N263">
        <f>IF(値貼付け用シート!N263&gt;9990,"",値貼付け用シート!N263)</f>
        <v>1</v>
      </c>
      <c r="O263">
        <f>IF(値貼付け用シート!O263&gt;9990,"",値貼付け用シート!O263)</f>
        <v>3</v>
      </c>
      <c r="P263">
        <f>IF(値貼付け用シート!P263&gt;9990,"",値貼付け用シート!P263)</f>
        <v>4</v>
      </c>
      <c r="Q263">
        <f>IF(値貼付け用シート!Q263&gt;9990,"",値貼付け用シート!Q263)</f>
        <v>5</v>
      </c>
      <c r="R263">
        <f>IF(値貼付け用シート!R263&gt;9990,"",値貼付け用シート!R263)</f>
        <v>8</v>
      </c>
      <c r="S263">
        <f>IF(値貼付け用シート!S263&gt;9990,"",値貼付け用シート!S263)</f>
        <v>10</v>
      </c>
      <c r="T263">
        <f>IF(値貼付け用シート!T263&gt;9990,"",値貼付け用シート!T263)</f>
        <v>14</v>
      </c>
      <c r="U263">
        <f>IF(値貼付け用シート!U263&gt;9990,"",値貼付け用シート!U263)</f>
        <v>16</v>
      </c>
      <c r="V263">
        <f>IF(値貼付け用シート!V263&gt;9990,"",値貼付け用シート!V263)</f>
        <v>15</v>
      </c>
      <c r="W263">
        <f>IF(値貼付け用シート!W263&gt;9990,"",値貼付け用シート!W263)</f>
        <v>19</v>
      </c>
      <c r="X263">
        <f>IF(値貼付け用シート!X263&gt;9990,"",値貼付け用シート!X263)</f>
        <v>11</v>
      </c>
      <c r="Y263">
        <f>IF(値貼付け用シート!Y263&gt;9990,"",値貼付け用シート!Y263)</f>
        <v>6</v>
      </c>
      <c r="Z263">
        <f>IF(値貼付け用シート!Z263&gt;9990,"",値貼付け用シート!Z263)</f>
        <v>27</v>
      </c>
      <c r="AA263">
        <f>IF(値貼付け用シート!AA263&gt;9990,"",値貼付け用シート!AA263)</f>
        <v>31</v>
      </c>
      <c r="AB263">
        <f>IF(値貼付け用シート!AB263&gt;9990,"",値貼付け用シート!AB263)</f>
        <v>32</v>
      </c>
      <c r="AC263">
        <f>IF(値貼付け用シート!AC263&gt;9990,"",値貼付け用シート!AC263)</f>
        <v>33</v>
      </c>
      <c r="AD263">
        <f>IF(値貼付け用シート!AD263&gt;9990,"",値貼付け用シート!AD263)</f>
        <v>33</v>
      </c>
      <c r="AE263">
        <f>IF(値貼付け用シート!AE263&gt;9990,"",値貼付け用シート!AE263)</f>
        <v>30</v>
      </c>
      <c r="AF263">
        <f t="shared" si="190"/>
        <v>29</v>
      </c>
      <c r="AG263">
        <f t="shared" si="190"/>
        <v>29</v>
      </c>
      <c r="AH263">
        <f t="shared" si="190"/>
        <v>32</v>
      </c>
      <c r="AI263">
        <f t="shared" si="189"/>
        <v>31</v>
      </c>
      <c r="AJ263">
        <f t="shared" si="189"/>
        <v>30</v>
      </c>
      <c r="AK263">
        <f t="shared" si="189"/>
        <v>30</v>
      </c>
      <c r="AL263">
        <f t="shared" si="189"/>
        <v>31</v>
      </c>
      <c r="AM263">
        <f t="shared" si="189"/>
        <v>33</v>
      </c>
      <c r="AN263">
        <f t="shared" si="189"/>
        <v>34</v>
      </c>
      <c r="AO263">
        <f t="shared" si="191"/>
        <v>36</v>
      </c>
      <c r="AP263">
        <f t="shared" si="191"/>
        <v>37</v>
      </c>
      <c r="AQ263">
        <f t="shared" si="191"/>
        <v>38</v>
      </c>
      <c r="AR263">
        <f t="shared" si="191"/>
        <v>39</v>
      </c>
      <c r="AS263">
        <f t="shared" si="191"/>
        <v>39</v>
      </c>
      <c r="AT263">
        <f t="shared" si="191"/>
        <v>39</v>
      </c>
      <c r="AU263">
        <f t="shared" si="191"/>
        <v>38</v>
      </c>
      <c r="AV263">
        <f t="shared" si="191"/>
        <v>38</v>
      </c>
      <c r="AW263">
        <f t="shared" si="191"/>
        <v>36</v>
      </c>
      <c r="AX263">
        <f t="shared" si="188"/>
        <v>35</v>
      </c>
      <c r="AY263">
        <f t="shared" si="188"/>
        <v>36</v>
      </c>
      <c r="AZ263">
        <f t="shared" si="188"/>
        <v>35</v>
      </c>
      <c r="BA263">
        <f t="shared" si="187"/>
        <v>36</v>
      </c>
      <c r="BB263">
        <f t="shared" si="187"/>
        <v>36</v>
      </c>
      <c r="BC263">
        <f t="shared" si="187"/>
        <v>36</v>
      </c>
      <c r="BD263">
        <f t="shared" si="192"/>
        <v>2026</v>
      </c>
      <c r="BE263">
        <f t="shared" si="193"/>
        <v>99999999</v>
      </c>
      <c r="BF263">
        <f t="shared" si="194"/>
        <v>999</v>
      </c>
      <c r="BG263">
        <f t="shared" si="195"/>
        <v>6</v>
      </c>
      <c r="BH263" t="str">
        <f t="shared" si="196"/>
        <v>PPB</v>
      </c>
      <c r="BI263">
        <f t="shared" si="197"/>
        <v>12</v>
      </c>
      <c r="BJ263">
        <f t="shared" si="198"/>
        <v>17</v>
      </c>
      <c r="BK263">
        <f t="shared" si="199"/>
        <v>28</v>
      </c>
      <c r="BL263">
        <f t="shared" si="200"/>
        <v>31</v>
      </c>
      <c r="BM263">
        <f t="shared" si="201"/>
        <v>31</v>
      </c>
      <c r="BN263">
        <f t="shared" si="202"/>
        <v>31</v>
      </c>
      <c r="BO263">
        <f t="shared" si="203"/>
        <v>31</v>
      </c>
      <c r="BP263">
        <f t="shared" si="204"/>
        <v>31</v>
      </c>
      <c r="BQ263">
        <f t="shared" si="205"/>
        <v>30</v>
      </c>
      <c r="BR263">
        <f t="shared" si="206"/>
        <v>31</v>
      </c>
      <c r="BS263">
        <f t="shared" si="207"/>
        <v>31</v>
      </c>
      <c r="BT263">
        <f t="shared" si="208"/>
        <v>32</v>
      </c>
      <c r="BU263">
        <f t="shared" si="209"/>
        <v>33</v>
      </c>
      <c r="BV263">
        <f t="shared" si="210"/>
        <v>34</v>
      </c>
      <c r="BW263">
        <f t="shared" si="211"/>
        <v>35</v>
      </c>
      <c r="BX263">
        <f t="shared" si="212"/>
        <v>36</v>
      </c>
      <c r="BY263">
        <f t="shared" si="213"/>
        <v>37</v>
      </c>
      <c r="BZ263">
        <f t="shared" si="214"/>
        <v>38</v>
      </c>
      <c r="CA263">
        <f t="shared" si="215"/>
        <v>38</v>
      </c>
      <c r="CB263">
        <f t="shared" si="216"/>
        <v>38</v>
      </c>
      <c r="CC263">
        <f t="shared" si="217"/>
        <v>38</v>
      </c>
      <c r="CD263">
        <f t="shared" si="218"/>
        <v>38</v>
      </c>
      <c r="CE263">
        <f t="shared" si="219"/>
        <v>37</v>
      </c>
      <c r="CF263">
        <f t="shared" si="220"/>
        <v>37</v>
      </c>
      <c r="CG263">
        <f t="shared" si="221"/>
        <v>36</v>
      </c>
      <c r="CH263">
        <f t="shared" si="222"/>
        <v>36</v>
      </c>
      <c r="CI263">
        <f t="shared" si="186"/>
        <v>24</v>
      </c>
      <c r="CJ263">
        <f t="shared" si="223"/>
        <v>24</v>
      </c>
      <c r="CK263">
        <f t="shared" si="224"/>
        <v>1</v>
      </c>
      <c r="CL263">
        <f t="shared" si="225"/>
        <v>38</v>
      </c>
      <c r="CM263">
        <f t="shared" si="226"/>
        <v>1</v>
      </c>
      <c r="CN263">
        <f t="shared" si="227"/>
        <v>39</v>
      </c>
      <c r="CO263">
        <f t="shared" si="228"/>
        <v>39</v>
      </c>
      <c r="CP263">
        <f t="shared" si="229"/>
        <v>0</v>
      </c>
      <c r="CQ263">
        <f t="shared" si="230"/>
        <v>0</v>
      </c>
    </row>
    <row r="264" spans="1:95" x14ac:dyDescent="0.2">
      <c r="A264">
        <f>値貼付け用シート!A264</f>
        <v>2026</v>
      </c>
      <c r="B264">
        <f>値貼付け用シート!B264</f>
        <v>99999999</v>
      </c>
      <c r="C264">
        <f>値貼付け用シート!C264</f>
        <v>999</v>
      </c>
      <c r="D264">
        <f>値貼付け用シート!D264</f>
        <v>6</v>
      </c>
      <c r="E264" t="str">
        <f>値貼付け用シート!E264</f>
        <v>PPB</v>
      </c>
      <c r="F264">
        <f>値貼付け用シート!F264</f>
        <v>12</v>
      </c>
      <c r="G264">
        <f>値貼付け用シート!G264</f>
        <v>17</v>
      </c>
      <c r="H264">
        <f>IF(値貼付け用シート!H264&gt;9990,"",値貼付け用シート!H264)</f>
        <v>29</v>
      </c>
      <c r="I264">
        <f>IF(値貼付け用シート!I264&gt;9990,"",値貼付け用シート!I264)</f>
        <v>29</v>
      </c>
      <c r="J264">
        <f>IF(値貼付け用シート!J264&gt;9990,"",値貼付け用シート!J264)</f>
        <v>32</v>
      </c>
      <c r="K264">
        <f>IF(値貼付け用シート!K264&gt;9990,"",値貼付け用シート!K264)</f>
        <v>31</v>
      </c>
      <c r="L264">
        <f>IF(値貼付け用シート!L264&gt;9990,"",値貼付け用シート!L264)</f>
        <v>30</v>
      </c>
      <c r="M264">
        <f>IF(値貼付け用シート!M264&gt;9990,"",値貼付け用シート!M264)</f>
        <v>30</v>
      </c>
      <c r="N264">
        <f>IF(値貼付け用シート!N264&gt;9990,"",値貼付け用シート!N264)</f>
        <v>31</v>
      </c>
      <c r="O264">
        <f>IF(値貼付け用シート!O264&gt;9990,"",値貼付け用シート!O264)</f>
        <v>33</v>
      </c>
      <c r="P264">
        <f>IF(値貼付け用シート!P264&gt;9990,"",値貼付け用シート!P264)</f>
        <v>34</v>
      </c>
      <c r="Q264">
        <f>IF(値貼付け用シート!Q264&gt;9990,"",値貼付け用シート!Q264)</f>
        <v>36</v>
      </c>
      <c r="R264">
        <f>IF(値貼付け用シート!R264&gt;9990,"",値貼付け用シート!R264)</f>
        <v>37</v>
      </c>
      <c r="S264">
        <f>IF(値貼付け用シート!S264&gt;9990,"",値貼付け用シート!S264)</f>
        <v>38</v>
      </c>
      <c r="T264">
        <f>IF(値貼付け用シート!T264&gt;9990,"",値貼付け用シート!T264)</f>
        <v>39</v>
      </c>
      <c r="U264">
        <f>IF(値貼付け用シート!U264&gt;9990,"",値貼付け用シート!U264)</f>
        <v>39</v>
      </c>
      <c r="V264">
        <f>IF(値貼付け用シート!V264&gt;9990,"",値貼付け用シート!V264)</f>
        <v>39</v>
      </c>
      <c r="W264">
        <f>IF(値貼付け用シート!W264&gt;9990,"",値貼付け用シート!W264)</f>
        <v>38</v>
      </c>
      <c r="X264">
        <f>IF(値貼付け用シート!X264&gt;9990,"",値貼付け用シート!X264)</f>
        <v>38</v>
      </c>
      <c r="Y264">
        <f>IF(値貼付け用シート!Y264&gt;9990,"",値貼付け用シート!Y264)</f>
        <v>36</v>
      </c>
      <c r="Z264">
        <f>IF(値貼付け用シート!Z264&gt;9990,"",値貼付け用シート!Z264)</f>
        <v>35</v>
      </c>
      <c r="AA264">
        <f>IF(値貼付け用シート!AA264&gt;9990,"",値貼付け用シート!AA264)</f>
        <v>36</v>
      </c>
      <c r="AB264">
        <f>IF(値貼付け用シート!AB264&gt;9990,"",値貼付け用シート!AB264)</f>
        <v>35</v>
      </c>
      <c r="AC264">
        <f>IF(値貼付け用シート!AC264&gt;9990,"",値貼付け用シート!AC264)</f>
        <v>36</v>
      </c>
      <c r="AD264">
        <f>IF(値貼付け用シート!AD264&gt;9990,"",値貼付け用シート!AD264)</f>
        <v>36</v>
      </c>
      <c r="AE264">
        <f>IF(値貼付け用シート!AE264&gt;9990,"",値貼付け用シート!AE264)</f>
        <v>36</v>
      </c>
      <c r="AF264">
        <f t="shared" si="190"/>
        <v>35</v>
      </c>
      <c r="AG264">
        <f t="shared" si="190"/>
        <v>34</v>
      </c>
      <c r="AH264">
        <f t="shared" si="190"/>
        <v>33</v>
      </c>
      <c r="AI264">
        <f t="shared" si="189"/>
        <v>33</v>
      </c>
      <c r="AJ264">
        <f t="shared" si="189"/>
        <v>32</v>
      </c>
      <c r="AK264">
        <f t="shared" si="189"/>
        <v>31</v>
      </c>
      <c r="AL264">
        <f t="shared" si="189"/>
        <v>29</v>
      </c>
      <c r="AM264">
        <f t="shared" si="189"/>
        <v>24</v>
      </c>
      <c r="AN264">
        <f t="shared" si="189"/>
        <v>20</v>
      </c>
      <c r="AO264">
        <f t="shared" si="191"/>
        <v>25</v>
      </c>
      <c r="AP264">
        <f t="shared" si="191"/>
        <v>33</v>
      </c>
      <c r="AQ264">
        <f t="shared" si="191"/>
        <v>35</v>
      </c>
      <c r="AR264">
        <f t="shared" si="191"/>
        <v>36</v>
      </c>
      <c r="AS264">
        <f t="shared" si="191"/>
        <v>36</v>
      </c>
      <c r="AT264">
        <f t="shared" si="191"/>
        <v>36</v>
      </c>
      <c r="AU264">
        <f t="shared" si="191"/>
        <v>36</v>
      </c>
      <c r="AV264">
        <f t="shared" si="191"/>
        <v>33</v>
      </c>
      <c r="AW264">
        <f t="shared" si="191"/>
        <v>31</v>
      </c>
      <c r="AX264">
        <f t="shared" si="188"/>
        <v>27</v>
      </c>
      <c r="AY264">
        <f t="shared" si="188"/>
        <v>26</v>
      </c>
      <c r="AZ264">
        <f t="shared" si="188"/>
        <v>28</v>
      </c>
      <c r="BA264">
        <f t="shared" si="187"/>
        <v>26</v>
      </c>
      <c r="BB264">
        <f t="shared" si="187"/>
        <v>17</v>
      </c>
      <c r="BC264">
        <f t="shared" si="187"/>
        <v>13</v>
      </c>
      <c r="BD264">
        <f t="shared" si="192"/>
        <v>2026</v>
      </c>
      <c r="BE264">
        <f t="shared" si="193"/>
        <v>99999999</v>
      </c>
      <c r="BF264">
        <f t="shared" si="194"/>
        <v>999</v>
      </c>
      <c r="BG264">
        <f t="shared" si="195"/>
        <v>6</v>
      </c>
      <c r="BH264" t="str">
        <f t="shared" si="196"/>
        <v>PPB</v>
      </c>
      <c r="BI264">
        <f t="shared" si="197"/>
        <v>12</v>
      </c>
      <c r="BJ264">
        <f t="shared" si="198"/>
        <v>18</v>
      </c>
      <c r="BK264">
        <f t="shared" si="199"/>
        <v>36</v>
      </c>
      <c r="BL264">
        <f t="shared" si="200"/>
        <v>35</v>
      </c>
      <c r="BM264">
        <f t="shared" si="201"/>
        <v>35</v>
      </c>
      <c r="BN264">
        <f t="shared" si="202"/>
        <v>35</v>
      </c>
      <c r="BO264">
        <f t="shared" si="203"/>
        <v>34</v>
      </c>
      <c r="BP264">
        <f t="shared" si="204"/>
        <v>34</v>
      </c>
      <c r="BQ264">
        <f t="shared" si="205"/>
        <v>33</v>
      </c>
      <c r="BR264">
        <f t="shared" si="206"/>
        <v>31</v>
      </c>
      <c r="BS264">
        <f t="shared" si="207"/>
        <v>30</v>
      </c>
      <c r="BT264">
        <f t="shared" si="208"/>
        <v>28</v>
      </c>
      <c r="BU264">
        <f t="shared" si="209"/>
        <v>28</v>
      </c>
      <c r="BV264">
        <f t="shared" si="210"/>
        <v>29</v>
      </c>
      <c r="BW264">
        <f t="shared" si="211"/>
        <v>29</v>
      </c>
      <c r="BX264">
        <f t="shared" si="212"/>
        <v>30</v>
      </c>
      <c r="BY264">
        <f t="shared" si="213"/>
        <v>31</v>
      </c>
      <c r="BZ264">
        <f t="shared" si="214"/>
        <v>32</v>
      </c>
      <c r="CA264">
        <f t="shared" si="215"/>
        <v>34</v>
      </c>
      <c r="CB264">
        <f t="shared" si="216"/>
        <v>35</v>
      </c>
      <c r="CC264">
        <f t="shared" si="217"/>
        <v>34</v>
      </c>
      <c r="CD264">
        <f t="shared" si="218"/>
        <v>33</v>
      </c>
      <c r="CE264">
        <f t="shared" si="219"/>
        <v>32</v>
      </c>
      <c r="CF264">
        <f t="shared" si="220"/>
        <v>30</v>
      </c>
      <c r="CG264">
        <f t="shared" si="221"/>
        <v>28</v>
      </c>
      <c r="CH264">
        <f t="shared" si="222"/>
        <v>25</v>
      </c>
      <c r="CI264">
        <f t="shared" si="186"/>
        <v>24</v>
      </c>
      <c r="CJ264">
        <f t="shared" si="223"/>
        <v>24</v>
      </c>
      <c r="CK264">
        <f t="shared" si="224"/>
        <v>1</v>
      </c>
      <c r="CL264">
        <f t="shared" si="225"/>
        <v>36</v>
      </c>
      <c r="CM264">
        <f t="shared" si="226"/>
        <v>1</v>
      </c>
      <c r="CN264">
        <f t="shared" si="227"/>
        <v>36</v>
      </c>
      <c r="CO264">
        <f t="shared" si="228"/>
        <v>36</v>
      </c>
      <c r="CP264">
        <f t="shared" si="229"/>
        <v>0</v>
      </c>
      <c r="CQ264">
        <f t="shared" si="230"/>
        <v>0</v>
      </c>
    </row>
    <row r="265" spans="1:95" x14ac:dyDescent="0.2">
      <c r="A265">
        <f>値貼付け用シート!A265</f>
        <v>2026</v>
      </c>
      <c r="B265">
        <f>値貼付け用シート!B265</f>
        <v>99999999</v>
      </c>
      <c r="C265">
        <f>値貼付け用シート!C265</f>
        <v>999</v>
      </c>
      <c r="D265">
        <f>値貼付け用シート!D265</f>
        <v>6</v>
      </c>
      <c r="E265" t="str">
        <f>値貼付け用シート!E265</f>
        <v>PPB</v>
      </c>
      <c r="F265">
        <f>値貼付け用シート!F265</f>
        <v>12</v>
      </c>
      <c r="G265">
        <f>値貼付け用シート!G265</f>
        <v>18</v>
      </c>
      <c r="H265">
        <f>IF(値貼付け用シート!H265&gt;9990,"",値貼付け用シート!H265)</f>
        <v>35</v>
      </c>
      <c r="I265">
        <f>IF(値貼付け用シート!I265&gt;9990,"",値貼付け用シート!I265)</f>
        <v>34</v>
      </c>
      <c r="J265">
        <f>IF(値貼付け用シート!J265&gt;9990,"",値貼付け用シート!J265)</f>
        <v>33</v>
      </c>
      <c r="K265">
        <f>IF(値貼付け用シート!K265&gt;9990,"",値貼付け用シート!K265)</f>
        <v>33</v>
      </c>
      <c r="L265">
        <f>IF(値貼付け用シート!L265&gt;9990,"",値貼付け用シート!L265)</f>
        <v>32</v>
      </c>
      <c r="M265">
        <f>IF(値貼付け用シート!M265&gt;9990,"",値貼付け用シート!M265)</f>
        <v>31</v>
      </c>
      <c r="N265">
        <f>IF(値貼付け用シート!N265&gt;9990,"",値貼付け用シート!N265)</f>
        <v>29</v>
      </c>
      <c r="O265">
        <f>IF(値貼付け用シート!O265&gt;9990,"",値貼付け用シート!O265)</f>
        <v>24</v>
      </c>
      <c r="P265">
        <f>IF(値貼付け用シート!P265&gt;9990,"",値貼付け用シート!P265)</f>
        <v>20</v>
      </c>
      <c r="Q265">
        <f>IF(値貼付け用シート!Q265&gt;9990,"",値貼付け用シート!Q265)</f>
        <v>25</v>
      </c>
      <c r="R265">
        <f>IF(値貼付け用シート!R265&gt;9990,"",値貼付け用シート!R265)</f>
        <v>33</v>
      </c>
      <c r="S265">
        <f>IF(値貼付け用シート!S265&gt;9990,"",値貼付け用シート!S265)</f>
        <v>35</v>
      </c>
      <c r="T265">
        <f>IF(値貼付け用シート!T265&gt;9990,"",値貼付け用シート!T265)</f>
        <v>36</v>
      </c>
      <c r="U265">
        <f>IF(値貼付け用シート!U265&gt;9990,"",値貼付け用シート!U265)</f>
        <v>36</v>
      </c>
      <c r="V265">
        <f>IF(値貼付け用シート!V265&gt;9990,"",値貼付け用シート!V265)</f>
        <v>36</v>
      </c>
      <c r="W265">
        <f>IF(値貼付け用シート!W265&gt;9990,"",値貼付け用シート!W265)</f>
        <v>36</v>
      </c>
      <c r="X265">
        <f>IF(値貼付け用シート!X265&gt;9990,"",値貼付け用シート!X265)</f>
        <v>33</v>
      </c>
      <c r="Y265">
        <f>IF(値貼付け用シート!Y265&gt;9990,"",値貼付け用シート!Y265)</f>
        <v>31</v>
      </c>
      <c r="Z265">
        <f>IF(値貼付け用シート!Z265&gt;9990,"",値貼付け用シート!Z265)</f>
        <v>27</v>
      </c>
      <c r="AA265">
        <f>IF(値貼付け用シート!AA265&gt;9990,"",値貼付け用シート!AA265)</f>
        <v>26</v>
      </c>
      <c r="AB265">
        <f>IF(値貼付け用シート!AB265&gt;9990,"",値貼付け用シート!AB265)</f>
        <v>28</v>
      </c>
      <c r="AC265">
        <f>IF(値貼付け用シート!AC265&gt;9990,"",値貼付け用シート!AC265)</f>
        <v>26</v>
      </c>
      <c r="AD265">
        <f>IF(値貼付け用シート!AD265&gt;9990,"",値貼付け用シート!AD265)</f>
        <v>17</v>
      </c>
      <c r="AE265">
        <f>IF(値貼付け用シート!AE265&gt;9990,"",値貼付け用シート!AE265)</f>
        <v>13</v>
      </c>
      <c r="AF265">
        <f t="shared" si="190"/>
        <v>12</v>
      </c>
      <c r="AG265">
        <f t="shared" si="190"/>
        <v>12</v>
      </c>
      <c r="AH265">
        <f t="shared" si="190"/>
        <v>21</v>
      </c>
      <c r="AI265">
        <f t="shared" si="189"/>
        <v>25</v>
      </c>
      <c r="AJ265">
        <f t="shared" si="189"/>
        <v>25</v>
      </c>
      <c r="AK265">
        <f t="shared" si="189"/>
        <v>25</v>
      </c>
      <c r="AL265">
        <f t="shared" si="189"/>
        <v>23</v>
      </c>
      <c r="AM265">
        <f t="shared" si="189"/>
        <v>14</v>
      </c>
      <c r="AN265">
        <f t="shared" si="189"/>
        <v>14</v>
      </c>
      <c r="AO265">
        <f t="shared" si="191"/>
        <v>15</v>
      </c>
      <c r="AP265">
        <f t="shared" si="191"/>
        <v>20</v>
      </c>
      <c r="AQ265">
        <f t="shared" si="191"/>
        <v>23</v>
      </c>
      <c r="AR265">
        <f t="shared" si="191"/>
        <v>26</v>
      </c>
      <c r="AS265">
        <f t="shared" si="191"/>
        <v>26</v>
      </c>
      <c r="AT265">
        <f t="shared" si="191"/>
        <v>23</v>
      </c>
      <c r="AU265">
        <f t="shared" si="191"/>
        <v>19</v>
      </c>
      <c r="AV265">
        <f t="shared" si="191"/>
        <v>17</v>
      </c>
      <c r="AW265">
        <f t="shared" si="191"/>
        <v>15</v>
      </c>
      <c r="AX265">
        <f t="shared" si="188"/>
        <v>12</v>
      </c>
      <c r="AY265">
        <f t="shared" si="188"/>
        <v>12</v>
      </c>
      <c r="AZ265">
        <f t="shared" si="188"/>
        <v>10</v>
      </c>
      <c r="BA265">
        <f t="shared" si="187"/>
        <v>18</v>
      </c>
      <c r="BB265">
        <f t="shared" si="187"/>
        <v>17</v>
      </c>
      <c r="BC265">
        <f t="shared" si="187"/>
        <v>8</v>
      </c>
      <c r="BD265">
        <f t="shared" si="192"/>
        <v>2026</v>
      </c>
      <c r="BE265">
        <f t="shared" si="193"/>
        <v>99999999</v>
      </c>
      <c r="BF265">
        <f t="shared" si="194"/>
        <v>999</v>
      </c>
      <c r="BG265">
        <f t="shared" si="195"/>
        <v>6</v>
      </c>
      <c r="BH265" t="str">
        <f t="shared" si="196"/>
        <v>PPB</v>
      </c>
      <c r="BI265">
        <f t="shared" si="197"/>
        <v>12</v>
      </c>
      <c r="BJ265">
        <f t="shared" si="198"/>
        <v>19</v>
      </c>
      <c r="BK265">
        <f t="shared" si="199"/>
        <v>23</v>
      </c>
      <c r="BL265">
        <f t="shared" si="200"/>
        <v>20</v>
      </c>
      <c r="BM265">
        <f t="shared" si="201"/>
        <v>19</v>
      </c>
      <c r="BN265">
        <f t="shared" si="202"/>
        <v>19</v>
      </c>
      <c r="BO265">
        <f t="shared" si="203"/>
        <v>19</v>
      </c>
      <c r="BP265">
        <f t="shared" si="204"/>
        <v>19</v>
      </c>
      <c r="BQ265">
        <f t="shared" si="205"/>
        <v>20</v>
      </c>
      <c r="BR265">
        <f t="shared" si="206"/>
        <v>20</v>
      </c>
      <c r="BS265">
        <f t="shared" si="207"/>
        <v>20</v>
      </c>
      <c r="BT265">
        <f t="shared" si="208"/>
        <v>20</v>
      </c>
      <c r="BU265">
        <f t="shared" si="209"/>
        <v>20</v>
      </c>
      <c r="BV265">
        <f t="shared" si="210"/>
        <v>20</v>
      </c>
      <c r="BW265">
        <f t="shared" si="211"/>
        <v>20</v>
      </c>
      <c r="BX265">
        <f t="shared" si="212"/>
        <v>20</v>
      </c>
      <c r="BY265">
        <f t="shared" si="213"/>
        <v>20</v>
      </c>
      <c r="BZ265">
        <f t="shared" si="214"/>
        <v>21</v>
      </c>
      <c r="CA265">
        <f t="shared" si="215"/>
        <v>21</v>
      </c>
      <c r="CB265">
        <f t="shared" si="216"/>
        <v>21</v>
      </c>
      <c r="CC265">
        <f t="shared" si="217"/>
        <v>20</v>
      </c>
      <c r="CD265">
        <f t="shared" si="218"/>
        <v>19</v>
      </c>
      <c r="CE265">
        <f t="shared" si="219"/>
        <v>17</v>
      </c>
      <c r="CF265">
        <f t="shared" si="220"/>
        <v>16</v>
      </c>
      <c r="CG265">
        <f t="shared" si="221"/>
        <v>15</v>
      </c>
      <c r="CH265">
        <f t="shared" si="222"/>
        <v>14</v>
      </c>
      <c r="CI265">
        <f t="shared" si="186"/>
        <v>24</v>
      </c>
      <c r="CJ265">
        <f t="shared" si="223"/>
        <v>24</v>
      </c>
      <c r="CK265">
        <f t="shared" si="224"/>
        <v>1</v>
      </c>
      <c r="CL265">
        <f t="shared" si="225"/>
        <v>23</v>
      </c>
      <c r="CM265">
        <f t="shared" si="226"/>
        <v>1</v>
      </c>
      <c r="CN265">
        <f t="shared" si="227"/>
        <v>26</v>
      </c>
      <c r="CO265">
        <f t="shared" si="228"/>
        <v>26</v>
      </c>
      <c r="CP265">
        <f t="shared" si="229"/>
        <v>0</v>
      </c>
      <c r="CQ265">
        <f t="shared" si="230"/>
        <v>0</v>
      </c>
    </row>
    <row r="266" spans="1:95" x14ac:dyDescent="0.2">
      <c r="A266">
        <f>値貼付け用シート!A266</f>
        <v>2026</v>
      </c>
      <c r="B266">
        <f>値貼付け用シート!B266</f>
        <v>99999999</v>
      </c>
      <c r="C266">
        <f>値貼付け用シート!C266</f>
        <v>999</v>
      </c>
      <c r="D266">
        <f>値貼付け用シート!D266</f>
        <v>6</v>
      </c>
      <c r="E266" t="str">
        <f>値貼付け用シート!E266</f>
        <v>PPB</v>
      </c>
      <c r="F266">
        <f>値貼付け用シート!F266</f>
        <v>12</v>
      </c>
      <c r="G266">
        <f>値貼付け用シート!G266</f>
        <v>19</v>
      </c>
      <c r="H266">
        <f>IF(値貼付け用シート!H266&gt;9990,"",値貼付け用シート!H266)</f>
        <v>12</v>
      </c>
      <c r="I266">
        <f>IF(値貼付け用シート!I266&gt;9990,"",値貼付け用シート!I266)</f>
        <v>12</v>
      </c>
      <c r="J266">
        <f>IF(値貼付け用シート!J266&gt;9990,"",値貼付け用シート!J266)</f>
        <v>21</v>
      </c>
      <c r="K266">
        <f>IF(値貼付け用シート!K266&gt;9990,"",値貼付け用シート!K266)</f>
        <v>25</v>
      </c>
      <c r="L266">
        <f>IF(値貼付け用シート!L266&gt;9990,"",値貼付け用シート!L266)</f>
        <v>25</v>
      </c>
      <c r="M266">
        <f>IF(値貼付け用シート!M266&gt;9990,"",値貼付け用シート!M266)</f>
        <v>25</v>
      </c>
      <c r="N266">
        <f>IF(値貼付け用シート!N266&gt;9990,"",値貼付け用シート!N266)</f>
        <v>23</v>
      </c>
      <c r="O266">
        <f>IF(値貼付け用シート!O266&gt;9990,"",値貼付け用シート!O266)</f>
        <v>14</v>
      </c>
      <c r="P266">
        <f>IF(値貼付け用シート!P266&gt;9990,"",値貼付け用シート!P266)</f>
        <v>14</v>
      </c>
      <c r="Q266">
        <f>IF(値貼付け用シート!Q266&gt;9990,"",値貼付け用シート!Q266)</f>
        <v>15</v>
      </c>
      <c r="R266">
        <f>IF(値貼付け用シート!R266&gt;9990,"",値貼付け用シート!R266)</f>
        <v>20</v>
      </c>
      <c r="S266">
        <f>IF(値貼付け用シート!S266&gt;9990,"",値貼付け用シート!S266)</f>
        <v>23</v>
      </c>
      <c r="T266">
        <f>IF(値貼付け用シート!T266&gt;9990,"",値貼付け用シート!T266)</f>
        <v>26</v>
      </c>
      <c r="U266">
        <f>IF(値貼付け用シート!U266&gt;9990,"",値貼付け用シート!U266)</f>
        <v>26</v>
      </c>
      <c r="V266">
        <f>IF(値貼付け用シート!V266&gt;9990,"",値貼付け用シート!V266)</f>
        <v>23</v>
      </c>
      <c r="W266">
        <f>IF(値貼付け用シート!W266&gt;9990,"",値貼付け用シート!W266)</f>
        <v>19</v>
      </c>
      <c r="X266">
        <f>IF(値貼付け用シート!X266&gt;9990,"",値貼付け用シート!X266)</f>
        <v>17</v>
      </c>
      <c r="Y266">
        <f>IF(値貼付け用シート!Y266&gt;9990,"",値貼付け用シート!Y266)</f>
        <v>15</v>
      </c>
      <c r="Z266">
        <f>IF(値貼付け用シート!Z266&gt;9990,"",値貼付け用シート!Z266)</f>
        <v>12</v>
      </c>
      <c r="AA266">
        <f>IF(値貼付け用シート!AA266&gt;9990,"",値貼付け用シート!AA266)</f>
        <v>12</v>
      </c>
      <c r="AB266">
        <f>IF(値貼付け用シート!AB266&gt;9990,"",値貼付け用シート!AB266)</f>
        <v>10</v>
      </c>
      <c r="AC266">
        <f>IF(値貼付け用シート!AC266&gt;9990,"",値貼付け用シート!AC266)</f>
        <v>18</v>
      </c>
      <c r="AD266">
        <f>IF(値貼付け用シート!AD266&gt;9990,"",値貼付け用シート!AD266)</f>
        <v>17</v>
      </c>
      <c r="AE266">
        <f>IF(値貼付け用シート!AE266&gt;9990,"",値貼付け用シート!AE266)</f>
        <v>8</v>
      </c>
      <c r="AF266" t="str">
        <f t="shared" si="190"/>
        <v/>
      </c>
      <c r="AG266">
        <f t="shared" si="190"/>
        <v>17</v>
      </c>
      <c r="AH266">
        <f t="shared" si="190"/>
        <v>18</v>
      </c>
      <c r="AI266">
        <f t="shared" si="189"/>
        <v>15</v>
      </c>
      <c r="AJ266">
        <f t="shared" si="189"/>
        <v>12</v>
      </c>
      <c r="AK266">
        <f t="shared" si="189"/>
        <v>13</v>
      </c>
      <c r="AL266">
        <f t="shared" si="189"/>
        <v>15</v>
      </c>
      <c r="AM266">
        <f t="shared" si="189"/>
        <v>13</v>
      </c>
      <c r="AN266">
        <f t="shared" si="189"/>
        <v>10</v>
      </c>
      <c r="AO266" t="str">
        <f t="shared" si="191"/>
        <v/>
      </c>
      <c r="AP266">
        <f t="shared" si="191"/>
        <v>12</v>
      </c>
      <c r="AQ266">
        <f t="shared" si="191"/>
        <v>16</v>
      </c>
      <c r="AR266">
        <f t="shared" si="191"/>
        <v>19</v>
      </c>
      <c r="AS266">
        <f t="shared" si="191"/>
        <v>11</v>
      </c>
      <c r="AT266">
        <f t="shared" si="191"/>
        <v>9</v>
      </c>
      <c r="AU266">
        <f t="shared" si="191"/>
        <v>10</v>
      </c>
      <c r="AV266">
        <f t="shared" si="191"/>
        <v>1</v>
      </c>
      <c r="AW266">
        <f t="shared" si="191"/>
        <v>1</v>
      </c>
      <c r="AX266">
        <f t="shared" si="188"/>
        <v>0</v>
      </c>
      <c r="AY266">
        <f t="shared" si="188"/>
        <v>0</v>
      </c>
      <c r="AZ266">
        <f t="shared" si="188"/>
        <v>0</v>
      </c>
      <c r="BA266">
        <f t="shared" si="187"/>
        <v>1</v>
      </c>
      <c r="BB266">
        <f t="shared" si="187"/>
        <v>1</v>
      </c>
      <c r="BC266">
        <f t="shared" si="187"/>
        <v>1</v>
      </c>
      <c r="BD266">
        <f t="shared" si="192"/>
        <v>2026</v>
      </c>
      <c r="BE266">
        <f t="shared" si="193"/>
        <v>99999999</v>
      </c>
      <c r="BF266">
        <f t="shared" si="194"/>
        <v>999</v>
      </c>
      <c r="BG266">
        <f t="shared" si="195"/>
        <v>6</v>
      </c>
      <c r="BH266" t="str">
        <f t="shared" si="196"/>
        <v>PPB</v>
      </c>
      <c r="BI266">
        <f t="shared" si="197"/>
        <v>12</v>
      </c>
      <c r="BJ266">
        <f t="shared" si="198"/>
        <v>20</v>
      </c>
      <c r="BK266">
        <f t="shared" si="199"/>
        <v>13</v>
      </c>
      <c r="BL266">
        <f t="shared" si="200"/>
        <v>13</v>
      </c>
      <c r="BM266">
        <f t="shared" si="201"/>
        <v>14</v>
      </c>
      <c r="BN266">
        <f t="shared" si="202"/>
        <v>15</v>
      </c>
      <c r="BO266">
        <f t="shared" si="203"/>
        <v>15</v>
      </c>
      <c r="BP266">
        <f t="shared" si="204"/>
        <v>14</v>
      </c>
      <c r="BQ266">
        <f t="shared" si="205"/>
        <v>14</v>
      </c>
      <c r="BR266">
        <f t="shared" si="206"/>
        <v>15</v>
      </c>
      <c r="BS266">
        <f t="shared" si="207"/>
        <v>14</v>
      </c>
      <c r="BT266">
        <f t="shared" si="208"/>
        <v>14</v>
      </c>
      <c r="BU266">
        <f t="shared" si="209"/>
        <v>13</v>
      </c>
      <c r="BV266">
        <f t="shared" si="210"/>
        <v>13</v>
      </c>
      <c r="BW266">
        <f t="shared" si="211"/>
        <v>14</v>
      </c>
      <c r="BX266">
        <f t="shared" si="212"/>
        <v>14</v>
      </c>
      <c r="BY266">
        <f t="shared" si="213"/>
        <v>13</v>
      </c>
      <c r="BZ266">
        <f t="shared" si="214"/>
        <v>12</v>
      </c>
      <c r="CA266">
        <f t="shared" si="215"/>
        <v>11</v>
      </c>
      <c r="CB266">
        <f t="shared" si="216"/>
        <v>10</v>
      </c>
      <c r="CC266">
        <f t="shared" si="217"/>
        <v>8</v>
      </c>
      <c r="CD266">
        <f t="shared" si="218"/>
        <v>6</v>
      </c>
      <c r="CE266">
        <f t="shared" si="219"/>
        <v>4</v>
      </c>
      <c r="CF266">
        <f t="shared" si="220"/>
        <v>3</v>
      </c>
      <c r="CG266">
        <f t="shared" si="221"/>
        <v>2</v>
      </c>
      <c r="CH266">
        <f t="shared" si="222"/>
        <v>1</v>
      </c>
      <c r="CI266">
        <f t="shared" si="186"/>
        <v>22</v>
      </c>
      <c r="CJ266">
        <f t="shared" si="223"/>
        <v>24</v>
      </c>
      <c r="CK266">
        <f t="shared" si="224"/>
        <v>1</v>
      </c>
      <c r="CL266">
        <f t="shared" si="225"/>
        <v>15</v>
      </c>
      <c r="CM266">
        <f t="shared" si="226"/>
        <v>1</v>
      </c>
      <c r="CN266">
        <f t="shared" si="227"/>
        <v>19</v>
      </c>
      <c r="CO266">
        <f t="shared" si="228"/>
        <v>19</v>
      </c>
      <c r="CP266">
        <f t="shared" si="229"/>
        <v>0</v>
      </c>
      <c r="CQ266">
        <f t="shared" si="230"/>
        <v>0</v>
      </c>
    </row>
    <row r="267" spans="1:95" x14ac:dyDescent="0.2">
      <c r="A267">
        <f>値貼付け用シート!A267</f>
        <v>2026</v>
      </c>
      <c r="B267">
        <f>値貼付け用シート!B267</f>
        <v>99999999</v>
      </c>
      <c r="C267">
        <f>値貼付け用シート!C267</f>
        <v>999</v>
      </c>
      <c r="D267">
        <f>値貼付け用シート!D267</f>
        <v>6</v>
      </c>
      <c r="E267" t="str">
        <f>値貼付け用シート!E267</f>
        <v>PPB</v>
      </c>
      <c r="F267">
        <f>値貼付け用シート!F267</f>
        <v>12</v>
      </c>
      <c r="G267">
        <f>値貼付け用シート!G267</f>
        <v>20</v>
      </c>
      <c r="H267" t="str">
        <f>IF(値貼付け用シート!H267&gt;9990,"",値貼付け用シート!H267)</f>
        <v/>
      </c>
      <c r="I267">
        <f>IF(値貼付け用シート!I267&gt;9990,"",値貼付け用シート!I267)</f>
        <v>17</v>
      </c>
      <c r="J267">
        <f>IF(値貼付け用シート!J267&gt;9990,"",値貼付け用シート!J267)</f>
        <v>18</v>
      </c>
      <c r="K267">
        <f>IF(値貼付け用シート!K267&gt;9990,"",値貼付け用シート!K267)</f>
        <v>15</v>
      </c>
      <c r="L267">
        <f>IF(値貼付け用シート!L267&gt;9990,"",値貼付け用シート!L267)</f>
        <v>12</v>
      </c>
      <c r="M267">
        <f>IF(値貼付け用シート!M267&gt;9990,"",値貼付け用シート!M267)</f>
        <v>13</v>
      </c>
      <c r="N267">
        <f>IF(値貼付け用シート!N267&gt;9990,"",値貼付け用シート!N267)</f>
        <v>15</v>
      </c>
      <c r="O267">
        <f>IF(値貼付け用シート!O267&gt;9990,"",値貼付け用シート!O267)</f>
        <v>13</v>
      </c>
      <c r="P267">
        <f>IF(値貼付け用シート!P267&gt;9990,"",値貼付け用シート!P267)</f>
        <v>10</v>
      </c>
      <c r="Q267" t="str">
        <f>IF(値貼付け用シート!Q267&gt;9990,"",値貼付け用シート!Q267)</f>
        <v/>
      </c>
      <c r="R267">
        <f>IF(値貼付け用シート!R267&gt;9990,"",値貼付け用シート!R267)</f>
        <v>12</v>
      </c>
      <c r="S267">
        <f>IF(値貼付け用シート!S267&gt;9990,"",値貼付け用シート!S267)</f>
        <v>16</v>
      </c>
      <c r="T267">
        <f>IF(値貼付け用シート!T267&gt;9990,"",値貼付け用シート!T267)</f>
        <v>19</v>
      </c>
      <c r="U267">
        <f>IF(値貼付け用シート!U267&gt;9990,"",値貼付け用シート!U267)</f>
        <v>11</v>
      </c>
      <c r="V267">
        <f>IF(値貼付け用シート!V267&gt;9990,"",値貼付け用シート!V267)</f>
        <v>9</v>
      </c>
      <c r="W267">
        <f>IF(値貼付け用シート!W267&gt;9990,"",値貼付け用シート!W267)</f>
        <v>10</v>
      </c>
      <c r="X267">
        <f>IF(値貼付け用シート!X267&gt;9990,"",値貼付け用シート!X267)</f>
        <v>1</v>
      </c>
      <c r="Y267">
        <f>IF(値貼付け用シート!Y267&gt;9990,"",値貼付け用シート!Y267)</f>
        <v>1</v>
      </c>
      <c r="Z267">
        <f>IF(値貼付け用シート!Z267&gt;9990,"",値貼付け用シート!Z267)</f>
        <v>0</v>
      </c>
      <c r="AA267">
        <f>IF(値貼付け用シート!AA267&gt;9990,"",値貼付け用シート!AA267)</f>
        <v>0</v>
      </c>
      <c r="AB267">
        <f>IF(値貼付け用シート!AB267&gt;9990,"",値貼付け用シート!AB267)</f>
        <v>0</v>
      </c>
      <c r="AC267">
        <f>IF(値貼付け用シート!AC267&gt;9990,"",値貼付け用シート!AC267)</f>
        <v>1</v>
      </c>
      <c r="AD267">
        <f>IF(値貼付け用シート!AD267&gt;9990,"",値貼付け用シート!AD267)</f>
        <v>1</v>
      </c>
      <c r="AE267">
        <f>IF(値貼付け用シート!AE267&gt;9990,"",値貼付け用シート!AE267)</f>
        <v>1</v>
      </c>
      <c r="AF267">
        <f t="shared" si="190"/>
        <v>1</v>
      </c>
      <c r="AG267">
        <f t="shared" si="190"/>
        <v>1</v>
      </c>
      <c r="AH267">
        <f t="shared" si="190"/>
        <v>1</v>
      </c>
      <c r="AI267">
        <f t="shared" si="189"/>
        <v>0</v>
      </c>
      <c r="AJ267">
        <f t="shared" si="189"/>
        <v>1</v>
      </c>
      <c r="AK267">
        <f t="shared" si="189"/>
        <v>7</v>
      </c>
      <c r="AL267">
        <f t="shared" si="189"/>
        <v>11</v>
      </c>
      <c r="AM267">
        <f t="shared" si="189"/>
        <v>7</v>
      </c>
      <c r="AN267">
        <f t="shared" si="189"/>
        <v>12</v>
      </c>
      <c r="AO267">
        <f t="shared" si="191"/>
        <v>19</v>
      </c>
      <c r="AP267">
        <f t="shared" si="191"/>
        <v>28</v>
      </c>
      <c r="AQ267">
        <f t="shared" si="191"/>
        <v>31</v>
      </c>
      <c r="AR267">
        <f t="shared" si="191"/>
        <v>37</v>
      </c>
      <c r="AS267">
        <f t="shared" si="191"/>
        <v>33</v>
      </c>
      <c r="AT267">
        <f t="shared" si="191"/>
        <v>31</v>
      </c>
      <c r="AU267">
        <f t="shared" si="191"/>
        <v>31</v>
      </c>
      <c r="AV267">
        <f t="shared" si="191"/>
        <v>27</v>
      </c>
      <c r="AW267">
        <f t="shared" si="191"/>
        <v>22</v>
      </c>
      <c r="AX267">
        <f t="shared" si="188"/>
        <v>28</v>
      </c>
      <c r="AY267">
        <f t="shared" si="188"/>
        <v>32</v>
      </c>
      <c r="AZ267">
        <f t="shared" si="188"/>
        <v>33</v>
      </c>
      <c r="BA267">
        <f t="shared" si="187"/>
        <v>29</v>
      </c>
      <c r="BB267">
        <f t="shared" si="187"/>
        <v>19</v>
      </c>
      <c r="BC267">
        <f t="shared" si="187"/>
        <v>16</v>
      </c>
      <c r="BD267">
        <f t="shared" si="192"/>
        <v>2026</v>
      </c>
      <c r="BE267">
        <f t="shared" si="193"/>
        <v>99999999</v>
      </c>
      <c r="BF267">
        <f t="shared" si="194"/>
        <v>999</v>
      </c>
      <c r="BG267">
        <f t="shared" si="195"/>
        <v>6</v>
      </c>
      <c r="BH267" t="str">
        <f t="shared" si="196"/>
        <v>PPB</v>
      </c>
      <c r="BI267">
        <f t="shared" si="197"/>
        <v>12</v>
      </c>
      <c r="BJ267">
        <f t="shared" si="198"/>
        <v>21</v>
      </c>
      <c r="BK267">
        <f t="shared" si="199"/>
        <v>1</v>
      </c>
      <c r="BL267">
        <f t="shared" si="200"/>
        <v>1</v>
      </c>
      <c r="BM267">
        <f t="shared" si="201"/>
        <v>1</v>
      </c>
      <c r="BN267">
        <f t="shared" si="202"/>
        <v>1</v>
      </c>
      <c r="BO267">
        <f t="shared" si="203"/>
        <v>1</v>
      </c>
      <c r="BP267">
        <f t="shared" si="204"/>
        <v>2</v>
      </c>
      <c r="BQ267">
        <f t="shared" si="205"/>
        <v>3</v>
      </c>
      <c r="BR267">
        <f t="shared" si="206"/>
        <v>4</v>
      </c>
      <c r="BS267">
        <f t="shared" si="207"/>
        <v>5</v>
      </c>
      <c r="BT267">
        <f t="shared" si="208"/>
        <v>7</v>
      </c>
      <c r="BU267">
        <f t="shared" si="209"/>
        <v>11</v>
      </c>
      <c r="BV267">
        <f t="shared" si="210"/>
        <v>15</v>
      </c>
      <c r="BW267">
        <f t="shared" si="211"/>
        <v>19</v>
      </c>
      <c r="BX267">
        <f t="shared" si="212"/>
        <v>22</v>
      </c>
      <c r="BY267">
        <f t="shared" si="213"/>
        <v>25</v>
      </c>
      <c r="BZ267">
        <f t="shared" si="214"/>
        <v>28</v>
      </c>
      <c r="CA267">
        <f t="shared" si="215"/>
        <v>30</v>
      </c>
      <c r="CB267">
        <f t="shared" si="216"/>
        <v>30</v>
      </c>
      <c r="CC267">
        <f t="shared" si="217"/>
        <v>30</v>
      </c>
      <c r="CD267">
        <f t="shared" si="218"/>
        <v>30</v>
      </c>
      <c r="CE267">
        <f t="shared" si="219"/>
        <v>30</v>
      </c>
      <c r="CF267">
        <f t="shared" si="220"/>
        <v>29</v>
      </c>
      <c r="CG267">
        <f t="shared" si="221"/>
        <v>28</v>
      </c>
      <c r="CH267">
        <f t="shared" si="222"/>
        <v>26</v>
      </c>
      <c r="CI267">
        <f t="shared" si="186"/>
        <v>24</v>
      </c>
      <c r="CJ267">
        <f t="shared" si="223"/>
        <v>24</v>
      </c>
      <c r="CK267">
        <f t="shared" si="224"/>
        <v>1</v>
      </c>
      <c r="CL267">
        <f t="shared" si="225"/>
        <v>30</v>
      </c>
      <c r="CM267">
        <f t="shared" si="226"/>
        <v>1</v>
      </c>
      <c r="CN267">
        <f t="shared" si="227"/>
        <v>37</v>
      </c>
      <c r="CO267">
        <f t="shared" si="228"/>
        <v>37</v>
      </c>
      <c r="CP267">
        <f t="shared" si="229"/>
        <v>0</v>
      </c>
      <c r="CQ267">
        <f t="shared" si="230"/>
        <v>0</v>
      </c>
    </row>
    <row r="268" spans="1:95" x14ac:dyDescent="0.2">
      <c r="A268">
        <f>値貼付け用シート!A268</f>
        <v>2026</v>
      </c>
      <c r="B268">
        <f>値貼付け用シート!B268</f>
        <v>99999999</v>
      </c>
      <c r="C268">
        <f>値貼付け用シート!C268</f>
        <v>999</v>
      </c>
      <c r="D268">
        <f>値貼付け用シート!D268</f>
        <v>6</v>
      </c>
      <c r="E268" t="str">
        <f>値貼付け用シート!E268</f>
        <v>PPB</v>
      </c>
      <c r="F268">
        <f>値貼付け用シート!F268</f>
        <v>12</v>
      </c>
      <c r="G268">
        <f>値貼付け用シート!G268</f>
        <v>21</v>
      </c>
      <c r="H268">
        <f>IF(値貼付け用シート!H268&gt;9990,"",値貼付け用シート!H268)</f>
        <v>1</v>
      </c>
      <c r="I268">
        <f>IF(値貼付け用シート!I268&gt;9990,"",値貼付け用シート!I268)</f>
        <v>1</v>
      </c>
      <c r="J268">
        <f>IF(値貼付け用シート!J268&gt;9990,"",値貼付け用シート!J268)</f>
        <v>1</v>
      </c>
      <c r="K268">
        <f>IF(値貼付け用シート!K268&gt;9990,"",値貼付け用シート!K268)</f>
        <v>0</v>
      </c>
      <c r="L268">
        <f>IF(値貼付け用シート!L268&gt;9990,"",値貼付け用シート!L268)</f>
        <v>1</v>
      </c>
      <c r="M268">
        <f>IF(値貼付け用シート!M268&gt;9990,"",値貼付け用シート!M268)</f>
        <v>7</v>
      </c>
      <c r="N268">
        <f>IF(値貼付け用シート!N268&gt;9990,"",値貼付け用シート!N268)</f>
        <v>11</v>
      </c>
      <c r="O268">
        <f>IF(値貼付け用シート!O268&gt;9990,"",値貼付け用シート!O268)</f>
        <v>7</v>
      </c>
      <c r="P268">
        <f>IF(値貼付け用シート!P268&gt;9990,"",値貼付け用シート!P268)</f>
        <v>12</v>
      </c>
      <c r="Q268">
        <f>IF(値貼付け用シート!Q268&gt;9990,"",値貼付け用シート!Q268)</f>
        <v>19</v>
      </c>
      <c r="R268">
        <f>IF(値貼付け用シート!R268&gt;9990,"",値貼付け用シート!R268)</f>
        <v>28</v>
      </c>
      <c r="S268">
        <f>IF(値貼付け用シート!S268&gt;9990,"",値貼付け用シート!S268)</f>
        <v>31</v>
      </c>
      <c r="T268">
        <f>IF(値貼付け用シート!T268&gt;9990,"",値貼付け用シート!T268)</f>
        <v>37</v>
      </c>
      <c r="U268">
        <f>IF(値貼付け用シート!U268&gt;9990,"",値貼付け用シート!U268)</f>
        <v>33</v>
      </c>
      <c r="V268">
        <f>IF(値貼付け用シート!V268&gt;9990,"",値貼付け用シート!V268)</f>
        <v>31</v>
      </c>
      <c r="W268">
        <f>IF(値貼付け用シート!W268&gt;9990,"",値貼付け用シート!W268)</f>
        <v>31</v>
      </c>
      <c r="X268">
        <f>IF(値貼付け用シート!X268&gt;9990,"",値貼付け用シート!X268)</f>
        <v>27</v>
      </c>
      <c r="Y268">
        <f>IF(値貼付け用シート!Y268&gt;9990,"",値貼付け用シート!Y268)</f>
        <v>22</v>
      </c>
      <c r="Z268">
        <f>IF(値貼付け用シート!Z268&gt;9990,"",値貼付け用シート!Z268)</f>
        <v>28</v>
      </c>
      <c r="AA268">
        <f>IF(値貼付け用シート!AA268&gt;9990,"",値貼付け用シート!AA268)</f>
        <v>32</v>
      </c>
      <c r="AB268">
        <f>IF(値貼付け用シート!AB268&gt;9990,"",値貼付け用シート!AB268)</f>
        <v>33</v>
      </c>
      <c r="AC268">
        <f>IF(値貼付け用シート!AC268&gt;9990,"",値貼付け用シート!AC268)</f>
        <v>29</v>
      </c>
      <c r="AD268">
        <f>IF(値貼付け用シート!AD268&gt;9990,"",値貼付け用シート!AD268)</f>
        <v>19</v>
      </c>
      <c r="AE268">
        <f>IF(値貼付け用シート!AE268&gt;9990,"",値貼付け用シート!AE268)</f>
        <v>16</v>
      </c>
      <c r="AF268">
        <f t="shared" si="190"/>
        <v>16</v>
      </c>
      <c r="AG268">
        <f t="shared" si="190"/>
        <v>20</v>
      </c>
      <c r="AH268">
        <f t="shared" si="190"/>
        <v>22</v>
      </c>
      <c r="AI268">
        <f t="shared" si="189"/>
        <v>13</v>
      </c>
      <c r="AJ268">
        <f t="shared" si="189"/>
        <v>13</v>
      </c>
      <c r="AK268">
        <f t="shared" si="189"/>
        <v>17</v>
      </c>
      <c r="AL268">
        <f t="shared" si="189"/>
        <v>20</v>
      </c>
      <c r="AM268">
        <f t="shared" si="189"/>
        <v>19</v>
      </c>
      <c r="AN268">
        <f t="shared" si="189"/>
        <v>22</v>
      </c>
      <c r="AO268">
        <f t="shared" si="191"/>
        <v>25</v>
      </c>
      <c r="AP268">
        <f t="shared" si="191"/>
        <v>21</v>
      </c>
      <c r="AQ268">
        <f t="shared" si="191"/>
        <v>18</v>
      </c>
      <c r="AR268">
        <f t="shared" si="191"/>
        <v>24</v>
      </c>
      <c r="AS268">
        <f t="shared" si="191"/>
        <v>28</v>
      </c>
      <c r="AT268">
        <f t="shared" si="191"/>
        <v>27</v>
      </c>
      <c r="AU268">
        <f t="shared" si="191"/>
        <v>27</v>
      </c>
      <c r="AV268">
        <f t="shared" si="191"/>
        <v>29</v>
      </c>
      <c r="AW268">
        <f t="shared" si="191"/>
        <v>29</v>
      </c>
      <c r="AX268">
        <f t="shared" si="188"/>
        <v>25</v>
      </c>
      <c r="AY268">
        <f t="shared" si="188"/>
        <v>29</v>
      </c>
      <c r="AZ268">
        <f t="shared" si="188"/>
        <v>24</v>
      </c>
      <c r="BA268">
        <f t="shared" si="187"/>
        <v>30</v>
      </c>
      <c r="BB268">
        <f t="shared" si="187"/>
        <v>30</v>
      </c>
      <c r="BC268">
        <f t="shared" si="187"/>
        <v>30</v>
      </c>
      <c r="BD268">
        <f t="shared" si="192"/>
        <v>2026</v>
      </c>
      <c r="BE268">
        <f t="shared" si="193"/>
        <v>99999999</v>
      </c>
      <c r="BF268">
        <f t="shared" si="194"/>
        <v>999</v>
      </c>
      <c r="BG268">
        <f t="shared" si="195"/>
        <v>6</v>
      </c>
      <c r="BH268" t="str">
        <f t="shared" si="196"/>
        <v>PPB</v>
      </c>
      <c r="BI268">
        <f t="shared" si="197"/>
        <v>12</v>
      </c>
      <c r="BJ268">
        <f t="shared" si="198"/>
        <v>22</v>
      </c>
      <c r="BK268">
        <f t="shared" si="199"/>
        <v>24</v>
      </c>
      <c r="BL268">
        <f t="shared" si="200"/>
        <v>24</v>
      </c>
      <c r="BM268">
        <f t="shared" si="201"/>
        <v>23</v>
      </c>
      <c r="BN268">
        <f t="shared" si="202"/>
        <v>21</v>
      </c>
      <c r="BO268">
        <f t="shared" si="203"/>
        <v>19</v>
      </c>
      <c r="BP268">
        <f t="shared" si="204"/>
        <v>17</v>
      </c>
      <c r="BQ268">
        <f t="shared" si="205"/>
        <v>17</v>
      </c>
      <c r="BR268">
        <f t="shared" si="206"/>
        <v>18</v>
      </c>
      <c r="BS268">
        <f t="shared" si="207"/>
        <v>18</v>
      </c>
      <c r="BT268">
        <f t="shared" si="208"/>
        <v>19</v>
      </c>
      <c r="BU268">
        <f t="shared" si="209"/>
        <v>19</v>
      </c>
      <c r="BV268">
        <f t="shared" si="210"/>
        <v>19</v>
      </c>
      <c r="BW268">
        <f t="shared" si="211"/>
        <v>21</v>
      </c>
      <c r="BX268">
        <f t="shared" si="212"/>
        <v>22</v>
      </c>
      <c r="BY268">
        <f t="shared" si="213"/>
        <v>23</v>
      </c>
      <c r="BZ268">
        <f t="shared" si="214"/>
        <v>24</v>
      </c>
      <c r="CA268">
        <f t="shared" si="215"/>
        <v>25</v>
      </c>
      <c r="CB268">
        <f t="shared" si="216"/>
        <v>25</v>
      </c>
      <c r="CC268">
        <f t="shared" si="217"/>
        <v>26</v>
      </c>
      <c r="CD268">
        <f t="shared" si="218"/>
        <v>27</v>
      </c>
      <c r="CE268">
        <f t="shared" si="219"/>
        <v>27</v>
      </c>
      <c r="CF268">
        <f t="shared" si="220"/>
        <v>28</v>
      </c>
      <c r="CG268">
        <f t="shared" si="221"/>
        <v>28</v>
      </c>
      <c r="CH268">
        <f t="shared" si="222"/>
        <v>28</v>
      </c>
      <c r="CI268">
        <f t="shared" si="186"/>
        <v>24</v>
      </c>
      <c r="CJ268">
        <f t="shared" si="223"/>
        <v>24</v>
      </c>
      <c r="CK268">
        <f t="shared" si="224"/>
        <v>1</v>
      </c>
      <c r="CL268">
        <f t="shared" si="225"/>
        <v>28</v>
      </c>
      <c r="CM268">
        <f t="shared" si="226"/>
        <v>1</v>
      </c>
      <c r="CN268">
        <f t="shared" si="227"/>
        <v>30</v>
      </c>
      <c r="CO268">
        <f t="shared" si="228"/>
        <v>29</v>
      </c>
      <c r="CP268">
        <f t="shared" si="229"/>
        <v>0</v>
      </c>
      <c r="CQ268">
        <f t="shared" si="230"/>
        <v>0</v>
      </c>
    </row>
    <row r="269" spans="1:95" x14ac:dyDescent="0.2">
      <c r="A269">
        <f>値貼付け用シート!A269</f>
        <v>2026</v>
      </c>
      <c r="B269">
        <f>値貼付け用シート!B269</f>
        <v>99999999</v>
      </c>
      <c r="C269">
        <f>値貼付け用シート!C269</f>
        <v>999</v>
      </c>
      <c r="D269">
        <f>値貼付け用シート!D269</f>
        <v>6</v>
      </c>
      <c r="E269" t="str">
        <f>値貼付け用シート!E269</f>
        <v>PPB</v>
      </c>
      <c r="F269">
        <f>値貼付け用シート!F269</f>
        <v>12</v>
      </c>
      <c r="G269">
        <f>値貼付け用シート!G269</f>
        <v>22</v>
      </c>
      <c r="H269">
        <f>IF(値貼付け用シート!H269&gt;9990,"",値貼付け用シート!H269)</f>
        <v>16</v>
      </c>
      <c r="I269">
        <f>IF(値貼付け用シート!I269&gt;9990,"",値貼付け用シート!I269)</f>
        <v>20</v>
      </c>
      <c r="J269">
        <f>IF(値貼付け用シート!J269&gt;9990,"",値貼付け用シート!J269)</f>
        <v>22</v>
      </c>
      <c r="K269">
        <f>IF(値貼付け用シート!K269&gt;9990,"",値貼付け用シート!K269)</f>
        <v>13</v>
      </c>
      <c r="L269">
        <f>IF(値貼付け用シート!L269&gt;9990,"",値貼付け用シート!L269)</f>
        <v>13</v>
      </c>
      <c r="M269">
        <f>IF(値貼付け用シート!M269&gt;9990,"",値貼付け用シート!M269)</f>
        <v>17</v>
      </c>
      <c r="N269">
        <f>IF(値貼付け用シート!N269&gt;9990,"",値貼付け用シート!N269)</f>
        <v>20</v>
      </c>
      <c r="O269">
        <f>IF(値貼付け用シート!O269&gt;9990,"",値貼付け用シート!O269)</f>
        <v>19</v>
      </c>
      <c r="P269">
        <f>IF(値貼付け用シート!P269&gt;9990,"",値貼付け用シート!P269)</f>
        <v>22</v>
      </c>
      <c r="Q269">
        <f>IF(値貼付け用シート!Q269&gt;9990,"",値貼付け用シート!Q269)</f>
        <v>25</v>
      </c>
      <c r="R269">
        <f>IF(値貼付け用シート!R269&gt;9990,"",値貼付け用シート!R269)</f>
        <v>21</v>
      </c>
      <c r="S269">
        <f>IF(値貼付け用シート!S269&gt;9990,"",値貼付け用シート!S269)</f>
        <v>18</v>
      </c>
      <c r="T269">
        <f>IF(値貼付け用シート!T269&gt;9990,"",値貼付け用シート!T269)</f>
        <v>24</v>
      </c>
      <c r="U269">
        <f>IF(値貼付け用シート!U269&gt;9990,"",値貼付け用シート!U269)</f>
        <v>28</v>
      </c>
      <c r="V269">
        <f>IF(値貼付け用シート!V269&gt;9990,"",値貼付け用シート!V269)</f>
        <v>27</v>
      </c>
      <c r="W269">
        <f>IF(値貼付け用シート!W269&gt;9990,"",値貼付け用シート!W269)</f>
        <v>27</v>
      </c>
      <c r="X269">
        <f>IF(値貼付け用シート!X269&gt;9990,"",値貼付け用シート!X269)</f>
        <v>29</v>
      </c>
      <c r="Y269">
        <f>IF(値貼付け用シート!Y269&gt;9990,"",値貼付け用シート!Y269)</f>
        <v>29</v>
      </c>
      <c r="Z269">
        <f>IF(値貼付け用シート!Z269&gt;9990,"",値貼付け用シート!Z269)</f>
        <v>25</v>
      </c>
      <c r="AA269">
        <f>IF(値貼付け用シート!AA269&gt;9990,"",値貼付け用シート!AA269)</f>
        <v>29</v>
      </c>
      <c r="AB269">
        <f>IF(値貼付け用シート!AB269&gt;9990,"",値貼付け用シート!AB269)</f>
        <v>24</v>
      </c>
      <c r="AC269">
        <f>IF(値貼付け用シート!AC269&gt;9990,"",値貼付け用シート!AC269)</f>
        <v>30</v>
      </c>
      <c r="AD269">
        <f>IF(値貼付け用シート!AD269&gt;9990,"",値貼付け用シート!AD269)</f>
        <v>30</v>
      </c>
      <c r="AE269">
        <f>IF(値貼付け用シート!AE269&gt;9990,"",値貼付け用シート!AE269)</f>
        <v>30</v>
      </c>
      <c r="AF269">
        <f t="shared" si="190"/>
        <v>28</v>
      </c>
      <c r="AG269">
        <f t="shared" si="190"/>
        <v>26</v>
      </c>
      <c r="AH269">
        <f t="shared" si="190"/>
        <v>24</v>
      </c>
      <c r="AI269">
        <f t="shared" si="189"/>
        <v>20</v>
      </c>
      <c r="AJ269">
        <f t="shared" si="189"/>
        <v>19</v>
      </c>
      <c r="AK269">
        <f t="shared" si="189"/>
        <v>21</v>
      </c>
      <c r="AL269">
        <f t="shared" si="189"/>
        <v>17</v>
      </c>
      <c r="AM269">
        <f t="shared" si="189"/>
        <v>13</v>
      </c>
      <c r="AN269">
        <f t="shared" si="189"/>
        <v>10</v>
      </c>
      <c r="AO269">
        <f t="shared" si="191"/>
        <v>16</v>
      </c>
      <c r="AP269">
        <f t="shared" si="191"/>
        <v>19</v>
      </c>
      <c r="AQ269">
        <f t="shared" si="191"/>
        <v>25</v>
      </c>
      <c r="AR269">
        <f t="shared" si="191"/>
        <v>29</v>
      </c>
      <c r="AS269">
        <f t="shared" si="191"/>
        <v>28</v>
      </c>
      <c r="AT269">
        <f t="shared" si="191"/>
        <v>23</v>
      </c>
      <c r="AU269">
        <f t="shared" si="191"/>
        <v>22</v>
      </c>
      <c r="AV269">
        <f t="shared" si="191"/>
        <v>18</v>
      </c>
      <c r="AW269">
        <f t="shared" si="191"/>
        <v>15</v>
      </c>
      <c r="AX269">
        <f t="shared" si="188"/>
        <v>15</v>
      </c>
      <c r="AY269">
        <f t="shared" si="188"/>
        <v>18</v>
      </c>
      <c r="AZ269">
        <f t="shared" si="188"/>
        <v>14</v>
      </c>
      <c r="BA269">
        <f t="shared" si="187"/>
        <v>19</v>
      </c>
      <c r="BB269">
        <f t="shared" si="187"/>
        <v>20</v>
      </c>
      <c r="BC269">
        <f t="shared" si="187"/>
        <v>20</v>
      </c>
      <c r="BD269">
        <f t="shared" si="192"/>
        <v>2026</v>
      </c>
      <c r="BE269">
        <f t="shared" si="193"/>
        <v>99999999</v>
      </c>
      <c r="BF269">
        <f t="shared" si="194"/>
        <v>999</v>
      </c>
      <c r="BG269">
        <f t="shared" si="195"/>
        <v>6</v>
      </c>
      <c r="BH269" t="str">
        <f t="shared" si="196"/>
        <v>PPB</v>
      </c>
      <c r="BI269">
        <f t="shared" si="197"/>
        <v>12</v>
      </c>
      <c r="BJ269">
        <f t="shared" si="198"/>
        <v>23</v>
      </c>
      <c r="BK269">
        <f t="shared" si="199"/>
        <v>28</v>
      </c>
      <c r="BL269">
        <f t="shared" si="200"/>
        <v>28</v>
      </c>
      <c r="BM269">
        <f t="shared" si="201"/>
        <v>28</v>
      </c>
      <c r="BN269">
        <f t="shared" si="202"/>
        <v>27</v>
      </c>
      <c r="BO269">
        <f t="shared" si="203"/>
        <v>26</v>
      </c>
      <c r="BP269">
        <f t="shared" si="204"/>
        <v>25</v>
      </c>
      <c r="BQ269">
        <f t="shared" si="205"/>
        <v>23</v>
      </c>
      <c r="BR269">
        <f t="shared" si="206"/>
        <v>21</v>
      </c>
      <c r="BS269">
        <f t="shared" si="207"/>
        <v>19</v>
      </c>
      <c r="BT269">
        <f t="shared" si="208"/>
        <v>18</v>
      </c>
      <c r="BU269">
        <f t="shared" si="209"/>
        <v>17</v>
      </c>
      <c r="BV269">
        <f t="shared" si="210"/>
        <v>18</v>
      </c>
      <c r="BW269">
        <f t="shared" si="211"/>
        <v>19</v>
      </c>
      <c r="BX269">
        <f t="shared" si="212"/>
        <v>20</v>
      </c>
      <c r="BY269">
        <f t="shared" si="213"/>
        <v>20</v>
      </c>
      <c r="BZ269">
        <f t="shared" si="214"/>
        <v>22</v>
      </c>
      <c r="CA269">
        <f t="shared" si="215"/>
        <v>23</v>
      </c>
      <c r="CB269">
        <f t="shared" si="216"/>
        <v>22</v>
      </c>
      <c r="CC269">
        <f t="shared" si="217"/>
        <v>22</v>
      </c>
      <c r="CD269">
        <f t="shared" si="218"/>
        <v>21</v>
      </c>
      <c r="CE269">
        <f t="shared" si="219"/>
        <v>19</v>
      </c>
      <c r="CF269">
        <f t="shared" si="220"/>
        <v>18</v>
      </c>
      <c r="CG269">
        <f t="shared" si="221"/>
        <v>18</v>
      </c>
      <c r="CH269">
        <f t="shared" si="222"/>
        <v>17</v>
      </c>
      <c r="CI269">
        <f t="shared" si="186"/>
        <v>24</v>
      </c>
      <c r="CJ269">
        <f t="shared" si="223"/>
        <v>24</v>
      </c>
      <c r="CK269">
        <f t="shared" si="224"/>
        <v>1</v>
      </c>
      <c r="CL269">
        <f t="shared" si="225"/>
        <v>28</v>
      </c>
      <c r="CM269">
        <f t="shared" si="226"/>
        <v>1</v>
      </c>
      <c r="CN269">
        <f t="shared" si="227"/>
        <v>29</v>
      </c>
      <c r="CO269">
        <f t="shared" si="228"/>
        <v>29</v>
      </c>
      <c r="CP269">
        <f t="shared" si="229"/>
        <v>0</v>
      </c>
      <c r="CQ269">
        <f t="shared" si="230"/>
        <v>0</v>
      </c>
    </row>
    <row r="270" spans="1:95" x14ac:dyDescent="0.2">
      <c r="A270">
        <f>値貼付け用シート!A270</f>
        <v>2026</v>
      </c>
      <c r="B270">
        <f>値貼付け用シート!B270</f>
        <v>99999999</v>
      </c>
      <c r="C270">
        <f>値貼付け用シート!C270</f>
        <v>999</v>
      </c>
      <c r="D270">
        <f>値貼付け用シート!D270</f>
        <v>6</v>
      </c>
      <c r="E270" t="str">
        <f>値貼付け用シート!E270</f>
        <v>PPB</v>
      </c>
      <c r="F270">
        <f>値貼付け用シート!F270</f>
        <v>12</v>
      </c>
      <c r="G270">
        <f>値貼付け用シート!G270</f>
        <v>23</v>
      </c>
      <c r="H270">
        <f>IF(値貼付け用シート!H270&gt;9990,"",値貼付け用シート!H270)</f>
        <v>28</v>
      </c>
      <c r="I270">
        <f>IF(値貼付け用シート!I270&gt;9990,"",値貼付け用シート!I270)</f>
        <v>26</v>
      </c>
      <c r="J270">
        <f>IF(値貼付け用シート!J270&gt;9990,"",値貼付け用シート!J270)</f>
        <v>24</v>
      </c>
      <c r="K270">
        <f>IF(値貼付け用シート!K270&gt;9990,"",値貼付け用シート!K270)</f>
        <v>20</v>
      </c>
      <c r="L270">
        <f>IF(値貼付け用シート!L270&gt;9990,"",値貼付け用シート!L270)</f>
        <v>19</v>
      </c>
      <c r="M270">
        <f>IF(値貼付け用シート!M270&gt;9990,"",値貼付け用シート!M270)</f>
        <v>21</v>
      </c>
      <c r="N270">
        <f>IF(値貼付け用シート!N270&gt;9990,"",値貼付け用シート!N270)</f>
        <v>17</v>
      </c>
      <c r="O270">
        <f>IF(値貼付け用シート!O270&gt;9990,"",値貼付け用シート!O270)</f>
        <v>13</v>
      </c>
      <c r="P270">
        <f>IF(値貼付け用シート!P270&gt;9990,"",値貼付け用シート!P270)</f>
        <v>10</v>
      </c>
      <c r="Q270">
        <f>IF(値貼付け用シート!Q270&gt;9990,"",値貼付け用シート!Q270)</f>
        <v>16</v>
      </c>
      <c r="R270">
        <f>IF(値貼付け用シート!R270&gt;9990,"",値貼付け用シート!R270)</f>
        <v>19</v>
      </c>
      <c r="S270">
        <f>IF(値貼付け用シート!S270&gt;9990,"",値貼付け用シート!S270)</f>
        <v>25</v>
      </c>
      <c r="T270">
        <f>IF(値貼付け用シート!T270&gt;9990,"",値貼付け用シート!T270)</f>
        <v>29</v>
      </c>
      <c r="U270">
        <f>IF(値貼付け用シート!U270&gt;9990,"",値貼付け用シート!U270)</f>
        <v>28</v>
      </c>
      <c r="V270">
        <f>IF(値貼付け用シート!V270&gt;9990,"",値貼付け用シート!V270)</f>
        <v>23</v>
      </c>
      <c r="W270">
        <f>IF(値貼付け用シート!W270&gt;9990,"",値貼付け用シート!W270)</f>
        <v>22</v>
      </c>
      <c r="X270">
        <f>IF(値貼付け用シート!X270&gt;9990,"",値貼付け用シート!X270)</f>
        <v>18</v>
      </c>
      <c r="Y270">
        <f>IF(値貼付け用シート!Y270&gt;9990,"",値貼付け用シート!Y270)</f>
        <v>15</v>
      </c>
      <c r="Z270">
        <f>IF(値貼付け用シート!Z270&gt;9990,"",値貼付け用シート!Z270)</f>
        <v>15</v>
      </c>
      <c r="AA270">
        <f>IF(値貼付け用シート!AA270&gt;9990,"",値貼付け用シート!AA270)</f>
        <v>18</v>
      </c>
      <c r="AB270">
        <f>IF(値貼付け用シート!AB270&gt;9990,"",値貼付け用シート!AB270)</f>
        <v>14</v>
      </c>
      <c r="AC270">
        <f>IF(値貼付け用シート!AC270&gt;9990,"",値貼付け用シート!AC270)</f>
        <v>19</v>
      </c>
      <c r="AD270">
        <f>IF(値貼付け用シート!AD270&gt;9990,"",値貼付け用シート!AD270)</f>
        <v>20</v>
      </c>
      <c r="AE270">
        <f>IF(値貼付け用シート!AE270&gt;9990,"",値貼付け用シート!AE270)</f>
        <v>20</v>
      </c>
      <c r="AF270">
        <f t="shared" si="190"/>
        <v>20</v>
      </c>
      <c r="AG270">
        <f t="shared" si="190"/>
        <v>20</v>
      </c>
      <c r="AH270">
        <f t="shared" si="190"/>
        <v>18</v>
      </c>
      <c r="AI270">
        <f t="shared" si="189"/>
        <v>24</v>
      </c>
      <c r="AJ270">
        <f t="shared" si="189"/>
        <v>19</v>
      </c>
      <c r="AK270">
        <f t="shared" si="189"/>
        <v>15</v>
      </c>
      <c r="AL270">
        <f t="shared" si="189"/>
        <v>14</v>
      </c>
      <c r="AM270">
        <f t="shared" si="189"/>
        <v>18</v>
      </c>
      <c r="AN270">
        <f t="shared" si="189"/>
        <v>17</v>
      </c>
      <c r="AO270">
        <f t="shared" si="191"/>
        <v>9</v>
      </c>
      <c r="AP270">
        <f t="shared" si="191"/>
        <v>15</v>
      </c>
      <c r="AQ270">
        <f t="shared" si="191"/>
        <v>22</v>
      </c>
      <c r="AR270">
        <f t="shared" si="191"/>
        <v>21</v>
      </c>
      <c r="AS270">
        <f t="shared" si="191"/>
        <v>23</v>
      </c>
      <c r="AT270">
        <f t="shared" si="191"/>
        <v>27</v>
      </c>
      <c r="AU270">
        <f t="shared" si="191"/>
        <v>26</v>
      </c>
      <c r="AV270">
        <f t="shared" si="191"/>
        <v>22</v>
      </c>
      <c r="AW270">
        <f t="shared" si="191"/>
        <v>22</v>
      </c>
      <c r="AX270">
        <f t="shared" si="188"/>
        <v>22</v>
      </c>
      <c r="AY270">
        <f t="shared" si="188"/>
        <v>21</v>
      </c>
      <c r="AZ270">
        <f t="shared" si="188"/>
        <v>16</v>
      </c>
      <c r="BA270">
        <f t="shared" si="187"/>
        <v>12</v>
      </c>
      <c r="BB270">
        <f t="shared" si="187"/>
        <v>11</v>
      </c>
      <c r="BC270">
        <f t="shared" si="187"/>
        <v>15</v>
      </c>
      <c r="BD270">
        <f t="shared" si="192"/>
        <v>2026</v>
      </c>
      <c r="BE270">
        <f t="shared" si="193"/>
        <v>99999999</v>
      </c>
      <c r="BF270">
        <f t="shared" si="194"/>
        <v>999</v>
      </c>
      <c r="BG270">
        <f t="shared" si="195"/>
        <v>6</v>
      </c>
      <c r="BH270" t="str">
        <f t="shared" si="196"/>
        <v>PPB</v>
      </c>
      <c r="BI270">
        <f t="shared" si="197"/>
        <v>12</v>
      </c>
      <c r="BJ270">
        <f t="shared" si="198"/>
        <v>24</v>
      </c>
      <c r="BK270">
        <f t="shared" si="199"/>
        <v>18</v>
      </c>
      <c r="BL270">
        <f t="shared" si="200"/>
        <v>18</v>
      </c>
      <c r="BM270">
        <f t="shared" si="201"/>
        <v>19</v>
      </c>
      <c r="BN270">
        <f t="shared" si="202"/>
        <v>19</v>
      </c>
      <c r="BO270">
        <f t="shared" si="203"/>
        <v>20</v>
      </c>
      <c r="BP270">
        <f t="shared" si="204"/>
        <v>20</v>
      </c>
      <c r="BQ270">
        <f t="shared" si="205"/>
        <v>19</v>
      </c>
      <c r="BR270">
        <f t="shared" si="206"/>
        <v>19</v>
      </c>
      <c r="BS270">
        <f t="shared" si="207"/>
        <v>18</v>
      </c>
      <c r="BT270">
        <f t="shared" si="208"/>
        <v>17</v>
      </c>
      <c r="BU270">
        <f t="shared" si="209"/>
        <v>16</v>
      </c>
      <c r="BV270">
        <f t="shared" si="210"/>
        <v>16</v>
      </c>
      <c r="BW270">
        <f t="shared" si="211"/>
        <v>16</v>
      </c>
      <c r="BX270">
        <f t="shared" si="212"/>
        <v>17</v>
      </c>
      <c r="BY270">
        <f t="shared" si="213"/>
        <v>19</v>
      </c>
      <c r="BZ270">
        <f t="shared" si="214"/>
        <v>20</v>
      </c>
      <c r="CA270">
        <f t="shared" si="215"/>
        <v>21</v>
      </c>
      <c r="CB270">
        <f t="shared" si="216"/>
        <v>22</v>
      </c>
      <c r="CC270">
        <f t="shared" si="217"/>
        <v>23</v>
      </c>
      <c r="CD270">
        <f t="shared" si="218"/>
        <v>23</v>
      </c>
      <c r="CE270">
        <f t="shared" si="219"/>
        <v>22</v>
      </c>
      <c r="CF270">
        <f t="shared" si="220"/>
        <v>21</v>
      </c>
      <c r="CG270">
        <f t="shared" si="221"/>
        <v>19</v>
      </c>
      <c r="CH270">
        <f t="shared" si="222"/>
        <v>18</v>
      </c>
      <c r="CI270">
        <f t="shared" si="186"/>
        <v>24</v>
      </c>
      <c r="CJ270">
        <f t="shared" si="223"/>
        <v>24</v>
      </c>
      <c r="CK270">
        <f t="shared" si="224"/>
        <v>1</v>
      </c>
      <c r="CL270">
        <f t="shared" si="225"/>
        <v>23</v>
      </c>
      <c r="CM270">
        <f t="shared" si="226"/>
        <v>1</v>
      </c>
      <c r="CN270">
        <f t="shared" si="227"/>
        <v>27</v>
      </c>
      <c r="CO270">
        <f t="shared" si="228"/>
        <v>27</v>
      </c>
      <c r="CP270">
        <f t="shared" si="229"/>
        <v>0</v>
      </c>
      <c r="CQ270">
        <f t="shared" si="230"/>
        <v>0</v>
      </c>
    </row>
    <row r="271" spans="1:95" x14ac:dyDescent="0.2">
      <c r="A271">
        <f>値貼付け用シート!A271</f>
        <v>2026</v>
      </c>
      <c r="B271">
        <f>値貼付け用シート!B271</f>
        <v>99999999</v>
      </c>
      <c r="C271">
        <f>値貼付け用シート!C271</f>
        <v>999</v>
      </c>
      <c r="D271">
        <f>値貼付け用シート!D271</f>
        <v>6</v>
      </c>
      <c r="E271" t="str">
        <f>値貼付け用シート!E271</f>
        <v>PPB</v>
      </c>
      <c r="F271">
        <f>値貼付け用シート!F271</f>
        <v>12</v>
      </c>
      <c r="G271">
        <f>値貼付け用シート!G271</f>
        <v>24</v>
      </c>
      <c r="H271">
        <f>IF(値貼付け用シート!H271&gt;9990,"",値貼付け用シート!H271)</f>
        <v>20</v>
      </c>
      <c r="I271">
        <f>IF(値貼付け用シート!I271&gt;9990,"",値貼付け用シート!I271)</f>
        <v>20</v>
      </c>
      <c r="J271">
        <f>IF(値貼付け用シート!J271&gt;9990,"",値貼付け用シート!J271)</f>
        <v>18</v>
      </c>
      <c r="K271">
        <f>IF(値貼付け用シート!K271&gt;9990,"",値貼付け用シート!K271)</f>
        <v>24</v>
      </c>
      <c r="L271">
        <f>IF(値貼付け用シート!L271&gt;9990,"",値貼付け用シート!L271)</f>
        <v>19</v>
      </c>
      <c r="M271">
        <f>IF(値貼付け用シート!M271&gt;9990,"",値貼付け用シート!M271)</f>
        <v>15</v>
      </c>
      <c r="N271">
        <f>IF(値貼付け用シート!N271&gt;9990,"",値貼付け用シート!N271)</f>
        <v>14</v>
      </c>
      <c r="O271">
        <f>IF(値貼付け用シート!O271&gt;9990,"",値貼付け用シート!O271)</f>
        <v>18</v>
      </c>
      <c r="P271">
        <f>IF(値貼付け用シート!P271&gt;9990,"",値貼付け用シート!P271)</f>
        <v>17</v>
      </c>
      <c r="Q271">
        <f>IF(値貼付け用シート!Q271&gt;9990,"",値貼付け用シート!Q271)</f>
        <v>9</v>
      </c>
      <c r="R271">
        <f>IF(値貼付け用シート!R271&gt;9990,"",値貼付け用シート!R271)</f>
        <v>15</v>
      </c>
      <c r="S271">
        <f>IF(値貼付け用シート!S271&gt;9990,"",値貼付け用シート!S271)</f>
        <v>22</v>
      </c>
      <c r="T271">
        <f>IF(値貼付け用シート!T271&gt;9990,"",値貼付け用シート!T271)</f>
        <v>21</v>
      </c>
      <c r="U271">
        <f>IF(値貼付け用シート!U271&gt;9990,"",値貼付け用シート!U271)</f>
        <v>23</v>
      </c>
      <c r="V271">
        <f>IF(値貼付け用シート!V271&gt;9990,"",値貼付け用シート!V271)</f>
        <v>27</v>
      </c>
      <c r="W271">
        <f>IF(値貼付け用シート!W271&gt;9990,"",値貼付け用シート!W271)</f>
        <v>26</v>
      </c>
      <c r="X271">
        <f>IF(値貼付け用シート!X271&gt;9990,"",値貼付け用シート!X271)</f>
        <v>22</v>
      </c>
      <c r="Y271">
        <f>IF(値貼付け用シート!Y271&gt;9990,"",値貼付け用シート!Y271)</f>
        <v>22</v>
      </c>
      <c r="Z271">
        <f>IF(値貼付け用シート!Z271&gt;9990,"",値貼付け用シート!Z271)</f>
        <v>22</v>
      </c>
      <c r="AA271">
        <f>IF(値貼付け用シート!AA271&gt;9990,"",値貼付け用シート!AA271)</f>
        <v>21</v>
      </c>
      <c r="AB271">
        <f>IF(値貼付け用シート!AB271&gt;9990,"",値貼付け用シート!AB271)</f>
        <v>16</v>
      </c>
      <c r="AC271">
        <f>IF(値貼付け用シート!AC271&gt;9990,"",値貼付け用シート!AC271)</f>
        <v>12</v>
      </c>
      <c r="AD271">
        <f>IF(値貼付け用シート!AD271&gt;9990,"",値貼付け用シート!AD271)</f>
        <v>11</v>
      </c>
      <c r="AE271">
        <f>IF(値貼付け用シート!AE271&gt;9990,"",値貼付け用シート!AE271)</f>
        <v>15</v>
      </c>
      <c r="AF271">
        <f t="shared" si="190"/>
        <v>17</v>
      </c>
      <c r="AG271">
        <f t="shared" si="190"/>
        <v>17</v>
      </c>
      <c r="AH271">
        <f t="shared" si="190"/>
        <v>11</v>
      </c>
      <c r="AI271">
        <f t="shared" si="189"/>
        <v>5</v>
      </c>
      <c r="AJ271">
        <f t="shared" si="189"/>
        <v>3</v>
      </c>
      <c r="AK271">
        <f t="shared" si="189"/>
        <v>2</v>
      </c>
      <c r="AL271">
        <f t="shared" si="189"/>
        <v>0</v>
      </c>
      <c r="AM271">
        <f t="shared" si="189"/>
        <v>1</v>
      </c>
      <c r="AN271">
        <f t="shared" si="189"/>
        <v>1</v>
      </c>
      <c r="AO271">
        <f t="shared" si="191"/>
        <v>5</v>
      </c>
      <c r="AP271">
        <f t="shared" si="191"/>
        <v>7</v>
      </c>
      <c r="AQ271">
        <f t="shared" si="191"/>
        <v>11</v>
      </c>
      <c r="AR271">
        <f t="shared" si="191"/>
        <v>16</v>
      </c>
      <c r="AS271">
        <f t="shared" si="191"/>
        <v>19</v>
      </c>
      <c r="AT271">
        <f t="shared" si="191"/>
        <v>23</v>
      </c>
      <c r="AU271">
        <f t="shared" si="191"/>
        <v>21</v>
      </c>
      <c r="AV271">
        <f t="shared" si="191"/>
        <v>16</v>
      </c>
      <c r="AW271">
        <f t="shared" si="191"/>
        <v>10</v>
      </c>
      <c r="AX271">
        <f t="shared" si="188"/>
        <v>8</v>
      </c>
      <c r="AY271">
        <f t="shared" si="188"/>
        <v>5</v>
      </c>
      <c r="AZ271">
        <f t="shared" si="188"/>
        <v>2</v>
      </c>
      <c r="BA271">
        <f t="shared" si="187"/>
        <v>2</v>
      </c>
      <c r="BB271">
        <f t="shared" si="187"/>
        <v>6</v>
      </c>
      <c r="BC271">
        <f t="shared" si="187"/>
        <v>10</v>
      </c>
      <c r="BD271">
        <f t="shared" si="192"/>
        <v>2026</v>
      </c>
      <c r="BE271">
        <f t="shared" si="193"/>
        <v>99999999</v>
      </c>
      <c r="BF271">
        <f t="shared" si="194"/>
        <v>999</v>
      </c>
      <c r="BG271">
        <f t="shared" si="195"/>
        <v>6</v>
      </c>
      <c r="BH271" t="str">
        <f t="shared" si="196"/>
        <v>PPB</v>
      </c>
      <c r="BI271">
        <f t="shared" si="197"/>
        <v>12</v>
      </c>
      <c r="BJ271">
        <f t="shared" si="198"/>
        <v>25</v>
      </c>
      <c r="BK271">
        <f t="shared" si="199"/>
        <v>17</v>
      </c>
      <c r="BL271">
        <f t="shared" si="200"/>
        <v>16</v>
      </c>
      <c r="BM271">
        <f t="shared" si="201"/>
        <v>15</v>
      </c>
      <c r="BN271">
        <f t="shared" si="202"/>
        <v>13</v>
      </c>
      <c r="BO271">
        <f t="shared" si="203"/>
        <v>11</v>
      </c>
      <c r="BP271">
        <f t="shared" si="204"/>
        <v>10</v>
      </c>
      <c r="BQ271">
        <f t="shared" si="205"/>
        <v>9</v>
      </c>
      <c r="BR271">
        <f t="shared" si="206"/>
        <v>7</v>
      </c>
      <c r="BS271">
        <f t="shared" si="207"/>
        <v>5</v>
      </c>
      <c r="BT271">
        <f t="shared" si="208"/>
        <v>4</v>
      </c>
      <c r="BU271">
        <f t="shared" si="209"/>
        <v>3</v>
      </c>
      <c r="BV271">
        <f t="shared" si="210"/>
        <v>4</v>
      </c>
      <c r="BW271">
        <f t="shared" si="211"/>
        <v>5</v>
      </c>
      <c r="BX271">
        <f t="shared" si="212"/>
        <v>8</v>
      </c>
      <c r="BY271">
        <f t="shared" si="213"/>
        <v>10</v>
      </c>
      <c r="BZ271">
        <f t="shared" si="214"/>
        <v>13</v>
      </c>
      <c r="CA271">
        <f t="shared" si="215"/>
        <v>15</v>
      </c>
      <c r="CB271">
        <f t="shared" si="216"/>
        <v>15</v>
      </c>
      <c r="CC271">
        <f t="shared" si="217"/>
        <v>16</v>
      </c>
      <c r="CD271">
        <f t="shared" si="218"/>
        <v>15</v>
      </c>
      <c r="CE271">
        <f t="shared" si="219"/>
        <v>13</v>
      </c>
      <c r="CF271">
        <f t="shared" si="220"/>
        <v>11</v>
      </c>
      <c r="CG271">
        <f t="shared" si="221"/>
        <v>9</v>
      </c>
      <c r="CH271">
        <f t="shared" si="222"/>
        <v>7</v>
      </c>
      <c r="CI271">
        <f t="shared" si="186"/>
        <v>24</v>
      </c>
      <c r="CJ271">
        <f t="shared" si="223"/>
        <v>24</v>
      </c>
      <c r="CK271">
        <f t="shared" si="224"/>
        <v>1</v>
      </c>
      <c r="CL271">
        <f t="shared" si="225"/>
        <v>17</v>
      </c>
      <c r="CM271">
        <f t="shared" si="226"/>
        <v>1</v>
      </c>
      <c r="CN271">
        <f t="shared" si="227"/>
        <v>23</v>
      </c>
      <c r="CO271">
        <f t="shared" si="228"/>
        <v>23</v>
      </c>
      <c r="CP271">
        <f t="shared" si="229"/>
        <v>0</v>
      </c>
      <c r="CQ271">
        <f t="shared" si="230"/>
        <v>0</v>
      </c>
    </row>
    <row r="272" spans="1:95" x14ac:dyDescent="0.2">
      <c r="A272">
        <f>値貼付け用シート!A272</f>
        <v>2026</v>
      </c>
      <c r="B272">
        <f>値貼付け用シート!B272</f>
        <v>99999999</v>
      </c>
      <c r="C272">
        <f>値貼付け用シート!C272</f>
        <v>999</v>
      </c>
      <c r="D272">
        <f>値貼付け用シート!D272</f>
        <v>6</v>
      </c>
      <c r="E272" t="str">
        <f>値貼付け用シート!E272</f>
        <v>PPB</v>
      </c>
      <c r="F272">
        <f>値貼付け用シート!F272</f>
        <v>12</v>
      </c>
      <c r="G272">
        <f>値貼付け用シート!G272</f>
        <v>25</v>
      </c>
      <c r="H272">
        <f>IF(値貼付け用シート!H272&gt;9990,"",値貼付け用シート!H272)</f>
        <v>17</v>
      </c>
      <c r="I272">
        <f>IF(値貼付け用シート!I272&gt;9990,"",値貼付け用シート!I272)</f>
        <v>17</v>
      </c>
      <c r="J272">
        <f>IF(値貼付け用シート!J272&gt;9990,"",値貼付け用シート!J272)</f>
        <v>11</v>
      </c>
      <c r="K272">
        <f>IF(値貼付け用シート!K272&gt;9990,"",値貼付け用シート!K272)</f>
        <v>5</v>
      </c>
      <c r="L272">
        <f>IF(値貼付け用シート!L272&gt;9990,"",値貼付け用シート!L272)</f>
        <v>3</v>
      </c>
      <c r="M272">
        <f>IF(値貼付け用シート!M272&gt;9990,"",値貼付け用シート!M272)</f>
        <v>2</v>
      </c>
      <c r="N272">
        <f>IF(値貼付け用シート!N272&gt;9990,"",値貼付け用シート!N272)</f>
        <v>0</v>
      </c>
      <c r="O272">
        <f>IF(値貼付け用シート!O272&gt;9990,"",値貼付け用シート!O272)</f>
        <v>1</v>
      </c>
      <c r="P272">
        <f>IF(値貼付け用シート!P272&gt;9990,"",値貼付け用シート!P272)</f>
        <v>1</v>
      </c>
      <c r="Q272">
        <f>IF(値貼付け用シート!Q272&gt;9990,"",値貼付け用シート!Q272)</f>
        <v>5</v>
      </c>
      <c r="R272">
        <f>IF(値貼付け用シート!R272&gt;9990,"",値貼付け用シート!R272)</f>
        <v>7</v>
      </c>
      <c r="S272">
        <f>IF(値貼付け用シート!S272&gt;9990,"",値貼付け用シート!S272)</f>
        <v>11</v>
      </c>
      <c r="T272">
        <f>IF(値貼付け用シート!T272&gt;9990,"",値貼付け用シート!T272)</f>
        <v>16</v>
      </c>
      <c r="U272">
        <f>IF(値貼付け用シート!U272&gt;9990,"",値貼付け用シート!U272)</f>
        <v>19</v>
      </c>
      <c r="V272">
        <f>IF(値貼付け用シート!V272&gt;9990,"",値貼付け用シート!V272)</f>
        <v>23</v>
      </c>
      <c r="W272">
        <f>IF(値貼付け用シート!W272&gt;9990,"",値貼付け用シート!W272)</f>
        <v>21</v>
      </c>
      <c r="X272">
        <f>IF(値貼付け用シート!X272&gt;9990,"",値貼付け用シート!X272)</f>
        <v>16</v>
      </c>
      <c r="Y272">
        <f>IF(値貼付け用シート!Y272&gt;9990,"",値貼付け用シート!Y272)</f>
        <v>10</v>
      </c>
      <c r="Z272">
        <f>IF(値貼付け用シート!Z272&gt;9990,"",値貼付け用シート!Z272)</f>
        <v>8</v>
      </c>
      <c r="AA272">
        <f>IF(値貼付け用シート!AA272&gt;9990,"",値貼付け用シート!AA272)</f>
        <v>5</v>
      </c>
      <c r="AB272">
        <f>IF(値貼付け用シート!AB272&gt;9990,"",値貼付け用シート!AB272)</f>
        <v>2</v>
      </c>
      <c r="AC272">
        <f>IF(値貼付け用シート!AC272&gt;9990,"",値貼付け用シート!AC272)</f>
        <v>2</v>
      </c>
      <c r="AD272">
        <f>IF(値貼付け用シート!AD272&gt;9990,"",値貼付け用シート!AD272)</f>
        <v>6</v>
      </c>
      <c r="AE272">
        <f>IF(値貼付け用シート!AE272&gt;9990,"",値貼付け用シート!AE272)</f>
        <v>10</v>
      </c>
      <c r="AF272" t="str">
        <f t="shared" si="190"/>
        <v/>
      </c>
      <c r="AG272">
        <f t="shared" si="190"/>
        <v>18</v>
      </c>
      <c r="AH272">
        <f t="shared" si="190"/>
        <v>21</v>
      </c>
      <c r="AI272">
        <f t="shared" si="189"/>
        <v>23</v>
      </c>
      <c r="AJ272">
        <f t="shared" si="189"/>
        <v>22</v>
      </c>
      <c r="AK272">
        <f t="shared" si="189"/>
        <v>20</v>
      </c>
      <c r="AL272">
        <f t="shared" si="189"/>
        <v>6</v>
      </c>
      <c r="AM272">
        <f t="shared" si="189"/>
        <v>10</v>
      </c>
      <c r="AN272">
        <f t="shared" si="189"/>
        <v>22</v>
      </c>
      <c r="AO272">
        <f t="shared" si="191"/>
        <v>14</v>
      </c>
      <c r="AP272">
        <f t="shared" si="191"/>
        <v>21</v>
      </c>
      <c r="AQ272">
        <f t="shared" si="191"/>
        <v>26</v>
      </c>
      <c r="AR272">
        <f t="shared" si="191"/>
        <v>19</v>
      </c>
      <c r="AS272">
        <f t="shared" si="191"/>
        <v>28</v>
      </c>
      <c r="AT272">
        <f t="shared" si="191"/>
        <v>28</v>
      </c>
      <c r="AU272">
        <f t="shared" si="191"/>
        <v>30</v>
      </c>
      <c r="AV272">
        <f t="shared" si="191"/>
        <v>25</v>
      </c>
      <c r="AW272">
        <f t="shared" si="191"/>
        <v>24</v>
      </c>
      <c r="AX272">
        <f t="shared" si="188"/>
        <v>26</v>
      </c>
      <c r="AY272">
        <f t="shared" si="188"/>
        <v>17</v>
      </c>
      <c r="AZ272">
        <f t="shared" si="188"/>
        <v>12</v>
      </c>
      <c r="BA272">
        <f t="shared" si="187"/>
        <v>10</v>
      </c>
      <c r="BB272">
        <f t="shared" si="187"/>
        <v>5</v>
      </c>
      <c r="BC272">
        <f t="shared" si="187"/>
        <v>2</v>
      </c>
      <c r="BD272">
        <f t="shared" si="192"/>
        <v>2026</v>
      </c>
      <c r="BE272">
        <f t="shared" si="193"/>
        <v>99999999</v>
      </c>
      <c r="BF272">
        <f t="shared" si="194"/>
        <v>999</v>
      </c>
      <c r="BG272">
        <f t="shared" si="195"/>
        <v>6</v>
      </c>
      <c r="BH272" t="str">
        <f t="shared" si="196"/>
        <v>PPB</v>
      </c>
      <c r="BI272">
        <f t="shared" si="197"/>
        <v>12</v>
      </c>
      <c r="BJ272">
        <f t="shared" si="198"/>
        <v>26</v>
      </c>
      <c r="BK272">
        <f t="shared" si="199"/>
        <v>6</v>
      </c>
      <c r="BL272">
        <f t="shared" si="200"/>
        <v>7</v>
      </c>
      <c r="BM272">
        <f t="shared" si="201"/>
        <v>9</v>
      </c>
      <c r="BN272">
        <f t="shared" si="202"/>
        <v>12</v>
      </c>
      <c r="BO272">
        <f t="shared" si="203"/>
        <v>15</v>
      </c>
      <c r="BP272">
        <f t="shared" si="204"/>
        <v>17</v>
      </c>
      <c r="BQ272">
        <f t="shared" si="205"/>
        <v>17</v>
      </c>
      <c r="BR272">
        <f t="shared" si="206"/>
        <v>17</v>
      </c>
      <c r="BS272">
        <f t="shared" si="207"/>
        <v>18</v>
      </c>
      <c r="BT272">
        <f t="shared" si="208"/>
        <v>17</v>
      </c>
      <c r="BU272">
        <f t="shared" si="209"/>
        <v>17</v>
      </c>
      <c r="BV272">
        <f t="shared" si="210"/>
        <v>18</v>
      </c>
      <c r="BW272">
        <f t="shared" si="211"/>
        <v>17</v>
      </c>
      <c r="BX272">
        <f t="shared" si="212"/>
        <v>18</v>
      </c>
      <c r="BY272">
        <f t="shared" si="213"/>
        <v>21</v>
      </c>
      <c r="BZ272">
        <f t="shared" si="214"/>
        <v>24</v>
      </c>
      <c r="CA272">
        <f t="shared" si="215"/>
        <v>24</v>
      </c>
      <c r="CB272">
        <f t="shared" si="216"/>
        <v>25</v>
      </c>
      <c r="CC272">
        <f t="shared" si="217"/>
        <v>26</v>
      </c>
      <c r="CD272">
        <f t="shared" si="218"/>
        <v>25</v>
      </c>
      <c r="CE272">
        <f t="shared" si="219"/>
        <v>24</v>
      </c>
      <c r="CF272">
        <f t="shared" si="220"/>
        <v>22</v>
      </c>
      <c r="CG272">
        <f t="shared" si="221"/>
        <v>19</v>
      </c>
      <c r="CH272">
        <f t="shared" si="222"/>
        <v>15</v>
      </c>
      <c r="CI272">
        <f t="shared" si="186"/>
        <v>23</v>
      </c>
      <c r="CJ272">
        <f t="shared" si="223"/>
        <v>24</v>
      </c>
      <c r="CK272">
        <f t="shared" si="224"/>
        <v>1</v>
      </c>
      <c r="CL272">
        <f t="shared" si="225"/>
        <v>26</v>
      </c>
      <c r="CM272">
        <f t="shared" si="226"/>
        <v>1</v>
      </c>
      <c r="CN272">
        <f t="shared" si="227"/>
        <v>30</v>
      </c>
      <c r="CO272">
        <f t="shared" si="228"/>
        <v>30</v>
      </c>
      <c r="CP272">
        <f t="shared" si="229"/>
        <v>0</v>
      </c>
      <c r="CQ272">
        <f t="shared" si="230"/>
        <v>0</v>
      </c>
    </row>
    <row r="273" spans="1:95" x14ac:dyDescent="0.2">
      <c r="A273">
        <f>値貼付け用シート!A273</f>
        <v>2026</v>
      </c>
      <c r="B273">
        <f>値貼付け用シート!B273</f>
        <v>99999999</v>
      </c>
      <c r="C273">
        <f>値貼付け用シート!C273</f>
        <v>999</v>
      </c>
      <c r="D273">
        <f>値貼付け用シート!D273</f>
        <v>6</v>
      </c>
      <c r="E273" t="str">
        <f>値貼付け用シート!E273</f>
        <v>PPB</v>
      </c>
      <c r="F273">
        <f>値貼付け用シート!F273</f>
        <v>12</v>
      </c>
      <c r="G273">
        <f>値貼付け用シート!G273</f>
        <v>26</v>
      </c>
      <c r="H273" t="str">
        <f>IF(値貼付け用シート!H273&gt;9990,"",値貼付け用シート!H273)</f>
        <v/>
      </c>
      <c r="I273">
        <f>IF(値貼付け用シート!I273&gt;9990,"",値貼付け用シート!I273)</f>
        <v>18</v>
      </c>
      <c r="J273">
        <f>IF(値貼付け用シート!J273&gt;9990,"",値貼付け用シート!J273)</f>
        <v>21</v>
      </c>
      <c r="K273">
        <f>IF(値貼付け用シート!K273&gt;9990,"",値貼付け用シート!K273)</f>
        <v>23</v>
      </c>
      <c r="L273">
        <f>IF(値貼付け用シート!L273&gt;9990,"",値貼付け用シート!L273)</f>
        <v>22</v>
      </c>
      <c r="M273">
        <f>IF(値貼付け用シート!M273&gt;9990,"",値貼付け用シート!M273)</f>
        <v>20</v>
      </c>
      <c r="N273">
        <f>IF(値貼付け用シート!N273&gt;9990,"",値貼付け用シート!N273)</f>
        <v>6</v>
      </c>
      <c r="O273">
        <f>IF(値貼付け用シート!O273&gt;9990,"",値貼付け用シート!O273)</f>
        <v>10</v>
      </c>
      <c r="P273">
        <f>IF(値貼付け用シート!P273&gt;9990,"",値貼付け用シート!P273)</f>
        <v>22</v>
      </c>
      <c r="Q273">
        <f>IF(値貼付け用シート!Q273&gt;9990,"",値貼付け用シート!Q273)</f>
        <v>14</v>
      </c>
      <c r="R273">
        <f>IF(値貼付け用シート!R273&gt;9990,"",値貼付け用シート!R273)</f>
        <v>21</v>
      </c>
      <c r="S273">
        <f>IF(値貼付け用シート!S273&gt;9990,"",値貼付け用シート!S273)</f>
        <v>26</v>
      </c>
      <c r="T273">
        <f>IF(値貼付け用シート!T273&gt;9990,"",値貼付け用シート!T273)</f>
        <v>19</v>
      </c>
      <c r="U273">
        <f>IF(値貼付け用シート!U273&gt;9990,"",値貼付け用シート!U273)</f>
        <v>28</v>
      </c>
      <c r="V273">
        <f>IF(値貼付け用シート!V273&gt;9990,"",値貼付け用シート!V273)</f>
        <v>28</v>
      </c>
      <c r="W273">
        <f>IF(値貼付け用シート!W273&gt;9990,"",値貼付け用シート!W273)</f>
        <v>30</v>
      </c>
      <c r="X273">
        <f>IF(値貼付け用シート!X273&gt;9990,"",値貼付け用シート!X273)</f>
        <v>25</v>
      </c>
      <c r="Y273">
        <f>IF(値貼付け用シート!Y273&gt;9990,"",値貼付け用シート!Y273)</f>
        <v>24</v>
      </c>
      <c r="Z273">
        <f>IF(値貼付け用シート!Z273&gt;9990,"",値貼付け用シート!Z273)</f>
        <v>26</v>
      </c>
      <c r="AA273">
        <f>IF(値貼付け用シート!AA273&gt;9990,"",値貼付け用シート!AA273)</f>
        <v>17</v>
      </c>
      <c r="AB273">
        <f>IF(値貼付け用シート!AB273&gt;9990,"",値貼付け用シート!AB273)</f>
        <v>12</v>
      </c>
      <c r="AC273">
        <f>IF(値貼付け用シート!AC273&gt;9990,"",値貼付け用シート!AC273)</f>
        <v>10</v>
      </c>
      <c r="AD273">
        <f>IF(値貼付け用シート!AD273&gt;9990,"",値貼付け用シート!AD273)</f>
        <v>5</v>
      </c>
      <c r="AE273">
        <f>IF(値貼付け用シート!AE273&gt;9990,"",値貼付け用シート!AE273)</f>
        <v>2</v>
      </c>
      <c r="AF273">
        <f t="shared" si="190"/>
        <v>1</v>
      </c>
      <c r="AG273">
        <f t="shared" si="190"/>
        <v>1</v>
      </c>
      <c r="AH273">
        <f t="shared" si="190"/>
        <v>1</v>
      </c>
      <c r="AI273">
        <f t="shared" si="189"/>
        <v>8</v>
      </c>
      <c r="AJ273">
        <f t="shared" si="189"/>
        <v>23</v>
      </c>
      <c r="AK273">
        <f t="shared" si="189"/>
        <v>25</v>
      </c>
      <c r="AL273">
        <f t="shared" si="189"/>
        <v>25</v>
      </c>
      <c r="AM273">
        <f t="shared" si="189"/>
        <v>24</v>
      </c>
      <c r="AN273">
        <f t="shared" si="189"/>
        <v>21</v>
      </c>
      <c r="AO273">
        <f t="shared" si="191"/>
        <v>23</v>
      </c>
      <c r="AP273" t="str">
        <f t="shared" si="191"/>
        <v/>
      </c>
      <c r="AQ273">
        <f t="shared" si="191"/>
        <v>28</v>
      </c>
      <c r="AR273">
        <f t="shared" si="191"/>
        <v>29</v>
      </c>
      <c r="AS273">
        <f t="shared" si="191"/>
        <v>28</v>
      </c>
      <c r="AT273">
        <f t="shared" si="191"/>
        <v>30</v>
      </c>
      <c r="AU273">
        <f t="shared" si="191"/>
        <v>30</v>
      </c>
      <c r="AV273">
        <f t="shared" si="191"/>
        <v>28</v>
      </c>
      <c r="AW273">
        <f t="shared" si="191"/>
        <v>26</v>
      </c>
      <c r="AX273">
        <f t="shared" si="188"/>
        <v>25</v>
      </c>
      <c r="AY273">
        <f t="shared" si="188"/>
        <v>25</v>
      </c>
      <c r="AZ273">
        <f t="shared" si="188"/>
        <v>27</v>
      </c>
      <c r="BA273">
        <f t="shared" si="187"/>
        <v>28</v>
      </c>
      <c r="BB273">
        <f t="shared" si="187"/>
        <v>29</v>
      </c>
      <c r="BC273">
        <f t="shared" si="187"/>
        <v>28</v>
      </c>
      <c r="BD273">
        <f t="shared" si="192"/>
        <v>2026</v>
      </c>
      <c r="BE273">
        <f t="shared" si="193"/>
        <v>99999999</v>
      </c>
      <c r="BF273">
        <f t="shared" si="194"/>
        <v>999</v>
      </c>
      <c r="BG273">
        <f t="shared" si="195"/>
        <v>6</v>
      </c>
      <c r="BH273" t="str">
        <f t="shared" si="196"/>
        <v>PPB</v>
      </c>
      <c r="BI273">
        <f t="shared" si="197"/>
        <v>12</v>
      </c>
      <c r="BJ273">
        <f t="shared" si="198"/>
        <v>27</v>
      </c>
      <c r="BK273">
        <f t="shared" si="199"/>
        <v>12</v>
      </c>
      <c r="BL273">
        <f t="shared" si="200"/>
        <v>9</v>
      </c>
      <c r="BM273">
        <f t="shared" si="201"/>
        <v>6</v>
      </c>
      <c r="BN273">
        <f t="shared" si="202"/>
        <v>5</v>
      </c>
      <c r="BO273">
        <f t="shared" si="203"/>
        <v>6</v>
      </c>
      <c r="BP273">
        <f t="shared" si="204"/>
        <v>8</v>
      </c>
      <c r="BQ273">
        <f t="shared" si="205"/>
        <v>11</v>
      </c>
      <c r="BR273">
        <f t="shared" si="206"/>
        <v>14</v>
      </c>
      <c r="BS273">
        <f t="shared" si="207"/>
        <v>16</v>
      </c>
      <c r="BT273">
        <f t="shared" si="208"/>
        <v>19</v>
      </c>
      <c r="BU273">
        <f t="shared" si="209"/>
        <v>21</v>
      </c>
      <c r="BV273">
        <f t="shared" si="210"/>
        <v>24</v>
      </c>
      <c r="BW273">
        <f t="shared" si="211"/>
        <v>25</v>
      </c>
      <c r="BX273">
        <f t="shared" si="212"/>
        <v>25</v>
      </c>
      <c r="BY273">
        <f t="shared" si="213"/>
        <v>26</v>
      </c>
      <c r="BZ273">
        <f t="shared" si="214"/>
        <v>27</v>
      </c>
      <c r="CA273">
        <f t="shared" si="215"/>
        <v>28</v>
      </c>
      <c r="CB273">
        <f t="shared" si="216"/>
        <v>28</v>
      </c>
      <c r="CC273">
        <f t="shared" si="217"/>
        <v>28</v>
      </c>
      <c r="CD273">
        <f t="shared" si="218"/>
        <v>28</v>
      </c>
      <c r="CE273">
        <f t="shared" si="219"/>
        <v>27</v>
      </c>
      <c r="CF273">
        <f t="shared" si="220"/>
        <v>27</v>
      </c>
      <c r="CG273">
        <f t="shared" si="221"/>
        <v>27</v>
      </c>
      <c r="CH273">
        <f t="shared" si="222"/>
        <v>27</v>
      </c>
      <c r="CI273">
        <f t="shared" si="186"/>
        <v>23</v>
      </c>
      <c r="CJ273">
        <f t="shared" si="223"/>
        <v>24</v>
      </c>
      <c r="CK273">
        <f t="shared" si="224"/>
        <v>1</v>
      </c>
      <c r="CL273">
        <f t="shared" si="225"/>
        <v>28</v>
      </c>
      <c r="CM273">
        <f t="shared" si="226"/>
        <v>1</v>
      </c>
      <c r="CN273">
        <f t="shared" si="227"/>
        <v>30</v>
      </c>
      <c r="CO273">
        <f t="shared" si="228"/>
        <v>30</v>
      </c>
      <c r="CP273">
        <f t="shared" si="229"/>
        <v>0</v>
      </c>
      <c r="CQ273">
        <f t="shared" si="230"/>
        <v>0</v>
      </c>
    </row>
    <row r="274" spans="1:95" x14ac:dyDescent="0.2">
      <c r="A274">
        <f>値貼付け用シート!A274</f>
        <v>2026</v>
      </c>
      <c r="B274">
        <f>値貼付け用シート!B274</f>
        <v>99999999</v>
      </c>
      <c r="C274">
        <f>値貼付け用シート!C274</f>
        <v>999</v>
      </c>
      <c r="D274">
        <f>値貼付け用シート!D274</f>
        <v>6</v>
      </c>
      <c r="E274" t="str">
        <f>値貼付け用シート!E274</f>
        <v>PPB</v>
      </c>
      <c r="F274">
        <f>値貼付け用シート!F274</f>
        <v>12</v>
      </c>
      <c r="G274">
        <f>値貼付け用シート!G274</f>
        <v>27</v>
      </c>
      <c r="H274">
        <f>IF(値貼付け用シート!H274&gt;9990,"",値貼付け用シート!H274)</f>
        <v>1</v>
      </c>
      <c r="I274">
        <f>IF(値貼付け用シート!I274&gt;9990,"",値貼付け用シート!I274)</f>
        <v>1</v>
      </c>
      <c r="J274">
        <f>IF(値貼付け用シート!J274&gt;9990,"",値貼付け用シート!J274)</f>
        <v>1</v>
      </c>
      <c r="K274">
        <f>IF(値貼付け用シート!K274&gt;9990,"",値貼付け用シート!K274)</f>
        <v>8</v>
      </c>
      <c r="L274">
        <f>IF(値貼付け用シート!L274&gt;9990,"",値貼付け用シート!L274)</f>
        <v>23</v>
      </c>
      <c r="M274">
        <f>IF(値貼付け用シート!M274&gt;9990,"",値貼付け用シート!M274)</f>
        <v>25</v>
      </c>
      <c r="N274">
        <f>IF(値貼付け用シート!N274&gt;9990,"",値貼付け用シート!N274)</f>
        <v>25</v>
      </c>
      <c r="O274">
        <f>IF(値貼付け用シート!O274&gt;9990,"",値貼付け用シート!O274)</f>
        <v>24</v>
      </c>
      <c r="P274">
        <f>IF(値貼付け用シート!P274&gt;9990,"",値貼付け用シート!P274)</f>
        <v>21</v>
      </c>
      <c r="Q274">
        <f>IF(値貼付け用シート!Q274&gt;9990,"",値貼付け用シート!Q274)</f>
        <v>23</v>
      </c>
      <c r="R274" t="str">
        <f>IF(値貼付け用シート!R274&gt;9990,"",値貼付け用シート!R274)</f>
        <v/>
      </c>
      <c r="S274">
        <f>IF(値貼付け用シート!S274&gt;9990,"",値貼付け用シート!S274)</f>
        <v>28</v>
      </c>
      <c r="T274">
        <f>IF(値貼付け用シート!T274&gt;9990,"",値貼付け用シート!T274)</f>
        <v>29</v>
      </c>
      <c r="U274">
        <f>IF(値貼付け用シート!U274&gt;9990,"",値貼付け用シート!U274)</f>
        <v>28</v>
      </c>
      <c r="V274">
        <f>IF(値貼付け用シート!V274&gt;9990,"",値貼付け用シート!V274)</f>
        <v>30</v>
      </c>
      <c r="W274">
        <f>IF(値貼付け用シート!W274&gt;9990,"",値貼付け用シート!W274)</f>
        <v>30</v>
      </c>
      <c r="X274">
        <f>IF(値貼付け用シート!X274&gt;9990,"",値貼付け用シート!X274)</f>
        <v>28</v>
      </c>
      <c r="Y274">
        <f>IF(値貼付け用シート!Y274&gt;9990,"",値貼付け用シート!Y274)</f>
        <v>26</v>
      </c>
      <c r="Z274">
        <f>IF(値貼付け用シート!Z274&gt;9990,"",値貼付け用シート!Z274)</f>
        <v>25</v>
      </c>
      <c r="AA274">
        <f>IF(値貼付け用シート!AA274&gt;9990,"",値貼付け用シート!AA274)</f>
        <v>25</v>
      </c>
      <c r="AB274">
        <f>IF(値貼付け用シート!AB274&gt;9990,"",値貼付け用シート!AB274)</f>
        <v>27</v>
      </c>
      <c r="AC274">
        <f>IF(値貼付け用シート!AC274&gt;9990,"",値貼付け用シート!AC274)</f>
        <v>28</v>
      </c>
      <c r="AD274">
        <f>IF(値貼付け用シート!AD274&gt;9990,"",値貼付け用シート!AD274)</f>
        <v>29</v>
      </c>
      <c r="AE274">
        <f>IF(値貼付け用シート!AE274&gt;9990,"",値貼付け用シート!AE274)</f>
        <v>28</v>
      </c>
      <c r="AF274">
        <f t="shared" si="190"/>
        <v>27</v>
      </c>
      <c r="AG274">
        <f t="shared" si="190"/>
        <v>29</v>
      </c>
      <c r="AH274">
        <f t="shared" si="190"/>
        <v>30</v>
      </c>
      <c r="AI274">
        <f t="shared" si="189"/>
        <v>31</v>
      </c>
      <c r="AJ274">
        <f t="shared" si="189"/>
        <v>29</v>
      </c>
      <c r="AK274">
        <f t="shared" si="189"/>
        <v>30</v>
      </c>
      <c r="AL274">
        <f t="shared" si="189"/>
        <v>24</v>
      </c>
      <c r="AM274">
        <f t="shared" si="189"/>
        <v>17</v>
      </c>
      <c r="AN274">
        <f t="shared" si="189"/>
        <v>13</v>
      </c>
      <c r="AO274">
        <f t="shared" si="191"/>
        <v>17</v>
      </c>
      <c r="AP274">
        <f t="shared" si="191"/>
        <v>23</v>
      </c>
      <c r="AQ274">
        <f t="shared" si="191"/>
        <v>25</v>
      </c>
      <c r="AR274">
        <f t="shared" ref="AR274:BC307" si="231">T275</f>
        <v>27</v>
      </c>
      <c r="AS274">
        <f t="shared" si="231"/>
        <v>29</v>
      </c>
      <c r="AT274">
        <f t="shared" si="231"/>
        <v>29</v>
      </c>
      <c r="AU274">
        <f t="shared" si="231"/>
        <v>29</v>
      </c>
      <c r="AV274">
        <f t="shared" si="231"/>
        <v>25</v>
      </c>
      <c r="AW274">
        <f t="shared" si="231"/>
        <v>21</v>
      </c>
      <c r="AX274">
        <f t="shared" si="188"/>
        <v>17</v>
      </c>
      <c r="AY274">
        <f t="shared" si="188"/>
        <v>16</v>
      </c>
      <c r="AZ274">
        <f t="shared" si="188"/>
        <v>18</v>
      </c>
      <c r="BA274">
        <f t="shared" si="187"/>
        <v>18</v>
      </c>
      <c r="BB274">
        <f t="shared" si="187"/>
        <v>5</v>
      </c>
      <c r="BC274">
        <f t="shared" si="187"/>
        <v>3</v>
      </c>
      <c r="BD274">
        <f t="shared" si="192"/>
        <v>2026</v>
      </c>
      <c r="BE274">
        <f t="shared" si="193"/>
        <v>99999999</v>
      </c>
      <c r="BF274">
        <f t="shared" si="194"/>
        <v>999</v>
      </c>
      <c r="BG274">
        <f t="shared" si="195"/>
        <v>6</v>
      </c>
      <c r="BH274" t="str">
        <f t="shared" si="196"/>
        <v>PPB</v>
      </c>
      <c r="BI274">
        <f t="shared" si="197"/>
        <v>12</v>
      </c>
      <c r="BJ274">
        <f t="shared" si="198"/>
        <v>28</v>
      </c>
      <c r="BK274">
        <f t="shared" si="199"/>
        <v>27</v>
      </c>
      <c r="BL274">
        <f t="shared" si="200"/>
        <v>27</v>
      </c>
      <c r="BM274">
        <f t="shared" si="201"/>
        <v>28</v>
      </c>
      <c r="BN274">
        <f t="shared" si="202"/>
        <v>29</v>
      </c>
      <c r="BO274">
        <f t="shared" si="203"/>
        <v>29</v>
      </c>
      <c r="BP274">
        <f t="shared" si="204"/>
        <v>29</v>
      </c>
      <c r="BQ274">
        <f t="shared" si="205"/>
        <v>29</v>
      </c>
      <c r="BR274">
        <f t="shared" si="206"/>
        <v>27</v>
      </c>
      <c r="BS274">
        <f t="shared" si="207"/>
        <v>25</v>
      </c>
      <c r="BT274">
        <f t="shared" si="208"/>
        <v>24</v>
      </c>
      <c r="BU274">
        <f t="shared" si="209"/>
        <v>23</v>
      </c>
      <c r="BV274">
        <f t="shared" si="210"/>
        <v>22</v>
      </c>
      <c r="BW274">
        <f t="shared" si="211"/>
        <v>22</v>
      </c>
      <c r="BX274">
        <f t="shared" si="212"/>
        <v>22</v>
      </c>
      <c r="BY274">
        <f t="shared" si="213"/>
        <v>23</v>
      </c>
      <c r="BZ274">
        <f t="shared" si="214"/>
        <v>24</v>
      </c>
      <c r="CA274">
        <f t="shared" si="215"/>
        <v>26</v>
      </c>
      <c r="CB274">
        <f t="shared" si="216"/>
        <v>26</v>
      </c>
      <c r="CC274">
        <f t="shared" si="217"/>
        <v>25</v>
      </c>
      <c r="CD274">
        <f t="shared" si="218"/>
        <v>24</v>
      </c>
      <c r="CE274">
        <f t="shared" si="219"/>
        <v>23</v>
      </c>
      <c r="CF274">
        <f t="shared" si="220"/>
        <v>22</v>
      </c>
      <c r="CG274">
        <f t="shared" si="221"/>
        <v>19</v>
      </c>
      <c r="CH274">
        <f t="shared" si="222"/>
        <v>15</v>
      </c>
      <c r="CI274">
        <f t="shared" si="186"/>
        <v>24</v>
      </c>
      <c r="CJ274">
        <f t="shared" si="223"/>
        <v>24</v>
      </c>
      <c r="CK274">
        <f t="shared" si="224"/>
        <v>1</v>
      </c>
      <c r="CL274">
        <f t="shared" si="225"/>
        <v>29</v>
      </c>
      <c r="CM274">
        <f t="shared" si="226"/>
        <v>1</v>
      </c>
      <c r="CN274">
        <f t="shared" si="227"/>
        <v>31</v>
      </c>
      <c r="CO274">
        <f t="shared" si="228"/>
        <v>30</v>
      </c>
      <c r="CP274">
        <f t="shared" si="229"/>
        <v>0</v>
      </c>
      <c r="CQ274">
        <f t="shared" si="230"/>
        <v>0</v>
      </c>
    </row>
    <row r="275" spans="1:95" x14ac:dyDescent="0.2">
      <c r="A275">
        <f>値貼付け用シート!A275</f>
        <v>2026</v>
      </c>
      <c r="B275">
        <f>値貼付け用シート!B275</f>
        <v>99999999</v>
      </c>
      <c r="C275">
        <f>値貼付け用シート!C275</f>
        <v>999</v>
      </c>
      <c r="D275">
        <f>値貼付け用シート!D275</f>
        <v>6</v>
      </c>
      <c r="E275" t="str">
        <f>値貼付け用シート!E275</f>
        <v>PPB</v>
      </c>
      <c r="F275">
        <f>値貼付け用シート!F275</f>
        <v>12</v>
      </c>
      <c r="G275">
        <f>値貼付け用シート!G275</f>
        <v>28</v>
      </c>
      <c r="H275">
        <f>IF(値貼付け用シート!H275&gt;9990,"",値貼付け用シート!H275)</f>
        <v>27</v>
      </c>
      <c r="I275">
        <f>IF(値貼付け用シート!I275&gt;9990,"",値貼付け用シート!I275)</f>
        <v>29</v>
      </c>
      <c r="J275">
        <f>IF(値貼付け用シート!J275&gt;9990,"",値貼付け用シート!J275)</f>
        <v>30</v>
      </c>
      <c r="K275">
        <f>IF(値貼付け用シート!K275&gt;9990,"",値貼付け用シート!K275)</f>
        <v>31</v>
      </c>
      <c r="L275">
        <f>IF(値貼付け用シート!L275&gt;9990,"",値貼付け用シート!L275)</f>
        <v>29</v>
      </c>
      <c r="M275">
        <f>IF(値貼付け用シート!M275&gt;9990,"",値貼付け用シート!M275)</f>
        <v>30</v>
      </c>
      <c r="N275">
        <f>IF(値貼付け用シート!N275&gt;9990,"",値貼付け用シート!N275)</f>
        <v>24</v>
      </c>
      <c r="O275">
        <f>IF(値貼付け用シート!O275&gt;9990,"",値貼付け用シート!O275)</f>
        <v>17</v>
      </c>
      <c r="P275">
        <f>IF(値貼付け用シート!P275&gt;9990,"",値貼付け用シート!P275)</f>
        <v>13</v>
      </c>
      <c r="Q275">
        <f>IF(値貼付け用シート!Q275&gt;9990,"",値貼付け用シート!Q275)</f>
        <v>17</v>
      </c>
      <c r="R275">
        <f>IF(値貼付け用シート!R275&gt;9990,"",値貼付け用シート!R275)</f>
        <v>23</v>
      </c>
      <c r="S275">
        <f>IF(値貼付け用シート!S275&gt;9990,"",値貼付け用シート!S275)</f>
        <v>25</v>
      </c>
      <c r="T275">
        <f>IF(値貼付け用シート!T275&gt;9990,"",値貼付け用シート!T275)</f>
        <v>27</v>
      </c>
      <c r="U275">
        <f>IF(値貼付け用シート!U275&gt;9990,"",値貼付け用シート!U275)</f>
        <v>29</v>
      </c>
      <c r="V275">
        <f>IF(値貼付け用シート!V275&gt;9990,"",値貼付け用シート!V275)</f>
        <v>29</v>
      </c>
      <c r="W275">
        <f>IF(値貼付け用シート!W275&gt;9990,"",値貼付け用シート!W275)</f>
        <v>29</v>
      </c>
      <c r="X275">
        <f>IF(値貼付け用シート!X275&gt;9990,"",値貼付け用シート!X275)</f>
        <v>25</v>
      </c>
      <c r="Y275">
        <f>IF(値貼付け用シート!Y275&gt;9990,"",値貼付け用シート!Y275)</f>
        <v>21</v>
      </c>
      <c r="Z275">
        <f>IF(値貼付け用シート!Z275&gt;9990,"",値貼付け用シート!Z275)</f>
        <v>17</v>
      </c>
      <c r="AA275">
        <f>IF(値貼付け用シート!AA275&gt;9990,"",値貼付け用シート!AA275)</f>
        <v>16</v>
      </c>
      <c r="AB275">
        <f>IF(値貼付け用シート!AB275&gt;9990,"",値貼付け用シート!AB275)</f>
        <v>18</v>
      </c>
      <c r="AC275">
        <f>IF(値貼付け用シート!AC275&gt;9990,"",値貼付け用シート!AC275)</f>
        <v>18</v>
      </c>
      <c r="AD275">
        <f>IF(値貼付け用シート!AD275&gt;9990,"",値貼付け用シート!AD275)</f>
        <v>5</v>
      </c>
      <c r="AE275">
        <f>IF(値貼付け用シート!AE275&gt;9990,"",値貼付け用シート!AE275)</f>
        <v>3</v>
      </c>
      <c r="AF275">
        <f t="shared" si="190"/>
        <v>8</v>
      </c>
      <c r="AG275">
        <f t="shared" si="190"/>
        <v>8</v>
      </c>
      <c r="AH275">
        <f t="shared" si="190"/>
        <v>14</v>
      </c>
      <c r="AI275">
        <f t="shared" si="189"/>
        <v>13</v>
      </c>
      <c r="AJ275">
        <f t="shared" si="189"/>
        <v>10</v>
      </c>
      <c r="AK275">
        <f t="shared" si="189"/>
        <v>9</v>
      </c>
      <c r="AL275">
        <f t="shared" si="189"/>
        <v>7</v>
      </c>
      <c r="AM275">
        <f t="shared" si="189"/>
        <v>5</v>
      </c>
      <c r="AN275">
        <f t="shared" si="189"/>
        <v>7</v>
      </c>
      <c r="AO275">
        <f t="shared" si="189"/>
        <v>9</v>
      </c>
      <c r="AP275">
        <f t="shared" si="189"/>
        <v>16</v>
      </c>
      <c r="AQ275">
        <f t="shared" si="189"/>
        <v>26</v>
      </c>
      <c r="AR275">
        <f t="shared" si="231"/>
        <v>30</v>
      </c>
      <c r="AS275">
        <f t="shared" si="231"/>
        <v>33</v>
      </c>
      <c r="AT275">
        <f t="shared" si="231"/>
        <v>37</v>
      </c>
      <c r="AU275">
        <f t="shared" si="231"/>
        <v>34</v>
      </c>
      <c r="AV275">
        <f t="shared" si="231"/>
        <v>24</v>
      </c>
      <c r="AW275">
        <f t="shared" si="231"/>
        <v>14</v>
      </c>
      <c r="AX275">
        <f t="shared" si="188"/>
        <v>3</v>
      </c>
      <c r="AY275">
        <f t="shared" si="188"/>
        <v>1</v>
      </c>
      <c r="AZ275">
        <f t="shared" si="188"/>
        <v>1</v>
      </c>
      <c r="BA275">
        <f t="shared" si="187"/>
        <v>1</v>
      </c>
      <c r="BB275">
        <f t="shared" si="187"/>
        <v>1</v>
      </c>
      <c r="BC275">
        <f t="shared" si="187"/>
        <v>20</v>
      </c>
      <c r="BD275">
        <f t="shared" si="192"/>
        <v>2026</v>
      </c>
      <c r="BE275">
        <f t="shared" si="193"/>
        <v>99999999</v>
      </c>
      <c r="BF275">
        <f t="shared" si="194"/>
        <v>999</v>
      </c>
      <c r="BG275">
        <f t="shared" si="195"/>
        <v>6</v>
      </c>
      <c r="BH275" t="str">
        <f t="shared" si="196"/>
        <v>PPB</v>
      </c>
      <c r="BI275">
        <f t="shared" si="197"/>
        <v>12</v>
      </c>
      <c r="BJ275">
        <f t="shared" si="198"/>
        <v>29</v>
      </c>
      <c r="BK275">
        <f t="shared" si="199"/>
        <v>13</v>
      </c>
      <c r="BL275">
        <f t="shared" si="200"/>
        <v>12</v>
      </c>
      <c r="BM275">
        <f t="shared" si="201"/>
        <v>11</v>
      </c>
      <c r="BN275">
        <f t="shared" si="202"/>
        <v>11</v>
      </c>
      <c r="BO275">
        <f t="shared" si="203"/>
        <v>10</v>
      </c>
      <c r="BP275">
        <f t="shared" si="204"/>
        <v>9</v>
      </c>
      <c r="BQ275">
        <f t="shared" si="205"/>
        <v>9</v>
      </c>
      <c r="BR275">
        <f t="shared" si="206"/>
        <v>9</v>
      </c>
      <c r="BS275">
        <f t="shared" si="207"/>
        <v>9</v>
      </c>
      <c r="BT275">
        <f t="shared" si="208"/>
        <v>9</v>
      </c>
      <c r="BU275">
        <f t="shared" si="209"/>
        <v>10</v>
      </c>
      <c r="BV275">
        <f t="shared" si="210"/>
        <v>11</v>
      </c>
      <c r="BW275">
        <f t="shared" si="211"/>
        <v>14</v>
      </c>
      <c r="BX275">
        <f t="shared" si="212"/>
        <v>17</v>
      </c>
      <c r="BY275">
        <f t="shared" si="213"/>
        <v>20</v>
      </c>
      <c r="BZ275">
        <f t="shared" si="214"/>
        <v>24</v>
      </c>
      <c r="CA275">
        <f t="shared" si="215"/>
        <v>26</v>
      </c>
      <c r="CB275">
        <f t="shared" si="216"/>
        <v>27</v>
      </c>
      <c r="CC275">
        <f t="shared" si="217"/>
        <v>25</v>
      </c>
      <c r="CD275">
        <f t="shared" si="218"/>
        <v>22</v>
      </c>
      <c r="CE275">
        <f t="shared" si="219"/>
        <v>18</v>
      </c>
      <c r="CF275">
        <f t="shared" si="220"/>
        <v>14</v>
      </c>
      <c r="CG275">
        <f t="shared" si="221"/>
        <v>10</v>
      </c>
      <c r="CH275">
        <f t="shared" si="222"/>
        <v>8</v>
      </c>
      <c r="CI275">
        <f t="shared" si="186"/>
        <v>24</v>
      </c>
      <c r="CJ275">
        <f t="shared" si="223"/>
        <v>24</v>
      </c>
      <c r="CK275">
        <f t="shared" si="224"/>
        <v>1</v>
      </c>
      <c r="CL275">
        <f t="shared" si="225"/>
        <v>27</v>
      </c>
      <c r="CM275">
        <f t="shared" si="226"/>
        <v>1</v>
      </c>
      <c r="CN275">
        <f t="shared" si="227"/>
        <v>37</v>
      </c>
      <c r="CO275">
        <f t="shared" si="228"/>
        <v>37</v>
      </c>
      <c r="CP275">
        <f t="shared" si="229"/>
        <v>0</v>
      </c>
      <c r="CQ275">
        <f t="shared" si="230"/>
        <v>0</v>
      </c>
    </row>
    <row r="276" spans="1:95" x14ac:dyDescent="0.2">
      <c r="A276">
        <f>値貼付け用シート!A276</f>
        <v>2026</v>
      </c>
      <c r="B276">
        <f>値貼付け用シート!B276</f>
        <v>99999999</v>
      </c>
      <c r="C276">
        <f>値貼付け用シート!C276</f>
        <v>999</v>
      </c>
      <c r="D276">
        <f>値貼付け用シート!D276</f>
        <v>6</v>
      </c>
      <c r="E276" t="str">
        <f>値貼付け用シート!E276</f>
        <v>PPB</v>
      </c>
      <c r="F276">
        <f>値貼付け用シート!F276</f>
        <v>12</v>
      </c>
      <c r="G276">
        <f>値貼付け用シート!G276</f>
        <v>29</v>
      </c>
      <c r="H276">
        <f>IF(値貼付け用シート!H276&gt;9990,"",値貼付け用シート!H276)</f>
        <v>8</v>
      </c>
      <c r="I276">
        <f>IF(値貼付け用シート!I276&gt;9990,"",値貼付け用シート!I276)</f>
        <v>8</v>
      </c>
      <c r="J276">
        <f>IF(値貼付け用シート!J276&gt;9990,"",値貼付け用シート!J276)</f>
        <v>14</v>
      </c>
      <c r="K276">
        <f>IF(値貼付け用シート!K276&gt;9990,"",値貼付け用シート!K276)</f>
        <v>13</v>
      </c>
      <c r="L276">
        <f>IF(値貼付け用シート!L276&gt;9990,"",値貼付け用シート!L276)</f>
        <v>10</v>
      </c>
      <c r="M276">
        <f>IF(値貼付け用シート!M276&gt;9990,"",値貼付け用シート!M276)</f>
        <v>9</v>
      </c>
      <c r="N276">
        <f>IF(値貼付け用シート!N276&gt;9990,"",値貼付け用シート!N276)</f>
        <v>7</v>
      </c>
      <c r="O276">
        <f>IF(値貼付け用シート!O276&gt;9990,"",値貼付け用シート!O276)</f>
        <v>5</v>
      </c>
      <c r="P276">
        <f>IF(値貼付け用シート!P276&gt;9990,"",値貼付け用シート!P276)</f>
        <v>7</v>
      </c>
      <c r="Q276">
        <f>IF(値貼付け用シート!Q276&gt;9990,"",値貼付け用シート!Q276)</f>
        <v>9</v>
      </c>
      <c r="R276">
        <f>IF(値貼付け用シート!R276&gt;9990,"",値貼付け用シート!R276)</f>
        <v>16</v>
      </c>
      <c r="S276">
        <f>IF(値貼付け用シート!S276&gt;9990,"",値貼付け用シート!S276)</f>
        <v>26</v>
      </c>
      <c r="T276">
        <f>IF(値貼付け用シート!T276&gt;9990,"",値貼付け用シート!T276)</f>
        <v>30</v>
      </c>
      <c r="U276">
        <f>IF(値貼付け用シート!U276&gt;9990,"",値貼付け用シート!U276)</f>
        <v>33</v>
      </c>
      <c r="V276">
        <f>IF(値貼付け用シート!V276&gt;9990,"",値貼付け用シート!V276)</f>
        <v>37</v>
      </c>
      <c r="W276">
        <f>IF(値貼付け用シート!W276&gt;9990,"",値貼付け用シート!W276)</f>
        <v>34</v>
      </c>
      <c r="X276">
        <f>IF(値貼付け用シート!X276&gt;9990,"",値貼付け用シート!X276)</f>
        <v>24</v>
      </c>
      <c r="Y276">
        <f>IF(値貼付け用シート!Y276&gt;9990,"",値貼付け用シート!Y276)</f>
        <v>14</v>
      </c>
      <c r="Z276">
        <f>IF(値貼付け用シート!Z276&gt;9990,"",値貼付け用シート!Z276)</f>
        <v>3</v>
      </c>
      <c r="AA276">
        <f>IF(値貼付け用シート!AA276&gt;9990,"",値貼付け用シート!AA276)</f>
        <v>1</v>
      </c>
      <c r="AB276">
        <f>IF(値貼付け用シート!AB276&gt;9990,"",値貼付け用シート!AB276)</f>
        <v>1</v>
      </c>
      <c r="AC276">
        <f>IF(値貼付け用シート!AC276&gt;9990,"",値貼付け用シート!AC276)</f>
        <v>1</v>
      </c>
      <c r="AD276">
        <f>IF(値貼付け用シート!AD276&gt;9990,"",値貼付け用シート!AD276)</f>
        <v>1</v>
      </c>
      <c r="AE276">
        <f>IF(値貼付け用シート!AE276&gt;9990,"",値貼付け用シート!AE276)</f>
        <v>20</v>
      </c>
      <c r="AF276">
        <f t="shared" si="190"/>
        <v>24</v>
      </c>
      <c r="AG276">
        <f t="shared" si="190"/>
        <v>23</v>
      </c>
      <c r="AH276">
        <f t="shared" si="190"/>
        <v>23</v>
      </c>
      <c r="AI276">
        <f t="shared" si="189"/>
        <v>23</v>
      </c>
      <c r="AJ276">
        <f t="shared" si="189"/>
        <v>22</v>
      </c>
      <c r="AK276">
        <f t="shared" si="189"/>
        <v>21</v>
      </c>
      <c r="AL276">
        <f t="shared" si="189"/>
        <v>21</v>
      </c>
      <c r="AM276">
        <f t="shared" si="189"/>
        <v>19</v>
      </c>
      <c r="AN276">
        <f t="shared" si="189"/>
        <v>21</v>
      </c>
      <c r="AO276">
        <f t="shared" si="189"/>
        <v>24</v>
      </c>
      <c r="AP276">
        <f t="shared" si="189"/>
        <v>28</v>
      </c>
      <c r="AQ276">
        <f t="shared" si="189"/>
        <v>33</v>
      </c>
      <c r="AR276">
        <f t="shared" si="231"/>
        <v>35</v>
      </c>
      <c r="AS276">
        <f t="shared" si="231"/>
        <v>36</v>
      </c>
      <c r="AT276">
        <f t="shared" si="231"/>
        <v>35</v>
      </c>
      <c r="AU276">
        <f t="shared" si="231"/>
        <v>33</v>
      </c>
      <c r="AV276">
        <f t="shared" si="231"/>
        <v>25</v>
      </c>
      <c r="AW276">
        <f t="shared" si="231"/>
        <v>19</v>
      </c>
      <c r="AX276">
        <f t="shared" si="188"/>
        <v>15</v>
      </c>
      <c r="AY276">
        <f t="shared" si="188"/>
        <v>15</v>
      </c>
      <c r="AZ276">
        <f t="shared" si="188"/>
        <v>14</v>
      </c>
      <c r="BA276">
        <f t="shared" si="187"/>
        <v>8</v>
      </c>
      <c r="BB276">
        <f t="shared" si="187"/>
        <v>4</v>
      </c>
      <c r="BC276">
        <f t="shared" si="187"/>
        <v>3</v>
      </c>
      <c r="BD276">
        <f t="shared" si="192"/>
        <v>2026</v>
      </c>
      <c r="BE276">
        <f t="shared" si="193"/>
        <v>99999999</v>
      </c>
      <c r="BF276">
        <f t="shared" si="194"/>
        <v>999</v>
      </c>
      <c r="BG276">
        <f t="shared" si="195"/>
        <v>6</v>
      </c>
      <c r="BH276" t="str">
        <f t="shared" si="196"/>
        <v>PPB</v>
      </c>
      <c r="BI276">
        <f t="shared" si="197"/>
        <v>12</v>
      </c>
      <c r="BJ276">
        <f t="shared" si="198"/>
        <v>30</v>
      </c>
      <c r="BK276">
        <f t="shared" si="199"/>
        <v>8</v>
      </c>
      <c r="BL276">
        <f t="shared" si="200"/>
        <v>9</v>
      </c>
      <c r="BM276">
        <f t="shared" si="201"/>
        <v>12</v>
      </c>
      <c r="BN276">
        <f t="shared" si="202"/>
        <v>15</v>
      </c>
      <c r="BO276">
        <f t="shared" si="203"/>
        <v>17</v>
      </c>
      <c r="BP276">
        <f t="shared" si="204"/>
        <v>20</v>
      </c>
      <c r="BQ276">
        <f t="shared" si="205"/>
        <v>22</v>
      </c>
      <c r="BR276">
        <f t="shared" si="206"/>
        <v>22</v>
      </c>
      <c r="BS276">
        <f t="shared" si="207"/>
        <v>22</v>
      </c>
      <c r="BT276">
        <f t="shared" si="208"/>
        <v>22</v>
      </c>
      <c r="BU276">
        <f t="shared" si="209"/>
        <v>22</v>
      </c>
      <c r="BV276">
        <f t="shared" si="210"/>
        <v>24</v>
      </c>
      <c r="BW276">
        <f t="shared" si="211"/>
        <v>25</v>
      </c>
      <c r="BX276">
        <f t="shared" si="212"/>
        <v>27</v>
      </c>
      <c r="BY276">
        <f t="shared" si="213"/>
        <v>29</v>
      </c>
      <c r="BZ276">
        <f t="shared" si="214"/>
        <v>31</v>
      </c>
      <c r="CA276">
        <f t="shared" si="215"/>
        <v>31</v>
      </c>
      <c r="CB276">
        <f t="shared" si="216"/>
        <v>31</v>
      </c>
      <c r="CC276">
        <f t="shared" si="217"/>
        <v>29</v>
      </c>
      <c r="CD276">
        <f t="shared" si="218"/>
        <v>27</v>
      </c>
      <c r="CE276">
        <f t="shared" si="219"/>
        <v>24</v>
      </c>
      <c r="CF276">
        <f t="shared" si="220"/>
        <v>21</v>
      </c>
      <c r="CG276">
        <f t="shared" si="221"/>
        <v>17</v>
      </c>
      <c r="CH276">
        <f t="shared" si="222"/>
        <v>13</v>
      </c>
      <c r="CI276">
        <f t="shared" ref="CI276:CI339" si="232">COUNT($AF276:$BC276)</f>
        <v>24</v>
      </c>
      <c r="CJ276">
        <f t="shared" si="223"/>
        <v>24</v>
      </c>
      <c r="CK276">
        <f t="shared" si="224"/>
        <v>1</v>
      </c>
      <c r="CL276">
        <f t="shared" si="225"/>
        <v>31</v>
      </c>
      <c r="CM276">
        <f t="shared" si="226"/>
        <v>1</v>
      </c>
      <c r="CN276">
        <f t="shared" si="227"/>
        <v>36</v>
      </c>
      <c r="CO276">
        <f t="shared" si="228"/>
        <v>36</v>
      </c>
      <c r="CP276">
        <f t="shared" si="229"/>
        <v>0</v>
      </c>
      <c r="CQ276">
        <f t="shared" si="230"/>
        <v>0</v>
      </c>
    </row>
    <row r="277" spans="1:95" x14ac:dyDescent="0.2">
      <c r="A277">
        <f>値貼付け用シート!A277</f>
        <v>2026</v>
      </c>
      <c r="B277">
        <f>値貼付け用シート!B277</f>
        <v>99999999</v>
      </c>
      <c r="C277">
        <f>値貼付け用シート!C277</f>
        <v>999</v>
      </c>
      <c r="D277">
        <f>値貼付け用シート!D277</f>
        <v>6</v>
      </c>
      <c r="E277" t="str">
        <f>値貼付け用シート!E277</f>
        <v>PPB</v>
      </c>
      <c r="F277">
        <f>値貼付け用シート!F277</f>
        <v>12</v>
      </c>
      <c r="G277">
        <f>値貼付け用シート!G277</f>
        <v>30</v>
      </c>
      <c r="H277">
        <f>IF(値貼付け用シート!H277&gt;9990,"",値貼付け用シート!H277)</f>
        <v>24</v>
      </c>
      <c r="I277">
        <f>IF(値貼付け用シート!I277&gt;9990,"",値貼付け用シート!I277)</f>
        <v>23</v>
      </c>
      <c r="J277">
        <f>IF(値貼付け用シート!J277&gt;9990,"",値貼付け用シート!J277)</f>
        <v>23</v>
      </c>
      <c r="K277">
        <f>IF(値貼付け用シート!K277&gt;9990,"",値貼付け用シート!K277)</f>
        <v>23</v>
      </c>
      <c r="L277">
        <f>IF(値貼付け用シート!L277&gt;9990,"",値貼付け用シート!L277)</f>
        <v>22</v>
      </c>
      <c r="M277">
        <f>IF(値貼付け用シート!M277&gt;9990,"",値貼付け用シート!M277)</f>
        <v>21</v>
      </c>
      <c r="N277">
        <f>IF(値貼付け用シート!N277&gt;9990,"",値貼付け用シート!N277)</f>
        <v>21</v>
      </c>
      <c r="O277">
        <f>IF(値貼付け用シート!O277&gt;9990,"",値貼付け用シート!O277)</f>
        <v>19</v>
      </c>
      <c r="P277">
        <f>IF(値貼付け用シート!P277&gt;9990,"",値貼付け用シート!P277)</f>
        <v>21</v>
      </c>
      <c r="Q277">
        <f>IF(値貼付け用シート!Q277&gt;9990,"",値貼付け用シート!Q277)</f>
        <v>24</v>
      </c>
      <c r="R277">
        <f>IF(値貼付け用シート!R277&gt;9990,"",値貼付け用シート!R277)</f>
        <v>28</v>
      </c>
      <c r="S277">
        <f>IF(値貼付け用シート!S277&gt;9990,"",値貼付け用シート!S277)</f>
        <v>33</v>
      </c>
      <c r="T277">
        <f>IF(値貼付け用シート!T277&gt;9990,"",値貼付け用シート!T277)</f>
        <v>35</v>
      </c>
      <c r="U277">
        <f>IF(値貼付け用シート!U277&gt;9990,"",値貼付け用シート!U277)</f>
        <v>36</v>
      </c>
      <c r="V277">
        <f>IF(値貼付け用シート!V277&gt;9990,"",値貼付け用シート!V277)</f>
        <v>35</v>
      </c>
      <c r="W277">
        <f>IF(値貼付け用シート!W277&gt;9990,"",値貼付け用シート!W277)</f>
        <v>33</v>
      </c>
      <c r="X277">
        <f>IF(値貼付け用シート!X277&gt;9990,"",値貼付け用シート!X277)</f>
        <v>25</v>
      </c>
      <c r="Y277">
        <f>IF(値貼付け用シート!Y277&gt;9990,"",値貼付け用シート!Y277)</f>
        <v>19</v>
      </c>
      <c r="Z277">
        <f>IF(値貼付け用シート!Z277&gt;9990,"",値貼付け用シート!Z277)</f>
        <v>15</v>
      </c>
      <c r="AA277">
        <f>IF(値貼付け用シート!AA277&gt;9990,"",値貼付け用シート!AA277)</f>
        <v>15</v>
      </c>
      <c r="AB277">
        <f>IF(値貼付け用シート!AB277&gt;9990,"",値貼付け用シート!AB277)</f>
        <v>14</v>
      </c>
      <c r="AC277">
        <f>IF(値貼付け用シート!AC277&gt;9990,"",値貼付け用シート!AC277)</f>
        <v>8</v>
      </c>
      <c r="AD277">
        <f>IF(値貼付け用シート!AD277&gt;9990,"",値貼付け用シート!AD277)</f>
        <v>4</v>
      </c>
      <c r="AE277">
        <f>IF(値貼付け用シート!AE277&gt;9990,"",値貼付け用シート!AE277)</f>
        <v>3</v>
      </c>
      <c r="AF277">
        <f t="shared" si="190"/>
        <v>9</v>
      </c>
      <c r="AG277">
        <f t="shared" si="190"/>
        <v>18</v>
      </c>
      <c r="AH277">
        <f t="shared" si="190"/>
        <v>21</v>
      </c>
      <c r="AI277">
        <f t="shared" si="189"/>
        <v>23</v>
      </c>
      <c r="AJ277">
        <f t="shared" si="189"/>
        <v>22</v>
      </c>
      <c r="AK277">
        <f t="shared" si="189"/>
        <v>23</v>
      </c>
      <c r="AL277">
        <f t="shared" si="189"/>
        <v>18</v>
      </c>
      <c r="AM277">
        <f t="shared" si="189"/>
        <v>16</v>
      </c>
      <c r="AN277">
        <f t="shared" si="189"/>
        <v>18</v>
      </c>
      <c r="AO277">
        <f t="shared" si="189"/>
        <v>18</v>
      </c>
      <c r="AP277">
        <f t="shared" si="189"/>
        <v>25</v>
      </c>
      <c r="AQ277">
        <f t="shared" si="189"/>
        <v>29</v>
      </c>
      <c r="AR277">
        <f t="shared" si="231"/>
        <v>37</v>
      </c>
      <c r="AS277">
        <f t="shared" si="231"/>
        <v>39</v>
      </c>
      <c r="AT277">
        <f t="shared" si="231"/>
        <v>43</v>
      </c>
      <c r="AU277">
        <f t="shared" si="231"/>
        <v>39</v>
      </c>
      <c r="AV277">
        <f t="shared" si="231"/>
        <v>31</v>
      </c>
      <c r="AW277">
        <f t="shared" si="231"/>
        <v>20</v>
      </c>
      <c r="AX277">
        <f t="shared" si="188"/>
        <v>8</v>
      </c>
      <c r="AY277">
        <f t="shared" si="188"/>
        <v>18</v>
      </c>
      <c r="AZ277">
        <f t="shared" si="188"/>
        <v>34</v>
      </c>
      <c r="BA277">
        <f t="shared" si="187"/>
        <v>31</v>
      </c>
      <c r="BB277">
        <f t="shared" si="187"/>
        <v>30</v>
      </c>
      <c r="BC277">
        <f t="shared" si="187"/>
        <v>28</v>
      </c>
      <c r="BD277">
        <f t="shared" si="192"/>
        <v>2026</v>
      </c>
      <c r="BE277">
        <f t="shared" si="193"/>
        <v>99999999</v>
      </c>
      <c r="BF277">
        <f t="shared" si="194"/>
        <v>999</v>
      </c>
      <c r="BG277">
        <f t="shared" si="195"/>
        <v>6</v>
      </c>
      <c r="BH277" t="str">
        <f t="shared" si="196"/>
        <v>PPB</v>
      </c>
      <c r="BI277">
        <f t="shared" si="197"/>
        <v>12</v>
      </c>
      <c r="BJ277">
        <f t="shared" si="198"/>
        <v>31</v>
      </c>
      <c r="BK277">
        <f t="shared" si="199"/>
        <v>11</v>
      </c>
      <c r="BL277">
        <f t="shared" si="200"/>
        <v>11</v>
      </c>
      <c r="BM277">
        <f t="shared" si="201"/>
        <v>12</v>
      </c>
      <c r="BN277">
        <f t="shared" si="202"/>
        <v>13</v>
      </c>
      <c r="BO277">
        <f t="shared" si="203"/>
        <v>14</v>
      </c>
      <c r="BP277">
        <f t="shared" si="204"/>
        <v>15</v>
      </c>
      <c r="BQ277">
        <f t="shared" si="205"/>
        <v>17</v>
      </c>
      <c r="BR277">
        <f t="shared" si="206"/>
        <v>19</v>
      </c>
      <c r="BS277">
        <f t="shared" si="207"/>
        <v>20</v>
      </c>
      <c r="BT277">
        <f t="shared" si="208"/>
        <v>20</v>
      </c>
      <c r="BU277">
        <f t="shared" si="209"/>
        <v>20</v>
      </c>
      <c r="BV277">
        <f t="shared" si="210"/>
        <v>21</v>
      </c>
      <c r="BW277">
        <f t="shared" si="211"/>
        <v>23</v>
      </c>
      <c r="BX277">
        <f t="shared" si="212"/>
        <v>25</v>
      </c>
      <c r="BY277">
        <f t="shared" si="213"/>
        <v>28</v>
      </c>
      <c r="BZ277">
        <f t="shared" si="214"/>
        <v>31</v>
      </c>
      <c r="CA277">
        <f t="shared" si="215"/>
        <v>33</v>
      </c>
      <c r="CB277">
        <f t="shared" si="216"/>
        <v>33</v>
      </c>
      <c r="CC277">
        <f t="shared" si="217"/>
        <v>31</v>
      </c>
      <c r="CD277">
        <f t="shared" si="218"/>
        <v>29</v>
      </c>
      <c r="CE277">
        <f t="shared" si="219"/>
        <v>29</v>
      </c>
      <c r="CF277">
        <f t="shared" si="220"/>
        <v>28</v>
      </c>
      <c r="CG277">
        <f t="shared" si="221"/>
        <v>26</v>
      </c>
      <c r="CH277">
        <f t="shared" si="222"/>
        <v>25</v>
      </c>
      <c r="CI277">
        <f t="shared" si="232"/>
        <v>24</v>
      </c>
      <c r="CJ277">
        <f t="shared" si="223"/>
        <v>24</v>
      </c>
      <c r="CK277">
        <f t="shared" si="224"/>
        <v>1</v>
      </c>
      <c r="CL277">
        <f t="shared" si="225"/>
        <v>33</v>
      </c>
      <c r="CM277">
        <f t="shared" si="226"/>
        <v>1</v>
      </c>
      <c r="CN277">
        <f t="shared" si="227"/>
        <v>43</v>
      </c>
      <c r="CO277">
        <f t="shared" si="228"/>
        <v>43</v>
      </c>
      <c r="CP277">
        <f t="shared" si="229"/>
        <v>0</v>
      </c>
      <c r="CQ277">
        <f t="shared" si="230"/>
        <v>0</v>
      </c>
    </row>
    <row r="278" spans="1:95" x14ac:dyDescent="0.2">
      <c r="A278">
        <f>値貼付け用シート!A278</f>
        <v>2026</v>
      </c>
      <c r="B278">
        <f>値貼付け用シート!B278</f>
        <v>99999999</v>
      </c>
      <c r="C278">
        <f>値貼付け用シート!C278</f>
        <v>999</v>
      </c>
      <c r="D278">
        <f>値貼付け用シート!D278</f>
        <v>6</v>
      </c>
      <c r="E278" t="str">
        <f>値貼付け用シート!E278</f>
        <v>PPB</v>
      </c>
      <c r="F278">
        <f>値貼付け用シート!F278</f>
        <v>12</v>
      </c>
      <c r="G278">
        <f>値貼付け用シート!G278</f>
        <v>31</v>
      </c>
      <c r="H278">
        <f>IF(値貼付け用シート!H278&gt;9990,"",値貼付け用シート!H278)</f>
        <v>9</v>
      </c>
      <c r="I278">
        <f>IF(値貼付け用シート!I278&gt;9990,"",値貼付け用シート!I278)</f>
        <v>18</v>
      </c>
      <c r="J278">
        <f>IF(値貼付け用シート!J278&gt;9990,"",値貼付け用シート!J278)</f>
        <v>21</v>
      </c>
      <c r="K278">
        <f>IF(値貼付け用シート!K278&gt;9990,"",値貼付け用シート!K278)</f>
        <v>23</v>
      </c>
      <c r="L278">
        <f>IF(値貼付け用シート!L278&gt;9990,"",値貼付け用シート!L278)</f>
        <v>22</v>
      </c>
      <c r="M278">
        <f>IF(値貼付け用シート!M278&gt;9990,"",値貼付け用シート!M278)</f>
        <v>23</v>
      </c>
      <c r="N278">
        <f>IF(値貼付け用シート!N278&gt;9990,"",値貼付け用シート!N278)</f>
        <v>18</v>
      </c>
      <c r="O278">
        <f>IF(値貼付け用シート!O278&gt;9990,"",値貼付け用シート!O278)</f>
        <v>16</v>
      </c>
      <c r="P278">
        <f>IF(値貼付け用シート!P278&gt;9990,"",値貼付け用シート!P278)</f>
        <v>18</v>
      </c>
      <c r="Q278">
        <f>IF(値貼付け用シート!Q278&gt;9990,"",値貼付け用シート!Q278)</f>
        <v>18</v>
      </c>
      <c r="R278">
        <f>IF(値貼付け用シート!R278&gt;9990,"",値貼付け用シート!R278)</f>
        <v>25</v>
      </c>
      <c r="S278">
        <f>IF(値貼付け用シート!S278&gt;9990,"",値貼付け用シート!S278)</f>
        <v>29</v>
      </c>
      <c r="T278">
        <f>IF(値貼付け用シート!T278&gt;9990,"",値貼付け用シート!T278)</f>
        <v>37</v>
      </c>
      <c r="U278">
        <f>IF(値貼付け用シート!U278&gt;9990,"",値貼付け用シート!U278)</f>
        <v>39</v>
      </c>
      <c r="V278">
        <f>IF(値貼付け用シート!V278&gt;9990,"",値貼付け用シート!V278)</f>
        <v>43</v>
      </c>
      <c r="W278">
        <f>IF(値貼付け用シート!W278&gt;9990,"",値貼付け用シート!W278)</f>
        <v>39</v>
      </c>
      <c r="X278">
        <f>IF(値貼付け用シート!X278&gt;9990,"",値貼付け用シート!X278)</f>
        <v>31</v>
      </c>
      <c r="Y278">
        <f>IF(値貼付け用シート!Y278&gt;9990,"",値貼付け用シート!Y278)</f>
        <v>20</v>
      </c>
      <c r="Z278">
        <f>IF(値貼付け用シート!Z278&gt;9990,"",値貼付け用シート!Z278)</f>
        <v>8</v>
      </c>
      <c r="AA278">
        <f>IF(値貼付け用シート!AA278&gt;9990,"",値貼付け用シート!AA278)</f>
        <v>18</v>
      </c>
      <c r="AB278">
        <f>IF(値貼付け用シート!AB278&gt;9990,"",値貼付け用シート!AB278)</f>
        <v>34</v>
      </c>
      <c r="AC278">
        <f>IF(値貼付け用シート!AC278&gt;9990,"",値貼付け用シート!AC278)</f>
        <v>31</v>
      </c>
      <c r="AD278">
        <f>IF(値貼付け用シート!AD278&gt;9990,"",値貼付け用シート!AD278)</f>
        <v>30</v>
      </c>
      <c r="AE278">
        <f>IF(値貼付け用シート!AE278&gt;9990,"",値貼付け用シート!AE278)</f>
        <v>28</v>
      </c>
      <c r="AF278" t="str">
        <f t="shared" si="190"/>
        <v/>
      </c>
      <c r="AG278">
        <f t="shared" si="190"/>
        <v>26</v>
      </c>
      <c r="AH278">
        <f t="shared" si="190"/>
        <v>31</v>
      </c>
      <c r="AI278">
        <f t="shared" si="189"/>
        <v>37</v>
      </c>
      <c r="AJ278">
        <f t="shared" si="189"/>
        <v>35</v>
      </c>
      <c r="AK278">
        <f t="shared" si="189"/>
        <v>33</v>
      </c>
      <c r="AL278">
        <f t="shared" si="189"/>
        <v>34</v>
      </c>
      <c r="AM278">
        <f t="shared" si="189"/>
        <v>34</v>
      </c>
      <c r="AN278">
        <f t="shared" si="189"/>
        <v>35</v>
      </c>
      <c r="AO278">
        <f t="shared" si="189"/>
        <v>36</v>
      </c>
      <c r="AP278">
        <f t="shared" si="189"/>
        <v>36</v>
      </c>
      <c r="AQ278">
        <f t="shared" si="189"/>
        <v>36</v>
      </c>
      <c r="AR278">
        <f t="shared" si="231"/>
        <v>36</v>
      </c>
      <c r="AS278">
        <f t="shared" si="231"/>
        <v>37</v>
      </c>
      <c r="AT278">
        <f t="shared" si="231"/>
        <v>36</v>
      </c>
      <c r="AU278">
        <f t="shared" si="231"/>
        <v>36</v>
      </c>
      <c r="AV278">
        <f t="shared" si="231"/>
        <v>36</v>
      </c>
      <c r="AW278">
        <f t="shared" si="231"/>
        <v>35</v>
      </c>
      <c r="AX278">
        <f t="shared" si="188"/>
        <v>34</v>
      </c>
      <c r="AY278">
        <f t="shared" si="188"/>
        <v>32</v>
      </c>
      <c r="AZ278">
        <f t="shared" si="188"/>
        <v>27</v>
      </c>
      <c r="BA278">
        <f t="shared" si="187"/>
        <v>25</v>
      </c>
      <c r="BB278">
        <f t="shared" si="187"/>
        <v>25</v>
      </c>
      <c r="BC278">
        <f t="shared" si="187"/>
        <v>24</v>
      </c>
      <c r="BD278">
        <f t="shared" si="192"/>
        <v>2026</v>
      </c>
      <c r="BE278">
        <f t="shared" si="193"/>
        <v>99999999</v>
      </c>
      <c r="BF278">
        <f t="shared" si="194"/>
        <v>999</v>
      </c>
      <c r="BG278">
        <f t="shared" si="195"/>
        <v>6</v>
      </c>
      <c r="BH278" t="str">
        <f t="shared" si="196"/>
        <v>PPB</v>
      </c>
      <c r="BI278">
        <f t="shared" si="197"/>
        <v>1</v>
      </c>
      <c r="BJ278">
        <f t="shared" si="198"/>
        <v>1</v>
      </c>
      <c r="BK278">
        <f t="shared" si="199"/>
        <v>24</v>
      </c>
      <c r="BL278">
        <f t="shared" si="200"/>
        <v>25</v>
      </c>
      <c r="BM278">
        <f t="shared" si="201"/>
        <v>28</v>
      </c>
      <c r="BN278">
        <f t="shared" si="202"/>
        <v>31</v>
      </c>
      <c r="BO278">
        <f t="shared" si="203"/>
        <v>31</v>
      </c>
      <c r="BP278">
        <f t="shared" si="204"/>
        <v>31</v>
      </c>
      <c r="BQ278">
        <f t="shared" si="205"/>
        <v>32</v>
      </c>
      <c r="BR278">
        <f t="shared" si="206"/>
        <v>33</v>
      </c>
      <c r="BS278">
        <f t="shared" si="207"/>
        <v>33</v>
      </c>
      <c r="BT278">
        <f t="shared" si="208"/>
        <v>34</v>
      </c>
      <c r="BU278">
        <f t="shared" si="209"/>
        <v>35</v>
      </c>
      <c r="BV278">
        <f t="shared" si="210"/>
        <v>35</v>
      </c>
      <c r="BW278">
        <f t="shared" si="211"/>
        <v>35</v>
      </c>
      <c r="BX278">
        <f t="shared" si="212"/>
        <v>36</v>
      </c>
      <c r="BY278">
        <f t="shared" si="213"/>
        <v>36</v>
      </c>
      <c r="BZ278">
        <f t="shared" si="214"/>
        <v>36</v>
      </c>
      <c r="CA278">
        <f t="shared" si="215"/>
        <v>36</v>
      </c>
      <c r="CB278">
        <f t="shared" si="216"/>
        <v>36</v>
      </c>
      <c r="CC278">
        <f t="shared" si="217"/>
        <v>36</v>
      </c>
      <c r="CD278">
        <f t="shared" si="218"/>
        <v>35</v>
      </c>
      <c r="CE278">
        <f t="shared" si="219"/>
        <v>34</v>
      </c>
      <c r="CF278">
        <f t="shared" si="220"/>
        <v>33</v>
      </c>
      <c r="CG278">
        <f t="shared" si="221"/>
        <v>31</v>
      </c>
      <c r="CH278">
        <f t="shared" si="222"/>
        <v>30</v>
      </c>
      <c r="CI278">
        <f t="shared" si="232"/>
        <v>23</v>
      </c>
      <c r="CJ278">
        <f t="shared" si="223"/>
        <v>24</v>
      </c>
      <c r="CK278">
        <f t="shared" si="224"/>
        <v>1</v>
      </c>
      <c r="CL278">
        <f t="shared" si="225"/>
        <v>36</v>
      </c>
      <c r="CM278">
        <f t="shared" si="226"/>
        <v>1</v>
      </c>
      <c r="CN278">
        <f t="shared" si="227"/>
        <v>37</v>
      </c>
      <c r="CO278">
        <f t="shared" si="228"/>
        <v>37</v>
      </c>
      <c r="CP278">
        <f t="shared" si="229"/>
        <v>0</v>
      </c>
      <c r="CQ278">
        <f t="shared" si="230"/>
        <v>0</v>
      </c>
    </row>
    <row r="279" spans="1:95" x14ac:dyDescent="0.2">
      <c r="A279">
        <f>値貼付け用シート!A279</f>
        <v>2026</v>
      </c>
      <c r="B279">
        <f>値貼付け用シート!B279</f>
        <v>99999999</v>
      </c>
      <c r="C279">
        <f>値貼付け用シート!C279</f>
        <v>999</v>
      </c>
      <c r="D279">
        <f>値貼付け用シート!D279</f>
        <v>6</v>
      </c>
      <c r="E279" t="str">
        <f>値貼付け用シート!E279</f>
        <v>PPB</v>
      </c>
      <c r="F279">
        <f>値貼付け用シート!F279</f>
        <v>1</v>
      </c>
      <c r="G279">
        <f>値貼付け用シート!G279</f>
        <v>1</v>
      </c>
      <c r="H279" t="str">
        <f>IF(値貼付け用シート!H279&gt;9990,"",値貼付け用シート!H279)</f>
        <v/>
      </c>
      <c r="I279">
        <f>IF(値貼付け用シート!I279&gt;9990,"",値貼付け用シート!I279)</f>
        <v>26</v>
      </c>
      <c r="J279">
        <f>IF(値貼付け用シート!J279&gt;9990,"",値貼付け用シート!J279)</f>
        <v>31</v>
      </c>
      <c r="K279">
        <f>IF(値貼付け用シート!K279&gt;9990,"",値貼付け用シート!K279)</f>
        <v>37</v>
      </c>
      <c r="L279">
        <f>IF(値貼付け用シート!L279&gt;9990,"",値貼付け用シート!L279)</f>
        <v>35</v>
      </c>
      <c r="M279">
        <f>IF(値貼付け用シート!M279&gt;9990,"",値貼付け用シート!M279)</f>
        <v>33</v>
      </c>
      <c r="N279">
        <f>IF(値貼付け用シート!N279&gt;9990,"",値貼付け用シート!N279)</f>
        <v>34</v>
      </c>
      <c r="O279">
        <f>IF(値貼付け用シート!O279&gt;9990,"",値貼付け用シート!O279)</f>
        <v>34</v>
      </c>
      <c r="P279">
        <f>IF(値貼付け用シート!P279&gt;9990,"",値貼付け用シート!P279)</f>
        <v>35</v>
      </c>
      <c r="Q279">
        <f>IF(値貼付け用シート!Q279&gt;9990,"",値貼付け用シート!Q279)</f>
        <v>36</v>
      </c>
      <c r="R279">
        <f>IF(値貼付け用シート!R279&gt;9990,"",値貼付け用シート!R279)</f>
        <v>36</v>
      </c>
      <c r="S279">
        <f>IF(値貼付け用シート!S279&gt;9990,"",値貼付け用シート!S279)</f>
        <v>36</v>
      </c>
      <c r="T279">
        <f>IF(値貼付け用シート!T279&gt;9990,"",値貼付け用シート!T279)</f>
        <v>36</v>
      </c>
      <c r="U279">
        <f>IF(値貼付け用シート!U279&gt;9990,"",値貼付け用シート!U279)</f>
        <v>37</v>
      </c>
      <c r="V279">
        <f>IF(値貼付け用シート!V279&gt;9990,"",値貼付け用シート!V279)</f>
        <v>36</v>
      </c>
      <c r="W279">
        <f>IF(値貼付け用シート!W279&gt;9990,"",値貼付け用シート!W279)</f>
        <v>36</v>
      </c>
      <c r="X279">
        <f>IF(値貼付け用シート!X279&gt;9990,"",値貼付け用シート!X279)</f>
        <v>36</v>
      </c>
      <c r="Y279">
        <f>IF(値貼付け用シート!Y279&gt;9990,"",値貼付け用シート!Y279)</f>
        <v>35</v>
      </c>
      <c r="Z279">
        <f>IF(値貼付け用シート!Z279&gt;9990,"",値貼付け用シート!Z279)</f>
        <v>34</v>
      </c>
      <c r="AA279">
        <f>IF(値貼付け用シート!AA279&gt;9990,"",値貼付け用シート!AA279)</f>
        <v>32</v>
      </c>
      <c r="AB279">
        <f>IF(値貼付け用シート!AB279&gt;9990,"",値貼付け用シート!AB279)</f>
        <v>27</v>
      </c>
      <c r="AC279">
        <f>IF(値貼付け用シート!AC279&gt;9990,"",値貼付け用シート!AC279)</f>
        <v>25</v>
      </c>
      <c r="AD279">
        <f>IF(値貼付け用シート!AD279&gt;9990,"",値貼付け用シート!AD279)</f>
        <v>25</v>
      </c>
      <c r="AE279">
        <f>IF(値貼付け用シート!AE279&gt;9990,"",値貼付け用シート!AE279)</f>
        <v>24</v>
      </c>
      <c r="AF279">
        <f t="shared" si="190"/>
        <v>23</v>
      </c>
      <c r="AG279">
        <f t="shared" si="190"/>
        <v>23</v>
      </c>
      <c r="AH279">
        <f t="shared" si="190"/>
        <v>24</v>
      </c>
      <c r="AI279">
        <f t="shared" si="189"/>
        <v>25</v>
      </c>
      <c r="AJ279">
        <f t="shared" si="189"/>
        <v>24</v>
      </c>
      <c r="AK279">
        <f t="shared" si="189"/>
        <v>23</v>
      </c>
      <c r="AL279">
        <f t="shared" si="189"/>
        <v>24</v>
      </c>
      <c r="AM279">
        <f t="shared" si="189"/>
        <v>21</v>
      </c>
      <c r="AN279">
        <f t="shared" si="189"/>
        <v>23</v>
      </c>
      <c r="AO279">
        <f t="shared" si="189"/>
        <v>25</v>
      </c>
      <c r="AP279">
        <f t="shared" si="189"/>
        <v>26</v>
      </c>
      <c r="AQ279">
        <f t="shared" si="189"/>
        <v>22</v>
      </c>
      <c r="AR279">
        <f t="shared" si="231"/>
        <v>23</v>
      </c>
      <c r="AS279">
        <f t="shared" si="231"/>
        <v>21</v>
      </c>
      <c r="AT279">
        <f t="shared" si="231"/>
        <v>17</v>
      </c>
      <c r="AU279">
        <f t="shared" si="231"/>
        <v>13</v>
      </c>
      <c r="AV279">
        <f t="shared" si="231"/>
        <v>9</v>
      </c>
      <c r="AW279">
        <f t="shared" si="231"/>
        <v>11</v>
      </c>
      <c r="AX279">
        <f t="shared" si="188"/>
        <v>14</v>
      </c>
      <c r="AY279">
        <f t="shared" si="188"/>
        <v>13</v>
      </c>
      <c r="AZ279">
        <f t="shared" si="188"/>
        <v>10</v>
      </c>
      <c r="BA279">
        <f t="shared" si="187"/>
        <v>8</v>
      </c>
      <c r="BB279">
        <f t="shared" si="187"/>
        <v>6</v>
      </c>
      <c r="BC279">
        <f t="shared" si="187"/>
        <v>9</v>
      </c>
      <c r="BD279">
        <f t="shared" si="192"/>
        <v>2026</v>
      </c>
      <c r="BE279">
        <f t="shared" si="193"/>
        <v>99999999</v>
      </c>
      <c r="BF279">
        <f t="shared" si="194"/>
        <v>999</v>
      </c>
      <c r="BG279">
        <f t="shared" si="195"/>
        <v>6</v>
      </c>
      <c r="BH279" t="str">
        <f t="shared" si="196"/>
        <v>PPB</v>
      </c>
      <c r="BI279">
        <f t="shared" si="197"/>
        <v>1</v>
      </c>
      <c r="BJ279">
        <f t="shared" si="198"/>
        <v>2</v>
      </c>
      <c r="BK279">
        <f t="shared" si="199"/>
        <v>28</v>
      </c>
      <c r="BL279">
        <f t="shared" si="200"/>
        <v>27</v>
      </c>
      <c r="BM279">
        <f t="shared" si="201"/>
        <v>25</v>
      </c>
      <c r="BN279">
        <f t="shared" si="202"/>
        <v>25</v>
      </c>
      <c r="BO279">
        <f t="shared" si="203"/>
        <v>24</v>
      </c>
      <c r="BP279">
        <f t="shared" si="204"/>
        <v>24</v>
      </c>
      <c r="BQ279">
        <f t="shared" si="205"/>
        <v>24</v>
      </c>
      <c r="BR279">
        <f t="shared" si="206"/>
        <v>23</v>
      </c>
      <c r="BS279">
        <f t="shared" si="207"/>
        <v>23</v>
      </c>
      <c r="BT279">
        <f t="shared" si="208"/>
        <v>24</v>
      </c>
      <c r="BU279">
        <f t="shared" si="209"/>
        <v>24</v>
      </c>
      <c r="BV279">
        <f t="shared" si="210"/>
        <v>24</v>
      </c>
      <c r="BW279">
        <f t="shared" si="211"/>
        <v>23</v>
      </c>
      <c r="BX279">
        <f t="shared" si="212"/>
        <v>23</v>
      </c>
      <c r="BY279">
        <f t="shared" si="213"/>
        <v>22</v>
      </c>
      <c r="BZ279">
        <f t="shared" si="214"/>
        <v>21</v>
      </c>
      <c r="CA279">
        <f t="shared" si="215"/>
        <v>20</v>
      </c>
      <c r="CB279">
        <f t="shared" si="216"/>
        <v>18</v>
      </c>
      <c r="CC279">
        <f t="shared" si="217"/>
        <v>16</v>
      </c>
      <c r="CD279">
        <f t="shared" si="218"/>
        <v>15</v>
      </c>
      <c r="CE279">
        <f t="shared" si="219"/>
        <v>14</v>
      </c>
      <c r="CF279">
        <f t="shared" si="220"/>
        <v>12</v>
      </c>
      <c r="CG279">
        <f t="shared" si="221"/>
        <v>11</v>
      </c>
      <c r="CH279">
        <f t="shared" si="222"/>
        <v>10</v>
      </c>
      <c r="CI279">
        <f t="shared" si="232"/>
        <v>24</v>
      </c>
      <c r="CJ279">
        <f t="shared" si="223"/>
        <v>24</v>
      </c>
      <c r="CK279">
        <f t="shared" si="224"/>
        <v>1</v>
      </c>
      <c r="CL279">
        <f t="shared" si="225"/>
        <v>28</v>
      </c>
      <c r="CM279">
        <f t="shared" si="226"/>
        <v>1</v>
      </c>
      <c r="CN279">
        <f t="shared" si="227"/>
        <v>26</v>
      </c>
      <c r="CO279">
        <f t="shared" si="228"/>
        <v>26</v>
      </c>
      <c r="CP279">
        <f t="shared" si="229"/>
        <v>0</v>
      </c>
      <c r="CQ279">
        <f t="shared" si="230"/>
        <v>0</v>
      </c>
    </row>
    <row r="280" spans="1:95" x14ac:dyDescent="0.2">
      <c r="A280">
        <f>値貼付け用シート!A280</f>
        <v>2026</v>
      </c>
      <c r="B280">
        <f>値貼付け用シート!B280</f>
        <v>99999999</v>
      </c>
      <c r="C280">
        <f>値貼付け用シート!C280</f>
        <v>999</v>
      </c>
      <c r="D280">
        <f>値貼付け用シート!D280</f>
        <v>6</v>
      </c>
      <c r="E280" t="str">
        <f>値貼付け用シート!E280</f>
        <v>PPB</v>
      </c>
      <c r="F280">
        <f>値貼付け用シート!F280</f>
        <v>1</v>
      </c>
      <c r="G280">
        <f>値貼付け用シート!G280</f>
        <v>2</v>
      </c>
      <c r="H280">
        <f>IF(値貼付け用シート!H280&gt;9990,"",値貼付け用シート!H280)</f>
        <v>23</v>
      </c>
      <c r="I280">
        <f>IF(値貼付け用シート!I280&gt;9990,"",値貼付け用シート!I280)</f>
        <v>23</v>
      </c>
      <c r="J280">
        <f>IF(値貼付け用シート!J280&gt;9990,"",値貼付け用シート!J280)</f>
        <v>24</v>
      </c>
      <c r="K280">
        <f>IF(値貼付け用シート!K280&gt;9990,"",値貼付け用シート!K280)</f>
        <v>25</v>
      </c>
      <c r="L280">
        <f>IF(値貼付け用シート!L280&gt;9990,"",値貼付け用シート!L280)</f>
        <v>24</v>
      </c>
      <c r="M280">
        <f>IF(値貼付け用シート!M280&gt;9990,"",値貼付け用シート!M280)</f>
        <v>23</v>
      </c>
      <c r="N280">
        <f>IF(値貼付け用シート!N280&gt;9990,"",値貼付け用シート!N280)</f>
        <v>24</v>
      </c>
      <c r="O280">
        <f>IF(値貼付け用シート!O280&gt;9990,"",値貼付け用シート!O280)</f>
        <v>21</v>
      </c>
      <c r="P280">
        <f>IF(値貼付け用シート!P280&gt;9990,"",値貼付け用シート!P280)</f>
        <v>23</v>
      </c>
      <c r="Q280">
        <f>IF(値貼付け用シート!Q280&gt;9990,"",値貼付け用シート!Q280)</f>
        <v>25</v>
      </c>
      <c r="R280">
        <f>IF(値貼付け用シート!R280&gt;9990,"",値貼付け用シート!R280)</f>
        <v>26</v>
      </c>
      <c r="S280">
        <f>IF(値貼付け用シート!S280&gt;9990,"",値貼付け用シート!S280)</f>
        <v>22</v>
      </c>
      <c r="T280">
        <f>IF(値貼付け用シート!T280&gt;9990,"",値貼付け用シート!T280)</f>
        <v>23</v>
      </c>
      <c r="U280">
        <f>IF(値貼付け用シート!U280&gt;9990,"",値貼付け用シート!U280)</f>
        <v>21</v>
      </c>
      <c r="V280">
        <f>IF(値貼付け用シート!V280&gt;9990,"",値貼付け用シート!V280)</f>
        <v>17</v>
      </c>
      <c r="W280">
        <f>IF(値貼付け用シート!W280&gt;9990,"",値貼付け用シート!W280)</f>
        <v>13</v>
      </c>
      <c r="X280">
        <f>IF(値貼付け用シート!X280&gt;9990,"",値貼付け用シート!X280)</f>
        <v>9</v>
      </c>
      <c r="Y280">
        <f>IF(値貼付け用シート!Y280&gt;9990,"",値貼付け用シート!Y280)</f>
        <v>11</v>
      </c>
      <c r="Z280">
        <f>IF(値貼付け用シート!Z280&gt;9990,"",値貼付け用シート!Z280)</f>
        <v>14</v>
      </c>
      <c r="AA280">
        <f>IF(値貼付け用シート!AA280&gt;9990,"",値貼付け用シート!AA280)</f>
        <v>13</v>
      </c>
      <c r="AB280">
        <f>IF(値貼付け用シート!AB280&gt;9990,"",値貼付け用シート!AB280)</f>
        <v>10</v>
      </c>
      <c r="AC280">
        <f>IF(値貼付け用シート!AC280&gt;9990,"",値貼付け用シート!AC280)</f>
        <v>8</v>
      </c>
      <c r="AD280">
        <f>IF(値貼付け用シート!AD280&gt;9990,"",値貼付け用シート!AD280)</f>
        <v>6</v>
      </c>
      <c r="AE280">
        <f>IF(値貼付け用シート!AE280&gt;9990,"",値貼付け用シート!AE280)</f>
        <v>9</v>
      </c>
      <c r="AF280">
        <f t="shared" si="190"/>
        <v>9</v>
      </c>
      <c r="AG280">
        <f t="shared" si="190"/>
        <v>10</v>
      </c>
      <c r="AH280">
        <f t="shared" si="190"/>
        <v>11</v>
      </c>
      <c r="AI280">
        <f t="shared" si="189"/>
        <v>14</v>
      </c>
      <c r="AJ280">
        <f t="shared" si="189"/>
        <v>14</v>
      </c>
      <c r="AK280">
        <f t="shared" si="189"/>
        <v>11</v>
      </c>
      <c r="AL280">
        <f t="shared" si="189"/>
        <v>14</v>
      </c>
      <c r="AM280">
        <f t="shared" si="189"/>
        <v>8</v>
      </c>
      <c r="AN280">
        <f t="shared" si="189"/>
        <v>15</v>
      </c>
      <c r="AO280">
        <f t="shared" si="189"/>
        <v>14</v>
      </c>
      <c r="AP280">
        <f t="shared" si="189"/>
        <v>16</v>
      </c>
      <c r="AQ280">
        <f t="shared" si="189"/>
        <v>17</v>
      </c>
      <c r="AR280">
        <f t="shared" si="231"/>
        <v>15</v>
      </c>
      <c r="AS280">
        <f t="shared" si="231"/>
        <v>17</v>
      </c>
      <c r="AT280">
        <f t="shared" si="231"/>
        <v>18</v>
      </c>
      <c r="AU280">
        <f t="shared" si="231"/>
        <v>21</v>
      </c>
      <c r="AV280">
        <f t="shared" si="231"/>
        <v>18</v>
      </c>
      <c r="AW280">
        <f t="shared" si="231"/>
        <v>15</v>
      </c>
      <c r="AX280">
        <f t="shared" si="188"/>
        <v>9</v>
      </c>
      <c r="AY280">
        <f t="shared" si="188"/>
        <v>3</v>
      </c>
      <c r="AZ280">
        <f t="shared" si="188"/>
        <v>1</v>
      </c>
      <c r="BA280">
        <f t="shared" si="187"/>
        <v>1</v>
      </c>
      <c r="BB280">
        <f t="shared" si="187"/>
        <v>1</v>
      </c>
      <c r="BC280">
        <f t="shared" si="187"/>
        <v>1</v>
      </c>
      <c r="BD280">
        <f t="shared" si="192"/>
        <v>2026</v>
      </c>
      <c r="BE280">
        <f t="shared" si="193"/>
        <v>99999999</v>
      </c>
      <c r="BF280">
        <f t="shared" si="194"/>
        <v>999</v>
      </c>
      <c r="BG280">
        <f t="shared" si="195"/>
        <v>6</v>
      </c>
      <c r="BH280" t="str">
        <f t="shared" si="196"/>
        <v>PPB</v>
      </c>
      <c r="BI280">
        <f t="shared" si="197"/>
        <v>1</v>
      </c>
      <c r="BJ280">
        <f t="shared" si="198"/>
        <v>3</v>
      </c>
      <c r="BK280">
        <f t="shared" si="199"/>
        <v>10</v>
      </c>
      <c r="BL280">
        <f t="shared" si="200"/>
        <v>10</v>
      </c>
      <c r="BM280">
        <f t="shared" si="201"/>
        <v>10</v>
      </c>
      <c r="BN280">
        <f t="shared" si="202"/>
        <v>10</v>
      </c>
      <c r="BO280">
        <f t="shared" si="203"/>
        <v>10</v>
      </c>
      <c r="BP280">
        <f t="shared" si="204"/>
        <v>11</v>
      </c>
      <c r="BQ280">
        <f t="shared" si="205"/>
        <v>12</v>
      </c>
      <c r="BR280">
        <f t="shared" si="206"/>
        <v>11</v>
      </c>
      <c r="BS280">
        <f t="shared" si="207"/>
        <v>12</v>
      </c>
      <c r="BT280">
        <f t="shared" si="208"/>
        <v>13</v>
      </c>
      <c r="BU280">
        <f t="shared" si="209"/>
        <v>13</v>
      </c>
      <c r="BV280">
        <f t="shared" si="210"/>
        <v>14</v>
      </c>
      <c r="BW280">
        <f t="shared" si="211"/>
        <v>14</v>
      </c>
      <c r="BX280">
        <f t="shared" si="212"/>
        <v>15</v>
      </c>
      <c r="BY280">
        <f t="shared" si="213"/>
        <v>15</v>
      </c>
      <c r="BZ280">
        <f t="shared" si="214"/>
        <v>17</v>
      </c>
      <c r="CA280">
        <f t="shared" si="215"/>
        <v>17</v>
      </c>
      <c r="CB280">
        <f t="shared" si="216"/>
        <v>17</v>
      </c>
      <c r="CC280">
        <f t="shared" si="217"/>
        <v>16</v>
      </c>
      <c r="CD280">
        <f t="shared" si="218"/>
        <v>15</v>
      </c>
      <c r="CE280">
        <f t="shared" si="219"/>
        <v>13</v>
      </c>
      <c r="CF280">
        <f t="shared" si="220"/>
        <v>11</v>
      </c>
      <c r="CG280">
        <f t="shared" si="221"/>
        <v>9</v>
      </c>
      <c r="CH280">
        <f t="shared" si="222"/>
        <v>6</v>
      </c>
      <c r="CI280">
        <f t="shared" si="232"/>
        <v>24</v>
      </c>
      <c r="CJ280">
        <f t="shared" si="223"/>
        <v>24</v>
      </c>
      <c r="CK280">
        <f t="shared" si="224"/>
        <v>1</v>
      </c>
      <c r="CL280">
        <f t="shared" si="225"/>
        <v>17</v>
      </c>
      <c r="CM280">
        <f t="shared" si="226"/>
        <v>1</v>
      </c>
      <c r="CN280">
        <f t="shared" si="227"/>
        <v>21</v>
      </c>
      <c r="CO280">
        <f t="shared" si="228"/>
        <v>21</v>
      </c>
      <c r="CP280">
        <f t="shared" si="229"/>
        <v>0</v>
      </c>
      <c r="CQ280">
        <f t="shared" si="230"/>
        <v>0</v>
      </c>
    </row>
    <row r="281" spans="1:95" x14ac:dyDescent="0.2">
      <c r="A281">
        <f>値貼付け用シート!A281</f>
        <v>2026</v>
      </c>
      <c r="B281">
        <f>値貼付け用シート!B281</f>
        <v>99999999</v>
      </c>
      <c r="C281">
        <f>値貼付け用シート!C281</f>
        <v>999</v>
      </c>
      <c r="D281">
        <f>値貼付け用シート!D281</f>
        <v>6</v>
      </c>
      <c r="E281" t="str">
        <f>値貼付け用シート!E281</f>
        <v>PPB</v>
      </c>
      <c r="F281">
        <f>値貼付け用シート!F281</f>
        <v>1</v>
      </c>
      <c r="G281">
        <f>値貼付け用シート!G281</f>
        <v>3</v>
      </c>
      <c r="H281">
        <f>IF(値貼付け用シート!H281&gt;9990,"",値貼付け用シート!H281)</f>
        <v>9</v>
      </c>
      <c r="I281">
        <f>IF(値貼付け用シート!I281&gt;9990,"",値貼付け用シート!I281)</f>
        <v>10</v>
      </c>
      <c r="J281">
        <f>IF(値貼付け用シート!J281&gt;9990,"",値貼付け用シート!J281)</f>
        <v>11</v>
      </c>
      <c r="K281">
        <f>IF(値貼付け用シート!K281&gt;9990,"",値貼付け用シート!K281)</f>
        <v>14</v>
      </c>
      <c r="L281">
        <f>IF(値貼付け用シート!L281&gt;9990,"",値貼付け用シート!L281)</f>
        <v>14</v>
      </c>
      <c r="M281">
        <f>IF(値貼付け用シート!M281&gt;9990,"",値貼付け用シート!M281)</f>
        <v>11</v>
      </c>
      <c r="N281">
        <f>IF(値貼付け用シート!N281&gt;9990,"",値貼付け用シート!N281)</f>
        <v>14</v>
      </c>
      <c r="O281">
        <f>IF(値貼付け用シート!O281&gt;9990,"",値貼付け用シート!O281)</f>
        <v>8</v>
      </c>
      <c r="P281">
        <f>IF(値貼付け用シート!P281&gt;9990,"",値貼付け用シート!P281)</f>
        <v>15</v>
      </c>
      <c r="Q281">
        <f>IF(値貼付け用シート!Q281&gt;9990,"",値貼付け用シート!Q281)</f>
        <v>14</v>
      </c>
      <c r="R281">
        <f>IF(値貼付け用シート!R281&gt;9990,"",値貼付け用シート!R281)</f>
        <v>16</v>
      </c>
      <c r="S281">
        <f>IF(値貼付け用シート!S281&gt;9990,"",値貼付け用シート!S281)</f>
        <v>17</v>
      </c>
      <c r="T281">
        <f>IF(値貼付け用シート!T281&gt;9990,"",値貼付け用シート!T281)</f>
        <v>15</v>
      </c>
      <c r="U281">
        <f>IF(値貼付け用シート!U281&gt;9990,"",値貼付け用シート!U281)</f>
        <v>17</v>
      </c>
      <c r="V281">
        <f>IF(値貼付け用シート!V281&gt;9990,"",値貼付け用シート!V281)</f>
        <v>18</v>
      </c>
      <c r="W281">
        <f>IF(値貼付け用シート!W281&gt;9990,"",値貼付け用シート!W281)</f>
        <v>21</v>
      </c>
      <c r="X281">
        <f>IF(値貼付け用シート!X281&gt;9990,"",値貼付け用シート!X281)</f>
        <v>18</v>
      </c>
      <c r="Y281">
        <f>IF(値貼付け用シート!Y281&gt;9990,"",値貼付け用シート!Y281)</f>
        <v>15</v>
      </c>
      <c r="Z281">
        <f>IF(値貼付け用シート!Z281&gt;9990,"",値貼付け用シート!Z281)</f>
        <v>9</v>
      </c>
      <c r="AA281">
        <f>IF(値貼付け用シート!AA281&gt;9990,"",値貼付け用シート!AA281)</f>
        <v>3</v>
      </c>
      <c r="AB281">
        <f>IF(値貼付け用シート!AB281&gt;9990,"",値貼付け用シート!AB281)</f>
        <v>1</v>
      </c>
      <c r="AC281">
        <f>IF(値貼付け用シート!AC281&gt;9990,"",値貼付け用シート!AC281)</f>
        <v>1</v>
      </c>
      <c r="AD281">
        <f>IF(値貼付け用シート!AD281&gt;9990,"",値貼付け用シート!AD281)</f>
        <v>1</v>
      </c>
      <c r="AE281">
        <f>IF(値貼付け用シート!AE281&gt;9990,"",値貼付け用シート!AE281)</f>
        <v>1</v>
      </c>
      <c r="AF281">
        <f t="shared" si="190"/>
        <v>1</v>
      </c>
      <c r="AG281">
        <f t="shared" si="190"/>
        <v>2</v>
      </c>
      <c r="AH281">
        <f t="shared" si="190"/>
        <v>2</v>
      </c>
      <c r="AI281">
        <f t="shared" si="189"/>
        <v>7</v>
      </c>
      <c r="AJ281">
        <f t="shared" si="189"/>
        <v>14</v>
      </c>
      <c r="AK281">
        <f t="shared" si="189"/>
        <v>13</v>
      </c>
      <c r="AL281">
        <f t="shared" si="189"/>
        <v>11</v>
      </c>
      <c r="AM281">
        <f t="shared" si="189"/>
        <v>12</v>
      </c>
      <c r="AN281">
        <f t="shared" si="189"/>
        <v>14</v>
      </c>
      <c r="AO281">
        <f t="shared" ref="AO281:AT336" si="233">Q282</f>
        <v>26</v>
      </c>
      <c r="AP281">
        <f t="shared" si="233"/>
        <v>31</v>
      </c>
      <c r="AQ281">
        <f t="shared" si="233"/>
        <v>36</v>
      </c>
      <c r="AR281">
        <f t="shared" si="231"/>
        <v>37</v>
      </c>
      <c r="AS281">
        <f t="shared" si="231"/>
        <v>37</v>
      </c>
      <c r="AT281">
        <f t="shared" si="231"/>
        <v>38</v>
      </c>
      <c r="AU281">
        <f t="shared" si="231"/>
        <v>37</v>
      </c>
      <c r="AV281">
        <f t="shared" si="231"/>
        <v>36</v>
      </c>
      <c r="AW281">
        <f t="shared" si="231"/>
        <v>35</v>
      </c>
      <c r="AX281">
        <f t="shared" si="188"/>
        <v>34</v>
      </c>
      <c r="AY281">
        <f t="shared" si="188"/>
        <v>32</v>
      </c>
      <c r="AZ281">
        <f t="shared" si="188"/>
        <v>32</v>
      </c>
      <c r="BA281">
        <f t="shared" si="187"/>
        <v>32</v>
      </c>
      <c r="BB281">
        <f t="shared" si="187"/>
        <v>32</v>
      </c>
      <c r="BC281">
        <f t="shared" si="187"/>
        <v>30</v>
      </c>
      <c r="BD281">
        <f t="shared" si="192"/>
        <v>2026</v>
      </c>
      <c r="BE281">
        <f t="shared" si="193"/>
        <v>99999999</v>
      </c>
      <c r="BF281">
        <f t="shared" si="194"/>
        <v>999</v>
      </c>
      <c r="BG281">
        <f t="shared" si="195"/>
        <v>6</v>
      </c>
      <c r="BH281" t="str">
        <f t="shared" si="196"/>
        <v>PPB</v>
      </c>
      <c r="BI281">
        <f t="shared" si="197"/>
        <v>1</v>
      </c>
      <c r="BJ281">
        <f t="shared" si="198"/>
        <v>4</v>
      </c>
      <c r="BK281">
        <f t="shared" si="199"/>
        <v>4</v>
      </c>
      <c r="BL281">
        <f t="shared" si="200"/>
        <v>2</v>
      </c>
      <c r="BM281">
        <f t="shared" si="201"/>
        <v>2</v>
      </c>
      <c r="BN281">
        <f t="shared" si="202"/>
        <v>2</v>
      </c>
      <c r="BO281">
        <f t="shared" si="203"/>
        <v>4</v>
      </c>
      <c r="BP281">
        <f t="shared" si="204"/>
        <v>5</v>
      </c>
      <c r="BQ281">
        <f t="shared" si="205"/>
        <v>6</v>
      </c>
      <c r="BR281">
        <f t="shared" si="206"/>
        <v>8</v>
      </c>
      <c r="BS281">
        <f t="shared" si="207"/>
        <v>9</v>
      </c>
      <c r="BT281">
        <f t="shared" si="208"/>
        <v>12</v>
      </c>
      <c r="BU281">
        <f t="shared" si="209"/>
        <v>16</v>
      </c>
      <c r="BV281">
        <f t="shared" si="210"/>
        <v>20</v>
      </c>
      <c r="BW281">
        <f t="shared" si="211"/>
        <v>23</v>
      </c>
      <c r="BX281">
        <f t="shared" si="212"/>
        <v>26</v>
      </c>
      <c r="BY281">
        <f t="shared" si="213"/>
        <v>29</v>
      </c>
      <c r="BZ281">
        <f t="shared" si="214"/>
        <v>32</v>
      </c>
      <c r="CA281">
        <f t="shared" si="215"/>
        <v>35</v>
      </c>
      <c r="CB281">
        <f t="shared" si="216"/>
        <v>36</v>
      </c>
      <c r="CC281">
        <f t="shared" si="217"/>
        <v>36</v>
      </c>
      <c r="CD281">
        <f t="shared" si="218"/>
        <v>36</v>
      </c>
      <c r="CE281">
        <f t="shared" si="219"/>
        <v>35</v>
      </c>
      <c r="CF281">
        <f t="shared" si="220"/>
        <v>35</v>
      </c>
      <c r="CG281">
        <f t="shared" si="221"/>
        <v>34</v>
      </c>
      <c r="CH281">
        <f t="shared" si="222"/>
        <v>33</v>
      </c>
      <c r="CI281">
        <f t="shared" si="232"/>
        <v>24</v>
      </c>
      <c r="CJ281">
        <f t="shared" si="223"/>
        <v>24</v>
      </c>
      <c r="CK281">
        <f t="shared" si="224"/>
        <v>1</v>
      </c>
      <c r="CL281">
        <f t="shared" si="225"/>
        <v>36</v>
      </c>
      <c r="CM281">
        <f t="shared" si="226"/>
        <v>1</v>
      </c>
      <c r="CN281">
        <f t="shared" si="227"/>
        <v>38</v>
      </c>
      <c r="CO281">
        <f t="shared" si="228"/>
        <v>38</v>
      </c>
      <c r="CP281">
        <f t="shared" si="229"/>
        <v>0</v>
      </c>
      <c r="CQ281">
        <f t="shared" si="230"/>
        <v>0</v>
      </c>
    </row>
    <row r="282" spans="1:95" x14ac:dyDescent="0.2">
      <c r="A282">
        <f>値貼付け用シート!A282</f>
        <v>2026</v>
      </c>
      <c r="B282">
        <f>値貼付け用シート!B282</f>
        <v>99999999</v>
      </c>
      <c r="C282">
        <f>値貼付け用シート!C282</f>
        <v>999</v>
      </c>
      <c r="D282">
        <f>値貼付け用シート!D282</f>
        <v>6</v>
      </c>
      <c r="E282" t="str">
        <f>値貼付け用シート!E282</f>
        <v>PPB</v>
      </c>
      <c r="F282">
        <f>値貼付け用シート!F282</f>
        <v>1</v>
      </c>
      <c r="G282">
        <f>値貼付け用シート!G282</f>
        <v>4</v>
      </c>
      <c r="H282">
        <f>IF(値貼付け用シート!H282&gt;9990,"",値貼付け用シート!H282)</f>
        <v>1</v>
      </c>
      <c r="I282">
        <f>IF(値貼付け用シート!I282&gt;9990,"",値貼付け用シート!I282)</f>
        <v>2</v>
      </c>
      <c r="J282">
        <f>IF(値貼付け用シート!J282&gt;9990,"",値貼付け用シート!J282)</f>
        <v>2</v>
      </c>
      <c r="K282">
        <f>IF(値貼付け用シート!K282&gt;9990,"",値貼付け用シート!K282)</f>
        <v>7</v>
      </c>
      <c r="L282">
        <f>IF(値貼付け用シート!L282&gt;9990,"",値貼付け用シート!L282)</f>
        <v>14</v>
      </c>
      <c r="M282">
        <f>IF(値貼付け用シート!M282&gt;9990,"",値貼付け用シート!M282)</f>
        <v>13</v>
      </c>
      <c r="N282">
        <f>IF(値貼付け用シート!N282&gt;9990,"",値貼付け用シート!N282)</f>
        <v>11</v>
      </c>
      <c r="O282">
        <f>IF(値貼付け用シート!O282&gt;9990,"",値貼付け用シート!O282)</f>
        <v>12</v>
      </c>
      <c r="P282">
        <f>IF(値貼付け用シート!P282&gt;9990,"",値貼付け用シート!P282)</f>
        <v>14</v>
      </c>
      <c r="Q282">
        <f>IF(値貼付け用シート!Q282&gt;9990,"",値貼付け用シート!Q282)</f>
        <v>26</v>
      </c>
      <c r="R282">
        <f>IF(値貼付け用シート!R282&gt;9990,"",値貼付け用シート!R282)</f>
        <v>31</v>
      </c>
      <c r="S282">
        <f>IF(値貼付け用シート!S282&gt;9990,"",値貼付け用シート!S282)</f>
        <v>36</v>
      </c>
      <c r="T282">
        <f>IF(値貼付け用シート!T282&gt;9990,"",値貼付け用シート!T282)</f>
        <v>37</v>
      </c>
      <c r="U282">
        <f>IF(値貼付け用シート!U282&gt;9990,"",値貼付け用シート!U282)</f>
        <v>37</v>
      </c>
      <c r="V282">
        <f>IF(値貼付け用シート!V282&gt;9990,"",値貼付け用シート!V282)</f>
        <v>38</v>
      </c>
      <c r="W282">
        <f>IF(値貼付け用シート!W282&gt;9990,"",値貼付け用シート!W282)</f>
        <v>37</v>
      </c>
      <c r="X282">
        <f>IF(値貼付け用シート!X282&gt;9990,"",値貼付け用シート!X282)</f>
        <v>36</v>
      </c>
      <c r="Y282">
        <f>IF(値貼付け用シート!Y282&gt;9990,"",値貼付け用シート!Y282)</f>
        <v>35</v>
      </c>
      <c r="Z282">
        <f>IF(値貼付け用シート!Z282&gt;9990,"",値貼付け用シート!Z282)</f>
        <v>34</v>
      </c>
      <c r="AA282">
        <f>IF(値貼付け用シート!AA282&gt;9990,"",値貼付け用シート!AA282)</f>
        <v>32</v>
      </c>
      <c r="AB282">
        <f>IF(値貼付け用シート!AB282&gt;9990,"",値貼付け用シート!AB282)</f>
        <v>32</v>
      </c>
      <c r="AC282">
        <f>IF(値貼付け用シート!AC282&gt;9990,"",値貼付け用シート!AC282)</f>
        <v>32</v>
      </c>
      <c r="AD282">
        <f>IF(値貼付け用シート!AD282&gt;9990,"",値貼付け用シート!AD282)</f>
        <v>32</v>
      </c>
      <c r="AE282">
        <f>IF(値貼付け用シート!AE282&gt;9990,"",値貼付け用シート!AE282)</f>
        <v>30</v>
      </c>
      <c r="AF282">
        <f t="shared" si="190"/>
        <v>30</v>
      </c>
      <c r="AG282">
        <f t="shared" si="190"/>
        <v>28</v>
      </c>
      <c r="AH282">
        <f t="shared" si="190"/>
        <v>22</v>
      </c>
      <c r="AI282">
        <f t="shared" si="190"/>
        <v>21</v>
      </c>
      <c r="AJ282">
        <f t="shared" si="190"/>
        <v>19</v>
      </c>
      <c r="AK282">
        <f t="shared" si="190"/>
        <v>17</v>
      </c>
      <c r="AL282">
        <f t="shared" si="190"/>
        <v>16</v>
      </c>
      <c r="AM282">
        <f t="shared" si="190"/>
        <v>15</v>
      </c>
      <c r="AN282">
        <f t="shared" si="190"/>
        <v>15</v>
      </c>
      <c r="AO282">
        <f t="shared" si="233"/>
        <v>13</v>
      </c>
      <c r="AP282">
        <f t="shared" si="233"/>
        <v>12</v>
      </c>
      <c r="AQ282">
        <f t="shared" si="233"/>
        <v>14</v>
      </c>
      <c r="AR282">
        <f t="shared" si="231"/>
        <v>15</v>
      </c>
      <c r="AS282">
        <f t="shared" si="231"/>
        <v>18</v>
      </c>
      <c r="AT282">
        <f t="shared" si="231"/>
        <v>9</v>
      </c>
      <c r="AU282">
        <f t="shared" si="231"/>
        <v>16</v>
      </c>
      <c r="AV282">
        <f t="shared" si="231"/>
        <v>17</v>
      </c>
      <c r="AW282">
        <f t="shared" si="231"/>
        <v>1</v>
      </c>
      <c r="AX282">
        <f t="shared" si="188"/>
        <v>6</v>
      </c>
      <c r="AY282">
        <f t="shared" si="188"/>
        <v>8</v>
      </c>
      <c r="AZ282">
        <f t="shared" si="188"/>
        <v>6</v>
      </c>
      <c r="BA282">
        <f t="shared" si="187"/>
        <v>7</v>
      </c>
      <c r="BB282">
        <f t="shared" si="187"/>
        <v>4</v>
      </c>
      <c r="BC282">
        <f t="shared" si="187"/>
        <v>1</v>
      </c>
      <c r="BD282">
        <f t="shared" si="192"/>
        <v>2026</v>
      </c>
      <c r="BE282">
        <f t="shared" si="193"/>
        <v>99999999</v>
      </c>
      <c r="BF282">
        <f t="shared" si="194"/>
        <v>999</v>
      </c>
      <c r="BG282">
        <f t="shared" si="195"/>
        <v>6</v>
      </c>
      <c r="BH282" t="str">
        <f t="shared" si="196"/>
        <v>PPB</v>
      </c>
      <c r="BI282">
        <f t="shared" si="197"/>
        <v>1</v>
      </c>
      <c r="BJ282">
        <f t="shared" si="198"/>
        <v>5</v>
      </c>
      <c r="BK282">
        <f t="shared" si="199"/>
        <v>32</v>
      </c>
      <c r="BL282">
        <f t="shared" si="200"/>
        <v>31</v>
      </c>
      <c r="BM282">
        <f t="shared" si="201"/>
        <v>30</v>
      </c>
      <c r="BN282">
        <f t="shared" si="202"/>
        <v>28</v>
      </c>
      <c r="BO282">
        <f t="shared" si="203"/>
        <v>27</v>
      </c>
      <c r="BP282">
        <f t="shared" si="204"/>
        <v>25</v>
      </c>
      <c r="BQ282">
        <f t="shared" si="205"/>
        <v>23</v>
      </c>
      <c r="BR282">
        <f t="shared" si="206"/>
        <v>21</v>
      </c>
      <c r="BS282">
        <f t="shared" si="207"/>
        <v>19</v>
      </c>
      <c r="BT282">
        <f t="shared" si="208"/>
        <v>17</v>
      </c>
      <c r="BU282">
        <f t="shared" si="209"/>
        <v>16</v>
      </c>
      <c r="BV282">
        <f t="shared" si="210"/>
        <v>15</v>
      </c>
      <c r="BW282">
        <f t="shared" si="211"/>
        <v>15</v>
      </c>
      <c r="BX282">
        <f t="shared" si="212"/>
        <v>15</v>
      </c>
      <c r="BY282">
        <f t="shared" si="213"/>
        <v>14</v>
      </c>
      <c r="BZ282">
        <f t="shared" si="214"/>
        <v>14</v>
      </c>
      <c r="CA282">
        <f t="shared" si="215"/>
        <v>14</v>
      </c>
      <c r="CB282">
        <f t="shared" si="216"/>
        <v>13</v>
      </c>
      <c r="CC282">
        <f t="shared" si="217"/>
        <v>12</v>
      </c>
      <c r="CD282">
        <f t="shared" si="218"/>
        <v>11</v>
      </c>
      <c r="CE282">
        <f t="shared" si="219"/>
        <v>10</v>
      </c>
      <c r="CF282">
        <f t="shared" si="220"/>
        <v>9</v>
      </c>
      <c r="CG282">
        <f t="shared" si="221"/>
        <v>8</v>
      </c>
      <c r="CH282">
        <f t="shared" si="222"/>
        <v>6</v>
      </c>
      <c r="CI282">
        <f t="shared" si="232"/>
        <v>24</v>
      </c>
      <c r="CJ282">
        <f t="shared" si="223"/>
        <v>24</v>
      </c>
      <c r="CK282">
        <f t="shared" si="224"/>
        <v>1</v>
      </c>
      <c r="CL282">
        <f t="shared" si="225"/>
        <v>32</v>
      </c>
      <c r="CM282">
        <f t="shared" si="226"/>
        <v>1</v>
      </c>
      <c r="CN282">
        <f t="shared" si="227"/>
        <v>30</v>
      </c>
      <c r="CO282">
        <f t="shared" si="228"/>
        <v>18</v>
      </c>
      <c r="CP282">
        <f t="shared" si="229"/>
        <v>0</v>
      </c>
      <c r="CQ282">
        <f t="shared" si="230"/>
        <v>0</v>
      </c>
    </row>
    <row r="283" spans="1:95" x14ac:dyDescent="0.2">
      <c r="A283">
        <f>値貼付け用シート!A283</f>
        <v>2026</v>
      </c>
      <c r="B283">
        <f>値貼付け用シート!B283</f>
        <v>99999999</v>
      </c>
      <c r="C283">
        <f>値貼付け用シート!C283</f>
        <v>999</v>
      </c>
      <c r="D283">
        <f>値貼付け用シート!D283</f>
        <v>6</v>
      </c>
      <c r="E283" t="str">
        <f>値貼付け用シート!E283</f>
        <v>PPB</v>
      </c>
      <c r="F283">
        <f>値貼付け用シート!F283</f>
        <v>1</v>
      </c>
      <c r="G283">
        <f>値貼付け用シート!G283</f>
        <v>5</v>
      </c>
      <c r="H283">
        <f>IF(値貼付け用シート!H283&gt;9990,"",値貼付け用シート!H283)</f>
        <v>30</v>
      </c>
      <c r="I283">
        <f>IF(値貼付け用シート!I283&gt;9990,"",値貼付け用シート!I283)</f>
        <v>28</v>
      </c>
      <c r="J283">
        <f>IF(値貼付け用シート!J283&gt;9990,"",値貼付け用シート!J283)</f>
        <v>22</v>
      </c>
      <c r="K283">
        <f>IF(値貼付け用シート!K283&gt;9990,"",値貼付け用シート!K283)</f>
        <v>21</v>
      </c>
      <c r="L283">
        <f>IF(値貼付け用シート!L283&gt;9990,"",値貼付け用シート!L283)</f>
        <v>19</v>
      </c>
      <c r="M283">
        <f>IF(値貼付け用シート!M283&gt;9990,"",値貼付け用シート!M283)</f>
        <v>17</v>
      </c>
      <c r="N283">
        <f>IF(値貼付け用シート!N283&gt;9990,"",値貼付け用シート!N283)</f>
        <v>16</v>
      </c>
      <c r="O283">
        <f>IF(値貼付け用シート!O283&gt;9990,"",値貼付け用シート!O283)</f>
        <v>15</v>
      </c>
      <c r="P283">
        <f>IF(値貼付け用シート!P283&gt;9990,"",値貼付け用シート!P283)</f>
        <v>15</v>
      </c>
      <c r="Q283">
        <f>IF(値貼付け用シート!Q283&gt;9990,"",値貼付け用シート!Q283)</f>
        <v>13</v>
      </c>
      <c r="R283">
        <f>IF(値貼付け用シート!R283&gt;9990,"",値貼付け用シート!R283)</f>
        <v>12</v>
      </c>
      <c r="S283">
        <f>IF(値貼付け用シート!S283&gt;9990,"",値貼付け用シート!S283)</f>
        <v>14</v>
      </c>
      <c r="T283">
        <f>IF(値貼付け用シート!T283&gt;9990,"",値貼付け用シート!T283)</f>
        <v>15</v>
      </c>
      <c r="U283">
        <f>IF(値貼付け用シート!U283&gt;9990,"",値貼付け用シート!U283)</f>
        <v>18</v>
      </c>
      <c r="V283">
        <f>IF(値貼付け用シート!V283&gt;9990,"",値貼付け用シート!V283)</f>
        <v>9</v>
      </c>
      <c r="W283">
        <f>IF(値貼付け用シート!W283&gt;9990,"",値貼付け用シート!W283)</f>
        <v>16</v>
      </c>
      <c r="X283">
        <f>IF(値貼付け用シート!X283&gt;9990,"",値貼付け用シート!X283)</f>
        <v>17</v>
      </c>
      <c r="Y283">
        <f>IF(値貼付け用シート!Y283&gt;9990,"",値貼付け用シート!Y283)</f>
        <v>1</v>
      </c>
      <c r="Z283">
        <f>IF(値貼付け用シート!Z283&gt;9990,"",値貼付け用シート!Z283)</f>
        <v>6</v>
      </c>
      <c r="AA283">
        <f>IF(値貼付け用シート!AA283&gt;9990,"",値貼付け用シート!AA283)</f>
        <v>8</v>
      </c>
      <c r="AB283">
        <f>IF(値貼付け用シート!AB283&gt;9990,"",値貼付け用シート!AB283)</f>
        <v>6</v>
      </c>
      <c r="AC283">
        <f>IF(値貼付け用シート!AC283&gt;9990,"",値貼付け用シート!AC283)</f>
        <v>7</v>
      </c>
      <c r="AD283">
        <f>IF(値貼付け用シート!AD283&gt;9990,"",値貼付け用シート!AD283)</f>
        <v>4</v>
      </c>
      <c r="AE283">
        <f>IF(値貼付け用シート!AE283&gt;9990,"",値貼付け用シート!AE283)</f>
        <v>1</v>
      </c>
      <c r="AF283">
        <f t="shared" si="190"/>
        <v>1</v>
      </c>
      <c r="AG283">
        <f t="shared" si="190"/>
        <v>1</v>
      </c>
      <c r="AH283">
        <f t="shared" si="190"/>
        <v>1</v>
      </c>
      <c r="AI283">
        <f t="shared" si="190"/>
        <v>1</v>
      </c>
      <c r="AJ283">
        <f t="shared" si="190"/>
        <v>1</v>
      </c>
      <c r="AK283">
        <f t="shared" si="190"/>
        <v>0</v>
      </c>
      <c r="AL283">
        <f t="shared" si="190"/>
        <v>0</v>
      </c>
      <c r="AM283">
        <f t="shared" si="190"/>
        <v>1</v>
      </c>
      <c r="AN283">
        <f t="shared" si="190"/>
        <v>3</v>
      </c>
      <c r="AO283">
        <f t="shared" si="233"/>
        <v>3</v>
      </c>
      <c r="AP283">
        <f t="shared" si="233"/>
        <v>5</v>
      </c>
      <c r="AQ283">
        <f t="shared" si="233"/>
        <v>8</v>
      </c>
      <c r="AR283">
        <f t="shared" si="231"/>
        <v>15</v>
      </c>
      <c r="AS283">
        <f t="shared" si="231"/>
        <v>27</v>
      </c>
      <c r="AT283">
        <f t="shared" si="231"/>
        <v>27</v>
      </c>
      <c r="AU283">
        <f t="shared" si="231"/>
        <v>28</v>
      </c>
      <c r="AV283">
        <f t="shared" si="231"/>
        <v>24</v>
      </c>
      <c r="AW283">
        <f t="shared" si="231"/>
        <v>17</v>
      </c>
      <c r="AX283">
        <f t="shared" si="188"/>
        <v>2</v>
      </c>
      <c r="AY283">
        <f t="shared" si="188"/>
        <v>10</v>
      </c>
      <c r="AZ283">
        <f t="shared" si="188"/>
        <v>16</v>
      </c>
      <c r="BA283">
        <f t="shared" si="187"/>
        <v>10</v>
      </c>
      <c r="BB283">
        <f t="shared" si="187"/>
        <v>2</v>
      </c>
      <c r="BC283">
        <f t="shared" si="187"/>
        <v>1</v>
      </c>
      <c r="BD283">
        <f t="shared" si="192"/>
        <v>2026</v>
      </c>
      <c r="BE283">
        <f t="shared" si="193"/>
        <v>99999999</v>
      </c>
      <c r="BF283">
        <f t="shared" si="194"/>
        <v>999</v>
      </c>
      <c r="BG283">
        <f t="shared" si="195"/>
        <v>6</v>
      </c>
      <c r="BH283" t="str">
        <f t="shared" si="196"/>
        <v>PPB</v>
      </c>
      <c r="BI283">
        <f t="shared" si="197"/>
        <v>1</v>
      </c>
      <c r="BJ283">
        <f t="shared" si="198"/>
        <v>6</v>
      </c>
      <c r="BK283">
        <f t="shared" si="199"/>
        <v>4</v>
      </c>
      <c r="BL283">
        <f t="shared" si="200"/>
        <v>4</v>
      </c>
      <c r="BM283">
        <f t="shared" si="201"/>
        <v>4</v>
      </c>
      <c r="BN283">
        <f t="shared" si="202"/>
        <v>3</v>
      </c>
      <c r="BO283">
        <f t="shared" si="203"/>
        <v>2</v>
      </c>
      <c r="BP283">
        <f t="shared" si="204"/>
        <v>1</v>
      </c>
      <c r="BQ283">
        <f t="shared" si="205"/>
        <v>1</v>
      </c>
      <c r="BR283">
        <f t="shared" si="206"/>
        <v>1</v>
      </c>
      <c r="BS283">
        <f t="shared" si="207"/>
        <v>1</v>
      </c>
      <c r="BT283">
        <f t="shared" si="208"/>
        <v>1</v>
      </c>
      <c r="BU283">
        <f t="shared" si="209"/>
        <v>2</v>
      </c>
      <c r="BV283">
        <f t="shared" si="210"/>
        <v>3</v>
      </c>
      <c r="BW283">
        <f t="shared" si="211"/>
        <v>4</v>
      </c>
      <c r="BX283">
        <f t="shared" si="212"/>
        <v>8</v>
      </c>
      <c r="BY283">
        <f t="shared" si="213"/>
        <v>11</v>
      </c>
      <c r="BZ283">
        <f t="shared" si="214"/>
        <v>15</v>
      </c>
      <c r="CA283">
        <f t="shared" si="215"/>
        <v>17</v>
      </c>
      <c r="CB283">
        <f t="shared" si="216"/>
        <v>19</v>
      </c>
      <c r="CC283">
        <f t="shared" si="217"/>
        <v>19</v>
      </c>
      <c r="CD283">
        <f t="shared" si="218"/>
        <v>19</v>
      </c>
      <c r="CE283">
        <f t="shared" si="219"/>
        <v>19</v>
      </c>
      <c r="CF283">
        <f t="shared" si="220"/>
        <v>17</v>
      </c>
      <c r="CG283">
        <f t="shared" si="221"/>
        <v>14</v>
      </c>
      <c r="CH283">
        <f t="shared" si="222"/>
        <v>10</v>
      </c>
      <c r="CI283">
        <f t="shared" si="232"/>
        <v>24</v>
      </c>
      <c r="CJ283">
        <f t="shared" si="223"/>
        <v>24</v>
      </c>
      <c r="CK283">
        <f t="shared" si="224"/>
        <v>1</v>
      </c>
      <c r="CL283">
        <f t="shared" si="225"/>
        <v>19</v>
      </c>
      <c r="CM283">
        <f t="shared" si="226"/>
        <v>1</v>
      </c>
      <c r="CN283">
        <f t="shared" si="227"/>
        <v>28</v>
      </c>
      <c r="CO283">
        <f t="shared" si="228"/>
        <v>28</v>
      </c>
      <c r="CP283">
        <f t="shared" si="229"/>
        <v>0</v>
      </c>
      <c r="CQ283">
        <f t="shared" si="230"/>
        <v>0</v>
      </c>
    </row>
    <row r="284" spans="1:95" x14ac:dyDescent="0.2">
      <c r="A284">
        <f>値貼付け用シート!A284</f>
        <v>2026</v>
      </c>
      <c r="B284">
        <f>値貼付け用シート!B284</f>
        <v>99999999</v>
      </c>
      <c r="C284">
        <f>値貼付け用シート!C284</f>
        <v>999</v>
      </c>
      <c r="D284">
        <f>値貼付け用シート!D284</f>
        <v>6</v>
      </c>
      <c r="E284" t="str">
        <f>値貼付け用シート!E284</f>
        <v>PPB</v>
      </c>
      <c r="F284">
        <f>値貼付け用シート!F284</f>
        <v>1</v>
      </c>
      <c r="G284">
        <f>値貼付け用シート!G284</f>
        <v>6</v>
      </c>
      <c r="H284">
        <f>IF(値貼付け用シート!H284&gt;9990,"",値貼付け用シート!H284)</f>
        <v>1</v>
      </c>
      <c r="I284">
        <f>IF(値貼付け用シート!I284&gt;9990,"",値貼付け用シート!I284)</f>
        <v>1</v>
      </c>
      <c r="J284">
        <f>IF(値貼付け用シート!J284&gt;9990,"",値貼付け用シート!J284)</f>
        <v>1</v>
      </c>
      <c r="K284">
        <f>IF(値貼付け用シート!K284&gt;9990,"",値貼付け用シート!K284)</f>
        <v>1</v>
      </c>
      <c r="L284">
        <f>IF(値貼付け用シート!L284&gt;9990,"",値貼付け用シート!L284)</f>
        <v>1</v>
      </c>
      <c r="M284">
        <f>IF(値貼付け用シート!M284&gt;9990,"",値貼付け用シート!M284)</f>
        <v>0</v>
      </c>
      <c r="N284">
        <f>IF(値貼付け用シート!N284&gt;9990,"",値貼付け用シート!N284)</f>
        <v>0</v>
      </c>
      <c r="O284">
        <f>IF(値貼付け用シート!O284&gt;9990,"",値貼付け用シート!O284)</f>
        <v>1</v>
      </c>
      <c r="P284">
        <f>IF(値貼付け用シート!P284&gt;9990,"",値貼付け用シート!P284)</f>
        <v>3</v>
      </c>
      <c r="Q284">
        <f>IF(値貼付け用シート!Q284&gt;9990,"",値貼付け用シート!Q284)</f>
        <v>3</v>
      </c>
      <c r="R284">
        <f>IF(値貼付け用シート!R284&gt;9990,"",値貼付け用シート!R284)</f>
        <v>5</v>
      </c>
      <c r="S284">
        <f>IF(値貼付け用シート!S284&gt;9990,"",値貼付け用シート!S284)</f>
        <v>8</v>
      </c>
      <c r="T284">
        <f>IF(値貼付け用シート!T284&gt;9990,"",値貼付け用シート!T284)</f>
        <v>15</v>
      </c>
      <c r="U284">
        <f>IF(値貼付け用シート!U284&gt;9990,"",値貼付け用シート!U284)</f>
        <v>27</v>
      </c>
      <c r="V284">
        <f>IF(値貼付け用シート!V284&gt;9990,"",値貼付け用シート!V284)</f>
        <v>27</v>
      </c>
      <c r="W284">
        <f>IF(値貼付け用シート!W284&gt;9990,"",値貼付け用シート!W284)</f>
        <v>28</v>
      </c>
      <c r="X284">
        <f>IF(値貼付け用シート!X284&gt;9990,"",値貼付け用シート!X284)</f>
        <v>24</v>
      </c>
      <c r="Y284">
        <f>IF(値貼付け用シート!Y284&gt;9990,"",値貼付け用シート!Y284)</f>
        <v>17</v>
      </c>
      <c r="Z284">
        <f>IF(値貼付け用シート!Z284&gt;9990,"",値貼付け用シート!Z284)</f>
        <v>2</v>
      </c>
      <c r="AA284">
        <f>IF(値貼付け用シート!AA284&gt;9990,"",値貼付け用シート!AA284)</f>
        <v>10</v>
      </c>
      <c r="AB284">
        <f>IF(値貼付け用シート!AB284&gt;9990,"",値貼付け用シート!AB284)</f>
        <v>16</v>
      </c>
      <c r="AC284">
        <f>IF(値貼付け用シート!AC284&gt;9990,"",値貼付け用シート!AC284)</f>
        <v>10</v>
      </c>
      <c r="AD284">
        <f>IF(値貼付け用シート!AD284&gt;9990,"",値貼付け用シート!AD284)</f>
        <v>2</v>
      </c>
      <c r="AE284">
        <f>IF(値貼付け用シート!AE284&gt;9990,"",値貼付け用シート!AE284)</f>
        <v>1</v>
      </c>
      <c r="AF284" t="str">
        <f t="shared" si="190"/>
        <v/>
      </c>
      <c r="AG284">
        <f t="shared" si="190"/>
        <v>1</v>
      </c>
      <c r="AH284">
        <f t="shared" si="190"/>
        <v>1</v>
      </c>
      <c r="AI284">
        <f t="shared" si="190"/>
        <v>1</v>
      </c>
      <c r="AJ284">
        <f t="shared" si="190"/>
        <v>1</v>
      </c>
      <c r="AK284">
        <f t="shared" si="190"/>
        <v>1</v>
      </c>
      <c r="AL284">
        <f t="shared" si="190"/>
        <v>22</v>
      </c>
      <c r="AM284">
        <f t="shared" si="190"/>
        <v>27</v>
      </c>
      <c r="AN284">
        <f t="shared" si="190"/>
        <v>28</v>
      </c>
      <c r="AO284">
        <f t="shared" si="233"/>
        <v>28</v>
      </c>
      <c r="AP284">
        <f t="shared" si="233"/>
        <v>30</v>
      </c>
      <c r="AQ284">
        <f t="shared" si="233"/>
        <v>33</v>
      </c>
      <c r="AR284">
        <f t="shared" si="231"/>
        <v>34</v>
      </c>
      <c r="AS284">
        <f t="shared" si="231"/>
        <v>34</v>
      </c>
      <c r="AT284">
        <f t="shared" si="231"/>
        <v>34</v>
      </c>
      <c r="AU284">
        <f t="shared" si="231"/>
        <v>31</v>
      </c>
      <c r="AV284">
        <f t="shared" si="231"/>
        <v>28</v>
      </c>
      <c r="AW284">
        <f t="shared" si="231"/>
        <v>29</v>
      </c>
      <c r="AX284">
        <f t="shared" si="188"/>
        <v>23</v>
      </c>
      <c r="AY284">
        <f t="shared" si="188"/>
        <v>19</v>
      </c>
      <c r="AZ284">
        <f t="shared" si="188"/>
        <v>20</v>
      </c>
      <c r="BA284">
        <f t="shared" si="187"/>
        <v>17</v>
      </c>
      <c r="BB284">
        <f t="shared" si="187"/>
        <v>24</v>
      </c>
      <c r="BC284">
        <f t="shared" si="187"/>
        <v>31</v>
      </c>
      <c r="BD284">
        <f t="shared" si="192"/>
        <v>2026</v>
      </c>
      <c r="BE284">
        <f t="shared" si="193"/>
        <v>99999999</v>
      </c>
      <c r="BF284">
        <f t="shared" si="194"/>
        <v>999</v>
      </c>
      <c r="BG284">
        <f t="shared" si="195"/>
        <v>6</v>
      </c>
      <c r="BH284" t="str">
        <f t="shared" si="196"/>
        <v>PPB</v>
      </c>
      <c r="BI284">
        <f t="shared" si="197"/>
        <v>1</v>
      </c>
      <c r="BJ284">
        <f t="shared" si="198"/>
        <v>7</v>
      </c>
      <c r="BK284">
        <f t="shared" si="199"/>
        <v>8</v>
      </c>
      <c r="BL284">
        <f t="shared" si="200"/>
        <v>6</v>
      </c>
      <c r="BM284">
        <f t="shared" si="201"/>
        <v>6</v>
      </c>
      <c r="BN284">
        <f t="shared" si="202"/>
        <v>5</v>
      </c>
      <c r="BO284">
        <f t="shared" si="203"/>
        <v>2</v>
      </c>
      <c r="BP284">
        <f t="shared" si="204"/>
        <v>1</v>
      </c>
      <c r="BQ284">
        <f t="shared" si="205"/>
        <v>4</v>
      </c>
      <c r="BR284">
        <f t="shared" si="206"/>
        <v>8</v>
      </c>
      <c r="BS284">
        <f t="shared" si="207"/>
        <v>10</v>
      </c>
      <c r="BT284">
        <f t="shared" si="208"/>
        <v>14</v>
      </c>
      <c r="BU284">
        <f t="shared" si="209"/>
        <v>17</v>
      </c>
      <c r="BV284">
        <f t="shared" si="210"/>
        <v>21</v>
      </c>
      <c r="BW284">
        <f t="shared" si="211"/>
        <v>25</v>
      </c>
      <c r="BX284">
        <f t="shared" si="212"/>
        <v>30</v>
      </c>
      <c r="BY284">
        <f t="shared" si="213"/>
        <v>31</v>
      </c>
      <c r="BZ284">
        <f t="shared" si="214"/>
        <v>32</v>
      </c>
      <c r="CA284">
        <f t="shared" si="215"/>
        <v>32</v>
      </c>
      <c r="CB284">
        <f t="shared" si="216"/>
        <v>32</v>
      </c>
      <c r="CC284">
        <f t="shared" si="217"/>
        <v>31</v>
      </c>
      <c r="CD284">
        <f t="shared" si="218"/>
        <v>29</v>
      </c>
      <c r="CE284">
        <f t="shared" si="219"/>
        <v>27</v>
      </c>
      <c r="CF284">
        <f t="shared" si="220"/>
        <v>25</v>
      </c>
      <c r="CG284">
        <f t="shared" si="221"/>
        <v>24</v>
      </c>
      <c r="CH284">
        <f t="shared" si="222"/>
        <v>24</v>
      </c>
      <c r="CI284">
        <f t="shared" si="232"/>
        <v>23</v>
      </c>
      <c r="CJ284">
        <f t="shared" si="223"/>
        <v>24</v>
      </c>
      <c r="CK284">
        <f t="shared" si="224"/>
        <v>1</v>
      </c>
      <c r="CL284">
        <f t="shared" si="225"/>
        <v>32</v>
      </c>
      <c r="CM284">
        <f t="shared" si="226"/>
        <v>1</v>
      </c>
      <c r="CN284">
        <f t="shared" si="227"/>
        <v>34</v>
      </c>
      <c r="CO284">
        <f t="shared" si="228"/>
        <v>34</v>
      </c>
      <c r="CP284">
        <f t="shared" si="229"/>
        <v>0</v>
      </c>
      <c r="CQ284">
        <f t="shared" si="230"/>
        <v>0</v>
      </c>
    </row>
    <row r="285" spans="1:95" x14ac:dyDescent="0.2">
      <c r="A285">
        <f>値貼付け用シート!A285</f>
        <v>2026</v>
      </c>
      <c r="B285">
        <f>値貼付け用シート!B285</f>
        <v>99999999</v>
      </c>
      <c r="C285">
        <f>値貼付け用シート!C285</f>
        <v>999</v>
      </c>
      <c r="D285">
        <f>値貼付け用シート!D285</f>
        <v>6</v>
      </c>
      <c r="E285" t="str">
        <f>値貼付け用シート!E285</f>
        <v>PPB</v>
      </c>
      <c r="F285">
        <f>値貼付け用シート!F285</f>
        <v>1</v>
      </c>
      <c r="G285">
        <f>値貼付け用シート!G285</f>
        <v>7</v>
      </c>
      <c r="H285" t="str">
        <f>IF(値貼付け用シート!H285&gt;9990,"",値貼付け用シート!H285)</f>
        <v/>
      </c>
      <c r="I285">
        <f>IF(値貼付け用シート!I285&gt;9990,"",値貼付け用シート!I285)</f>
        <v>1</v>
      </c>
      <c r="J285">
        <f>IF(値貼付け用シート!J285&gt;9990,"",値貼付け用シート!J285)</f>
        <v>1</v>
      </c>
      <c r="K285">
        <f>IF(値貼付け用シート!K285&gt;9990,"",値貼付け用シート!K285)</f>
        <v>1</v>
      </c>
      <c r="L285">
        <f>IF(値貼付け用シート!L285&gt;9990,"",値貼付け用シート!L285)</f>
        <v>1</v>
      </c>
      <c r="M285">
        <f>IF(値貼付け用シート!M285&gt;9990,"",値貼付け用シート!M285)</f>
        <v>1</v>
      </c>
      <c r="N285">
        <f>IF(値貼付け用シート!N285&gt;9990,"",値貼付け用シート!N285)</f>
        <v>22</v>
      </c>
      <c r="O285">
        <f>IF(値貼付け用シート!O285&gt;9990,"",値貼付け用シート!O285)</f>
        <v>27</v>
      </c>
      <c r="P285">
        <f>IF(値貼付け用シート!P285&gt;9990,"",値貼付け用シート!P285)</f>
        <v>28</v>
      </c>
      <c r="Q285">
        <f>IF(値貼付け用シート!Q285&gt;9990,"",値貼付け用シート!Q285)</f>
        <v>28</v>
      </c>
      <c r="R285">
        <f>IF(値貼付け用シート!R285&gt;9990,"",値貼付け用シート!R285)</f>
        <v>30</v>
      </c>
      <c r="S285">
        <f>IF(値貼付け用シート!S285&gt;9990,"",値貼付け用シート!S285)</f>
        <v>33</v>
      </c>
      <c r="T285">
        <f>IF(値貼付け用シート!T285&gt;9990,"",値貼付け用シート!T285)</f>
        <v>34</v>
      </c>
      <c r="U285">
        <f>IF(値貼付け用シート!U285&gt;9990,"",値貼付け用シート!U285)</f>
        <v>34</v>
      </c>
      <c r="V285">
        <f>IF(値貼付け用シート!V285&gt;9990,"",値貼付け用シート!V285)</f>
        <v>34</v>
      </c>
      <c r="W285">
        <f>IF(値貼付け用シート!W285&gt;9990,"",値貼付け用シート!W285)</f>
        <v>31</v>
      </c>
      <c r="X285">
        <f>IF(値貼付け用シート!X285&gt;9990,"",値貼付け用シート!X285)</f>
        <v>28</v>
      </c>
      <c r="Y285">
        <f>IF(値貼付け用シート!Y285&gt;9990,"",値貼付け用シート!Y285)</f>
        <v>29</v>
      </c>
      <c r="Z285">
        <f>IF(値貼付け用シート!Z285&gt;9990,"",値貼付け用シート!Z285)</f>
        <v>23</v>
      </c>
      <c r="AA285">
        <f>IF(値貼付け用シート!AA285&gt;9990,"",値貼付け用シート!AA285)</f>
        <v>19</v>
      </c>
      <c r="AB285">
        <f>IF(値貼付け用シート!AB285&gt;9990,"",値貼付け用シート!AB285)</f>
        <v>20</v>
      </c>
      <c r="AC285">
        <f>IF(値貼付け用シート!AC285&gt;9990,"",値貼付け用シート!AC285)</f>
        <v>17</v>
      </c>
      <c r="AD285">
        <f>IF(値貼付け用シート!AD285&gt;9990,"",値貼付け用シート!AD285)</f>
        <v>24</v>
      </c>
      <c r="AE285">
        <f>IF(値貼付け用シート!AE285&gt;9990,"",値貼付け用シート!AE285)</f>
        <v>31</v>
      </c>
      <c r="AF285">
        <f t="shared" si="190"/>
        <v>30</v>
      </c>
      <c r="AG285">
        <f t="shared" si="190"/>
        <v>25</v>
      </c>
      <c r="AH285">
        <f t="shared" si="190"/>
        <v>26</v>
      </c>
      <c r="AI285">
        <f t="shared" si="190"/>
        <v>31</v>
      </c>
      <c r="AJ285">
        <f t="shared" si="190"/>
        <v>31</v>
      </c>
      <c r="AK285">
        <f t="shared" si="190"/>
        <v>29</v>
      </c>
      <c r="AL285">
        <f t="shared" si="190"/>
        <v>26</v>
      </c>
      <c r="AM285">
        <f t="shared" si="190"/>
        <v>24</v>
      </c>
      <c r="AN285">
        <f t="shared" si="190"/>
        <v>25</v>
      </c>
      <c r="AO285">
        <f t="shared" si="233"/>
        <v>26</v>
      </c>
      <c r="AP285">
        <f t="shared" si="233"/>
        <v>30</v>
      </c>
      <c r="AQ285">
        <f t="shared" si="233"/>
        <v>35</v>
      </c>
      <c r="AR285">
        <f t="shared" si="231"/>
        <v>37</v>
      </c>
      <c r="AS285">
        <f t="shared" si="231"/>
        <v>37</v>
      </c>
      <c r="AT285">
        <f t="shared" si="231"/>
        <v>37</v>
      </c>
      <c r="AU285">
        <f t="shared" si="231"/>
        <v>36</v>
      </c>
      <c r="AV285">
        <f t="shared" si="231"/>
        <v>34</v>
      </c>
      <c r="AW285">
        <f t="shared" si="231"/>
        <v>31</v>
      </c>
      <c r="AX285">
        <f t="shared" si="188"/>
        <v>28</v>
      </c>
      <c r="AY285">
        <f t="shared" si="188"/>
        <v>27</v>
      </c>
      <c r="AZ285">
        <f t="shared" si="188"/>
        <v>25</v>
      </c>
      <c r="BA285">
        <f t="shared" si="187"/>
        <v>26</v>
      </c>
      <c r="BB285">
        <f t="shared" si="187"/>
        <v>23</v>
      </c>
      <c r="BC285">
        <f t="shared" si="187"/>
        <v>21</v>
      </c>
      <c r="BD285">
        <f t="shared" si="192"/>
        <v>2026</v>
      </c>
      <c r="BE285">
        <f t="shared" si="193"/>
        <v>99999999</v>
      </c>
      <c r="BF285">
        <f t="shared" si="194"/>
        <v>999</v>
      </c>
      <c r="BG285">
        <f t="shared" si="195"/>
        <v>6</v>
      </c>
      <c r="BH285" t="str">
        <f t="shared" si="196"/>
        <v>PPB</v>
      </c>
      <c r="BI285">
        <f t="shared" si="197"/>
        <v>1</v>
      </c>
      <c r="BJ285">
        <f t="shared" si="198"/>
        <v>8</v>
      </c>
      <c r="BK285">
        <f t="shared" si="199"/>
        <v>24</v>
      </c>
      <c r="BL285">
        <f t="shared" si="200"/>
        <v>24</v>
      </c>
      <c r="BM285">
        <f t="shared" si="201"/>
        <v>24</v>
      </c>
      <c r="BN285">
        <f t="shared" si="202"/>
        <v>26</v>
      </c>
      <c r="BO285">
        <f t="shared" si="203"/>
        <v>27</v>
      </c>
      <c r="BP285">
        <f t="shared" si="204"/>
        <v>28</v>
      </c>
      <c r="BQ285">
        <f t="shared" si="205"/>
        <v>29</v>
      </c>
      <c r="BR285">
        <f t="shared" si="206"/>
        <v>28</v>
      </c>
      <c r="BS285">
        <f t="shared" si="207"/>
        <v>27</v>
      </c>
      <c r="BT285">
        <f t="shared" si="208"/>
        <v>27</v>
      </c>
      <c r="BU285">
        <f t="shared" si="209"/>
        <v>28</v>
      </c>
      <c r="BV285">
        <f t="shared" si="210"/>
        <v>28</v>
      </c>
      <c r="BW285">
        <f t="shared" si="211"/>
        <v>29</v>
      </c>
      <c r="BX285">
        <f t="shared" si="212"/>
        <v>30</v>
      </c>
      <c r="BY285">
        <f t="shared" si="213"/>
        <v>31</v>
      </c>
      <c r="BZ285">
        <f t="shared" si="214"/>
        <v>33</v>
      </c>
      <c r="CA285">
        <f t="shared" si="215"/>
        <v>34</v>
      </c>
      <c r="CB285">
        <f t="shared" si="216"/>
        <v>35</v>
      </c>
      <c r="CC285">
        <f t="shared" si="217"/>
        <v>34</v>
      </c>
      <c r="CD285">
        <f t="shared" si="218"/>
        <v>33</v>
      </c>
      <c r="CE285">
        <f t="shared" si="219"/>
        <v>32</v>
      </c>
      <c r="CF285">
        <f t="shared" si="220"/>
        <v>31</v>
      </c>
      <c r="CG285">
        <f t="shared" si="221"/>
        <v>29</v>
      </c>
      <c r="CH285">
        <f t="shared" si="222"/>
        <v>27</v>
      </c>
      <c r="CI285">
        <f t="shared" si="232"/>
        <v>24</v>
      </c>
      <c r="CJ285">
        <f t="shared" si="223"/>
        <v>24</v>
      </c>
      <c r="CK285">
        <f t="shared" si="224"/>
        <v>1</v>
      </c>
      <c r="CL285">
        <f t="shared" si="225"/>
        <v>35</v>
      </c>
      <c r="CM285">
        <f t="shared" si="226"/>
        <v>1</v>
      </c>
      <c r="CN285">
        <f t="shared" si="227"/>
        <v>37</v>
      </c>
      <c r="CO285">
        <f t="shared" si="228"/>
        <v>37</v>
      </c>
      <c r="CP285">
        <f t="shared" si="229"/>
        <v>0</v>
      </c>
      <c r="CQ285">
        <f t="shared" si="230"/>
        <v>0</v>
      </c>
    </row>
    <row r="286" spans="1:95" x14ac:dyDescent="0.2">
      <c r="A286">
        <f>値貼付け用シート!A286</f>
        <v>2026</v>
      </c>
      <c r="B286">
        <f>値貼付け用シート!B286</f>
        <v>99999999</v>
      </c>
      <c r="C286">
        <f>値貼付け用シート!C286</f>
        <v>999</v>
      </c>
      <c r="D286">
        <f>値貼付け用シート!D286</f>
        <v>6</v>
      </c>
      <c r="E286" t="str">
        <f>値貼付け用シート!E286</f>
        <v>PPB</v>
      </c>
      <c r="F286">
        <f>値貼付け用シート!F286</f>
        <v>1</v>
      </c>
      <c r="G286">
        <f>値貼付け用シート!G286</f>
        <v>8</v>
      </c>
      <c r="H286">
        <f>IF(値貼付け用シート!H286&gt;9990,"",値貼付け用シート!H286)</f>
        <v>30</v>
      </c>
      <c r="I286">
        <f>IF(値貼付け用シート!I286&gt;9990,"",値貼付け用シート!I286)</f>
        <v>25</v>
      </c>
      <c r="J286">
        <f>IF(値貼付け用シート!J286&gt;9990,"",値貼付け用シート!J286)</f>
        <v>26</v>
      </c>
      <c r="K286">
        <f>IF(値貼付け用シート!K286&gt;9990,"",値貼付け用シート!K286)</f>
        <v>31</v>
      </c>
      <c r="L286">
        <f>IF(値貼付け用シート!L286&gt;9990,"",値貼付け用シート!L286)</f>
        <v>31</v>
      </c>
      <c r="M286">
        <f>IF(値貼付け用シート!M286&gt;9990,"",値貼付け用シート!M286)</f>
        <v>29</v>
      </c>
      <c r="N286">
        <f>IF(値貼付け用シート!N286&gt;9990,"",値貼付け用シート!N286)</f>
        <v>26</v>
      </c>
      <c r="O286">
        <f>IF(値貼付け用シート!O286&gt;9990,"",値貼付け用シート!O286)</f>
        <v>24</v>
      </c>
      <c r="P286">
        <f>IF(値貼付け用シート!P286&gt;9990,"",値貼付け用シート!P286)</f>
        <v>25</v>
      </c>
      <c r="Q286">
        <f>IF(値貼付け用シート!Q286&gt;9990,"",値貼付け用シート!Q286)</f>
        <v>26</v>
      </c>
      <c r="R286">
        <f>IF(値貼付け用シート!R286&gt;9990,"",値貼付け用シート!R286)</f>
        <v>30</v>
      </c>
      <c r="S286">
        <f>IF(値貼付け用シート!S286&gt;9990,"",値貼付け用シート!S286)</f>
        <v>35</v>
      </c>
      <c r="T286">
        <f>IF(値貼付け用シート!T286&gt;9990,"",値貼付け用シート!T286)</f>
        <v>37</v>
      </c>
      <c r="U286">
        <f>IF(値貼付け用シート!U286&gt;9990,"",値貼付け用シート!U286)</f>
        <v>37</v>
      </c>
      <c r="V286">
        <f>IF(値貼付け用シート!V286&gt;9990,"",値貼付け用シート!V286)</f>
        <v>37</v>
      </c>
      <c r="W286">
        <f>IF(値貼付け用シート!W286&gt;9990,"",値貼付け用シート!W286)</f>
        <v>36</v>
      </c>
      <c r="X286">
        <f>IF(値貼付け用シート!X286&gt;9990,"",値貼付け用シート!X286)</f>
        <v>34</v>
      </c>
      <c r="Y286">
        <f>IF(値貼付け用シート!Y286&gt;9990,"",値貼付け用シート!Y286)</f>
        <v>31</v>
      </c>
      <c r="Z286">
        <f>IF(値貼付け用シート!Z286&gt;9990,"",値貼付け用シート!Z286)</f>
        <v>28</v>
      </c>
      <c r="AA286">
        <f>IF(値貼付け用シート!AA286&gt;9990,"",値貼付け用シート!AA286)</f>
        <v>27</v>
      </c>
      <c r="AB286">
        <f>IF(値貼付け用シート!AB286&gt;9990,"",値貼付け用シート!AB286)</f>
        <v>25</v>
      </c>
      <c r="AC286">
        <f>IF(値貼付け用シート!AC286&gt;9990,"",値貼付け用シート!AC286)</f>
        <v>26</v>
      </c>
      <c r="AD286">
        <f>IF(値貼付け用シート!AD286&gt;9990,"",値貼付け用シート!AD286)</f>
        <v>23</v>
      </c>
      <c r="AE286">
        <f>IF(値貼付け用シート!AE286&gt;9990,"",値貼付け用シート!AE286)</f>
        <v>21</v>
      </c>
      <c r="AF286">
        <f t="shared" si="190"/>
        <v>22</v>
      </c>
      <c r="AG286">
        <f t="shared" si="190"/>
        <v>24</v>
      </c>
      <c r="AH286">
        <f t="shared" si="190"/>
        <v>25</v>
      </c>
      <c r="AI286">
        <f t="shared" si="190"/>
        <v>23</v>
      </c>
      <c r="AJ286">
        <f t="shared" si="190"/>
        <v>21</v>
      </c>
      <c r="AK286">
        <f t="shared" si="190"/>
        <v>18</v>
      </c>
      <c r="AL286">
        <f t="shared" si="190"/>
        <v>12</v>
      </c>
      <c r="AM286">
        <f t="shared" si="190"/>
        <v>8</v>
      </c>
      <c r="AN286">
        <f t="shared" si="190"/>
        <v>12</v>
      </c>
      <c r="AO286">
        <f t="shared" si="233"/>
        <v>16</v>
      </c>
      <c r="AP286">
        <f t="shared" si="233"/>
        <v>21</v>
      </c>
      <c r="AQ286">
        <f t="shared" si="233"/>
        <v>19</v>
      </c>
      <c r="AR286">
        <f t="shared" si="231"/>
        <v>23</v>
      </c>
      <c r="AS286">
        <f t="shared" si="231"/>
        <v>19</v>
      </c>
      <c r="AT286">
        <f t="shared" si="231"/>
        <v>11</v>
      </c>
      <c r="AU286">
        <f t="shared" si="231"/>
        <v>8</v>
      </c>
      <c r="AV286">
        <f t="shared" si="231"/>
        <v>4</v>
      </c>
      <c r="AW286">
        <f t="shared" si="231"/>
        <v>4</v>
      </c>
      <c r="AX286">
        <f t="shared" si="188"/>
        <v>6</v>
      </c>
      <c r="AY286">
        <f t="shared" si="188"/>
        <v>4</v>
      </c>
      <c r="AZ286">
        <f t="shared" si="188"/>
        <v>3</v>
      </c>
      <c r="BA286">
        <f t="shared" si="187"/>
        <v>1</v>
      </c>
      <c r="BB286">
        <f t="shared" si="187"/>
        <v>1</v>
      </c>
      <c r="BC286">
        <f t="shared" si="187"/>
        <v>1</v>
      </c>
      <c r="BD286">
        <f t="shared" si="192"/>
        <v>2026</v>
      </c>
      <c r="BE286">
        <f t="shared" si="193"/>
        <v>99999999</v>
      </c>
      <c r="BF286">
        <f t="shared" si="194"/>
        <v>999</v>
      </c>
      <c r="BG286">
        <f t="shared" si="195"/>
        <v>6</v>
      </c>
      <c r="BH286" t="str">
        <f t="shared" si="196"/>
        <v>PPB</v>
      </c>
      <c r="BI286">
        <f t="shared" si="197"/>
        <v>1</v>
      </c>
      <c r="BJ286">
        <f t="shared" si="198"/>
        <v>9</v>
      </c>
      <c r="BK286">
        <f t="shared" si="199"/>
        <v>25</v>
      </c>
      <c r="BL286">
        <f t="shared" si="200"/>
        <v>25</v>
      </c>
      <c r="BM286">
        <f t="shared" si="201"/>
        <v>24</v>
      </c>
      <c r="BN286">
        <f t="shared" si="202"/>
        <v>24</v>
      </c>
      <c r="BO286">
        <f t="shared" si="203"/>
        <v>23</v>
      </c>
      <c r="BP286">
        <f t="shared" si="204"/>
        <v>22</v>
      </c>
      <c r="BQ286">
        <f t="shared" si="205"/>
        <v>21</v>
      </c>
      <c r="BR286">
        <f t="shared" si="206"/>
        <v>19</v>
      </c>
      <c r="BS286">
        <f t="shared" si="207"/>
        <v>18</v>
      </c>
      <c r="BT286">
        <f t="shared" si="208"/>
        <v>17</v>
      </c>
      <c r="BU286">
        <f t="shared" si="209"/>
        <v>16</v>
      </c>
      <c r="BV286">
        <f t="shared" si="210"/>
        <v>16</v>
      </c>
      <c r="BW286">
        <f t="shared" si="211"/>
        <v>16</v>
      </c>
      <c r="BX286">
        <f t="shared" si="212"/>
        <v>16</v>
      </c>
      <c r="BY286">
        <f t="shared" si="213"/>
        <v>16</v>
      </c>
      <c r="BZ286">
        <f t="shared" si="214"/>
        <v>16</v>
      </c>
      <c r="CA286">
        <f t="shared" si="215"/>
        <v>15</v>
      </c>
      <c r="CB286">
        <f t="shared" si="216"/>
        <v>14</v>
      </c>
      <c r="CC286">
        <f t="shared" si="217"/>
        <v>12</v>
      </c>
      <c r="CD286">
        <f t="shared" si="218"/>
        <v>10</v>
      </c>
      <c r="CE286">
        <f t="shared" si="219"/>
        <v>7</v>
      </c>
      <c r="CF286">
        <f t="shared" si="220"/>
        <v>5</v>
      </c>
      <c r="CG286">
        <f t="shared" si="221"/>
        <v>4</v>
      </c>
      <c r="CH286">
        <f t="shared" si="222"/>
        <v>3</v>
      </c>
      <c r="CI286">
        <f t="shared" si="232"/>
        <v>24</v>
      </c>
      <c r="CJ286">
        <f t="shared" si="223"/>
        <v>24</v>
      </c>
      <c r="CK286">
        <f t="shared" si="224"/>
        <v>1</v>
      </c>
      <c r="CL286">
        <f t="shared" si="225"/>
        <v>25</v>
      </c>
      <c r="CM286">
        <f t="shared" si="226"/>
        <v>1</v>
      </c>
      <c r="CN286">
        <f t="shared" si="227"/>
        <v>25</v>
      </c>
      <c r="CO286">
        <f t="shared" si="228"/>
        <v>23</v>
      </c>
      <c r="CP286">
        <f t="shared" si="229"/>
        <v>0</v>
      </c>
      <c r="CQ286">
        <f t="shared" si="230"/>
        <v>0</v>
      </c>
    </row>
    <row r="287" spans="1:95" x14ac:dyDescent="0.2">
      <c r="A287">
        <f>値貼付け用シート!A287</f>
        <v>2026</v>
      </c>
      <c r="B287">
        <f>値貼付け用シート!B287</f>
        <v>99999999</v>
      </c>
      <c r="C287">
        <f>値貼付け用シート!C287</f>
        <v>999</v>
      </c>
      <c r="D287">
        <f>値貼付け用シート!D287</f>
        <v>6</v>
      </c>
      <c r="E287" t="str">
        <f>値貼付け用シート!E287</f>
        <v>PPB</v>
      </c>
      <c r="F287">
        <f>値貼付け用シート!F287</f>
        <v>1</v>
      </c>
      <c r="G287">
        <f>値貼付け用シート!G287</f>
        <v>9</v>
      </c>
      <c r="H287">
        <f>IF(値貼付け用シート!H287&gt;9990,"",値貼付け用シート!H287)</f>
        <v>22</v>
      </c>
      <c r="I287">
        <f>IF(値貼付け用シート!I287&gt;9990,"",値貼付け用シート!I287)</f>
        <v>24</v>
      </c>
      <c r="J287">
        <f>IF(値貼付け用シート!J287&gt;9990,"",値貼付け用シート!J287)</f>
        <v>25</v>
      </c>
      <c r="K287">
        <f>IF(値貼付け用シート!K287&gt;9990,"",値貼付け用シート!K287)</f>
        <v>23</v>
      </c>
      <c r="L287">
        <f>IF(値貼付け用シート!L287&gt;9990,"",値貼付け用シート!L287)</f>
        <v>21</v>
      </c>
      <c r="M287">
        <f>IF(値貼付け用シート!M287&gt;9990,"",値貼付け用シート!M287)</f>
        <v>18</v>
      </c>
      <c r="N287">
        <f>IF(値貼付け用シート!N287&gt;9990,"",値貼付け用シート!N287)</f>
        <v>12</v>
      </c>
      <c r="O287">
        <f>IF(値貼付け用シート!O287&gt;9990,"",値貼付け用シート!O287)</f>
        <v>8</v>
      </c>
      <c r="P287">
        <f>IF(値貼付け用シート!P287&gt;9990,"",値貼付け用シート!P287)</f>
        <v>12</v>
      </c>
      <c r="Q287">
        <f>IF(値貼付け用シート!Q287&gt;9990,"",値貼付け用シート!Q287)</f>
        <v>16</v>
      </c>
      <c r="R287">
        <f>IF(値貼付け用シート!R287&gt;9990,"",値貼付け用シート!R287)</f>
        <v>21</v>
      </c>
      <c r="S287">
        <f>IF(値貼付け用シート!S287&gt;9990,"",値貼付け用シート!S287)</f>
        <v>19</v>
      </c>
      <c r="T287">
        <f>IF(値貼付け用シート!T287&gt;9990,"",値貼付け用シート!T287)</f>
        <v>23</v>
      </c>
      <c r="U287">
        <f>IF(値貼付け用シート!U287&gt;9990,"",値貼付け用シート!U287)</f>
        <v>19</v>
      </c>
      <c r="V287">
        <f>IF(値貼付け用シート!V287&gt;9990,"",値貼付け用シート!V287)</f>
        <v>11</v>
      </c>
      <c r="W287">
        <f>IF(値貼付け用シート!W287&gt;9990,"",値貼付け用シート!W287)</f>
        <v>8</v>
      </c>
      <c r="X287">
        <f>IF(値貼付け用シート!X287&gt;9990,"",値貼付け用シート!X287)</f>
        <v>4</v>
      </c>
      <c r="Y287">
        <f>IF(値貼付け用シート!Y287&gt;9990,"",値貼付け用シート!Y287)</f>
        <v>4</v>
      </c>
      <c r="Z287">
        <f>IF(値貼付け用シート!Z287&gt;9990,"",値貼付け用シート!Z287)</f>
        <v>6</v>
      </c>
      <c r="AA287">
        <f>IF(値貼付け用シート!AA287&gt;9990,"",値貼付け用シート!AA287)</f>
        <v>4</v>
      </c>
      <c r="AB287">
        <f>IF(値貼付け用シート!AB287&gt;9990,"",値貼付け用シート!AB287)</f>
        <v>3</v>
      </c>
      <c r="AC287">
        <f>IF(値貼付け用シート!AC287&gt;9990,"",値貼付け用シート!AC287)</f>
        <v>1</v>
      </c>
      <c r="AD287">
        <f>IF(値貼付け用シート!AD287&gt;9990,"",値貼付け用シート!AD287)</f>
        <v>1</v>
      </c>
      <c r="AE287">
        <f>IF(値貼付け用シート!AE287&gt;9990,"",値貼付け用シート!AE287)</f>
        <v>1</v>
      </c>
      <c r="AF287">
        <f t="shared" si="190"/>
        <v>1</v>
      </c>
      <c r="AG287">
        <f t="shared" si="190"/>
        <v>1</v>
      </c>
      <c r="AH287">
        <f t="shared" si="190"/>
        <v>1</v>
      </c>
      <c r="AI287">
        <f t="shared" si="190"/>
        <v>1</v>
      </c>
      <c r="AJ287">
        <f t="shared" si="190"/>
        <v>1</v>
      </c>
      <c r="AK287">
        <f t="shared" si="190"/>
        <v>1</v>
      </c>
      <c r="AL287">
        <f t="shared" si="190"/>
        <v>1</v>
      </c>
      <c r="AM287">
        <f t="shared" si="190"/>
        <v>1</v>
      </c>
      <c r="AN287">
        <f t="shared" si="190"/>
        <v>1</v>
      </c>
      <c r="AO287" t="str">
        <f t="shared" si="233"/>
        <v/>
      </c>
      <c r="AP287">
        <f t="shared" si="233"/>
        <v>3</v>
      </c>
      <c r="AQ287">
        <f t="shared" si="233"/>
        <v>5</v>
      </c>
      <c r="AR287">
        <f t="shared" si="231"/>
        <v>11</v>
      </c>
      <c r="AS287">
        <f t="shared" si="231"/>
        <v>17</v>
      </c>
      <c r="AT287">
        <f t="shared" si="231"/>
        <v>21</v>
      </c>
      <c r="AU287">
        <f t="shared" si="231"/>
        <v>28</v>
      </c>
      <c r="AV287">
        <f t="shared" si="231"/>
        <v>30</v>
      </c>
      <c r="AW287">
        <f t="shared" si="231"/>
        <v>29</v>
      </c>
      <c r="AX287">
        <f t="shared" si="188"/>
        <v>25</v>
      </c>
      <c r="AY287">
        <f t="shared" si="188"/>
        <v>23</v>
      </c>
      <c r="AZ287">
        <f t="shared" si="188"/>
        <v>21</v>
      </c>
      <c r="BA287">
        <f t="shared" si="187"/>
        <v>24</v>
      </c>
      <c r="BB287">
        <f t="shared" si="187"/>
        <v>26</v>
      </c>
      <c r="BC287">
        <f t="shared" si="187"/>
        <v>27</v>
      </c>
      <c r="BD287">
        <f t="shared" si="192"/>
        <v>2026</v>
      </c>
      <c r="BE287">
        <f t="shared" si="193"/>
        <v>99999999</v>
      </c>
      <c r="BF287">
        <f t="shared" si="194"/>
        <v>999</v>
      </c>
      <c r="BG287">
        <f t="shared" si="195"/>
        <v>6</v>
      </c>
      <c r="BH287" t="str">
        <f t="shared" si="196"/>
        <v>PPB</v>
      </c>
      <c r="BI287">
        <f t="shared" si="197"/>
        <v>1</v>
      </c>
      <c r="BJ287">
        <f t="shared" si="198"/>
        <v>10</v>
      </c>
      <c r="BK287">
        <f t="shared" si="199"/>
        <v>3</v>
      </c>
      <c r="BL287">
        <f t="shared" si="200"/>
        <v>2</v>
      </c>
      <c r="BM287">
        <f t="shared" si="201"/>
        <v>2</v>
      </c>
      <c r="BN287">
        <f t="shared" si="202"/>
        <v>1</v>
      </c>
      <c r="BO287">
        <f t="shared" si="203"/>
        <v>1</v>
      </c>
      <c r="BP287">
        <f t="shared" si="204"/>
        <v>1</v>
      </c>
      <c r="BQ287">
        <f t="shared" si="205"/>
        <v>1</v>
      </c>
      <c r="BR287">
        <f t="shared" si="206"/>
        <v>1</v>
      </c>
      <c r="BS287">
        <f t="shared" si="207"/>
        <v>1</v>
      </c>
      <c r="BT287">
        <f t="shared" si="208"/>
        <v>1</v>
      </c>
      <c r="BU287">
        <f t="shared" si="209"/>
        <v>1</v>
      </c>
      <c r="BV287">
        <f t="shared" si="210"/>
        <v>2</v>
      </c>
      <c r="BW287">
        <f t="shared" si="211"/>
        <v>3</v>
      </c>
      <c r="BX287">
        <f t="shared" si="212"/>
        <v>6</v>
      </c>
      <c r="BY287">
        <f t="shared" si="213"/>
        <v>8</v>
      </c>
      <c r="BZ287">
        <f t="shared" si="214"/>
        <v>12</v>
      </c>
      <c r="CA287">
        <f t="shared" si="215"/>
        <v>16</v>
      </c>
      <c r="CB287">
        <f t="shared" si="216"/>
        <v>18</v>
      </c>
      <c r="CC287">
        <f t="shared" si="217"/>
        <v>21</v>
      </c>
      <c r="CD287">
        <f t="shared" si="218"/>
        <v>23</v>
      </c>
      <c r="CE287">
        <f t="shared" si="219"/>
        <v>24</v>
      </c>
      <c r="CF287">
        <f t="shared" si="220"/>
        <v>25</v>
      </c>
      <c r="CG287">
        <f t="shared" si="221"/>
        <v>26</v>
      </c>
      <c r="CH287">
        <f t="shared" si="222"/>
        <v>26</v>
      </c>
      <c r="CI287">
        <f t="shared" si="232"/>
        <v>23</v>
      </c>
      <c r="CJ287">
        <f t="shared" si="223"/>
        <v>24</v>
      </c>
      <c r="CK287">
        <f t="shared" si="224"/>
        <v>1</v>
      </c>
      <c r="CL287">
        <f t="shared" si="225"/>
        <v>26</v>
      </c>
      <c r="CM287">
        <f t="shared" si="226"/>
        <v>1</v>
      </c>
      <c r="CN287">
        <f t="shared" si="227"/>
        <v>30</v>
      </c>
      <c r="CO287">
        <f t="shared" si="228"/>
        <v>30</v>
      </c>
      <c r="CP287">
        <f t="shared" si="229"/>
        <v>0</v>
      </c>
      <c r="CQ287">
        <f t="shared" si="230"/>
        <v>0</v>
      </c>
    </row>
    <row r="288" spans="1:95" x14ac:dyDescent="0.2">
      <c r="A288">
        <f>値貼付け用シート!A288</f>
        <v>2026</v>
      </c>
      <c r="B288">
        <f>値貼付け用シート!B288</f>
        <v>99999999</v>
      </c>
      <c r="C288">
        <f>値貼付け用シート!C288</f>
        <v>999</v>
      </c>
      <c r="D288">
        <f>値貼付け用シート!D288</f>
        <v>6</v>
      </c>
      <c r="E288" t="str">
        <f>値貼付け用シート!E288</f>
        <v>PPB</v>
      </c>
      <c r="F288">
        <f>値貼付け用シート!F288</f>
        <v>1</v>
      </c>
      <c r="G288">
        <f>値貼付け用シート!G288</f>
        <v>10</v>
      </c>
      <c r="H288">
        <f>IF(値貼付け用シート!H288&gt;9990,"",値貼付け用シート!H288)</f>
        <v>1</v>
      </c>
      <c r="I288">
        <f>IF(値貼付け用シート!I288&gt;9990,"",値貼付け用シート!I288)</f>
        <v>1</v>
      </c>
      <c r="J288">
        <f>IF(値貼付け用シート!J288&gt;9990,"",値貼付け用シート!J288)</f>
        <v>1</v>
      </c>
      <c r="K288">
        <f>IF(値貼付け用シート!K288&gt;9990,"",値貼付け用シート!K288)</f>
        <v>1</v>
      </c>
      <c r="L288">
        <f>IF(値貼付け用シート!L288&gt;9990,"",値貼付け用シート!L288)</f>
        <v>1</v>
      </c>
      <c r="M288">
        <f>IF(値貼付け用シート!M288&gt;9990,"",値貼付け用シート!M288)</f>
        <v>1</v>
      </c>
      <c r="N288">
        <f>IF(値貼付け用シート!N288&gt;9990,"",値貼付け用シート!N288)</f>
        <v>1</v>
      </c>
      <c r="O288">
        <f>IF(値貼付け用シート!O288&gt;9990,"",値貼付け用シート!O288)</f>
        <v>1</v>
      </c>
      <c r="P288">
        <f>IF(値貼付け用シート!P288&gt;9990,"",値貼付け用シート!P288)</f>
        <v>1</v>
      </c>
      <c r="Q288" t="str">
        <f>IF(値貼付け用シート!Q288&gt;9990,"",値貼付け用シート!Q288)</f>
        <v/>
      </c>
      <c r="R288">
        <f>IF(値貼付け用シート!R288&gt;9990,"",値貼付け用シート!R288)</f>
        <v>3</v>
      </c>
      <c r="S288">
        <f>IF(値貼付け用シート!S288&gt;9990,"",値貼付け用シート!S288)</f>
        <v>5</v>
      </c>
      <c r="T288">
        <f>IF(値貼付け用シート!T288&gt;9990,"",値貼付け用シート!T288)</f>
        <v>11</v>
      </c>
      <c r="U288">
        <f>IF(値貼付け用シート!U288&gt;9990,"",値貼付け用シート!U288)</f>
        <v>17</v>
      </c>
      <c r="V288">
        <f>IF(値貼付け用シート!V288&gt;9990,"",値貼付け用シート!V288)</f>
        <v>21</v>
      </c>
      <c r="W288">
        <f>IF(値貼付け用シート!W288&gt;9990,"",値貼付け用シート!W288)</f>
        <v>28</v>
      </c>
      <c r="X288">
        <f>IF(値貼付け用シート!X288&gt;9990,"",値貼付け用シート!X288)</f>
        <v>30</v>
      </c>
      <c r="Y288">
        <f>IF(値貼付け用シート!Y288&gt;9990,"",値貼付け用シート!Y288)</f>
        <v>29</v>
      </c>
      <c r="Z288">
        <f>IF(値貼付け用シート!Z288&gt;9990,"",値貼付け用シート!Z288)</f>
        <v>25</v>
      </c>
      <c r="AA288">
        <f>IF(値貼付け用シート!AA288&gt;9990,"",値貼付け用シート!AA288)</f>
        <v>23</v>
      </c>
      <c r="AB288">
        <f>IF(値貼付け用シート!AB288&gt;9990,"",値貼付け用シート!AB288)</f>
        <v>21</v>
      </c>
      <c r="AC288">
        <f>IF(値貼付け用シート!AC288&gt;9990,"",値貼付け用シート!AC288)</f>
        <v>24</v>
      </c>
      <c r="AD288">
        <f>IF(値貼付け用シート!AD288&gt;9990,"",値貼付け用シート!AD288)</f>
        <v>26</v>
      </c>
      <c r="AE288">
        <f>IF(値貼付け用シート!AE288&gt;9990,"",値貼付け用シート!AE288)</f>
        <v>27</v>
      </c>
      <c r="AF288">
        <f t="shared" si="190"/>
        <v>28</v>
      </c>
      <c r="AG288">
        <f t="shared" si="190"/>
        <v>24</v>
      </c>
      <c r="AH288">
        <f t="shared" si="190"/>
        <v>26</v>
      </c>
      <c r="AI288">
        <f t="shared" si="190"/>
        <v>27</v>
      </c>
      <c r="AJ288">
        <f t="shared" si="190"/>
        <v>26</v>
      </c>
      <c r="AK288">
        <f t="shared" si="190"/>
        <v>28</v>
      </c>
      <c r="AL288">
        <f t="shared" si="190"/>
        <v>27</v>
      </c>
      <c r="AM288">
        <f t="shared" si="190"/>
        <v>25</v>
      </c>
      <c r="AN288">
        <f t="shared" si="190"/>
        <v>18</v>
      </c>
      <c r="AO288">
        <f t="shared" si="233"/>
        <v>21</v>
      </c>
      <c r="AP288">
        <f t="shared" si="233"/>
        <v>25</v>
      </c>
      <c r="AQ288">
        <f t="shared" si="233"/>
        <v>28</v>
      </c>
      <c r="AR288">
        <f t="shared" si="231"/>
        <v>23</v>
      </c>
      <c r="AS288">
        <f t="shared" si="231"/>
        <v>22</v>
      </c>
      <c r="AT288">
        <f t="shared" si="231"/>
        <v>25</v>
      </c>
      <c r="AU288">
        <f t="shared" si="231"/>
        <v>24</v>
      </c>
      <c r="AV288">
        <f t="shared" si="231"/>
        <v>18</v>
      </c>
      <c r="AW288">
        <f t="shared" si="231"/>
        <v>16</v>
      </c>
      <c r="AX288">
        <f t="shared" si="188"/>
        <v>12</v>
      </c>
      <c r="AY288">
        <f t="shared" si="188"/>
        <v>11</v>
      </c>
      <c r="AZ288">
        <f t="shared" si="188"/>
        <v>13</v>
      </c>
      <c r="BA288">
        <f t="shared" si="187"/>
        <v>7</v>
      </c>
      <c r="BB288">
        <f t="shared" si="187"/>
        <v>3</v>
      </c>
      <c r="BC288">
        <f t="shared" si="187"/>
        <v>1</v>
      </c>
      <c r="BD288">
        <f t="shared" si="192"/>
        <v>2026</v>
      </c>
      <c r="BE288">
        <f t="shared" si="193"/>
        <v>99999999</v>
      </c>
      <c r="BF288">
        <f t="shared" si="194"/>
        <v>999</v>
      </c>
      <c r="BG288">
        <f t="shared" si="195"/>
        <v>6</v>
      </c>
      <c r="BH288" t="str">
        <f t="shared" si="196"/>
        <v>PPB</v>
      </c>
      <c r="BI288">
        <f t="shared" si="197"/>
        <v>1</v>
      </c>
      <c r="BJ288">
        <f t="shared" si="198"/>
        <v>11</v>
      </c>
      <c r="BK288">
        <f t="shared" si="199"/>
        <v>25</v>
      </c>
      <c r="BL288">
        <f t="shared" si="200"/>
        <v>25</v>
      </c>
      <c r="BM288">
        <f t="shared" si="201"/>
        <v>25</v>
      </c>
      <c r="BN288">
        <f t="shared" si="202"/>
        <v>25</v>
      </c>
      <c r="BO288">
        <f t="shared" si="203"/>
        <v>26</v>
      </c>
      <c r="BP288">
        <f t="shared" si="204"/>
        <v>27</v>
      </c>
      <c r="BQ288">
        <f t="shared" si="205"/>
        <v>27</v>
      </c>
      <c r="BR288">
        <f t="shared" si="206"/>
        <v>26</v>
      </c>
      <c r="BS288">
        <f t="shared" si="207"/>
        <v>25</v>
      </c>
      <c r="BT288">
        <f t="shared" si="208"/>
        <v>25</v>
      </c>
      <c r="BU288">
        <f t="shared" si="209"/>
        <v>25</v>
      </c>
      <c r="BV288">
        <f t="shared" si="210"/>
        <v>25</v>
      </c>
      <c r="BW288">
        <f t="shared" si="211"/>
        <v>24</v>
      </c>
      <c r="BX288">
        <f t="shared" si="212"/>
        <v>24</v>
      </c>
      <c r="BY288">
        <f t="shared" si="213"/>
        <v>23</v>
      </c>
      <c r="BZ288">
        <f t="shared" si="214"/>
        <v>23</v>
      </c>
      <c r="CA288">
        <f t="shared" si="215"/>
        <v>23</v>
      </c>
      <c r="CB288">
        <f t="shared" si="216"/>
        <v>23</v>
      </c>
      <c r="CC288">
        <f t="shared" si="217"/>
        <v>21</v>
      </c>
      <c r="CD288">
        <f t="shared" si="218"/>
        <v>19</v>
      </c>
      <c r="CE288">
        <f t="shared" si="219"/>
        <v>18</v>
      </c>
      <c r="CF288">
        <f t="shared" si="220"/>
        <v>16</v>
      </c>
      <c r="CG288">
        <f t="shared" si="221"/>
        <v>13</v>
      </c>
      <c r="CH288">
        <f t="shared" si="222"/>
        <v>10</v>
      </c>
      <c r="CI288">
        <f t="shared" si="232"/>
        <v>24</v>
      </c>
      <c r="CJ288">
        <f t="shared" si="223"/>
        <v>24</v>
      </c>
      <c r="CK288">
        <f t="shared" si="224"/>
        <v>1</v>
      </c>
      <c r="CL288">
        <f t="shared" si="225"/>
        <v>27</v>
      </c>
      <c r="CM288">
        <f t="shared" si="226"/>
        <v>1</v>
      </c>
      <c r="CN288">
        <f t="shared" si="227"/>
        <v>28</v>
      </c>
      <c r="CO288">
        <f t="shared" si="228"/>
        <v>28</v>
      </c>
      <c r="CP288">
        <f t="shared" si="229"/>
        <v>0</v>
      </c>
      <c r="CQ288">
        <f t="shared" si="230"/>
        <v>0</v>
      </c>
    </row>
    <row r="289" spans="1:95" x14ac:dyDescent="0.2">
      <c r="A289">
        <f>値貼付け用シート!A289</f>
        <v>2026</v>
      </c>
      <c r="B289">
        <f>値貼付け用シート!B289</f>
        <v>99999999</v>
      </c>
      <c r="C289">
        <f>値貼付け用シート!C289</f>
        <v>999</v>
      </c>
      <c r="D289">
        <f>値貼付け用シート!D289</f>
        <v>6</v>
      </c>
      <c r="E289" t="str">
        <f>値貼付け用シート!E289</f>
        <v>PPB</v>
      </c>
      <c r="F289">
        <f>値貼付け用シート!F289</f>
        <v>1</v>
      </c>
      <c r="G289">
        <f>値貼付け用シート!G289</f>
        <v>11</v>
      </c>
      <c r="H289">
        <f>IF(値貼付け用シート!H289&gt;9990,"",値貼付け用シート!H289)</f>
        <v>28</v>
      </c>
      <c r="I289">
        <f>IF(値貼付け用シート!I289&gt;9990,"",値貼付け用シート!I289)</f>
        <v>24</v>
      </c>
      <c r="J289">
        <f>IF(値貼付け用シート!J289&gt;9990,"",値貼付け用シート!J289)</f>
        <v>26</v>
      </c>
      <c r="K289">
        <f>IF(値貼付け用シート!K289&gt;9990,"",値貼付け用シート!K289)</f>
        <v>27</v>
      </c>
      <c r="L289">
        <f>IF(値貼付け用シート!L289&gt;9990,"",値貼付け用シート!L289)</f>
        <v>26</v>
      </c>
      <c r="M289">
        <f>IF(値貼付け用シート!M289&gt;9990,"",値貼付け用シート!M289)</f>
        <v>28</v>
      </c>
      <c r="N289">
        <f>IF(値貼付け用シート!N289&gt;9990,"",値貼付け用シート!N289)</f>
        <v>27</v>
      </c>
      <c r="O289">
        <f>IF(値貼付け用シート!O289&gt;9990,"",値貼付け用シート!O289)</f>
        <v>25</v>
      </c>
      <c r="P289">
        <f>IF(値貼付け用シート!P289&gt;9990,"",値貼付け用シート!P289)</f>
        <v>18</v>
      </c>
      <c r="Q289">
        <f>IF(値貼付け用シート!Q289&gt;9990,"",値貼付け用シート!Q289)</f>
        <v>21</v>
      </c>
      <c r="R289">
        <f>IF(値貼付け用シート!R289&gt;9990,"",値貼付け用シート!R289)</f>
        <v>25</v>
      </c>
      <c r="S289">
        <f>IF(値貼付け用シート!S289&gt;9990,"",値貼付け用シート!S289)</f>
        <v>28</v>
      </c>
      <c r="T289">
        <f>IF(値貼付け用シート!T289&gt;9990,"",値貼付け用シート!T289)</f>
        <v>23</v>
      </c>
      <c r="U289">
        <f>IF(値貼付け用シート!U289&gt;9990,"",値貼付け用シート!U289)</f>
        <v>22</v>
      </c>
      <c r="V289">
        <f>IF(値貼付け用シート!V289&gt;9990,"",値貼付け用シート!V289)</f>
        <v>25</v>
      </c>
      <c r="W289">
        <f>IF(値貼付け用シート!W289&gt;9990,"",値貼付け用シート!W289)</f>
        <v>24</v>
      </c>
      <c r="X289">
        <f>IF(値貼付け用シート!X289&gt;9990,"",値貼付け用シート!X289)</f>
        <v>18</v>
      </c>
      <c r="Y289">
        <f>IF(値貼付け用シート!Y289&gt;9990,"",値貼付け用シート!Y289)</f>
        <v>16</v>
      </c>
      <c r="Z289">
        <f>IF(値貼付け用シート!Z289&gt;9990,"",値貼付け用シート!Z289)</f>
        <v>12</v>
      </c>
      <c r="AA289">
        <f>IF(値貼付け用シート!AA289&gt;9990,"",値貼付け用シート!AA289)</f>
        <v>11</v>
      </c>
      <c r="AB289">
        <f>IF(値貼付け用シート!AB289&gt;9990,"",値貼付け用シート!AB289)</f>
        <v>13</v>
      </c>
      <c r="AC289">
        <f>IF(値貼付け用シート!AC289&gt;9990,"",値貼付け用シート!AC289)</f>
        <v>7</v>
      </c>
      <c r="AD289">
        <f>IF(値貼付け用シート!AD289&gt;9990,"",値貼付け用シート!AD289)</f>
        <v>3</v>
      </c>
      <c r="AE289">
        <f>IF(値貼付け用シート!AE289&gt;9990,"",値貼付け用シート!AE289)</f>
        <v>1</v>
      </c>
      <c r="AF289">
        <f t="shared" si="190"/>
        <v>3</v>
      </c>
      <c r="AG289">
        <f t="shared" si="190"/>
        <v>9</v>
      </c>
      <c r="AH289">
        <f t="shared" si="190"/>
        <v>10</v>
      </c>
      <c r="AI289">
        <f t="shared" si="190"/>
        <v>9</v>
      </c>
      <c r="AJ289">
        <f t="shared" si="190"/>
        <v>3</v>
      </c>
      <c r="AK289">
        <f t="shared" si="190"/>
        <v>1</v>
      </c>
      <c r="AL289">
        <f t="shared" si="190"/>
        <v>1</v>
      </c>
      <c r="AM289">
        <f t="shared" si="190"/>
        <v>2</v>
      </c>
      <c r="AN289">
        <f t="shared" si="190"/>
        <v>5</v>
      </c>
      <c r="AO289">
        <f t="shared" si="233"/>
        <v>6</v>
      </c>
      <c r="AP289">
        <f t="shared" si="233"/>
        <v>14</v>
      </c>
      <c r="AQ289">
        <f t="shared" si="233"/>
        <v>17</v>
      </c>
      <c r="AR289">
        <f t="shared" si="231"/>
        <v>19</v>
      </c>
      <c r="AS289">
        <f t="shared" si="231"/>
        <v>13</v>
      </c>
      <c r="AT289">
        <f t="shared" si="231"/>
        <v>13</v>
      </c>
      <c r="AU289">
        <f t="shared" si="231"/>
        <v>8</v>
      </c>
      <c r="AV289">
        <f t="shared" si="231"/>
        <v>2</v>
      </c>
      <c r="AW289">
        <f t="shared" si="231"/>
        <v>1</v>
      </c>
      <c r="AX289">
        <f t="shared" si="188"/>
        <v>1</v>
      </c>
      <c r="AY289">
        <f t="shared" si="188"/>
        <v>3</v>
      </c>
      <c r="AZ289">
        <f t="shared" si="188"/>
        <v>18</v>
      </c>
      <c r="BA289">
        <f t="shared" si="187"/>
        <v>22</v>
      </c>
      <c r="BB289">
        <f t="shared" si="187"/>
        <v>24</v>
      </c>
      <c r="BC289">
        <f t="shared" si="187"/>
        <v>26</v>
      </c>
      <c r="BD289">
        <f t="shared" si="192"/>
        <v>2026</v>
      </c>
      <c r="BE289">
        <f t="shared" si="193"/>
        <v>99999999</v>
      </c>
      <c r="BF289">
        <f t="shared" si="194"/>
        <v>999</v>
      </c>
      <c r="BG289">
        <f t="shared" si="195"/>
        <v>6</v>
      </c>
      <c r="BH289" t="str">
        <f t="shared" si="196"/>
        <v>PPB</v>
      </c>
      <c r="BI289">
        <f t="shared" si="197"/>
        <v>1</v>
      </c>
      <c r="BJ289">
        <f t="shared" si="198"/>
        <v>12</v>
      </c>
      <c r="BK289">
        <f t="shared" si="199"/>
        <v>8</v>
      </c>
      <c r="BL289">
        <f t="shared" si="200"/>
        <v>7</v>
      </c>
      <c r="BM289">
        <f t="shared" si="201"/>
        <v>7</v>
      </c>
      <c r="BN289">
        <f t="shared" si="202"/>
        <v>7</v>
      </c>
      <c r="BO289">
        <f t="shared" si="203"/>
        <v>6</v>
      </c>
      <c r="BP289">
        <f t="shared" si="204"/>
        <v>5</v>
      </c>
      <c r="BQ289">
        <f t="shared" si="205"/>
        <v>5</v>
      </c>
      <c r="BR289">
        <f t="shared" si="206"/>
        <v>5</v>
      </c>
      <c r="BS289">
        <f t="shared" si="207"/>
        <v>5</v>
      </c>
      <c r="BT289">
        <f t="shared" si="208"/>
        <v>5</v>
      </c>
      <c r="BU289">
        <f t="shared" si="209"/>
        <v>5</v>
      </c>
      <c r="BV289">
        <f t="shared" si="210"/>
        <v>6</v>
      </c>
      <c r="BW289">
        <f t="shared" si="211"/>
        <v>8</v>
      </c>
      <c r="BX289">
        <f t="shared" si="212"/>
        <v>10</v>
      </c>
      <c r="BY289">
        <f t="shared" si="213"/>
        <v>11</v>
      </c>
      <c r="BZ289">
        <f t="shared" si="214"/>
        <v>12</v>
      </c>
      <c r="CA289">
        <f t="shared" si="215"/>
        <v>12</v>
      </c>
      <c r="CB289">
        <f t="shared" si="216"/>
        <v>11</v>
      </c>
      <c r="CC289">
        <f t="shared" si="217"/>
        <v>9</v>
      </c>
      <c r="CD289">
        <f t="shared" si="218"/>
        <v>8</v>
      </c>
      <c r="CE289">
        <f t="shared" si="219"/>
        <v>7</v>
      </c>
      <c r="CF289">
        <f t="shared" si="220"/>
        <v>9</v>
      </c>
      <c r="CG289">
        <f t="shared" si="221"/>
        <v>10</v>
      </c>
      <c r="CH289">
        <f t="shared" si="222"/>
        <v>12</v>
      </c>
      <c r="CI289">
        <f t="shared" si="232"/>
        <v>24</v>
      </c>
      <c r="CJ289">
        <f t="shared" si="223"/>
        <v>24</v>
      </c>
      <c r="CK289">
        <f t="shared" si="224"/>
        <v>1</v>
      </c>
      <c r="CL289">
        <f t="shared" si="225"/>
        <v>12</v>
      </c>
      <c r="CM289">
        <f t="shared" si="226"/>
        <v>1</v>
      </c>
      <c r="CN289">
        <f t="shared" si="227"/>
        <v>26</v>
      </c>
      <c r="CO289">
        <f t="shared" si="228"/>
        <v>19</v>
      </c>
      <c r="CP289">
        <f t="shared" si="229"/>
        <v>0</v>
      </c>
      <c r="CQ289">
        <f t="shared" si="230"/>
        <v>0</v>
      </c>
    </row>
    <row r="290" spans="1:95" x14ac:dyDescent="0.2">
      <c r="A290">
        <f>値貼付け用シート!A290</f>
        <v>2026</v>
      </c>
      <c r="B290">
        <f>値貼付け用シート!B290</f>
        <v>99999999</v>
      </c>
      <c r="C290">
        <f>値貼付け用シート!C290</f>
        <v>999</v>
      </c>
      <c r="D290">
        <f>値貼付け用シート!D290</f>
        <v>6</v>
      </c>
      <c r="E290" t="str">
        <f>値貼付け用シート!E290</f>
        <v>PPB</v>
      </c>
      <c r="F290">
        <f>値貼付け用シート!F290</f>
        <v>1</v>
      </c>
      <c r="G290">
        <f>値貼付け用シート!G290</f>
        <v>12</v>
      </c>
      <c r="H290">
        <f>IF(値貼付け用シート!H290&gt;9990,"",値貼付け用シート!H290)</f>
        <v>3</v>
      </c>
      <c r="I290">
        <f>IF(値貼付け用シート!I290&gt;9990,"",値貼付け用シート!I290)</f>
        <v>9</v>
      </c>
      <c r="J290">
        <f>IF(値貼付け用シート!J290&gt;9990,"",値貼付け用シート!J290)</f>
        <v>10</v>
      </c>
      <c r="K290">
        <f>IF(値貼付け用シート!K290&gt;9990,"",値貼付け用シート!K290)</f>
        <v>9</v>
      </c>
      <c r="L290">
        <f>IF(値貼付け用シート!L290&gt;9990,"",値貼付け用シート!L290)</f>
        <v>3</v>
      </c>
      <c r="M290">
        <f>IF(値貼付け用シート!M290&gt;9990,"",値貼付け用シート!M290)</f>
        <v>1</v>
      </c>
      <c r="N290">
        <f>IF(値貼付け用シート!N290&gt;9990,"",値貼付け用シート!N290)</f>
        <v>1</v>
      </c>
      <c r="O290">
        <f>IF(値貼付け用シート!O290&gt;9990,"",値貼付け用シート!O290)</f>
        <v>2</v>
      </c>
      <c r="P290">
        <f>IF(値貼付け用シート!P290&gt;9990,"",値貼付け用シート!P290)</f>
        <v>5</v>
      </c>
      <c r="Q290">
        <f>IF(値貼付け用シート!Q290&gt;9990,"",値貼付け用シート!Q290)</f>
        <v>6</v>
      </c>
      <c r="R290">
        <f>IF(値貼付け用シート!R290&gt;9990,"",値貼付け用シート!R290)</f>
        <v>14</v>
      </c>
      <c r="S290">
        <f>IF(値貼付け用シート!S290&gt;9990,"",値貼付け用シート!S290)</f>
        <v>17</v>
      </c>
      <c r="T290">
        <f>IF(値貼付け用シート!T290&gt;9990,"",値貼付け用シート!T290)</f>
        <v>19</v>
      </c>
      <c r="U290">
        <f>IF(値貼付け用シート!U290&gt;9990,"",値貼付け用シート!U290)</f>
        <v>13</v>
      </c>
      <c r="V290">
        <f>IF(値貼付け用シート!V290&gt;9990,"",値貼付け用シート!V290)</f>
        <v>13</v>
      </c>
      <c r="W290">
        <f>IF(値貼付け用シート!W290&gt;9990,"",値貼付け用シート!W290)</f>
        <v>8</v>
      </c>
      <c r="X290">
        <f>IF(値貼付け用シート!X290&gt;9990,"",値貼付け用シート!X290)</f>
        <v>2</v>
      </c>
      <c r="Y290">
        <f>IF(値貼付け用シート!Y290&gt;9990,"",値貼付け用シート!Y290)</f>
        <v>1</v>
      </c>
      <c r="Z290">
        <f>IF(値貼付け用シート!Z290&gt;9990,"",値貼付け用シート!Z290)</f>
        <v>1</v>
      </c>
      <c r="AA290">
        <f>IF(値貼付け用シート!AA290&gt;9990,"",値貼付け用シート!AA290)</f>
        <v>3</v>
      </c>
      <c r="AB290">
        <f>IF(値貼付け用シート!AB290&gt;9990,"",値貼付け用シート!AB290)</f>
        <v>18</v>
      </c>
      <c r="AC290">
        <f>IF(値貼付け用シート!AC290&gt;9990,"",値貼付け用シート!AC290)</f>
        <v>22</v>
      </c>
      <c r="AD290">
        <f>IF(値貼付け用シート!AD290&gt;9990,"",値貼付け用シート!AD290)</f>
        <v>24</v>
      </c>
      <c r="AE290">
        <f>IF(値貼付け用シート!AE290&gt;9990,"",値貼付け用シート!AE290)</f>
        <v>26</v>
      </c>
      <c r="AF290" t="str">
        <f t="shared" si="190"/>
        <v/>
      </c>
      <c r="AG290">
        <f t="shared" si="190"/>
        <v>26</v>
      </c>
      <c r="AH290">
        <f t="shared" si="190"/>
        <v>27</v>
      </c>
      <c r="AI290">
        <f t="shared" si="190"/>
        <v>29</v>
      </c>
      <c r="AJ290">
        <f t="shared" si="190"/>
        <v>30</v>
      </c>
      <c r="AK290">
        <f t="shared" si="190"/>
        <v>28</v>
      </c>
      <c r="AL290">
        <f t="shared" si="190"/>
        <v>26</v>
      </c>
      <c r="AM290">
        <f t="shared" si="190"/>
        <v>23</v>
      </c>
      <c r="AN290">
        <f t="shared" si="190"/>
        <v>23</v>
      </c>
      <c r="AO290">
        <f t="shared" si="233"/>
        <v>25</v>
      </c>
      <c r="AP290">
        <f t="shared" si="233"/>
        <v>28</v>
      </c>
      <c r="AQ290">
        <f t="shared" si="233"/>
        <v>26</v>
      </c>
      <c r="AR290">
        <f t="shared" si="231"/>
        <v>26</v>
      </c>
      <c r="AS290">
        <f t="shared" si="231"/>
        <v>26</v>
      </c>
      <c r="AT290">
        <f t="shared" si="231"/>
        <v>24</v>
      </c>
      <c r="AU290">
        <f t="shared" si="231"/>
        <v>29</v>
      </c>
      <c r="AV290">
        <f t="shared" si="231"/>
        <v>29</v>
      </c>
      <c r="AW290">
        <f t="shared" si="231"/>
        <v>29</v>
      </c>
      <c r="AX290">
        <f t="shared" si="188"/>
        <v>27</v>
      </c>
      <c r="AY290">
        <f t="shared" si="188"/>
        <v>28</v>
      </c>
      <c r="AZ290">
        <f t="shared" si="188"/>
        <v>27</v>
      </c>
      <c r="BA290">
        <f t="shared" si="187"/>
        <v>29</v>
      </c>
      <c r="BB290">
        <f t="shared" si="187"/>
        <v>30</v>
      </c>
      <c r="BC290">
        <f t="shared" si="187"/>
        <v>29</v>
      </c>
      <c r="BD290">
        <f t="shared" si="192"/>
        <v>2026</v>
      </c>
      <c r="BE290">
        <f t="shared" si="193"/>
        <v>99999999</v>
      </c>
      <c r="BF290">
        <f t="shared" si="194"/>
        <v>999</v>
      </c>
      <c r="BG290">
        <f t="shared" si="195"/>
        <v>6</v>
      </c>
      <c r="BH290" t="str">
        <f t="shared" si="196"/>
        <v>PPB</v>
      </c>
      <c r="BI290">
        <f t="shared" si="197"/>
        <v>1</v>
      </c>
      <c r="BJ290">
        <f t="shared" si="198"/>
        <v>13</v>
      </c>
      <c r="BK290">
        <f t="shared" si="199"/>
        <v>14</v>
      </c>
      <c r="BL290">
        <f t="shared" si="200"/>
        <v>17</v>
      </c>
      <c r="BM290">
        <f t="shared" si="201"/>
        <v>21</v>
      </c>
      <c r="BN290">
        <f t="shared" si="202"/>
        <v>25</v>
      </c>
      <c r="BO290">
        <f t="shared" si="203"/>
        <v>26</v>
      </c>
      <c r="BP290">
        <f t="shared" si="204"/>
        <v>27</v>
      </c>
      <c r="BQ290">
        <f t="shared" si="205"/>
        <v>27</v>
      </c>
      <c r="BR290">
        <f t="shared" si="206"/>
        <v>27</v>
      </c>
      <c r="BS290">
        <f t="shared" si="207"/>
        <v>27</v>
      </c>
      <c r="BT290">
        <f t="shared" si="208"/>
        <v>26</v>
      </c>
      <c r="BU290">
        <f t="shared" si="209"/>
        <v>27</v>
      </c>
      <c r="BV290">
        <f t="shared" si="210"/>
        <v>26</v>
      </c>
      <c r="BW290">
        <f t="shared" si="211"/>
        <v>26</v>
      </c>
      <c r="BX290">
        <f t="shared" si="212"/>
        <v>25</v>
      </c>
      <c r="BY290">
        <f t="shared" si="213"/>
        <v>25</v>
      </c>
      <c r="BZ290">
        <f t="shared" si="214"/>
        <v>26</v>
      </c>
      <c r="CA290">
        <f t="shared" si="215"/>
        <v>27</v>
      </c>
      <c r="CB290">
        <f t="shared" si="216"/>
        <v>27</v>
      </c>
      <c r="CC290">
        <f t="shared" si="217"/>
        <v>27</v>
      </c>
      <c r="CD290">
        <f t="shared" si="218"/>
        <v>27</v>
      </c>
      <c r="CE290">
        <f t="shared" si="219"/>
        <v>27</v>
      </c>
      <c r="CF290">
        <f t="shared" si="220"/>
        <v>28</v>
      </c>
      <c r="CG290">
        <f t="shared" si="221"/>
        <v>29</v>
      </c>
      <c r="CH290">
        <f t="shared" si="222"/>
        <v>29</v>
      </c>
      <c r="CI290">
        <f t="shared" si="232"/>
        <v>23</v>
      </c>
      <c r="CJ290">
        <f t="shared" si="223"/>
        <v>24</v>
      </c>
      <c r="CK290">
        <f t="shared" si="224"/>
        <v>1</v>
      </c>
      <c r="CL290">
        <f t="shared" si="225"/>
        <v>29</v>
      </c>
      <c r="CM290">
        <f t="shared" si="226"/>
        <v>1</v>
      </c>
      <c r="CN290">
        <f t="shared" si="227"/>
        <v>30</v>
      </c>
      <c r="CO290">
        <f t="shared" si="228"/>
        <v>29</v>
      </c>
      <c r="CP290">
        <f t="shared" si="229"/>
        <v>0</v>
      </c>
      <c r="CQ290">
        <f t="shared" si="230"/>
        <v>0</v>
      </c>
    </row>
    <row r="291" spans="1:95" x14ac:dyDescent="0.2">
      <c r="A291">
        <f>値貼付け用シート!A291</f>
        <v>2026</v>
      </c>
      <c r="B291">
        <f>値貼付け用シート!B291</f>
        <v>99999999</v>
      </c>
      <c r="C291">
        <f>値貼付け用シート!C291</f>
        <v>999</v>
      </c>
      <c r="D291">
        <f>値貼付け用シート!D291</f>
        <v>6</v>
      </c>
      <c r="E291" t="str">
        <f>値貼付け用シート!E291</f>
        <v>PPB</v>
      </c>
      <c r="F291">
        <f>値貼付け用シート!F291</f>
        <v>1</v>
      </c>
      <c r="G291">
        <f>値貼付け用シート!G291</f>
        <v>13</v>
      </c>
      <c r="H291" t="str">
        <f>IF(値貼付け用シート!H291&gt;9990,"",値貼付け用シート!H291)</f>
        <v/>
      </c>
      <c r="I291">
        <f>IF(値貼付け用シート!I291&gt;9990,"",値貼付け用シート!I291)</f>
        <v>26</v>
      </c>
      <c r="J291">
        <f>IF(値貼付け用シート!J291&gt;9990,"",値貼付け用シート!J291)</f>
        <v>27</v>
      </c>
      <c r="K291">
        <f>IF(値貼付け用シート!K291&gt;9990,"",値貼付け用シート!K291)</f>
        <v>29</v>
      </c>
      <c r="L291">
        <f>IF(値貼付け用シート!L291&gt;9990,"",値貼付け用シート!L291)</f>
        <v>30</v>
      </c>
      <c r="M291">
        <f>IF(値貼付け用シート!M291&gt;9990,"",値貼付け用シート!M291)</f>
        <v>28</v>
      </c>
      <c r="N291">
        <f>IF(値貼付け用シート!N291&gt;9990,"",値貼付け用シート!N291)</f>
        <v>26</v>
      </c>
      <c r="O291">
        <f>IF(値貼付け用シート!O291&gt;9990,"",値貼付け用シート!O291)</f>
        <v>23</v>
      </c>
      <c r="P291">
        <f>IF(値貼付け用シート!P291&gt;9990,"",値貼付け用シート!P291)</f>
        <v>23</v>
      </c>
      <c r="Q291">
        <f>IF(値貼付け用シート!Q291&gt;9990,"",値貼付け用シート!Q291)</f>
        <v>25</v>
      </c>
      <c r="R291">
        <f>IF(値貼付け用シート!R291&gt;9990,"",値貼付け用シート!R291)</f>
        <v>28</v>
      </c>
      <c r="S291">
        <f>IF(値貼付け用シート!S291&gt;9990,"",値貼付け用シート!S291)</f>
        <v>26</v>
      </c>
      <c r="T291">
        <f>IF(値貼付け用シート!T291&gt;9990,"",値貼付け用シート!T291)</f>
        <v>26</v>
      </c>
      <c r="U291">
        <f>IF(値貼付け用シート!U291&gt;9990,"",値貼付け用シート!U291)</f>
        <v>26</v>
      </c>
      <c r="V291">
        <f>IF(値貼付け用シート!V291&gt;9990,"",値貼付け用シート!V291)</f>
        <v>24</v>
      </c>
      <c r="W291">
        <f>IF(値貼付け用シート!W291&gt;9990,"",値貼付け用シート!W291)</f>
        <v>29</v>
      </c>
      <c r="X291">
        <f>IF(値貼付け用シート!X291&gt;9990,"",値貼付け用シート!X291)</f>
        <v>29</v>
      </c>
      <c r="Y291">
        <f>IF(値貼付け用シート!Y291&gt;9990,"",値貼付け用シート!Y291)</f>
        <v>29</v>
      </c>
      <c r="Z291">
        <f>IF(値貼付け用シート!Z291&gt;9990,"",値貼付け用シート!Z291)</f>
        <v>27</v>
      </c>
      <c r="AA291">
        <f>IF(値貼付け用シート!AA291&gt;9990,"",値貼付け用シート!AA291)</f>
        <v>28</v>
      </c>
      <c r="AB291">
        <f>IF(値貼付け用シート!AB291&gt;9990,"",値貼付け用シート!AB291)</f>
        <v>27</v>
      </c>
      <c r="AC291">
        <f>IF(値貼付け用シート!AC291&gt;9990,"",値貼付け用シート!AC291)</f>
        <v>29</v>
      </c>
      <c r="AD291">
        <f>IF(値貼付け用シート!AD291&gt;9990,"",値貼付け用シート!AD291)</f>
        <v>30</v>
      </c>
      <c r="AE291">
        <f>IF(値貼付け用シート!AE291&gt;9990,"",値貼付け用シート!AE291)</f>
        <v>29</v>
      </c>
      <c r="AF291">
        <f t="shared" si="190"/>
        <v>29</v>
      </c>
      <c r="AG291">
        <f t="shared" si="190"/>
        <v>32</v>
      </c>
      <c r="AH291">
        <f t="shared" si="190"/>
        <v>33</v>
      </c>
      <c r="AI291">
        <f t="shared" si="190"/>
        <v>33</v>
      </c>
      <c r="AJ291">
        <f t="shared" si="190"/>
        <v>33</v>
      </c>
      <c r="AK291">
        <f t="shared" si="190"/>
        <v>30</v>
      </c>
      <c r="AL291">
        <f t="shared" si="190"/>
        <v>26</v>
      </c>
      <c r="AM291">
        <f t="shared" si="190"/>
        <v>24</v>
      </c>
      <c r="AN291">
        <f t="shared" si="190"/>
        <v>26</v>
      </c>
      <c r="AO291">
        <f t="shared" si="233"/>
        <v>26</v>
      </c>
      <c r="AP291">
        <f t="shared" si="233"/>
        <v>26</v>
      </c>
      <c r="AQ291">
        <f t="shared" si="233"/>
        <v>24</v>
      </c>
      <c r="AR291">
        <f t="shared" si="231"/>
        <v>25</v>
      </c>
      <c r="AS291">
        <f t="shared" si="231"/>
        <v>29</v>
      </c>
      <c r="AT291">
        <f t="shared" si="231"/>
        <v>34</v>
      </c>
      <c r="AU291">
        <f t="shared" si="231"/>
        <v>35</v>
      </c>
      <c r="AV291">
        <f t="shared" si="231"/>
        <v>36</v>
      </c>
      <c r="AW291">
        <f t="shared" si="231"/>
        <v>35</v>
      </c>
      <c r="AX291">
        <f t="shared" si="188"/>
        <v>34</v>
      </c>
      <c r="AY291">
        <f t="shared" si="188"/>
        <v>35</v>
      </c>
      <c r="AZ291">
        <f t="shared" si="188"/>
        <v>35</v>
      </c>
      <c r="BA291">
        <f t="shared" si="188"/>
        <v>35</v>
      </c>
      <c r="BB291">
        <f t="shared" si="188"/>
        <v>31</v>
      </c>
      <c r="BC291">
        <f t="shared" si="188"/>
        <v>32</v>
      </c>
      <c r="BD291">
        <f t="shared" si="192"/>
        <v>2026</v>
      </c>
      <c r="BE291">
        <f t="shared" si="193"/>
        <v>99999999</v>
      </c>
      <c r="BF291">
        <f t="shared" si="194"/>
        <v>999</v>
      </c>
      <c r="BG291">
        <f t="shared" si="195"/>
        <v>6</v>
      </c>
      <c r="BH291" t="str">
        <f t="shared" si="196"/>
        <v>PPB</v>
      </c>
      <c r="BI291">
        <f t="shared" si="197"/>
        <v>1</v>
      </c>
      <c r="BJ291">
        <f t="shared" si="198"/>
        <v>14</v>
      </c>
      <c r="BK291">
        <f t="shared" si="199"/>
        <v>29</v>
      </c>
      <c r="BL291">
        <f t="shared" si="200"/>
        <v>29</v>
      </c>
      <c r="BM291">
        <f t="shared" si="201"/>
        <v>30</v>
      </c>
      <c r="BN291">
        <f t="shared" si="202"/>
        <v>30</v>
      </c>
      <c r="BO291">
        <f t="shared" si="203"/>
        <v>31</v>
      </c>
      <c r="BP291">
        <f t="shared" si="204"/>
        <v>31</v>
      </c>
      <c r="BQ291">
        <f t="shared" si="205"/>
        <v>31</v>
      </c>
      <c r="BR291">
        <f t="shared" si="206"/>
        <v>30</v>
      </c>
      <c r="BS291">
        <f t="shared" si="207"/>
        <v>30</v>
      </c>
      <c r="BT291">
        <f t="shared" si="208"/>
        <v>29</v>
      </c>
      <c r="BU291">
        <f t="shared" si="209"/>
        <v>28</v>
      </c>
      <c r="BV291">
        <f t="shared" si="210"/>
        <v>27</v>
      </c>
      <c r="BW291">
        <f t="shared" si="211"/>
        <v>26</v>
      </c>
      <c r="BX291">
        <f t="shared" si="212"/>
        <v>26</v>
      </c>
      <c r="BY291">
        <f t="shared" si="213"/>
        <v>27</v>
      </c>
      <c r="BZ291">
        <f t="shared" si="214"/>
        <v>28</v>
      </c>
      <c r="CA291">
        <f t="shared" si="215"/>
        <v>29</v>
      </c>
      <c r="CB291">
        <f t="shared" si="216"/>
        <v>31</v>
      </c>
      <c r="CC291">
        <f t="shared" si="217"/>
        <v>32</v>
      </c>
      <c r="CD291">
        <f t="shared" si="218"/>
        <v>33</v>
      </c>
      <c r="CE291">
        <f t="shared" si="219"/>
        <v>34</v>
      </c>
      <c r="CF291">
        <f t="shared" si="220"/>
        <v>35</v>
      </c>
      <c r="CG291">
        <f t="shared" si="221"/>
        <v>35</v>
      </c>
      <c r="CH291">
        <f t="shared" si="222"/>
        <v>34</v>
      </c>
      <c r="CI291">
        <f t="shared" si="232"/>
        <v>24</v>
      </c>
      <c r="CJ291">
        <f t="shared" si="223"/>
        <v>24</v>
      </c>
      <c r="CK291">
        <f t="shared" si="224"/>
        <v>1</v>
      </c>
      <c r="CL291">
        <f t="shared" si="225"/>
        <v>35</v>
      </c>
      <c r="CM291">
        <f t="shared" si="226"/>
        <v>1</v>
      </c>
      <c r="CN291">
        <f t="shared" si="227"/>
        <v>36</v>
      </c>
      <c r="CO291">
        <f t="shared" si="228"/>
        <v>36</v>
      </c>
      <c r="CP291">
        <f t="shared" si="229"/>
        <v>0</v>
      </c>
      <c r="CQ291">
        <f t="shared" si="230"/>
        <v>0</v>
      </c>
    </row>
    <row r="292" spans="1:95" x14ac:dyDescent="0.2">
      <c r="A292">
        <f>値貼付け用シート!A292</f>
        <v>2026</v>
      </c>
      <c r="B292">
        <f>値貼付け用シート!B292</f>
        <v>99999999</v>
      </c>
      <c r="C292">
        <f>値貼付け用シート!C292</f>
        <v>999</v>
      </c>
      <c r="D292">
        <f>値貼付け用シート!D292</f>
        <v>6</v>
      </c>
      <c r="E292" t="str">
        <f>値貼付け用シート!E292</f>
        <v>PPB</v>
      </c>
      <c r="F292">
        <f>値貼付け用シート!F292</f>
        <v>1</v>
      </c>
      <c r="G292">
        <f>値貼付け用シート!G292</f>
        <v>14</v>
      </c>
      <c r="H292">
        <f>IF(値貼付け用シート!H292&gt;9990,"",値貼付け用シート!H292)</f>
        <v>29</v>
      </c>
      <c r="I292">
        <f>IF(値貼付け用シート!I292&gt;9990,"",値貼付け用シート!I292)</f>
        <v>32</v>
      </c>
      <c r="J292">
        <f>IF(値貼付け用シート!J292&gt;9990,"",値貼付け用シート!J292)</f>
        <v>33</v>
      </c>
      <c r="K292">
        <f>IF(値貼付け用シート!K292&gt;9990,"",値貼付け用シート!K292)</f>
        <v>33</v>
      </c>
      <c r="L292">
        <f>IF(値貼付け用シート!L292&gt;9990,"",値貼付け用シート!L292)</f>
        <v>33</v>
      </c>
      <c r="M292">
        <f>IF(値貼付け用シート!M292&gt;9990,"",値貼付け用シート!M292)</f>
        <v>30</v>
      </c>
      <c r="N292">
        <f>IF(値貼付け用シート!N292&gt;9990,"",値貼付け用シート!N292)</f>
        <v>26</v>
      </c>
      <c r="O292">
        <f>IF(値貼付け用シート!O292&gt;9990,"",値貼付け用シート!O292)</f>
        <v>24</v>
      </c>
      <c r="P292">
        <f>IF(値貼付け用シート!P292&gt;9990,"",値貼付け用シート!P292)</f>
        <v>26</v>
      </c>
      <c r="Q292">
        <f>IF(値貼付け用シート!Q292&gt;9990,"",値貼付け用シート!Q292)</f>
        <v>26</v>
      </c>
      <c r="R292">
        <f>IF(値貼付け用シート!R292&gt;9990,"",値貼付け用シート!R292)</f>
        <v>26</v>
      </c>
      <c r="S292">
        <f>IF(値貼付け用シート!S292&gt;9990,"",値貼付け用シート!S292)</f>
        <v>24</v>
      </c>
      <c r="T292">
        <f>IF(値貼付け用シート!T292&gt;9990,"",値貼付け用シート!T292)</f>
        <v>25</v>
      </c>
      <c r="U292">
        <f>IF(値貼付け用シート!U292&gt;9990,"",値貼付け用シート!U292)</f>
        <v>29</v>
      </c>
      <c r="V292">
        <f>IF(値貼付け用シート!V292&gt;9990,"",値貼付け用シート!V292)</f>
        <v>34</v>
      </c>
      <c r="W292">
        <f>IF(値貼付け用シート!W292&gt;9990,"",値貼付け用シート!W292)</f>
        <v>35</v>
      </c>
      <c r="X292">
        <f>IF(値貼付け用シート!X292&gt;9990,"",値貼付け用シート!X292)</f>
        <v>36</v>
      </c>
      <c r="Y292">
        <f>IF(値貼付け用シート!Y292&gt;9990,"",値貼付け用シート!Y292)</f>
        <v>35</v>
      </c>
      <c r="Z292">
        <f>IF(値貼付け用シート!Z292&gt;9990,"",値貼付け用シート!Z292)</f>
        <v>34</v>
      </c>
      <c r="AA292">
        <f>IF(値貼付け用シート!AA292&gt;9990,"",値貼付け用シート!AA292)</f>
        <v>35</v>
      </c>
      <c r="AB292">
        <f>IF(値貼付け用シート!AB292&gt;9990,"",値貼付け用シート!AB292)</f>
        <v>35</v>
      </c>
      <c r="AC292">
        <f>IF(値貼付け用シート!AC292&gt;9990,"",値貼付け用シート!AC292)</f>
        <v>35</v>
      </c>
      <c r="AD292">
        <f>IF(値貼付け用シート!AD292&gt;9990,"",値貼付け用シート!AD292)</f>
        <v>31</v>
      </c>
      <c r="AE292">
        <f>IF(値貼付け用シート!AE292&gt;9990,"",値貼付け用シート!AE292)</f>
        <v>32</v>
      </c>
      <c r="AF292">
        <f t="shared" si="190"/>
        <v>32</v>
      </c>
      <c r="AG292">
        <f t="shared" si="190"/>
        <v>10</v>
      </c>
      <c r="AH292">
        <f t="shared" si="190"/>
        <v>6</v>
      </c>
      <c r="AI292">
        <f t="shared" si="190"/>
        <v>3</v>
      </c>
      <c r="AJ292">
        <f t="shared" si="190"/>
        <v>1</v>
      </c>
      <c r="AK292">
        <f t="shared" si="190"/>
        <v>1</v>
      </c>
      <c r="AL292">
        <f t="shared" si="190"/>
        <v>5</v>
      </c>
      <c r="AM292">
        <f t="shared" si="190"/>
        <v>22</v>
      </c>
      <c r="AN292">
        <f t="shared" si="190"/>
        <v>23</v>
      </c>
      <c r="AO292">
        <f t="shared" si="233"/>
        <v>23</v>
      </c>
      <c r="AP292">
        <f t="shared" si="233"/>
        <v>30</v>
      </c>
      <c r="AQ292">
        <f t="shared" si="233"/>
        <v>31</v>
      </c>
      <c r="AR292">
        <f t="shared" si="231"/>
        <v>34</v>
      </c>
      <c r="AS292">
        <f t="shared" si="231"/>
        <v>35</v>
      </c>
      <c r="AT292">
        <f t="shared" si="231"/>
        <v>35</v>
      </c>
      <c r="AU292">
        <f t="shared" si="231"/>
        <v>33</v>
      </c>
      <c r="AV292">
        <f t="shared" si="231"/>
        <v>32</v>
      </c>
      <c r="AW292">
        <f t="shared" si="231"/>
        <v>32</v>
      </c>
      <c r="AX292">
        <f t="shared" si="188"/>
        <v>32</v>
      </c>
      <c r="AY292">
        <f t="shared" si="188"/>
        <v>31</v>
      </c>
      <c r="AZ292">
        <f t="shared" si="188"/>
        <v>32</v>
      </c>
      <c r="BA292">
        <f t="shared" si="188"/>
        <v>33</v>
      </c>
      <c r="BB292">
        <f t="shared" si="188"/>
        <v>33</v>
      </c>
      <c r="BC292">
        <f t="shared" si="188"/>
        <v>31</v>
      </c>
      <c r="BD292">
        <f t="shared" si="192"/>
        <v>2026</v>
      </c>
      <c r="BE292">
        <f t="shared" si="193"/>
        <v>99999999</v>
      </c>
      <c r="BF292">
        <f t="shared" si="194"/>
        <v>999</v>
      </c>
      <c r="BG292">
        <f t="shared" si="195"/>
        <v>6</v>
      </c>
      <c r="BH292" t="str">
        <f t="shared" si="196"/>
        <v>PPB</v>
      </c>
      <c r="BI292">
        <f t="shared" si="197"/>
        <v>1</v>
      </c>
      <c r="BJ292">
        <f t="shared" si="198"/>
        <v>15</v>
      </c>
      <c r="BK292">
        <f t="shared" si="199"/>
        <v>34</v>
      </c>
      <c r="BL292">
        <f t="shared" si="200"/>
        <v>31</v>
      </c>
      <c r="BM292">
        <f t="shared" si="201"/>
        <v>27</v>
      </c>
      <c r="BN292">
        <f t="shared" si="202"/>
        <v>23</v>
      </c>
      <c r="BO292">
        <f t="shared" si="203"/>
        <v>19</v>
      </c>
      <c r="BP292">
        <f t="shared" si="204"/>
        <v>15</v>
      </c>
      <c r="BQ292">
        <f t="shared" si="205"/>
        <v>11</v>
      </c>
      <c r="BR292">
        <f t="shared" si="206"/>
        <v>10</v>
      </c>
      <c r="BS292">
        <f t="shared" si="207"/>
        <v>9</v>
      </c>
      <c r="BT292">
        <f t="shared" si="208"/>
        <v>11</v>
      </c>
      <c r="BU292">
        <f t="shared" si="209"/>
        <v>14</v>
      </c>
      <c r="BV292">
        <f t="shared" si="210"/>
        <v>17</v>
      </c>
      <c r="BW292">
        <f t="shared" si="211"/>
        <v>21</v>
      </c>
      <c r="BX292">
        <f t="shared" si="212"/>
        <v>25</v>
      </c>
      <c r="BY292">
        <f t="shared" si="213"/>
        <v>29</v>
      </c>
      <c r="BZ292">
        <f t="shared" si="214"/>
        <v>31</v>
      </c>
      <c r="CA292">
        <f t="shared" si="215"/>
        <v>32</v>
      </c>
      <c r="CB292">
        <f t="shared" si="216"/>
        <v>33</v>
      </c>
      <c r="CC292">
        <f t="shared" si="217"/>
        <v>33</v>
      </c>
      <c r="CD292">
        <f t="shared" si="218"/>
        <v>33</v>
      </c>
      <c r="CE292">
        <f t="shared" si="219"/>
        <v>33</v>
      </c>
      <c r="CF292">
        <f t="shared" si="220"/>
        <v>33</v>
      </c>
      <c r="CG292">
        <f t="shared" si="221"/>
        <v>32</v>
      </c>
      <c r="CH292">
        <f t="shared" si="222"/>
        <v>32</v>
      </c>
      <c r="CI292">
        <f t="shared" si="232"/>
        <v>24</v>
      </c>
      <c r="CJ292">
        <f t="shared" si="223"/>
        <v>24</v>
      </c>
      <c r="CK292">
        <f t="shared" si="224"/>
        <v>1</v>
      </c>
      <c r="CL292">
        <f t="shared" si="225"/>
        <v>34</v>
      </c>
      <c r="CM292">
        <f t="shared" si="226"/>
        <v>1</v>
      </c>
      <c r="CN292">
        <f t="shared" si="227"/>
        <v>35</v>
      </c>
      <c r="CO292">
        <f t="shared" si="228"/>
        <v>35</v>
      </c>
      <c r="CP292">
        <f t="shared" si="229"/>
        <v>0</v>
      </c>
      <c r="CQ292">
        <f t="shared" si="230"/>
        <v>0</v>
      </c>
    </row>
    <row r="293" spans="1:95" x14ac:dyDescent="0.2">
      <c r="A293">
        <f>値貼付け用シート!A293</f>
        <v>2026</v>
      </c>
      <c r="B293">
        <f>値貼付け用シート!B293</f>
        <v>99999999</v>
      </c>
      <c r="C293">
        <f>値貼付け用シート!C293</f>
        <v>999</v>
      </c>
      <c r="D293">
        <f>値貼付け用シート!D293</f>
        <v>6</v>
      </c>
      <c r="E293" t="str">
        <f>値貼付け用シート!E293</f>
        <v>PPB</v>
      </c>
      <c r="F293">
        <f>値貼付け用シート!F293</f>
        <v>1</v>
      </c>
      <c r="G293">
        <f>値貼付け用シート!G293</f>
        <v>15</v>
      </c>
      <c r="H293">
        <f>IF(値貼付け用シート!H293&gt;9990,"",値貼付け用シート!H293)</f>
        <v>32</v>
      </c>
      <c r="I293">
        <f>IF(値貼付け用シート!I293&gt;9990,"",値貼付け用シート!I293)</f>
        <v>10</v>
      </c>
      <c r="J293">
        <f>IF(値貼付け用シート!J293&gt;9990,"",値貼付け用シート!J293)</f>
        <v>6</v>
      </c>
      <c r="K293">
        <f>IF(値貼付け用シート!K293&gt;9990,"",値貼付け用シート!K293)</f>
        <v>3</v>
      </c>
      <c r="L293">
        <f>IF(値貼付け用シート!L293&gt;9990,"",値貼付け用シート!L293)</f>
        <v>1</v>
      </c>
      <c r="M293">
        <f>IF(値貼付け用シート!M293&gt;9990,"",値貼付け用シート!M293)</f>
        <v>1</v>
      </c>
      <c r="N293">
        <f>IF(値貼付け用シート!N293&gt;9990,"",値貼付け用シート!N293)</f>
        <v>5</v>
      </c>
      <c r="O293">
        <f>IF(値貼付け用シート!O293&gt;9990,"",値貼付け用シート!O293)</f>
        <v>22</v>
      </c>
      <c r="P293">
        <f>IF(値貼付け用シート!P293&gt;9990,"",値貼付け用シート!P293)</f>
        <v>23</v>
      </c>
      <c r="Q293">
        <f>IF(値貼付け用シート!Q293&gt;9990,"",値貼付け用シート!Q293)</f>
        <v>23</v>
      </c>
      <c r="R293">
        <f>IF(値貼付け用シート!R293&gt;9990,"",値貼付け用シート!R293)</f>
        <v>30</v>
      </c>
      <c r="S293">
        <f>IF(値貼付け用シート!S293&gt;9990,"",値貼付け用シート!S293)</f>
        <v>31</v>
      </c>
      <c r="T293">
        <f>IF(値貼付け用シート!T293&gt;9990,"",値貼付け用シート!T293)</f>
        <v>34</v>
      </c>
      <c r="U293">
        <f>IF(値貼付け用シート!U293&gt;9990,"",値貼付け用シート!U293)</f>
        <v>35</v>
      </c>
      <c r="V293">
        <f>IF(値貼付け用シート!V293&gt;9990,"",値貼付け用シート!V293)</f>
        <v>35</v>
      </c>
      <c r="W293">
        <f>IF(値貼付け用シート!W293&gt;9990,"",値貼付け用シート!W293)</f>
        <v>33</v>
      </c>
      <c r="X293">
        <f>IF(値貼付け用シート!X293&gt;9990,"",値貼付け用シート!X293)</f>
        <v>32</v>
      </c>
      <c r="Y293">
        <f>IF(値貼付け用シート!Y293&gt;9990,"",値貼付け用シート!Y293)</f>
        <v>32</v>
      </c>
      <c r="Z293">
        <f>IF(値貼付け用シート!Z293&gt;9990,"",値貼付け用シート!Z293)</f>
        <v>32</v>
      </c>
      <c r="AA293">
        <f>IF(値貼付け用シート!AA293&gt;9990,"",値貼付け用シート!AA293)</f>
        <v>31</v>
      </c>
      <c r="AB293">
        <f>IF(値貼付け用シート!AB293&gt;9990,"",値貼付け用シート!AB293)</f>
        <v>32</v>
      </c>
      <c r="AC293">
        <f>IF(値貼付け用シート!AC293&gt;9990,"",値貼付け用シート!AC293)</f>
        <v>33</v>
      </c>
      <c r="AD293">
        <f>IF(値貼付け用シート!AD293&gt;9990,"",値貼付け用シート!AD293)</f>
        <v>33</v>
      </c>
      <c r="AE293">
        <f>IF(値貼付け用シート!AE293&gt;9990,"",値貼付け用シート!AE293)</f>
        <v>31</v>
      </c>
      <c r="AF293">
        <f t="shared" si="190"/>
        <v>31</v>
      </c>
      <c r="AG293">
        <f t="shared" si="190"/>
        <v>31</v>
      </c>
      <c r="AH293">
        <f t="shared" si="190"/>
        <v>30</v>
      </c>
      <c r="AI293">
        <f t="shared" si="190"/>
        <v>31</v>
      </c>
      <c r="AJ293">
        <f t="shared" si="190"/>
        <v>29</v>
      </c>
      <c r="AK293">
        <f t="shared" si="190"/>
        <v>27</v>
      </c>
      <c r="AL293">
        <f t="shared" si="190"/>
        <v>26</v>
      </c>
      <c r="AM293">
        <f t="shared" si="190"/>
        <v>26</v>
      </c>
      <c r="AN293">
        <f t="shared" si="190"/>
        <v>21</v>
      </c>
      <c r="AO293">
        <f t="shared" si="233"/>
        <v>20</v>
      </c>
      <c r="AP293">
        <f t="shared" si="233"/>
        <v>31</v>
      </c>
      <c r="AQ293">
        <f t="shared" si="233"/>
        <v>32</v>
      </c>
      <c r="AR293">
        <f t="shared" si="231"/>
        <v>34</v>
      </c>
      <c r="AS293">
        <f t="shared" si="231"/>
        <v>34</v>
      </c>
      <c r="AT293">
        <f t="shared" si="231"/>
        <v>36</v>
      </c>
      <c r="AU293">
        <f t="shared" si="231"/>
        <v>34</v>
      </c>
      <c r="AV293">
        <f t="shared" si="231"/>
        <v>32</v>
      </c>
      <c r="AW293">
        <f t="shared" si="231"/>
        <v>33</v>
      </c>
      <c r="AX293">
        <f t="shared" si="188"/>
        <v>33</v>
      </c>
      <c r="AY293">
        <f t="shared" si="188"/>
        <v>34</v>
      </c>
      <c r="AZ293">
        <f t="shared" si="188"/>
        <v>33</v>
      </c>
      <c r="BA293">
        <f t="shared" si="188"/>
        <v>32</v>
      </c>
      <c r="BB293">
        <f t="shared" si="188"/>
        <v>30</v>
      </c>
      <c r="BC293">
        <f t="shared" si="188"/>
        <v>21</v>
      </c>
      <c r="BD293">
        <f t="shared" si="192"/>
        <v>2026</v>
      </c>
      <c r="BE293">
        <f t="shared" si="193"/>
        <v>99999999</v>
      </c>
      <c r="BF293">
        <f t="shared" si="194"/>
        <v>999</v>
      </c>
      <c r="BG293">
        <f t="shared" si="195"/>
        <v>6</v>
      </c>
      <c r="BH293" t="str">
        <f t="shared" si="196"/>
        <v>PPB</v>
      </c>
      <c r="BI293">
        <f t="shared" si="197"/>
        <v>1</v>
      </c>
      <c r="BJ293">
        <f t="shared" si="198"/>
        <v>16</v>
      </c>
      <c r="BK293">
        <f t="shared" si="199"/>
        <v>32</v>
      </c>
      <c r="BL293">
        <f t="shared" si="200"/>
        <v>32</v>
      </c>
      <c r="BM293">
        <f t="shared" si="201"/>
        <v>32</v>
      </c>
      <c r="BN293">
        <f t="shared" si="202"/>
        <v>32</v>
      </c>
      <c r="BO293">
        <f t="shared" si="203"/>
        <v>31</v>
      </c>
      <c r="BP293">
        <f t="shared" si="204"/>
        <v>30</v>
      </c>
      <c r="BQ293">
        <f t="shared" si="205"/>
        <v>30</v>
      </c>
      <c r="BR293">
        <f t="shared" si="206"/>
        <v>29</v>
      </c>
      <c r="BS293">
        <f t="shared" si="207"/>
        <v>28</v>
      </c>
      <c r="BT293">
        <f t="shared" si="208"/>
        <v>26</v>
      </c>
      <c r="BU293">
        <f t="shared" si="209"/>
        <v>26</v>
      </c>
      <c r="BV293">
        <f t="shared" si="210"/>
        <v>27</v>
      </c>
      <c r="BW293">
        <f t="shared" si="211"/>
        <v>27</v>
      </c>
      <c r="BX293">
        <f t="shared" si="212"/>
        <v>28</v>
      </c>
      <c r="BY293">
        <f t="shared" si="213"/>
        <v>29</v>
      </c>
      <c r="BZ293">
        <f t="shared" si="214"/>
        <v>30</v>
      </c>
      <c r="CA293">
        <f t="shared" si="215"/>
        <v>32</v>
      </c>
      <c r="CB293">
        <f t="shared" si="216"/>
        <v>33</v>
      </c>
      <c r="CC293">
        <f t="shared" si="217"/>
        <v>34</v>
      </c>
      <c r="CD293">
        <f t="shared" si="218"/>
        <v>34</v>
      </c>
      <c r="CE293">
        <f t="shared" si="219"/>
        <v>34</v>
      </c>
      <c r="CF293">
        <f t="shared" si="220"/>
        <v>33</v>
      </c>
      <c r="CG293">
        <f t="shared" si="221"/>
        <v>33</v>
      </c>
      <c r="CH293">
        <f t="shared" si="222"/>
        <v>31</v>
      </c>
      <c r="CI293">
        <f t="shared" si="232"/>
        <v>24</v>
      </c>
      <c r="CJ293">
        <f t="shared" si="223"/>
        <v>24</v>
      </c>
      <c r="CK293">
        <f t="shared" si="224"/>
        <v>1</v>
      </c>
      <c r="CL293">
        <f t="shared" si="225"/>
        <v>34</v>
      </c>
      <c r="CM293">
        <f t="shared" si="226"/>
        <v>1</v>
      </c>
      <c r="CN293">
        <f t="shared" si="227"/>
        <v>36</v>
      </c>
      <c r="CO293">
        <f t="shared" si="228"/>
        <v>36</v>
      </c>
      <c r="CP293">
        <f t="shared" si="229"/>
        <v>0</v>
      </c>
      <c r="CQ293">
        <f t="shared" si="230"/>
        <v>0</v>
      </c>
    </row>
    <row r="294" spans="1:95" x14ac:dyDescent="0.2">
      <c r="A294">
        <f>値貼付け用シート!A294</f>
        <v>2026</v>
      </c>
      <c r="B294">
        <f>値貼付け用シート!B294</f>
        <v>99999999</v>
      </c>
      <c r="C294">
        <f>値貼付け用シート!C294</f>
        <v>999</v>
      </c>
      <c r="D294">
        <f>値貼付け用シート!D294</f>
        <v>6</v>
      </c>
      <c r="E294" t="str">
        <f>値貼付け用シート!E294</f>
        <v>PPB</v>
      </c>
      <c r="F294">
        <f>値貼付け用シート!F294</f>
        <v>1</v>
      </c>
      <c r="G294">
        <f>値貼付け用シート!G294</f>
        <v>16</v>
      </c>
      <c r="H294">
        <f>IF(値貼付け用シート!H294&gt;9990,"",値貼付け用シート!H294)</f>
        <v>31</v>
      </c>
      <c r="I294">
        <f>IF(値貼付け用シート!I294&gt;9990,"",値貼付け用シート!I294)</f>
        <v>31</v>
      </c>
      <c r="J294">
        <f>IF(値貼付け用シート!J294&gt;9990,"",値貼付け用シート!J294)</f>
        <v>30</v>
      </c>
      <c r="K294">
        <f>IF(値貼付け用シート!K294&gt;9990,"",値貼付け用シート!K294)</f>
        <v>31</v>
      </c>
      <c r="L294">
        <f>IF(値貼付け用シート!L294&gt;9990,"",値貼付け用シート!L294)</f>
        <v>29</v>
      </c>
      <c r="M294">
        <f>IF(値貼付け用シート!M294&gt;9990,"",値貼付け用シート!M294)</f>
        <v>27</v>
      </c>
      <c r="N294">
        <f>IF(値貼付け用シート!N294&gt;9990,"",値貼付け用シート!N294)</f>
        <v>26</v>
      </c>
      <c r="O294">
        <f>IF(値貼付け用シート!O294&gt;9990,"",値貼付け用シート!O294)</f>
        <v>26</v>
      </c>
      <c r="P294">
        <f>IF(値貼付け用シート!P294&gt;9990,"",値貼付け用シート!P294)</f>
        <v>21</v>
      </c>
      <c r="Q294">
        <f>IF(値貼付け用シート!Q294&gt;9990,"",値貼付け用シート!Q294)</f>
        <v>20</v>
      </c>
      <c r="R294">
        <f>IF(値貼付け用シート!R294&gt;9990,"",値貼付け用シート!R294)</f>
        <v>31</v>
      </c>
      <c r="S294">
        <f>IF(値貼付け用シート!S294&gt;9990,"",値貼付け用シート!S294)</f>
        <v>32</v>
      </c>
      <c r="T294">
        <f>IF(値貼付け用シート!T294&gt;9990,"",値貼付け用シート!T294)</f>
        <v>34</v>
      </c>
      <c r="U294">
        <f>IF(値貼付け用シート!U294&gt;9990,"",値貼付け用シート!U294)</f>
        <v>34</v>
      </c>
      <c r="V294">
        <f>IF(値貼付け用シート!V294&gt;9990,"",値貼付け用シート!V294)</f>
        <v>36</v>
      </c>
      <c r="W294">
        <f>IF(値貼付け用シート!W294&gt;9990,"",値貼付け用シート!W294)</f>
        <v>34</v>
      </c>
      <c r="X294">
        <f>IF(値貼付け用シート!X294&gt;9990,"",値貼付け用シート!X294)</f>
        <v>32</v>
      </c>
      <c r="Y294">
        <f>IF(値貼付け用シート!Y294&gt;9990,"",値貼付け用シート!Y294)</f>
        <v>33</v>
      </c>
      <c r="Z294">
        <f>IF(値貼付け用シート!Z294&gt;9990,"",値貼付け用シート!Z294)</f>
        <v>33</v>
      </c>
      <c r="AA294">
        <f>IF(値貼付け用シート!AA294&gt;9990,"",値貼付け用シート!AA294)</f>
        <v>34</v>
      </c>
      <c r="AB294">
        <f>IF(値貼付け用シート!AB294&gt;9990,"",値貼付け用シート!AB294)</f>
        <v>33</v>
      </c>
      <c r="AC294">
        <f>IF(値貼付け用シート!AC294&gt;9990,"",値貼付け用シート!AC294)</f>
        <v>32</v>
      </c>
      <c r="AD294">
        <f>IF(値貼付け用シート!AD294&gt;9990,"",値貼付け用シート!AD294)</f>
        <v>30</v>
      </c>
      <c r="AE294">
        <f>IF(値貼付け用シート!AE294&gt;9990,"",値貼付け用シート!AE294)</f>
        <v>21</v>
      </c>
      <c r="AF294">
        <f t="shared" si="190"/>
        <v>17</v>
      </c>
      <c r="AG294">
        <f t="shared" si="190"/>
        <v>17</v>
      </c>
      <c r="AH294">
        <f t="shared" si="190"/>
        <v>23</v>
      </c>
      <c r="AI294">
        <f t="shared" si="190"/>
        <v>22</v>
      </c>
      <c r="AJ294">
        <f t="shared" si="190"/>
        <v>22</v>
      </c>
      <c r="AK294">
        <f t="shared" si="190"/>
        <v>13</v>
      </c>
      <c r="AL294">
        <f t="shared" si="190"/>
        <v>2</v>
      </c>
      <c r="AM294">
        <f t="shared" si="190"/>
        <v>3</v>
      </c>
      <c r="AN294">
        <f t="shared" si="190"/>
        <v>8</v>
      </c>
      <c r="AO294">
        <f t="shared" si="233"/>
        <v>12</v>
      </c>
      <c r="AP294" t="str">
        <f t="shared" si="233"/>
        <v/>
      </c>
      <c r="AQ294">
        <f t="shared" si="233"/>
        <v>20</v>
      </c>
      <c r="AR294">
        <f t="shared" si="231"/>
        <v>23</v>
      </c>
      <c r="AS294">
        <f t="shared" si="231"/>
        <v>23</v>
      </c>
      <c r="AT294">
        <f t="shared" si="231"/>
        <v>17</v>
      </c>
      <c r="AU294">
        <f t="shared" si="231"/>
        <v>7</v>
      </c>
      <c r="AV294">
        <f t="shared" si="231"/>
        <v>2</v>
      </c>
      <c r="AW294">
        <f t="shared" si="231"/>
        <v>1</v>
      </c>
      <c r="AX294">
        <f t="shared" si="188"/>
        <v>1</v>
      </c>
      <c r="AY294">
        <f t="shared" si="188"/>
        <v>1</v>
      </c>
      <c r="AZ294">
        <f t="shared" si="188"/>
        <v>1</v>
      </c>
      <c r="BA294">
        <f t="shared" si="188"/>
        <v>1</v>
      </c>
      <c r="BB294">
        <f t="shared" si="188"/>
        <v>1</v>
      </c>
      <c r="BC294">
        <f t="shared" si="188"/>
        <v>1</v>
      </c>
      <c r="BD294">
        <f t="shared" si="192"/>
        <v>2026</v>
      </c>
      <c r="BE294">
        <f t="shared" si="193"/>
        <v>99999999</v>
      </c>
      <c r="BF294">
        <f t="shared" si="194"/>
        <v>999</v>
      </c>
      <c r="BG294">
        <f t="shared" si="195"/>
        <v>6</v>
      </c>
      <c r="BH294" t="str">
        <f t="shared" si="196"/>
        <v>PPB</v>
      </c>
      <c r="BI294">
        <f t="shared" si="197"/>
        <v>1</v>
      </c>
      <c r="BJ294">
        <f t="shared" si="198"/>
        <v>17</v>
      </c>
      <c r="BK294">
        <f t="shared" si="199"/>
        <v>29</v>
      </c>
      <c r="BL294">
        <f t="shared" si="200"/>
        <v>27</v>
      </c>
      <c r="BM294">
        <f t="shared" si="201"/>
        <v>26</v>
      </c>
      <c r="BN294">
        <f t="shared" si="202"/>
        <v>24</v>
      </c>
      <c r="BO294">
        <f t="shared" si="203"/>
        <v>23</v>
      </c>
      <c r="BP294">
        <f t="shared" si="204"/>
        <v>21</v>
      </c>
      <c r="BQ294">
        <f t="shared" si="205"/>
        <v>17</v>
      </c>
      <c r="BR294">
        <f t="shared" si="206"/>
        <v>15</v>
      </c>
      <c r="BS294">
        <f t="shared" si="207"/>
        <v>14</v>
      </c>
      <c r="BT294">
        <f t="shared" si="208"/>
        <v>13</v>
      </c>
      <c r="BU294">
        <f t="shared" si="209"/>
        <v>12</v>
      </c>
      <c r="BV294">
        <f t="shared" si="210"/>
        <v>11</v>
      </c>
      <c r="BW294">
        <f t="shared" si="211"/>
        <v>12</v>
      </c>
      <c r="BX294">
        <f t="shared" si="212"/>
        <v>13</v>
      </c>
      <c r="BY294">
        <f t="shared" si="213"/>
        <v>15</v>
      </c>
      <c r="BZ294">
        <f t="shared" si="214"/>
        <v>16</v>
      </c>
      <c r="CA294">
        <f t="shared" si="215"/>
        <v>15</v>
      </c>
      <c r="CB294">
        <f t="shared" si="216"/>
        <v>13</v>
      </c>
      <c r="CC294">
        <f t="shared" si="217"/>
        <v>12</v>
      </c>
      <c r="CD294">
        <f t="shared" si="218"/>
        <v>9</v>
      </c>
      <c r="CE294">
        <f t="shared" si="219"/>
        <v>7</v>
      </c>
      <c r="CF294">
        <f t="shared" si="220"/>
        <v>4</v>
      </c>
      <c r="CG294">
        <f t="shared" si="221"/>
        <v>2</v>
      </c>
      <c r="CH294">
        <f t="shared" si="222"/>
        <v>1</v>
      </c>
      <c r="CI294">
        <f t="shared" si="232"/>
        <v>23</v>
      </c>
      <c r="CJ294">
        <f t="shared" si="223"/>
        <v>24</v>
      </c>
      <c r="CK294">
        <f t="shared" si="224"/>
        <v>1</v>
      </c>
      <c r="CL294">
        <f t="shared" si="225"/>
        <v>29</v>
      </c>
      <c r="CM294">
        <f t="shared" si="226"/>
        <v>1</v>
      </c>
      <c r="CN294">
        <f t="shared" si="227"/>
        <v>23</v>
      </c>
      <c r="CO294">
        <f t="shared" si="228"/>
        <v>23</v>
      </c>
      <c r="CP294">
        <f t="shared" si="229"/>
        <v>0</v>
      </c>
      <c r="CQ294">
        <f t="shared" si="230"/>
        <v>0</v>
      </c>
    </row>
    <row r="295" spans="1:95" x14ac:dyDescent="0.2">
      <c r="A295">
        <f>値貼付け用シート!A295</f>
        <v>2026</v>
      </c>
      <c r="B295">
        <f>値貼付け用シート!B295</f>
        <v>99999999</v>
      </c>
      <c r="C295">
        <f>値貼付け用シート!C295</f>
        <v>999</v>
      </c>
      <c r="D295">
        <f>値貼付け用シート!D295</f>
        <v>6</v>
      </c>
      <c r="E295" t="str">
        <f>値貼付け用シート!E295</f>
        <v>PPB</v>
      </c>
      <c r="F295">
        <f>値貼付け用シート!F295</f>
        <v>1</v>
      </c>
      <c r="G295">
        <f>値貼付け用シート!G295</f>
        <v>17</v>
      </c>
      <c r="H295">
        <f>IF(値貼付け用シート!H295&gt;9990,"",値貼付け用シート!H295)</f>
        <v>17</v>
      </c>
      <c r="I295">
        <f>IF(値貼付け用シート!I295&gt;9990,"",値貼付け用シート!I295)</f>
        <v>17</v>
      </c>
      <c r="J295">
        <f>IF(値貼付け用シート!J295&gt;9990,"",値貼付け用シート!J295)</f>
        <v>23</v>
      </c>
      <c r="K295">
        <f>IF(値貼付け用シート!K295&gt;9990,"",値貼付け用シート!K295)</f>
        <v>22</v>
      </c>
      <c r="L295">
        <f>IF(値貼付け用シート!L295&gt;9990,"",値貼付け用シート!L295)</f>
        <v>22</v>
      </c>
      <c r="M295">
        <f>IF(値貼付け用シート!M295&gt;9990,"",値貼付け用シート!M295)</f>
        <v>13</v>
      </c>
      <c r="N295">
        <f>IF(値貼付け用シート!N295&gt;9990,"",値貼付け用シート!N295)</f>
        <v>2</v>
      </c>
      <c r="O295">
        <f>IF(値貼付け用シート!O295&gt;9990,"",値貼付け用シート!O295)</f>
        <v>3</v>
      </c>
      <c r="P295">
        <f>IF(値貼付け用シート!P295&gt;9990,"",値貼付け用シート!P295)</f>
        <v>8</v>
      </c>
      <c r="Q295">
        <f>IF(値貼付け用シート!Q295&gt;9990,"",値貼付け用シート!Q295)</f>
        <v>12</v>
      </c>
      <c r="R295" t="str">
        <f>IF(値貼付け用シート!R295&gt;9990,"",値貼付け用シート!R295)</f>
        <v/>
      </c>
      <c r="S295">
        <f>IF(値貼付け用シート!S295&gt;9990,"",値貼付け用シート!S295)</f>
        <v>20</v>
      </c>
      <c r="T295">
        <f>IF(値貼付け用シート!T295&gt;9990,"",値貼付け用シート!T295)</f>
        <v>23</v>
      </c>
      <c r="U295">
        <f>IF(値貼付け用シート!U295&gt;9990,"",値貼付け用シート!U295)</f>
        <v>23</v>
      </c>
      <c r="V295">
        <f>IF(値貼付け用シート!V295&gt;9990,"",値貼付け用シート!V295)</f>
        <v>17</v>
      </c>
      <c r="W295">
        <f>IF(値貼付け用シート!W295&gt;9990,"",値貼付け用シート!W295)</f>
        <v>7</v>
      </c>
      <c r="X295">
        <f>IF(値貼付け用シート!X295&gt;9990,"",値貼付け用シート!X295)</f>
        <v>2</v>
      </c>
      <c r="Y295">
        <f>IF(値貼付け用シート!Y295&gt;9990,"",値貼付け用シート!Y295)</f>
        <v>1</v>
      </c>
      <c r="Z295">
        <f>IF(値貼付け用シート!Z295&gt;9990,"",値貼付け用シート!Z295)</f>
        <v>1</v>
      </c>
      <c r="AA295">
        <f>IF(値貼付け用シート!AA295&gt;9990,"",値貼付け用シート!AA295)</f>
        <v>1</v>
      </c>
      <c r="AB295">
        <f>IF(値貼付け用シート!AB295&gt;9990,"",値貼付け用シート!AB295)</f>
        <v>1</v>
      </c>
      <c r="AC295">
        <f>IF(値貼付け用シート!AC295&gt;9990,"",値貼付け用シート!AC295)</f>
        <v>1</v>
      </c>
      <c r="AD295">
        <f>IF(値貼付け用シート!AD295&gt;9990,"",値貼付け用シート!AD295)</f>
        <v>1</v>
      </c>
      <c r="AE295">
        <f>IF(値貼付け用シート!AE295&gt;9990,"",値貼付け用シート!AE295)</f>
        <v>1</v>
      </c>
      <c r="AF295">
        <f t="shared" si="190"/>
        <v>1</v>
      </c>
      <c r="AG295">
        <f t="shared" si="190"/>
        <v>1</v>
      </c>
      <c r="AH295">
        <f t="shared" si="190"/>
        <v>2</v>
      </c>
      <c r="AI295">
        <f t="shared" si="190"/>
        <v>3</v>
      </c>
      <c r="AJ295">
        <f t="shared" si="190"/>
        <v>4</v>
      </c>
      <c r="AK295">
        <f t="shared" si="190"/>
        <v>6</v>
      </c>
      <c r="AL295">
        <f t="shared" si="190"/>
        <v>7</v>
      </c>
      <c r="AM295">
        <f t="shared" si="190"/>
        <v>3</v>
      </c>
      <c r="AN295">
        <f t="shared" si="190"/>
        <v>4</v>
      </c>
      <c r="AO295">
        <f t="shared" si="233"/>
        <v>6</v>
      </c>
      <c r="AP295">
        <f t="shared" si="233"/>
        <v>11</v>
      </c>
      <c r="AQ295">
        <f t="shared" si="233"/>
        <v>12</v>
      </c>
      <c r="AR295">
        <f t="shared" si="231"/>
        <v>5</v>
      </c>
      <c r="AS295">
        <f t="shared" si="231"/>
        <v>4</v>
      </c>
      <c r="AT295">
        <f t="shared" si="231"/>
        <v>4</v>
      </c>
      <c r="AU295">
        <f t="shared" si="231"/>
        <v>4</v>
      </c>
      <c r="AV295">
        <f t="shared" si="231"/>
        <v>2</v>
      </c>
      <c r="AW295">
        <f t="shared" si="231"/>
        <v>1</v>
      </c>
      <c r="AX295">
        <f t="shared" si="188"/>
        <v>1</v>
      </c>
      <c r="AY295">
        <f t="shared" si="188"/>
        <v>1</v>
      </c>
      <c r="AZ295">
        <f t="shared" si="188"/>
        <v>1</v>
      </c>
      <c r="BA295">
        <f t="shared" si="188"/>
        <v>2</v>
      </c>
      <c r="BB295">
        <f t="shared" si="188"/>
        <v>2</v>
      </c>
      <c r="BC295">
        <f t="shared" si="188"/>
        <v>1</v>
      </c>
      <c r="BD295">
        <f t="shared" si="192"/>
        <v>2026</v>
      </c>
      <c r="BE295">
        <f t="shared" si="193"/>
        <v>99999999</v>
      </c>
      <c r="BF295">
        <f t="shared" si="194"/>
        <v>999</v>
      </c>
      <c r="BG295">
        <f t="shared" si="195"/>
        <v>6</v>
      </c>
      <c r="BH295" t="str">
        <f t="shared" si="196"/>
        <v>PPB</v>
      </c>
      <c r="BI295">
        <f t="shared" si="197"/>
        <v>1</v>
      </c>
      <c r="BJ295">
        <f t="shared" si="198"/>
        <v>18</v>
      </c>
      <c r="BK295">
        <f t="shared" si="199"/>
        <v>1</v>
      </c>
      <c r="BL295">
        <f t="shared" si="200"/>
        <v>1</v>
      </c>
      <c r="BM295">
        <f t="shared" si="201"/>
        <v>1</v>
      </c>
      <c r="BN295">
        <f t="shared" si="202"/>
        <v>1</v>
      </c>
      <c r="BO295">
        <f t="shared" si="203"/>
        <v>2</v>
      </c>
      <c r="BP295">
        <f t="shared" si="204"/>
        <v>2</v>
      </c>
      <c r="BQ295">
        <f t="shared" si="205"/>
        <v>3</v>
      </c>
      <c r="BR295">
        <f t="shared" si="206"/>
        <v>3</v>
      </c>
      <c r="BS295">
        <f t="shared" si="207"/>
        <v>4</v>
      </c>
      <c r="BT295">
        <f t="shared" si="208"/>
        <v>4</v>
      </c>
      <c r="BU295">
        <f t="shared" si="209"/>
        <v>6</v>
      </c>
      <c r="BV295">
        <f t="shared" si="210"/>
        <v>7</v>
      </c>
      <c r="BW295">
        <f t="shared" si="211"/>
        <v>7</v>
      </c>
      <c r="BX295">
        <f t="shared" si="212"/>
        <v>7</v>
      </c>
      <c r="BY295">
        <f t="shared" si="213"/>
        <v>6</v>
      </c>
      <c r="BZ295">
        <f t="shared" si="214"/>
        <v>6</v>
      </c>
      <c r="CA295">
        <f t="shared" si="215"/>
        <v>6</v>
      </c>
      <c r="CB295">
        <f t="shared" si="216"/>
        <v>5</v>
      </c>
      <c r="CC295">
        <f t="shared" si="217"/>
        <v>4</v>
      </c>
      <c r="CD295">
        <f t="shared" si="218"/>
        <v>3</v>
      </c>
      <c r="CE295">
        <f t="shared" si="219"/>
        <v>2</v>
      </c>
      <c r="CF295">
        <f t="shared" si="220"/>
        <v>2</v>
      </c>
      <c r="CG295">
        <f t="shared" si="221"/>
        <v>2</v>
      </c>
      <c r="CH295">
        <f t="shared" si="222"/>
        <v>1</v>
      </c>
      <c r="CI295">
        <f t="shared" si="232"/>
        <v>24</v>
      </c>
      <c r="CJ295">
        <f t="shared" si="223"/>
        <v>24</v>
      </c>
      <c r="CK295">
        <f t="shared" si="224"/>
        <v>1</v>
      </c>
      <c r="CL295">
        <f t="shared" si="225"/>
        <v>7</v>
      </c>
      <c r="CM295">
        <f t="shared" si="226"/>
        <v>1</v>
      </c>
      <c r="CN295">
        <f t="shared" si="227"/>
        <v>12</v>
      </c>
      <c r="CO295">
        <f t="shared" si="228"/>
        <v>12</v>
      </c>
      <c r="CP295">
        <f t="shared" si="229"/>
        <v>0</v>
      </c>
      <c r="CQ295">
        <f t="shared" si="230"/>
        <v>0</v>
      </c>
    </row>
    <row r="296" spans="1:95" x14ac:dyDescent="0.2">
      <c r="A296">
        <f>値貼付け用シート!A296</f>
        <v>2026</v>
      </c>
      <c r="B296">
        <f>値貼付け用シート!B296</f>
        <v>99999999</v>
      </c>
      <c r="C296">
        <f>値貼付け用シート!C296</f>
        <v>999</v>
      </c>
      <c r="D296">
        <f>値貼付け用シート!D296</f>
        <v>6</v>
      </c>
      <c r="E296" t="str">
        <f>値貼付け用シート!E296</f>
        <v>PPB</v>
      </c>
      <c r="F296">
        <f>値貼付け用シート!F296</f>
        <v>1</v>
      </c>
      <c r="G296">
        <f>値貼付け用シート!G296</f>
        <v>18</v>
      </c>
      <c r="H296">
        <f>IF(値貼付け用シート!H296&gt;9990,"",値貼付け用シート!H296)</f>
        <v>1</v>
      </c>
      <c r="I296">
        <f>IF(値貼付け用シート!I296&gt;9990,"",値貼付け用シート!I296)</f>
        <v>1</v>
      </c>
      <c r="J296">
        <f>IF(値貼付け用シート!J296&gt;9990,"",値貼付け用シート!J296)</f>
        <v>2</v>
      </c>
      <c r="K296">
        <f>IF(値貼付け用シート!K296&gt;9990,"",値貼付け用シート!K296)</f>
        <v>3</v>
      </c>
      <c r="L296">
        <f>IF(値貼付け用シート!L296&gt;9990,"",値貼付け用シート!L296)</f>
        <v>4</v>
      </c>
      <c r="M296">
        <f>IF(値貼付け用シート!M296&gt;9990,"",値貼付け用シート!M296)</f>
        <v>6</v>
      </c>
      <c r="N296">
        <f>IF(値貼付け用シート!N296&gt;9990,"",値貼付け用シート!N296)</f>
        <v>7</v>
      </c>
      <c r="O296">
        <f>IF(値貼付け用シート!O296&gt;9990,"",値貼付け用シート!O296)</f>
        <v>3</v>
      </c>
      <c r="P296">
        <f>IF(値貼付け用シート!P296&gt;9990,"",値貼付け用シート!P296)</f>
        <v>4</v>
      </c>
      <c r="Q296">
        <f>IF(値貼付け用シート!Q296&gt;9990,"",値貼付け用シート!Q296)</f>
        <v>6</v>
      </c>
      <c r="R296">
        <f>IF(値貼付け用シート!R296&gt;9990,"",値貼付け用シート!R296)</f>
        <v>11</v>
      </c>
      <c r="S296">
        <f>IF(値貼付け用シート!S296&gt;9990,"",値貼付け用シート!S296)</f>
        <v>12</v>
      </c>
      <c r="T296">
        <f>IF(値貼付け用シート!T296&gt;9990,"",値貼付け用シート!T296)</f>
        <v>5</v>
      </c>
      <c r="U296">
        <f>IF(値貼付け用シート!U296&gt;9990,"",値貼付け用シート!U296)</f>
        <v>4</v>
      </c>
      <c r="V296">
        <f>IF(値貼付け用シート!V296&gt;9990,"",値貼付け用シート!V296)</f>
        <v>4</v>
      </c>
      <c r="W296">
        <f>IF(値貼付け用シート!W296&gt;9990,"",値貼付け用シート!W296)</f>
        <v>4</v>
      </c>
      <c r="X296">
        <f>IF(値貼付け用シート!X296&gt;9990,"",値貼付け用シート!X296)</f>
        <v>2</v>
      </c>
      <c r="Y296">
        <f>IF(値貼付け用シート!Y296&gt;9990,"",値貼付け用シート!Y296)</f>
        <v>1</v>
      </c>
      <c r="Z296">
        <f>IF(値貼付け用シート!Z296&gt;9990,"",値貼付け用シート!Z296)</f>
        <v>1</v>
      </c>
      <c r="AA296">
        <f>IF(値貼付け用シート!AA296&gt;9990,"",値貼付け用シート!AA296)</f>
        <v>1</v>
      </c>
      <c r="AB296">
        <f>IF(値貼付け用シート!AB296&gt;9990,"",値貼付け用シート!AB296)</f>
        <v>1</v>
      </c>
      <c r="AC296">
        <f>IF(値貼付け用シート!AC296&gt;9990,"",値貼付け用シート!AC296)</f>
        <v>2</v>
      </c>
      <c r="AD296">
        <f>IF(値貼付け用シート!AD296&gt;9990,"",値貼付け用シート!AD296)</f>
        <v>2</v>
      </c>
      <c r="AE296">
        <f>IF(値貼付け用シート!AE296&gt;9990,"",値貼付け用シート!AE296)</f>
        <v>1</v>
      </c>
      <c r="AF296" t="str">
        <f t="shared" ref="AF296:AN324" si="234">H297</f>
        <v/>
      </c>
      <c r="AG296">
        <f t="shared" si="234"/>
        <v>1</v>
      </c>
      <c r="AH296">
        <f t="shared" si="234"/>
        <v>1</v>
      </c>
      <c r="AI296">
        <f t="shared" si="234"/>
        <v>2</v>
      </c>
      <c r="AJ296">
        <f t="shared" si="234"/>
        <v>3</v>
      </c>
      <c r="AK296">
        <f t="shared" si="234"/>
        <v>4</v>
      </c>
      <c r="AL296">
        <f t="shared" si="234"/>
        <v>4</v>
      </c>
      <c r="AM296">
        <f t="shared" si="234"/>
        <v>4</v>
      </c>
      <c r="AN296">
        <f t="shared" si="234"/>
        <v>10</v>
      </c>
      <c r="AO296">
        <f t="shared" si="233"/>
        <v>15</v>
      </c>
      <c r="AP296">
        <f t="shared" si="233"/>
        <v>29</v>
      </c>
      <c r="AQ296">
        <f t="shared" si="233"/>
        <v>32</v>
      </c>
      <c r="AR296">
        <f t="shared" si="231"/>
        <v>31</v>
      </c>
      <c r="AS296">
        <f t="shared" si="231"/>
        <v>32</v>
      </c>
      <c r="AT296">
        <f t="shared" si="231"/>
        <v>36</v>
      </c>
      <c r="AU296">
        <f t="shared" si="231"/>
        <v>36</v>
      </c>
      <c r="AV296">
        <f t="shared" si="231"/>
        <v>36</v>
      </c>
      <c r="AW296">
        <f t="shared" si="231"/>
        <v>36</v>
      </c>
      <c r="AX296">
        <f t="shared" si="188"/>
        <v>37</v>
      </c>
      <c r="AY296">
        <f t="shared" si="188"/>
        <v>36</v>
      </c>
      <c r="AZ296">
        <f t="shared" si="188"/>
        <v>36</v>
      </c>
      <c r="BA296">
        <f t="shared" si="188"/>
        <v>36</v>
      </c>
      <c r="BB296">
        <f t="shared" si="188"/>
        <v>33</v>
      </c>
      <c r="BC296">
        <f t="shared" si="188"/>
        <v>32</v>
      </c>
      <c r="BD296">
        <f t="shared" si="192"/>
        <v>2026</v>
      </c>
      <c r="BE296">
        <f t="shared" si="193"/>
        <v>99999999</v>
      </c>
      <c r="BF296">
        <f t="shared" si="194"/>
        <v>999</v>
      </c>
      <c r="BG296">
        <f t="shared" si="195"/>
        <v>6</v>
      </c>
      <c r="BH296" t="str">
        <f t="shared" si="196"/>
        <v>PPB</v>
      </c>
      <c r="BI296">
        <f t="shared" si="197"/>
        <v>1</v>
      </c>
      <c r="BJ296">
        <f t="shared" si="198"/>
        <v>19</v>
      </c>
      <c r="BK296">
        <f t="shared" si="199"/>
        <v>1</v>
      </c>
      <c r="BL296">
        <f t="shared" si="200"/>
        <v>1</v>
      </c>
      <c r="BM296">
        <f t="shared" si="201"/>
        <v>1</v>
      </c>
      <c r="BN296">
        <f t="shared" si="202"/>
        <v>1</v>
      </c>
      <c r="BO296">
        <f t="shared" si="203"/>
        <v>2</v>
      </c>
      <c r="BP296">
        <f t="shared" si="204"/>
        <v>2</v>
      </c>
      <c r="BQ296">
        <f t="shared" si="205"/>
        <v>2</v>
      </c>
      <c r="BR296">
        <f t="shared" si="206"/>
        <v>3</v>
      </c>
      <c r="BS296">
        <f t="shared" si="207"/>
        <v>4</v>
      </c>
      <c r="BT296">
        <f t="shared" si="208"/>
        <v>5</v>
      </c>
      <c r="BU296">
        <f t="shared" si="209"/>
        <v>9</v>
      </c>
      <c r="BV296">
        <f t="shared" si="210"/>
        <v>13</v>
      </c>
      <c r="BW296">
        <f t="shared" si="211"/>
        <v>16</v>
      </c>
      <c r="BX296">
        <f t="shared" si="212"/>
        <v>20</v>
      </c>
      <c r="BY296">
        <f t="shared" si="213"/>
        <v>24</v>
      </c>
      <c r="BZ296">
        <f t="shared" si="214"/>
        <v>28</v>
      </c>
      <c r="CA296">
        <f t="shared" si="215"/>
        <v>31</v>
      </c>
      <c r="CB296">
        <f t="shared" si="216"/>
        <v>34</v>
      </c>
      <c r="CC296">
        <f t="shared" si="217"/>
        <v>35</v>
      </c>
      <c r="CD296">
        <f t="shared" si="218"/>
        <v>35</v>
      </c>
      <c r="CE296">
        <f t="shared" si="219"/>
        <v>36</v>
      </c>
      <c r="CF296">
        <f t="shared" si="220"/>
        <v>36</v>
      </c>
      <c r="CG296">
        <f t="shared" si="221"/>
        <v>36</v>
      </c>
      <c r="CH296">
        <f t="shared" si="222"/>
        <v>35</v>
      </c>
      <c r="CI296">
        <f t="shared" si="232"/>
        <v>23</v>
      </c>
      <c r="CJ296">
        <f t="shared" si="223"/>
        <v>24</v>
      </c>
      <c r="CK296">
        <f t="shared" si="224"/>
        <v>1</v>
      </c>
      <c r="CL296">
        <f t="shared" si="225"/>
        <v>36</v>
      </c>
      <c r="CM296">
        <f t="shared" si="226"/>
        <v>1</v>
      </c>
      <c r="CN296">
        <f t="shared" si="227"/>
        <v>37</v>
      </c>
      <c r="CO296">
        <f t="shared" si="228"/>
        <v>37</v>
      </c>
      <c r="CP296">
        <f t="shared" si="229"/>
        <v>0</v>
      </c>
      <c r="CQ296">
        <f t="shared" si="230"/>
        <v>0</v>
      </c>
    </row>
    <row r="297" spans="1:95" x14ac:dyDescent="0.2">
      <c r="A297">
        <f>値貼付け用シート!A297</f>
        <v>2026</v>
      </c>
      <c r="B297">
        <f>値貼付け用シート!B297</f>
        <v>99999999</v>
      </c>
      <c r="C297">
        <f>値貼付け用シート!C297</f>
        <v>999</v>
      </c>
      <c r="D297">
        <f>値貼付け用シート!D297</f>
        <v>6</v>
      </c>
      <c r="E297" t="str">
        <f>値貼付け用シート!E297</f>
        <v>PPB</v>
      </c>
      <c r="F297">
        <f>値貼付け用シート!F297</f>
        <v>1</v>
      </c>
      <c r="G297">
        <f>値貼付け用シート!G297</f>
        <v>19</v>
      </c>
      <c r="H297" t="str">
        <f>IF(値貼付け用シート!H297&gt;9990,"",値貼付け用シート!H297)</f>
        <v/>
      </c>
      <c r="I297">
        <f>IF(値貼付け用シート!I297&gt;9990,"",値貼付け用シート!I297)</f>
        <v>1</v>
      </c>
      <c r="J297">
        <f>IF(値貼付け用シート!J297&gt;9990,"",値貼付け用シート!J297)</f>
        <v>1</v>
      </c>
      <c r="K297">
        <f>IF(値貼付け用シート!K297&gt;9990,"",値貼付け用シート!K297)</f>
        <v>2</v>
      </c>
      <c r="L297">
        <f>IF(値貼付け用シート!L297&gt;9990,"",値貼付け用シート!L297)</f>
        <v>3</v>
      </c>
      <c r="M297">
        <f>IF(値貼付け用シート!M297&gt;9990,"",値貼付け用シート!M297)</f>
        <v>4</v>
      </c>
      <c r="N297">
        <f>IF(値貼付け用シート!N297&gt;9990,"",値貼付け用シート!N297)</f>
        <v>4</v>
      </c>
      <c r="O297">
        <f>IF(値貼付け用シート!O297&gt;9990,"",値貼付け用シート!O297)</f>
        <v>4</v>
      </c>
      <c r="P297">
        <f>IF(値貼付け用シート!P297&gt;9990,"",値貼付け用シート!P297)</f>
        <v>10</v>
      </c>
      <c r="Q297">
        <f>IF(値貼付け用シート!Q297&gt;9990,"",値貼付け用シート!Q297)</f>
        <v>15</v>
      </c>
      <c r="R297">
        <f>IF(値貼付け用シート!R297&gt;9990,"",値貼付け用シート!R297)</f>
        <v>29</v>
      </c>
      <c r="S297">
        <f>IF(値貼付け用シート!S297&gt;9990,"",値貼付け用シート!S297)</f>
        <v>32</v>
      </c>
      <c r="T297">
        <f>IF(値貼付け用シート!T297&gt;9990,"",値貼付け用シート!T297)</f>
        <v>31</v>
      </c>
      <c r="U297">
        <f>IF(値貼付け用シート!U297&gt;9990,"",値貼付け用シート!U297)</f>
        <v>32</v>
      </c>
      <c r="V297">
        <f>IF(値貼付け用シート!V297&gt;9990,"",値貼付け用シート!V297)</f>
        <v>36</v>
      </c>
      <c r="W297">
        <f>IF(値貼付け用シート!W297&gt;9990,"",値貼付け用シート!W297)</f>
        <v>36</v>
      </c>
      <c r="X297">
        <f>IF(値貼付け用シート!X297&gt;9990,"",値貼付け用シート!X297)</f>
        <v>36</v>
      </c>
      <c r="Y297">
        <f>IF(値貼付け用シート!Y297&gt;9990,"",値貼付け用シート!Y297)</f>
        <v>36</v>
      </c>
      <c r="Z297">
        <f>IF(値貼付け用シート!Z297&gt;9990,"",値貼付け用シート!Z297)</f>
        <v>37</v>
      </c>
      <c r="AA297">
        <f>IF(値貼付け用シート!AA297&gt;9990,"",値貼付け用シート!AA297)</f>
        <v>36</v>
      </c>
      <c r="AB297">
        <f>IF(値貼付け用シート!AB297&gt;9990,"",値貼付け用シート!AB297)</f>
        <v>36</v>
      </c>
      <c r="AC297">
        <f>IF(値貼付け用シート!AC297&gt;9990,"",値貼付け用シート!AC297)</f>
        <v>36</v>
      </c>
      <c r="AD297">
        <f>IF(値貼付け用シート!AD297&gt;9990,"",値貼付け用シート!AD297)</f>
        <v>33</v>
      </c>
      <c r="AE297">
        <f>IF(値貼付け用シート!AE297&gt;9990,"",値貼付け用シート!AE297)</f>
        <v>32</v>
      </c>
      <c r="AF297">
        <f t="shared" si="234"/>
        <v>33</v>
      </c>
      <c r="AG297">
        <f t="shared" si="234"/>
        <v>34</v>
      </c>
      <c r="AH297">
        <f t="shared" si="234"/>
        <v>33</v>
      </c>
      <c r="AI297">
        <f t="shared" si="234"/>
        <v>34</v>
      </c>
      <c r="AJ297">
        <f t="shared" si="234"/>
        <v>33</v>
      </c>
      <c r="AK297">
        <f t="shared" si="234"/>
        <v>30</v>
      </c>
      <c r="AL297">
        <f t="shared" si="234"/>
        <v>28</v>
      </c>
      <c r="AM297">
        <f t="shared" si="234"/>
        <v>25</v>
      </c>
      <c r="AN297">
        <f t="shared" si="234"/>
        <v>24</v>
      </c>
      <c r="AO297">
        <f t="shared" si="233"/>
        <v>24</v>
      </c>
      <c r="AP297">
        <f t="shared" si="233"/>
        <v>25</v>
      </c>
      <c r="AQ297">
        <f t="shared" si="233"/>
        <v>24</v>
      </c>
      <c r="AR297">
        <f t="shared" si="231"/>
        <v>23</v>
      </c>
      <c r="AS297">
        <f t="shared" si="231"/>
        <v>22</v>
      </c>
      <c r="AT297">
        <f t="shared" si="231"/>
        <v>23</v>
      </c>
      <c r="AU297">
        <f t="shared" si="231"/>
        <v>25</v>
      </c>
      <c r="AV297">
        <f t="shared" si="231"/>
        <v>27</v>
      </c>
      <c r="AW297">
        <f t="shared" si="231"/>
        <v>27</v>
      </c>
      <c r="AX297">
        <f t="shared" si="188"/>
        <v>23</v>
      </c>
      <c r="AY297">
        <f t="shared" si="188"/>
        <v>26</v>
      </c>
      <c r="AZ297">
        <f t="shared" si="188"/>
        <v>23</v>
      </c>
      <c r="BA297">
        <f t="shared" si="188"/>
        <v>20</v>
      </c>
      <c r="BB297">
        <f t="shared" si="188"/>
        <v>21</v>
      </c>
      <c r="BC297">
        <f t="shared" si="188"/>
        <v>19</v>
      </c>
      <c r="BD297">
        <f t="shared" si="192"/>
        <v>2026</v>
      </c>
      <c r="BE297">
        <f t="shared" si="193"/>
        <v>99999999</v>
      </c>
      <c r="BF297">
        <f t="shared" si="194"/>
        <v>999</v>
      </c>
      <c r="BG297">
        <f t="shared" si="195"/>
        <v>6</v>
      </c>
      <c r="BH297" t="str">
        <f t="shared" si="196"/>
        <v>PPB</v>
      </c>
      <c r="BI297">
        <f t="shared" si="197"/>
        <v>1</v>
      </c>
      <c r="BJ297">
        <f t="shared" si="198"/>
        <v>20</v>
      </c>
      <c r="BK297">
        <f t="shared" si="199"/>
        <v>35</v>
      </c>
      <c r="BL297">
        <f t="shared" si="200"/>
        <v>35</v>
      </c>
      <c r="BM297">
        <f t="shared" si="201"/>
        <v>34</v>
      </c>
      <c r="BN297">
        <f t="shared" si="202"/>
        <v>34</v>
      </c>
      <c r="BO297">
        <f t="shared" si="203"/>
        <v>34</v>
      </c>
      <c r="BP297">
        <f t="shared" si="204"/>
        <v>33</v>
      </c>
      <c r="BQ297">
        <f t="shared" si="205"/>
        <v>32</v>
      </c>
      <c r="BR297">
        <f t="shared" si="206"/>
        <v>31</v>
      </c>
      <c r="BS297">
        <f t="shared" si="207"/>
        <v>30</v>
      </c>
      <c r="BT297">
        <f t="shared" si="208"/>
        <v>29</v>
      </c>
      <c r="BU297">
        <f t="shared" si="209"/>
        <v>28</v>
      </c>
      <c r="BV297">
        <f t="shared" si="210"/>
        <v>27</v>
      </c>
      <c r="BW297">
        <f t="shared" si="211"/>
        <v>25</v>
      </c>
      <c r="BX297">
        <f t="shared" si="212"/>
        <v>24</v>
      </c>
      <c r="BY297">
        <f t="shared" si="213"/>
        <v>24</v>
      </c>
      <c r="BZ297">
        <f t="shared" si="214"/>
        <v>24</v>
      </c>
      <c r="CA297">
        <f t="shared" si="215"/>
        <v>24</v>
      </c>
      <c r="CB297">
        <f t="shared" si="216"/>
        <v>25</v>
      </c>
      <c r="CC297">
        <f t="shared" si="217"/>
        <v>24</v>
      </c>
      <c r="CD297">
        <f t="shared" si="218"/>
        <v>25</v>
      </c>
      <c r="CE297">
        <f t="shared" si="219"/>
        <v>25</v>
      </c>
      <c r="CF297">
        <f t="shared" si="220"/>
        <v>24</v>
      </c>
      <c r="CG297">
        <f t="shared" si="221"/>
        <v>24</v>
      </c>
      <c r="CH297">
        <f t="shared" si="222"/>
        <v>23</v>
      </c>
      <c r="CI297">
        <f t="shared" si="232"/>
        <v>24</v>
      </c>
      <c r="CJ297">
        <f t="shared" si="223"/>
        <v>24</v>
      </c>
      <c r="CK297">
        <f t="shared" si="224"/>
        <v>1</v>
      </c>
      <c r="CL297">
        <f t="shared" si="225"/>
        <v>35</v>
      </c>
      <c r="CM297">
        <f t="shared" si="226"/>
        <v>1</v>
      </c>
      <c r="CN297">
        <f t="shared" si="227"/>
        <v>34</v>
      </c>
      <c r="CO297">
        <f t="shared" si="228"/>
        <v>30</v>
      </c>
      <c r="CP297">
        <f t="shared" si="229"/>
        <v>0</v>
      </c>
      <c r="CQ297">
        <f t="shared" si="230"/>
        <v>0</v>
      </c>
    </row>
    <row r="298" spans="1:95" x14ac:dyDescent="0.2">
      <c r="A298">
        <f>値貼付け用シート!A298</f>
        <v>2026</v>
      </c>
      <c r="B298">
        <f>値貼付け用シート!B298</f>
        <v>99999999</v>
      </c>
      <c r="C298">
        <f>値貼付け用シート!C298</f>
        <v>999</v>
      </c>
      <c r="D298">
        <f>値貼付け用シート!D298</f>
        <v>6</v>
      </c>
      <c r="E298" t="str">
        <f>値貼付け用シート!E298</f>
        <v>PPB</v>
      </c>
      <c r="F298">
        <f>値貼付け用シート!F298</f>
        <v>1</v>
      </c>
      <c r="G298">
        <f>値貼付け用シート!G298</f>
        <v>20</v>
      </c>
      <c r="H298">
        <f>IF(値貼付け用シート!H298&gt;9990,"",値貼付け用シート!H298)</f>
        <v>33</v>
      </c>
      <c r="I298">
        <f>IF(値貼付け用シート!I298&gt;9990,"",値貼付け用シート!I298)</f>
        <v>34</v>
      </c>
      <c r="J298">
        <f>IF(値貼付け用シート!J298&gt;9990,"",値貼付け用シート!J298)</f>
        <v>33</v>
      </c>
      <c r="K298">
        <f>IF(値貼付け用シート!K298&gt;9990,"",値貼付け用シート!K298)</f>
        <v>34</v>
      </c>
      <c r="L298">
        <f>IF(値貼付け用シート!L298&gt;9990,"",値貼付け用シート!L298)</f>
        <v>33</v>
      </c>
      <c r="M298">
        <f>IF(値貼付け用シート!M298&gt;9990,"",値貼付け用シート!M298)</f>
        <v>30</v>
      </c>
      <c r="N298">
        <f>IF(値貼付け用シート!N298&gt;9990,"",値貼付け用シート!N298)</f>
        <v>28</v>
      </c>
      <c r="O298">
        <f>IF(値貼付け用シート!O298&gt;9990,"",値貼付け用シート!O298)</f>
        <v>25</v>
      </c>
      <c r="P298">
        <f>IF(値貼付け用シート!P298&gt;9990,"",値貼付け用シート!P298)</f>
        <v>24</v>
      </c>
      <c r="Q298">
        <f>IF(値貼付け用シート!Q298&gt;9990,"",値貼付け用シート!Q298)</f>
        <v>24</v>
      </c>
      <c r="R298">
        <f>IF(値貼付け用シート!R298&gt;9990,"",値貼付け用シート!R298)</f>
        <v>25</v>
      </c>
      <c r="S298">
        <f>IF(値貼付け用シート!S298&gt;9990,"",値貼付け用シート!S298)</f>
        <v>24</v>
      </c>
      <c r="T298">
        <f>IF(値貼付け用シート!T298&gt;9990,"",値貼付け用シート!T298)</f>
        <v>23</v>
      </c>
      <c r="U298">
        <f>IF(値貼付け用シート!U298&gt;9990,"",値貼付け用シート!U298)</f>
        <v>22</v>
      </c>
      <c r="V298">
        <f>IF(値貼付け用シート!V298&gt;9990,"",値貼付け用シート!V298)</f>
        <v>23</v>
      </c>
      <c r="W298">
        <f>IF(値貼付け用シート!W298&gt;9990,"",値貼付け用シート!W298)</f>
        <v>25</v>
      </c>
      <c r="X298">
        <f>IF(値貼付け用シート!X298&gt;9990,"",値貼付け用シート!X298)</f>
        <v>27</v>
      </c>
      <c r="Y298">
        <f>IF(値貼付け用シート!Y298&gt;9990,"",値貼付け用シート!Y298)</f>
        <v>27</v>
      </c>
      <c r="Z298">
        <f>IF(値貼付け用シート!Z298&gt;9990,"",値貼付け用シート!Z298)</f>
        <v>23</v>
      </c>
      <c r="AA298">
        <f>IF(値貼付け用シート!AA298&gt;9990,"",値貼付け用シート!AA298)</f>
        <v>26</v>
      </c>
      <c r="AB298">
        <f>IF(値貼付け用シート!AB298&gt;9990,"",値貼付け用シート!AB298)</f>
        <v>23</v>
      </c>
      <c r="AC298">
        <f>IF(値貼付け用シート!AC298&gt;9990,"",値貼付け用シート!AC298)</f>
        <v>20</v>
      </c>
      <c r="AD298">
        <f>IF(値貼付け用シート!AD298&gt;9990,"",値貼付け用シート!AD298)</f>
        <v>21</v>
      </c>
      <c r="AE298">
        <f>IF(値貼付け用シート!AE298&gt;9990,"",値貼付け用シート!AE298)</f>
        <v>19</v>
      </c>
      <c r="AF298">
        <f t="shared" si="234"/>
        <v>21</v>
      </c>
      <c r="AG298">
        <f t="shared" si="234"/>
        <v>24</v>
      </c>
      <c r="AH298">
        <f t="shared" si="234"/>
        <v>27</v>
      </c>
      <c r="AI298">
        <f t="shared" si="234"/>
        <v>28</v>
      </c>
      <c r="AJ298">
        <f t="shared" si="234"/>
        <v>25</v>
      </c>
      <c r="AK298">
        <f t="shared" si="234"/>
        <v>24</v>
      </c>
      <c r="AL298">
        <f t="shared" si="234"/>
        <v>20</v>
      </c>
      <c r="AM298">
        <f t="shared" si="234"/>
        <v>19</v>
      </c>
      <c r="AN298">
        <f t="shared" si="234"/>
        <v>18</v>
      </c>
      <c r="AO298">
        <f t="shared" si="233"/>
        <v>23</v>
      </c>
      <c r="AP298">
        <f t="shared" si="233"/>
        <v>22</v>
      </c>
      <c r="AQ298">
        <f t="shared" si="233"/>
        <v>23</v>
      </c>
      <c r="AR298">
        <f t="shared" si="231"/>
        <v>23</v>
      </c>
      <c r="AS298">
        <f t="shared" si="231"/>
        <v>23</v>
      </c>
      <c r="AT298">
        <f t="shared" si="231"/>
        <v>23</v>
      </c>
      <c r="AU298">
        <f t="shared" si="231"/>
        <v>21</v>
      </c>
      <c r="AV298">
        <f t="shared" si="231"/>
        <v>22</v>
      </c>
      <c r="AW298">
        <f t="shared" si="231"/>
        <v>22</v>
      </c>
      <c r="AX298">
        <f t="shared" si="231"/>
        <v>29</v>
      </c>
      <c r="AY298">
        <f t="shared" si="231"/>
        <v>29</v>
      </c>
      <c r="AZ298">
        <f t="shared" si="231"/>
        <v>29</v>
      </c>
      <c r="BA298">
        <f t="shared" si="231"/>
        <v>26</v>
      </c>
      <c r="BB298">
        <f t="shared" si="231"/>
        <v>28</v>
      </c>
      <c r="BC298">
        <f t="shared" si="231"/>
        <v>31</v>
      </c>
      <c r="BD298">
        <f t="shared" si="192"/>
        <v>2026</v>
      </c>
      <c r="BE298">
        <f t="shared" si="193"/>
        <v>99999999</v>
      </c>
      <c r="BF298">
        <f t="shared" si="194"/>
        <v>999</v>
      </c>
      <c r="BG298">
        <f t="shared" si="195"/>
        <v>6</v>
      </c>
      <c r="BH298" t="str">
        <f t="shared" si="196"/>
        <v>PPB</v>
      </c>
      <c r="BI298">
        <f t="shared" si="197"/>
        <v>1</v>
      </c>
      <c r="BJ298">
        <f t="shared" si="198"/>
        <v>21</v>
      </c>
      <c r="BK298">
        <f t="shared" si="199"/>
        <v>23</v>
      </c>
      <c r="BL298">
        <f t="shared" si="200"/>
        <v>22</v>
      </c>
      <c r="BM298">
        <f t="shared" si="201"/>
        <v>23</v>
      </c>
      <c r="BN298">
        <f t="shared" si="202"/>
        <v>23</v>
      </c>
      <c r="BO298">
        <f t="shared" si="203"/>
        <v>23</v>
      </c>
      <c r="BP298">
        <f t="shared" si="204"/>
        <v>24</v>
      </c>
      <c r="BQ298">
        <f t="shared" si="205"/>
        <v>24</v>
      </c>
      <c r="BR298">
        <f t="shared" si="206"/>
        <v>24</v>
      </c>
      <c r="BS298">
        <f t="shared" si="207"/>
        <v>23</v>
      </c>
      <c r="BT298">
        <f t="shared" si="208"/>
        <v>23</v>
      </c>
      <c r="BU298">
        <f t="shared" si="209"/>
        <v>22</v>
      </c>
      <c r="BV298">
        <f t="shared" si="210"/>
        <v>22</v>
      </c>
      <c r="BW298">
        <f t="shared" si="211"/>
        <v>22</v>
      </c>
      <c r="BX298">
        <f t="shared" si="212"/>
        <v>21</v>
      </c>
      <c r="BY298">
        <f t="shared" si="213"/>
        <v>22</v>
      </c>
      <c r="BZ298">
        <f t="shared" si="214"/>
        <v>22</v>
      </c>
      <c r="CA298">
        <f t="shared" si="215"/>
        <v>23</v>
      </c>
      <c r="CB298">
        <f t="shared" si="216"/>
        <v>22</v>
      </c>
      <c r="CC298">
        <f t="shared" si="217"/>
        <v>23</v>
      </c>
      <c r="CD298">
        <f t="shared" si="218"/>
        <v>24</v>
      </c>
      <c r="CE298">
        <f t="shared" si="219"/>
        <v>25</v>
      </c>
      <c r="CF298">
        <f t="shared" si="220"/>
        <v>25</v>
      </c>
      <c r="CG298">
        <f t="shared" si="221"/>
        <v>26</v>
      </c>
      <c r="CH298">
        <f t="shared" si="222"/>
        <v>27</v>
      </c>
      <c r="CI298">
        <f t="shared" si="232"/>
        <v>24</v>
      </c>
      <c r="CJ298">
        <f t="shared" si="223"/>
        <v>24</v>
      </c>
      <c r="CK298">
        <f t="shared" si="224"/>
        <v>1</v>
      </c>
      <c r="CL298">
        <f t="shared" si="225"/>
        <v>27</v>
      </c>
      <c r="CM298">
        <f t="shared" si="226"/>
        <v>1</v>
      </c>
      <c r="CN298">
        <f t="shared" si="227"/>
        <v>31</v>
      </c>
      <c r="CO298">
        <f t="shared" si="228"/>
        <v>29</v>
      </c>
      <c r="CP298">
        <f t="shared" si="229"/>
        <v>0</v>
      </c>
      <c r="CQ298">
        <f t="shared" si="230"/>
        <v>0</v>
      </c>
    </row>
    <row r="299" spans="1:95" x14ac:dyDescent="0.2">
      <c r="A299">
        <f>値貼付け用シート!A299</f>
        <v>2026</v>
      </c>
      <c r="B299">
        <f>値貼付け用シート!B299</f>
        <v>99999999</v>
      </c>
      <c r="C299">
        <f>値貼付け用シート!C299</f>
        <v>999</v>
      </c>
      <c r="D299">
        <f>値貼付け用シート!D299</f>
        <v>6</v>
      </c>
      <c r="E299" t="str">
        <f>値貼付け用シート!E299</f>
        <v>PPB</v>
      </c>
      <c r="F299">
        <f>値貼付け用シート!F299</f>
        <v>1</v>
      </c>
      <c r="G299">
        <f>値貼付け用シート!G299</f>
        <v>21</v>
      </c>
      <c r="H299">
        <f>IF(値貼付け用シート!H299&gt;9990,"",値貼付け用シート!H299)</f>
        <v>21</v>
      </c>
      <c r="I299">
        <f>IF(値貼付け用シート!I299&gt;9990,"",値貼付け用シート!I299)</f>
        <v>24</v>
      </c>
      <c r="J299">
        <f>IF(値貼付け用シート!J299&gt;9990,"",値貼付け用シート!J299)</f>
        <v>27</v>
      </c>
      <c r="K299">
        <f>IF(値貼付け用シート!K299&gt;9990,"",値貼付け用シート!K299)</f>
        <v>28</v>
      </c>
      <c r="L299">
        <f>IF(値貼付け用シート!L299&gt;9990,"",値貼付け用シート!L299)</f>
        <v>25</v>
      </c>
      <c r="M299">
        <f>IF(値貼付け用シート!M299&gt;9990,"",値貼付け用シート!M299)</f>
        <v>24</v>
      </c>
      <c r="N299">
        <f>IF(値貼付け用シート!N299&gt;9990,"",値貼付け用シート!N299)</f>
        <v>20</v>
      </c>
      <c r="O299">
        <f>IF(値貼付け用シート!O299&gt;9990,"",値貼付け用シート!O299)</f>
        <v>19</v>
      </c>
      <c r="P299">
        <f>IF(値貼付け用シート!P299&gt;9990,"",値貼付け用シート!P299)</f>
        <v>18</v>
      </c>
      <c r="Q299">
        <f>IF(値貼付け用シート!Q299&gt;9990,"",値貼付け用シート!Q299)</f>
        <v>23</v>
      </c>
      <c r="R299">
        <f>IF(値貼付け用シート!R299&gt;9990,"",値貼付け用シート!R299)</f>
        <v>22</v>
      </c>
      <c r="S299">
        <f>IF(値貼付け用シート!S299&gt;9990,"",値貼付け用シート!S299)</f>
        <v>23</v>
      </c>
      <c r="T299">
        <f>IF(値貼付け用シート!T299&gt;9990,"",値貼付け用シート!T299)</f>
        <v>23</v>
      </c>
      <c r="U299">
        <f>IF(値貼付け用シート!U299&gt;9990,"",値貼付け用シート!U299)</f>
        <v>23</v>
      </c>
      <c r="V299">
        <f>IF(値貼付け用シート!V299&gt;9990,"",値貼付け用シート!V299)</f>
        <v>23</v>
      </c>
      <c r="W299">
        <f>IF(値貼付け用シート!W299&gt;9990,"",値貼付け用シート!W299)</f>
        <v>21</v>
      </c>
      <c r="X299">
        <f>IF(値貼付け用シート!X299&gt;9990,"",値貼付け用シート!X299)</f>
        <v>22</v>
      </c>
      <c r="Y299">
        <f>IF(値貼付け用シート!Y299&gt;9990,"",値貼付け用シート!Y299)</f>
        <v>22</v>
      </c>
      <c r="Z299">
        <f>IF(値貼付け用シート!Z299&gt;9990,"",値貼付け用シート!Z299)</f>
        <v>29</v>
      </c>
      <c r="AA299">
        <f>IF(値貼付け用シート!AA299&gt;9990,"",値貼付け用シート!AA299)</f>
        <v>29</v>
      </c>
      <c r="AB299">
        <f>IF(値貼付け用シート!AB299&gt;9990,"",値貼付け用シート!AB299)</f>
        <v>29</v>
      </c>
      <c r="AC299">
        <f>IF(値貼付け用シート!AC299&gt;9990,"",値貼付け用シート!AC299)</f>
        <v>26</v>
      </c>
      <c r="AD299">
        <f>IF(値貼付け用シート!AD299&gt;9990,"",値貼付け用シート!AD299)</f>
        <v>28</v>
      </c>
      <c r="AE299">
        <f>IF(値貼付け用シート!AE299&gt;9990,"",値貼付け用シート!AE299)</f>
        <v>31</v>
      </c>
      <c r="AF299">
        <f t="shared" si="234"/>
        <v>33</v>
      </c>
      <c r="AG299">
        <f t="shared" si="234"/>
        <v>34</v>
      </c>
      <c r="AH299">
        <f t="shared" si="234"/>
        <v>33</v>
      </c>
      <c r="AI299">
        <f t="shared" si="234"/>
        <v>32</v>
      </c>
      <c r="AJ299">
        <f t="shared" si="234"/>
        <v>29</v>
      </c>
      <c r="AK299">
        <f t="shared" si="234"/>
        <v>24</v>
      </c>
      <c r="AL299">
        <f t="shared" si="234"/>
        <v>18</v>
      </c>
      <c r="AM299">
        <f t="shared" si="234"/>
        <v>13</v>
      </c>
      <c r="AN299">
        <f t="shared" si="234"/>
        <v>14</v>
      </c>
      <c r="AO299">
        <f t="shared" si="233"/>
        <v>16</v>
      </c>
      <c r="AP299">
        <f t="shared" si="233"/>
        <v>18</v>
      </c>
      <c r="AQ299">
        <f t="shared" si="233"/>
        <v>23</v>
      </c>
      <c r="AR299">
        <f t="shared" si="231"/>
        <v>23</v>
      </c>
      <c r="AS299">
        <f t="shared" si="231"/>
        <v>23</v>
      </c>
      <c r="AT299">
        <f t="shared" si="231"/>
        <v>19</v>
      </c>
      <c r="AU299">
        <f t="shared" si="231"/>
        <v>18</v>
      </c>
      <c r="AV299">
        <f t="shared" si="231"/>
        <v>8</v>
      </c>
      <c r="AW299">
        <f t="shared" si="231"/>
        <v>2</v>
      </c>
      <c r="AX299">
        <f t="shared" si="231"/>
        <v>7</v>
      </c>
      <c r="AY299">
        <f t="shared" si="231"/>
        <v>11</v>
      </c>
      <c r="AZ299">
        <f t="shared" si="231"/>
        <v>13</v>
      </c>
      <c r="BA299">
        <f t="shared" si="231"/>
        <v>11</v>
      </c>
      <c r="BB299">
        <f t="shared" si="231"/>
        <v>9</v>
      </c>
      <c r="BC299">
        <f t="shared" si="231"/>
        <v>3</v>
      </c>
      <c r="BD299">
        <f t="shared" si="192"/>
        <v>2026</v>
      </c>
      <c r="BE299">
        <f t="shared" si="193"/>
        <v>99999999</v>
      </c>
      <c r="BF299">
        <f t="shared" si="194"/>
        <v>999</v>
      </c>
      <c r="BG299">
        <f t="shared" si="195"/>
        <v>6</v>
      </c>
      <c r="BH299" t="str">
        <f t="shared" si="196"/>
        <v>PPB</v>
      </c>
      <c r="BI299">
        <f t="shared" si="197"/>
        <v>1</v>
      </c>
      <c r="BJ299">
        <f t="shared" si="198"/>
        <v>22</v>
      </c>
      <c r="BK299">
        <f t="shared" si="199"/>
        <v>28</v>
      </c>
      <c r="BL299">
        <f t="shared" si="200"/>
        <v>30</v>
      </c>
      <c r="BM299">
        <f t="shared" si="201"/>
        <v>30</v>
      </c>
      <c r="BN299">
        <f t="shared" si="202"/>
        <v>31</v>
      </c>
      <c r="BO299">
        <f t="shared" si="203"/>
        <v>31</v>
      </c>
      <c r="BP299">
        <f t="shared" si="204"/>
        <v>31</v>
      </c>
      <c r="BQ299">
        <f t="shared" si="205"/>
        <v>29</v>
      </c>
      <c r="BR299">
        <f t="shared" si="206"/>
        <v>27</v>
      </c>
      <c r="BS299">
        <f t="shared" si="207"/>
        <v>25</v>
      </c>
      <c r="BT299">
        <f t="shared" si="208"/>
        <v>22</v>
      </c>
      <c r="BU299">
        <f t="shared" si="209"/>
        <v>21</v>
      </c>
      <c r="BV299">
        <f t="shared" si="210"/>
        <v>19</v>
      </c>
      <c r="BW299">
        <f t="shared" si="211"/>
        <v>19</v>
      </c>
      <c r="BX299">
        <f t="shared" si="212"/>
        <v>19</v>
      </c>
      <c r="BY299">
        <f t="shared" si="213"/>
        <v>19</v>
      </c>
      <c r="BZ299">
        <f t="shared" si="214"/>
        <v>19</v>
      </c>
      <c r="CA299">
        <f t="shared" si="215"/>
        <v>19</v>
      </c>
      <c r="CB299">
        <f t="shared" si="216"/>
        <v>17</v>
      </c>
      <c r="CC299">
        <f t="shared" si="217"/>
        <v>15</v>
      </c>
      <c r="CD299">
        <f t="shared" si="218"/>
        <v>14</v>
      </c>
      <c r="CE299">
        <f t="shared" si="219"/>
        <v>13</v>
      </c>
      <c r="CF299">
        <f t="shared" si="220"/>
        <v>11</v>
      </c>
      <c r="CG299">
        <f t="shared" si="221"/>
        <v>10</v>
      </c>
      <c r="CH299">
        <f t="shared" si="222"/>
        <v>8</v>
      </c>
      <c r="CI299">
        <f t="shared" si="232"/>
        <v>24</v>
      </c>
      <c r="CJ299">
        <f t="shared" si="223"/>
        <v>24</v>
      </c>
      <c r="CK299">
        <f t="shared" si="224"/>
        <v>1</v>
      </c>
      <c r="CL299">
        <f t="shared" si="225"/>
        <v>31</v>
      </c>
      <c r="CM299">
        <f t="shared" si="226"/>
        <v>1</v>
      </c>
      <c r="CN299">
        <f t="shared" si="227"/>
        <v>34</v>
      </c>
      <c r="CO299">
        <f t="shared" si="228"/>
        <v>24</v>
      </c>
      <c r="CP299">
        <f t="shared" si="229"/>
        <v>0</v>
      </c>
      <c r="CQ299">
        <f t="shared" si="230"/>
        <v>0</v>
      </c>
    </row>
    <row r="300" spans="1:95" x14ac:dyDescent="0.2">
      <c r="A300">
        <f>値貼付け用シート!A300</f>
        <v>2026</v>
      </c>
      <c r="B300">
        <f>値貼付け用シート!B300</f>
        <v>99999999</v>
      </c>
      <c r="C300">
        <f>値貼付け用シート!C300</f>
        <v>999</v>
      </c>
      <c r="D300">
        <f>値貼付け用シート!D300</f>
        <v>6</v>
      </c>
      <c r="E300" t="str">
        <f>値貼付け用シート!E300</f>
        <v>PPB</v>
      </c>
      <c r="F300">
        <f>値貼付け用シート!F300</f>
        <v>1</v>
      </c>
      <c r="G300">
        <f>値貼付け用シート!G300</f>
        <v>22</v>
      </c>
      <c r="H300">
        <f>IF(値貼付け用シート!H300&gt;9990,"",値貼付け用シート!H300)</f>
        <v>33</v>
      </c>
      <c r="I300">
        <f>IF(値貼付け用シート!I300&gt;9990,"",値貼付け用シート!I300)</f>
        <v>34</v>
      </c>
      <c r="J300">
        <f>IF(値貼付け用シート!J300&gt;9990,"",値貼付け用シート!J300)</f>
        <v>33</v>
      </c>
      <c r="K300">
        <f>IF(値貼付け用シート!K300&gt;9990,"",値貼付け用シート!K300)</f>
        <v>32</v>
      </c>
      <c r="L300">
        <f>IF(値貼付け用シート!L300&gt;9990,"",値貼付け用シート!L300)</f>
        <v>29</v>
      </c>
      <c r="M300">
        <f>IF(値貼付け用シート!M300&gt;9990,"",値貼付け用シート!M300)</f>
        <v>24</v>
      </c>
      <c r="N300">
        <f>IF(値貼付け用シート!N300&gt;9990,"",値貼付け用シート!N300)</f>
        <v>18</v>
      </c>
      <c r="O300">
        <f>IF(値貼付け用シート!O300&gt;9990,"",値貼付け用シート!O300)</f>
        <v>13</v>
      </c>
      <c r="P300">
        <f>IF(値貼付け用シート!P300&gt;9990,"",値貼付け用シート!P300)</f>
        <v>14</v>
      </c>
      <c r="Q300">
        <f>IF(値貼付け用シート!Q300&gt;9990,"",値貼付け用シート!Q300)</f>
        <v>16</v>
      </c>
      <c r="R300">
        <f>IF(値貼付け用シート!R300&gt;9990,"",値貼付け用シート!R300)</f>
        <v>18</v>
      </c>
      <c r="S300">
        <f>IF(値貼付け用シート!S300&gt;9990,"",値貼付け用シート!S300)</f>
        <v>23</v>
      </c>
      <c r="T300">
        <f>IF(値貼付け用シート!T300&gt;9990,"",値貼付け用シート!T300)</f>
        <v>23</v>
      </c>
      <c r="U300">
        <f>IF(値貼付け用シート!U300&gt;9990,"",値貼付け用シート!U300)</f>
        <v>23</v>
      </c>
      <c r="V300">
        <f>IF(値貼付け用シート!V300&gt;9990,"",値貼付け用シート!V300)</f>
        <v>19</v>
      </c>
      <c r="W300">
        <f>IF(値貼付け用シート!W300&gt;9990,"",値貼付け用シート!W300)</f>
        <v>18</v>
      </c>
      <c r="X300">
        <f>IF(値貼付け用シート!X300&gt;9990,"",値貼付け用シート!X300)</f>
        <v>8</v>
      </c>
      <c r="Y300">
        <f>IF(値貼付け用シート!Y300&gt;9990,"",値貼付け用シート!Y300)</f>
        <v>2</v>
      </c>
      <c r="Z300">
        <f>IF(値貼付け用シート!Z300&gt;9990,"",値貼付け用シート!Z300)</f>
        <v>7</v>
      </c>
      <c r="AA300">
        <f>IF(値貼付け用シート!AA300&gt;9990,"",値貼付け用シート!AA300)</f>
        <v>11</v>
      </c>
      <c r="AB300">
        <f>IF(値貼付け用シート!AB300&gt;9990,"",値貼付け用シート!AB300)</f>
        <v>13</v>
      </c>
      <c r="AC300">
        <f>IF(値貼付け用シート!AC300&gt;9990,"",値貼付け用シート!AC300)</f>
        <v>11</v>
      </c>
      <c r="AD300">
        <f>IF(値貼付け用シート!AD300&gt;9990,"",値貼付け用シート!AD300)</f>
        <v>9</v>
      </c>
      <c r="AE300">
        <f>IF(値貼付け用シート!AE300&gt;9990,"",値貼付け用シート!AE300)</f>
        <v>3</v>
      </c>
      <c r="AF300">
        <f t="shared" si="234"/>
        <v>2</v>
      </c>
      <c r="AG300">
        <f t="shared" si="234"/>
        <v>1</v>
      </c>
      <c r="AH300">
        <f t="shared" si="234"/>
        <v>0</v>
      </c>
      <c r="AI300">
        <f t="shared" si="234"/>
        <v>0</v>
      </c>
      <c r="AJ300">
        <f t="shared" si="234"/>
        <v>0</v>
      </c>
      <c r="AK300">
        <f t="shared" si="234"/>
        <v>0</v>
      </c>
      <c r="AL300">
        <f t="shared" si="234"/>
        <v>0</v>
      </c>
      <c r="AM300">
        <f t="shared" si="234"/>
        <v>3</v>
      </c>
      <c r="AN300">
        <f t="shared" si="234"/>
        <v>9</v>
      </c>
      <c r="AO300">
        <f t="shared" si="233"/>
        <v>9</v>
      </c>
      <c r="AP300">
        <f t="shared" si="233"/>
        <v>15</v>
      </c>
      <c r="AQ300">
        <f t="shared" si="233"/>
        <v>19</v>
      </c>
      <c r="AR300" t="str">
        <f t="shared" si="231"/>
        <v/>
      </c>
      <c r="AS300" t="str">
        <f t="shared" si="231"/>
        <v/>
      </c>
      <c r="AT300">
        <f t="shared" si="231"/>
        <v>38</v>
      </c>
      <c r="AU300">
        <f t="shared" si="231"/>
        <v>36</v>
      </c>
      <c r="AV300">
        <f t="shared" si="231"/>
        <v>33</v>
      </c>
      <c r="AW300">
        <f t="shared" si="231"/>
        <v>32</v>
      </c>
      <c r="AX300">
        <f t="shared" si="231"/>
        <v>30</v>
      </c>
      <c r="AY300">
        <f t="shared" si="231"/>
        <v>32</v>
      </c>
      <c r="AZ300">
        <f t="shared" si="231"/>
        <v>29</v>
      </c>
      <c r="BA300">
        <f t="shared" si="231"/>
        <v>29</v>
      </c>
      <c r="BB300">
        <f t="shared" si="231"/>
        <v>32</v>
      </c>
      <c r="BC300">
        <f t="shared" si="231"/>
        <v>32</v>
      </c>
      <c r="BD300">
        <f t="shared" si="192"/>
        <v>2026</v>
      </c>
      <c r="BE300">
        <f t="shared" si="193"/>
        <v>99999999</v>
      </c>
      <c r="BF300">
        <f t="shared" si="194"/>
        <v>999</v>
      </c>
      <c r="BG300">
        <f t="shared" si="195"/>
        <v>6</v>
      </c>
      <c r="BH300" t="str">
        <f t="shared" si="196"/>
        <v>PPB</v>
      </c>
      <c r="BI300">
        <f t="shared" si="197"/>
        <v>1</v>
      </c>
      <c r="BJ300">
        <f t="shared" si="198"/>
        <v>23</v>
      </c>
      <c r="BK300">
        <f t="shared" si="199"/>
        <v>7</v>
      </c>
      <c r="BL300">
        <f t="shared" si="200"/>
        <v>7</v>
      </c>
      <c r="BM300">
        <f t="shared" si="201"/>
        <v>6</v>
      </c>
      <c r="BN300">
        <f t="shared" si="202"/>
        <v>5</v>
      </c>
      <c r="BO300">
        <f t="shared" si="203"/>
        <v>3</v>
      </c>
      <c r="BP300">
        <f t="shared" si="204"/>
        <v>2</v>
      </c>
      <c r="BQ300">
        <f t="shared" si="205"/>
        <v>1</v>
      </c>
      <c r="BR300">
        <f t="shared" si="206"/>
        <v>1</v>
      </c>
      <c r="BS300">
        <f t="shared" si="207"/>
        <v>2</v>
      </c>
      <c r="BT300">
        <f t="shared" si="208"/>
        <v>3</v>
      </c>
      <c r="BU300">
        <f t="shared" si="209"/>
        <v>5</v>
      </c>
      <c r="BV300">
        <f t="shared" si="210"/>
        <v>7</v>
      </c>
      <c r="BW300">
        <f t="shared" si="211"/>
        <v>8</v>
      </c>
      <c r="BX300">
        <f t="shared" si="212"/>
        <v>9</v>
      </c>
      <c r="BY300">
        <f t="shared" si="213"/>
        <v>16</v>
      </c>
      <c r="BZ300">
        <f t="shared" si="214"/>
        <v>21</v>
      </c>
      <c r="CA300">
        <f t="shared" si="215"/>
        <v>25</v>
      </c>
      <c r="CB300">
        <f t="shared" si="216"/>
        <v>29</v>
      </c>
      <c r="CC300">
        <f t="shared" si="217"/>
        <v>31</v>
      </c>
      <c r="CD300">
        <f t="shared" si="218"/>
        <v>34</v>
      </c>
      <c r="CE300">
        <f t="shared" si="219"/>
        <v>33</v>
      </c>
      <c r="CF300">
        <f t="shared" si="220"/>
        <v>32</v>
      </c>
      <c r="CG300">
        <f t="shared" si="221"/>
        <v>32</v>
      </c>
      <c r="CH300">
        <f t="shared" si="222"/>
        <v>31</v>
      </c>
      <c r="CI300">
        <f t="shared" si="232"/>
        <v>22</v>
      </c>
      <c r="CJ300">
        <f t="shared" si="223"/>
        <v>24</v>
      </c>
      <c r="CK300">
        <f t="shared" si="224"/>
        <v>1</v>
      </c>
      <c r="CL300">
        <f t="shared" si="225"/>
        <v>34</v>
      </c>
      <c r="CM300">
        <f t="shared" si="226"/>
        <v>1</v>
      </c>
      <c r="CN300">
        <f t="shared" si="227"/>
        <v>38</v>
      </c>
      <c r="CO300">
        <f t="shared" si="228"/>
        <v>38</v>
      </c>
      <c r="CP300">
        <f t="shared" si="229"/>
        <v>0</v>
      </c>
      <c r="CQ300">
        <f t="shared" si="230"/>
        <v>0</v>
      </c>
    </row>
    <row r="301" spans="1:95" x14ac:dyDescent="0.2">
      <c r="A301">
        <f>値貼付け用シート!A301</f>
        <v>2026</v>
      </c>
      <c r="B301">
        <f>値貼付け用シート!B301</f>
        <v>99999999</v>
      </c>
      <c r="C301">
        <f>値貼付け用シート!C301</f>
        <v>999</v>
      </c>
      <c r="D301">
        <f>値貼付け用シート!D301</f>
        <v>6</v>
      </c>
      <c r="E301" t="str">
        <f>値貼付け用シート!E301</f>
        <v>PPB</v>
      </c>
      <c r="F301">
        <f>値貼付け用シート!F301</f>
        <v>1</v>
      </c>
      <c r="G301">
        <f>値貼付け用シート!G301</f>
        <v>23</v>
      </c>
      <c r="H301">
        <f>IF(値貼付け用シート!H301&gt;9990,"",値貼付け用シート!H301)</f>
        <v>2</v>
      </c>
      <c r="I301">
        <f>IF(値貼付け用シート!I301&gt;9990,"",値貼付け用シート!I301)</f>
        <v>1</v>
      </c>
      <c r="J301">
        <f>IF(値貼付け用シート!J301&gt;9990,"",値貼付け用シート!J301)</f>
        <v>0</v>
      </c>
      <c r="K301">
        <f>IF(値貼付け用シート!K301&gt;9990,"",値貼付け用シート!K301)</f>
        <v>0</v>
      </c>
      <c r="L301">
        <f>IF(値貼付け用シート!L301&gt;9990,"",値貼付け用シート!L301)</f>
        <v>0</v>
      </c>
      <c r="M301">
        <f>IF(値貼付け用シート!M301&gt;9990,"",値貼付け用シート!M301)</f>
        <v>0</v>
      </c>
      <c r="N301">
        <f>IF(値貼付け用シート!N301&gt;9990,"",値貼付け用シート!N301)</f>
        <v>0</v>
      </c>
      <c r="O301">
        <f>IF(値貼付け用シート!O301&gt;9990,"",値貼付け用シート!O301)</f>
        <v>3</v>
      </c>
      <c r="P301">
        <f>IF(値貼付け用シート!P301&gt;9990,"",値貼付け用シート!P301)</f>
        <v>9</v>
      </c>
      <c r="Q301">
        <f>IF(値貼付け用シート!Q301&gt;9990,"",値貼付け用シート!Q301)</f>
        <v>9</v>
      </c>
      <c r="R301">
        <f>IF(値貼付け用シート!R301&gt;9990,"",値貼付け用シート!R301)</f>
        <v>15</v>
      </c>
      <c r="S301">
        <f>IF(値貼付け用シート!S301&gt;9990,"",値貼付け用シート!S301)</f>
        <v>19</v>
      </c>
      <c r="T301" t="str">
        <f>IF(値貼付け用シート!T301&gt;9990,"",値貼付け用シート!T301)</f>
        <v/>
      </c>
      <c r="U301" t="str">
        <f>IF(値貼付け用シート!U301&gt;9990,"",値貼付け用シート!U301)</f>
        <v/>
      </c>
      <c r="V301">
        <f>IF(値貼付け用シート!V301&gt;9990,"",値貼付け用シート!V301)</f>
        <v>38</v>
      </c>
      <c r="W301">
        <f>IF(値貼付け用シート!W301&gt;9990,"",値貼付け用シート!W301)</f>
        <v>36</v>
      </c>
      <c r="X301">
        <f>IF(値貼付け用シート!X301&gt;9990,"",値貼付け用シート!X301)</f>
        <v>33</v>
      </c>
      <c r="Y301">
        <f>IF(値貼付け用シート!Y301&gt;9990,"",値貼付け用シート!Y301)</f>
        <v>32</v>
      </c>
      <c r="Z301">
        <f>IF(値貼付け用シート!Z301&gt;9990,"",値貼付け用シート!Z301)</f>
        <v>30</v>
      </c>
      <c r="AA301">
        <f>IF(値貼付け用シート!AA301&gt;9990,"",値貼付け用シート!AA301)</f>
        <v>32</v>
      </c>
      <c r="AB301">
        <f>IF(値貼付け用シート!AB301&gt;9990,"",値貼付け用シート!AB301)</f>
        <v>29</v>
      </c>
      <c r="AC301">
        <f>IF(値貼付け用シート!AC301&gt;9990,"",値貼付け用シート!AC301)</f>
        <v>29</v>
      </c>
      <c r="AD301">
        <f>IF(値貼付け用シート!AD301&gt;9990,"",値貼付け用シート!AD301)</f>
        <v>32</v>
      </c>
      <c r="AE301">
        <f>IF(値貼付け用シート!AE301&gt;9990,"",値貼付け用シート!AE301)</f>
        <v>32</v>
      </c>
      <c r="AF301">
        <f t="shared" si="234"/>
        <v>33</v>
      </c>
      <c r="AG301">
        <f t="shared" si="234"/>
        <v>35</v>
      </c>
      <c r="AH301">
        <f t="shared" si="234"/>
        <v>32</v>
      </c>
      <c r="AI301">
        <f t="shared" si="234"/>
        <v>33</v>
      </c>
      <c r="AJ301">
        <f t="shared" si="234"/>
        <v>32</v>
      </c>
      <c r="AK301">
        <f t="shared" si="234"/>
        <v>30</v>
      </c>
      <c r="AL301">
        <f t="shared" si="234"/>
        <v>27</v>
      </c>
      <c r="AM301">
        <f t="shared" si="234"/>
        <v>26</v>
      </c>
      <c r="AN301">
        <f t="shared" si="234"/>
        <v>27</v>
      </c>
      <c r="AO301" t="str">
        <f t="shared" si="233"/>
        <v/>
      </c>
      <c r="AP301">
        <f t="shared" si="233"/>
        <v>28</v>
      </c>
      <c r="AQ301">
        <f t="shared" si="233"/>
        <v>31</v>
      </c>
      <c r="AR301">
        <f t="shared" si="231"/>
        <v>32</v>
      </c>
      <c r="AS301">
        <f t="shared" si="231"/>
        <v>32</v>
      </c>
      <c r="AT301">
        <f t="shared" si="231"/>
        <v>32</v>
      </c>
      <c r="AU301">
        <f t="shared" si="231"/>
        <v>31</v>
      </c>
      <c r="AV301">
        <f t="shared" si="231"/>
        <v>32</v>
      </c>
      <c r="AW301">
        <f t="shared" si="231"/>
        <v>34</v>
      </c>
      <c r="AX301">
        <f t="shared" si="231"/>
        <v>34</v>
      </c>
      <c r="AY301">
        <f t="shared" si="231"/>
        <v>32</v>
      </c>
      <c r="AZ301">
        <f t="shared" si="231"/>
        <v>31</v>
      </c>
      <c r="BA301">
        <f t="shared" si="231"/>
        <v>30</v>
      </c>
      <c r="BB301">
        <f t="shared" si="231"/>
        <v>30</v>
      </c>
      <c r="BC301">
        <f t="shared" si="231"/>
        <v>22</v>
      </c>
      <c r="BD301">
        <f t="shared" si="192"/>
        <v>2026</v>
      </c>
      <c r="BE301">
        <f t="shared" si="193"/>
        <v>99999999</v>
      </c>
      <c r="BF301">
        <f t="shared" si="194"/>
        <v>999</v>
      </c>
      <c r="BG301">
        <f t="shared" si="195"/>
        <v>6</v>
      </c>
      <c r="BH301" t="str">
        <f t="shared" si="196"/>
        <v>PPB</v>
      </c>
      <c r="BI301">
        <f t="shared" si="197"/>
        <v>1</v>
      </c>
      <c r="BJ301">
        <f t="shared" si="198"/>
        <v>24</v>
      </c>
      <c r="BK301">
        <f t="shared" si="199"/>
        <v>31</v>
      </c>
      <c r="BL301">
        <f t="shared" si="200"/>
        <v>32</v>
      </c>
      <c r="BM301">
        <f t="shared" si="201"/>
        <v>32</v>
      </c>
      <c r="BN301">
        <f t="shared" si="202"/>
        <v>32</v>
      </c>
      <c r="BO301">
        <f t="shared" si="203"/>
        <v>32</v>
      </c>
      <c r="BP301">
        <f t="shared" si="204"/>
        <v>32</v>
      </c>
      <c r="BQ301">
        <f t="shared" si="205"/>
        <v>32</v>
      </c>
      <c r="BR301">
        <f t="shared" si="206"/>
        <v>31</v>
      </c>
      <c r="BS301">
        <f t="shared" si="207"/>
        <v>30</v>
      </c>
      <c r="BT301">
        <f t="shared" si="208"/>
        <v>30</v>
      </c>
      <c r="BU301">
        <f t="shared" si="209"/>
        <v>29</v>
      </c>
      <c r="BV301">
        <f t="shared" si="210"/>
        <v>29</v>
      </c>
      <c r="BW301">
        <f t="shared" si="211"/>
        <v>29</v>
      </c>
      <c r="BX301">
        <f t="shared" si="212"/>
        <v>29</v>
      </c>
      <c r="BY301">
        <f t="shared" si="213"/>
        <v>30</v>
      </c>
      <c r="BZ301">
        <f t="shared" si="214"/>
        <v>30</v>
      </c>
      <c r="CA301">
        <f t="shared" si="215"/>
        <v>31</v>
      </c>
      <c r="CB301">
        <f t="shared" si="216"/>
        <v>32</v>
      </c>
      <c r="CC301">
        <f t="shared" si="217"/>
        <v>32</v>
      </c>
      <c r="CD301">
        <f t="shared" si="218"/>
        <v>32</v>
      </c>
      <c r="CE301">
        <f t="shared" si="219"/>
        <v>32</v>
      </c>
      <c r="CF301">
        <f t="shared" si="220"/>
        <v>32</v>
      </c>
      <c r="CG301">
        <f t="shared" si="221"/>
        <v>32</v>
      </c>
      <c r="CH301">
        <f t="shared" si="222"/>
        <v>31</v>
      </c>
      <c r="CI301">
        <f t="shared" si="232"/>
        <v>23</v>
      </c>
      <c r="CJ301">
        <f t="shared" si="223"/>
        <v>24</v>
      </c>
      <c r="CK301">
        <f t="shared" si="224"/>
        <v>1</v>
      </c>
      <c r="CL301">
        <f t="shared" si="225"/>
        <v>32</v>
      </c>
      <c r="CM301">
        <f t="shared" si="226"/>
        <v>1</v>
      </c>
      <c r="CN301">
        <f t="shared" si="227"/>
        <v>35</v>
      </c>
      <c r="CO301">
        <f t="shared" si="228"/>
        <v>34</v>
      </c>
      <c r="CP301">
        <f t="shared" si="229"/>
        <v>0</v>
      </c>
      <c r="CQ301">
        <f t="shared" si="230"/>
        <v>0</v>
      </c>
    </row>
    <row r="302" spans="1:95" x14ac:dyDescent="0.2">
      <c r="A302">
        <f>値貼付け用シート!A302</f>
        <v>2026</v>
      </c>
      <c r="B302">
        <f>値貼付け用シート!B302</f>
        <v>99999999</v>
      </c>
      <c r="C302">
        <f>値貼付け用シート!C302</f>
        <v>999</v>
      </c>
      <c r="D302">
        <f>値貼付け用シート!D302</f>
        <v>6</v>
      </c>
      <c r="E302" t="str">
        <f>値貼付け用シート!E302</f>
        <v>PPB</v>
      </c>
      <c r="F302">
        <f>値貼付け用シート!F302</f>
        <v>1</v>
      </c>
      <c r="G302">
        <f>値貼付け用シート!G302</f>
        <v>24</v>
      </c>
      <c r="H302">
        <f>IF(値貼付け用シート!H302&gt;9990,"",値貼付け用シート!H302)</f>
        <v>33</v>
      </c>
      <c r="I302">
        <f>IF(値貼付け用シート!I302&gt;9990,"",値貼付け用シート!I302)</f>
        <v>35</v>
      </c>
      <c r="J302">
        <f>IF(値貼付け用シート!J302&gt;9990,"",値貼付け用シート!J302)</f>
        <v>32</v>
      </c>
      <c r="K302">
        <f>IF(値貼付け用シート!K302&gt;9990,"",値貼付け用シート!K302)</f>
        <v>33</v>
      </c>
      <c r="L302">
        <f>IF(値貼付け用シート!L302&gt;9990,"",値貼付け用シート!L302)</f>
        <v>32</v>
      </c>
      <c r="M302">
        <f>IF(値貼付け用シート!M302&gt;9990,"",値貼付け用シート!M302)</f>
        <v>30</v>
      </c>
      <c r="N302">
        <f>IF(値貼付け用シート!N302&gt;9990,"",値貼付け用シート!N302)</f>
        <v>27</v>
      </c>
      <c r="O302">
        <f>IF(値貼付け用シート!O302&gt;9990,"",値貼付け用シート!O302)</f>
        <v>26</v>
      </c>
      <c r="P302">
        <f>IF(値貼付け用シート!P302&gt;9990,"",値貼付け用シート!P302)</f>
        <v>27</v>
      </c>
      <c r="Q302" t="str">
        <f>IF(値貼付け用シート!Q302&gt;9990,"",値貼付け用シート!Q302)</f>
        <v/>
      </c>
      <c r="R302">
        <f>IF(値貼付け用シート!R302&gt;9990,"",値貼付け用シート!R302)</f>
        <v>28</v>
      </c>
      <c r="S302">
        <f>IF(値貼付け用シート!S302&gt;9990,"",値貼付け用シート!S302)</f>
        <v>31</v>
      </c>
      <c r="T302">
        <f>IF(値貼付け用シート!T302&gt;9990,"",値貼付け用シート!T302)</f>
        <v>32</v>
      </c>
      <c r="U302">
        <f>IF(値貼付け用シート!U302&gt;9990,"",値貼付け用シート!U302)</f>
        <v>32</v>
      </c>
      <c r="V302">
        <f>IF(値貼付け用シート!V302&gt;9990,"",値貼付け用シート!V302)</f>
        <v>32</v>
      </c>
      <c r="W302">
        <f>IF(値貼付け用シート!W302&gt;9990,"",値貼付け用シート!W302)</f>
        <v>31</v>
      </c>
      <c r="X302">
        <f>IF(値貼付け用シート!X302&gt;9990,"",値貼付け用シート!X302)</f>
        <v>32</v>
      </c>
      <c r="Y302">
        <f>IF(値貼付け用シート!Y302&gt;9990,"",値貼付け用シート!Y302)</f>
        <v>34</v>
      </c>
      <c r="Z302">
        <f>IF(値貼付け用シート!Z302&gt;9990,"",値貼付け用シート!Z302)</f>
        <v>34</v>
      </c>
      <c r="AA302">
        <f>IF(値貼付け用シート!AA302&gt;9990,"",値貼付け用シート!AA302)</f>
        <v>32</v>
      </c>
      <c r="AB302">
        <f>IF(値貼付け用シート!AB302&gt;9990,"",値貼付け用シート!AB302)</f>
        <v>31</v>
      </c>
      <c r="AC302">
        <f>IF(値貼付け用シート!AC302&gt;9990,"",値貼付け用シート!AC302)</f>
        <v>30</v>
      </c>
      <c r="AD302">
        <f>IF(値貼付け用シート!AD302&gt;9990,"",値貼付け用シート!AD302)</f>
        <v>30</v>
      </c>
      <c r="AE302">
        <f>IF(値貼付け用シート!AE302&gt;9990,"",値貼付け用シート!AE302)</f>
        <v>22</v>
      </c>
      <c r="AF302" t="str">
        <f t="shared" si="234"/>
        <v/>
      </c>
      <c r="AG302">
        <f t="shared" si="234"/>
        <v>25</v>
      </c>
      <c r="AH302">
        <f t="shared" si="234"/>
        <v>25</v>
      </c>
      <c r="AI302">
        <f t="shared" si="234"/>
        <v>22</v>
      </c>
      <c r="AJ302">
        <f t="shared" si="234"/>
        <v>19</v>
      </c>
      <c r="AK302">
        <f t="shared" si="234"/>
        <v>10</v>
      </c>
      <c r="AL302">
        <f t="shared" si="234"/>
        <v>7</v>
      </c>
      <c r="AM302">
        <f t="shared" si="234"/>
        <v>5</v>
      </c>
      <c r="AN302">
        <f t="shared" si="234"/>
        <v>13</v>
      </c>
      <c r="AO302">
        <f t="shared" si="233"/>
        <v>22</v>
      </c>
      <c r="AP302">
        <f t="shared" si="233"/>
        <v>31</v>
      </c>
      <c r="AQ302">
        <f t="shared" si="233"/>
        <v>33</v>
      </c>
      <c r="AR302">
        <f t="shared" si="231"/>
        <v>36</v>
      </c>
      <c r="AS302">
        <f t="shared" si="231"/>
        <v>36</v>
      </c>
      <c r="AT302">
        <f t="shared" si="231"/>
        <v>36</v>
      </c>
      <c r="AU302">
        <f t="shared" si="231"/>
        <v>37</v>
      </c>
      <c r="AV302">
        <f t="shared" si="231"/>
        <v>35</v>
      </c>
      <c r="AW302">
        <f t="shared" si="231"/>
        <v>33</v>
      </c>
      <c r="AX302">
        <f t="shared" si="231"/>
        <v>33</v>
      </c>
      <c r="AY302">
        <f t="shared" si="231"/>
        <v>33</v>
      </c>
      <c r="AZ302">
        <f t="shared" si="231"/>
        <v>34</v>
      </c>
      <c r="BA302">
        <f t="shared" si="231"/>
        <v>36</v>
      </c>
      <c r="BB302">
        <f t="shared" si="231"/>
        <v>38</v>
      </c>
      <c r="BC302">
        <f t="shared" si="231"/>
        <v>39</v>
      </c>
      <c r="BD302">
        <f t="shared" si="192"/>
        <v>2026</v>
      </c>
      <c r="BE302">
        <f t="shared" si="193"/>
        <v>99999999</v>
      </c>
      <c r="BF302">
        <f t="shared" si="194"/>
        <v>999</v>
      </c>
      <c r="BG302">
        <f t="shared" si="195"/>
        <v>6</v>
      </c>
      <c r="BH302" t="str">
        <f t="shared" si="196"/>
        <v>PPB</v>
      </c>
      <c r="BI302">
        <f t="shared" si="197"/>
        <v>1</v>
      </c>
      <c r="BJ302">
        <f t="shared" si="198"/>
        <v>25</v>
      </c>
      <c r="BK302">
        <f t="shared" si="199"/>
        <v>30</v>
      </c>
      <c r="BL302">
        <f t="shared" si="200"/>
        <v>29</v>
      </c>
      <c r="BM302">
        <f t="shared" si="201"/>
        <v>28</v>
      </c>
      <c r="BN302">
        <f t="shared" si="202"/>
        <v>26</v>
      </c>
      <c r="BO302">
        <f t="shared" si="203"/>
        <v>25</v>
      </c>
      <c r="BP302">
        <f t="shared" si="204"/>
        <v>22</v>
      </c>
      <c r="BQ302">
        <f t="shared" si="205"/>
        <v>19</v>
      </c>
      <c r="BR302">
        <f t="shared" si="206"/>
        <v>16</v>
      </c>
      <c r="BS302">
        <f t="shared" si="207"/>
        <v>16</v>
      </c>
      <c r="BT302">
        <f t="shared" si="208"/>
        <v>15</v>
      </c>
      <c r="BU302">
        <f t="shared" si="209"/>
        <v>16</v>
      </c>
      <c r="BV302">
        <f t="shared" si="210"/>
        <v>18</v>
      </c>
      <c r="BW302">
        <f t="shared" si="211"/>
        <v>20</v>
      </c>
      <c r="BX302">
        <f t="shared" si="212"/>
        <v>23</v>
      </c>
      <c r="BY302">
        <f t="shared" si="213"/>
        <v>27</v>
      </c>
      <c r="BZ302">
        <f t="shared" si="214"/>
        <v>31</v>
      </c>
      <c r="CA302">
        <f t="shared" si="215"/>
        <v>33</v>
      </c>
      <c r="CB302">
        <f t="shared" si="216"/>
        <v>35</v>
      </c>
      <c r="CC302">
        <f t="shared" si="217"/>
        <v>35</v>
      </c>
      <c r="CD302">
        <f t="shared" si="218"/>
        <v>35</v>
      </c>
      <c r="CE302">
        <f t="shared" si="219"/>
        <v>35</v>
      </c>
      <c r="CF302">
        <f t="shared" si="220"/>
        <v>35</v>
      </c>
      <c r="CG302">
        <f t="shared" si="221"/>
        <v>35</v>
      </c>
      <c r="CH302">
        <f t="shared" si="222"/>
        <v>35</v>
      </c>
      <c r="CI302">
        <f t="shared" si="232"/>
        <v>23</v>
      </c>
      <c r="CJ302">
        <f t="shared" si="223"/>
        <v>24</v>
      </c>
      <c r="CK302">
        <f t="shared" si="224"/>
        <v>1</v>
      </c>
      <c r="CL302">
        <f t="shared" si="225"/>
        <v>35</v>
      </c>
      <c r="CM302">
        <f t="shared" si="226"/>
        <v>1</v>
      </c>
      <c r="CN302">
        <f t="shared" si="227"/>
        <v>39</v>
      </c>
      <c r="CO302">
        <f t="shared" si="228"/>
        <v>37</v>
      </c>
      <c r="CP302">
        <f t="shared" si="229"/>
        <v>0</v>
      </c>
      <c r="CQ302">
        <f t="shared" si="230"/>
        <v>0</v>
      </c>
    </row>
    <row r="303" spans="1:95" x14ac:dyDescent="0.2">
      <c r="A303">
        <f>値貼付け用シート!A303</f>
        <v>2026</v>
      </c>
      <c r="B303">
        <f>値貼付け用シート!B303</f>
        <v>99999999</v>
      </c>
      <c r="C303">
        <f>値貼付け用シート!C303</f>
        <v>999</v>
      </c>
      <c r="D303">
        <f>値貼付け用シート!D303</f>
        <v>6</v>
      </c>
      <c r="E303" t="str">
        <f>値貼付け用シート!E303</f>
        <v>PPB</v>
      </c>
      <c r="F303">
        <f>値貼付け用シート!F303</f>
        <v>1</v>
      </c>
      <c r="G303">
        <f>値貼付け用シート!G303</f>
        <v>25</v>
      </c>
      <c r="H303" t="str">
        <f>IF(値貼付け用シート!H303&gt;9990,"",値貼付け用シート!H303)</f>
        <v/>
      </c>
      <c r="I303">
        <f>IF(値貼付け用シート!I303&gt;9990,"",値貼付け用シート!I303)</f>
        <v>25</v>
      </c>
      <c r="J303">
        <f>IF(値貼付け用シート!J303&gt;9990,"",値貼付け用シート!J303)</f>
        <v>25</v>
      </c>
      <c r="K303">
        <f>IF(値貼付け用シート!K303&gt;9990,"",値貼付け用シート!K303)</f>
        <v>22</v>
      </c>
      <c r="L303">
        <f>IF(値貼付け用シート!L303&gt;9990,"",値貼付け用シート!L303)</f>
        <v>19</v>
      </c>
      <c r="M303">
        <f>IF(値貼付け用シート!M303&gt;9990,"",値貼付け用シート!M303)</f>
        <v>10</v>
      </c>
      <c r="N303">
        <f>IF(値貼付け用シート!N303&gt;9990,"",値貼付け用シート!N303)</f>
        <v>7</v>
      </c>
      <c r="O303">
        <f>IF(値貼付け用シート!O303&gt;9990,"",値貼付け用シート!O303)</f>
        <v>5</v>
      </c>
      <c r="P303">
        <f>IF(値貼付け用シート!P303&gt;9990,"",値貼付け用シート!P303)</f>
        <v>13</v>
      </c>
      <c r="Q303">
        <f>IF(値貼付け用シート!Q303&gt;9990,"",値貼付け用シート!Q303)</f>
        <v>22</v>
      </c>
      <c r="R303">
        <f>IF(値貼付け用シート!R303&gt;9990,"",値貼付け用シート!R303)</f>
        <v>31</v>
      </c>
      <c r="S303">
        <f>IF(値貼付け用シート!S303&gt;9990,"",値貼付け用シート!S303)</f>
        <v>33</v>
      </c>
      <c r="T303">
        <f>IF(値貼付け用シート!T303&gt;9990,"",値貼付け用シート!T303)</f>
        <v>36</v>
      </c>
      <c r="U303">
        <f>IF(値貼付け用シート!U303&gt;9990,"",値貼付け用シート!U303)</f>
        <v>36</v>
      </c>
      <c r="V303">
        <f>IF(値貼付け用シート!V303&gt;9990,"",値貼付け用シート!V303)</f>
        <v>36</v>
      </c>
      <c r="W303">
        <f>IF(値貼付け用シート!W303&gt;9990,"",値貼付け用シート!W303)</f>
        <v>37</v>
      </c>
      <c r="X303">
        <f>IF(値貼付け用シート!X303&gt;9990,"",値貼付け用シート!X303)</f>
        <v>35</v>
      </c>
      <c r="Y303">
        <f>IF(値貼付け用シート!Y303&gt;9990,"",値貼付け用シート!Y303)</f>
        <v>33</v>
      </c>
      <c r="Z303">
        <f>IF(値貼付け用シート!Z303&gt;9990,"",値貼付け用シート!Z303)</f>
        <v>33</v>
      </c>
      <c r="AA303">
        <f>IF(値貼付け用シート!AA303&gt;9990,"",値貼付け用シート!AA303)</f>
        <v>33</v>
      </c>
      <c r="AB303">
        <f>IF(値貼付け用シート!AB303&gt;9990,"",値貼付け用シート!AB303)</f>
        <v>34</v>
      </c>
      <c r="AC303">
        <f>IF(値貼付け用シート!AC303&gt;9990,"",値貼付け用シート!AC303)</f>
        <v>36</v>
      </c>
      <c r="AD303">
        <f>IF(値貼付け用シート!AD303&gt;9990,"",値貼付け用シート!AD303)</f>
        <v>38</v>
      </c>
      <c r="AE303">
        <f>IF(値貼付け用シート!AE303&gt;9990,"",値貼付け用シート!AE303)</f>
        <v>39</v>
      </c>
      <c r="AF303">
        <f t="shared" si="234"/>
        <v>37</v>
      </c>
      <c r="AG303">
        <f t="shared" si="234"/>
        <v>37</v>
      </c>
      <c r="AH303">
        <f t="shared" si="234"/>
        <v>36</v>
      </c>
      <c r="AI303">
        <f t="shared" si="234"/>
        <v>37</v>
      </c>
      <c r="AJ303">
        <f t="shared" si="234"/>
        <v>36</v>
      </c>
      <c r="AK303">
        <f t="shared" si="234"/>
        <v>35</v>
      </c>
      <c r="AL303">
        <f t="shared" si="234"/>
        <v>31</v>
      </c>
      <c r="AM303">
        <f t="shared" si="234"/>
        <v>18</v>
      </c>
      <c r="AN303">
        <f t="shared" si="234"/>
        <v>23</v>
      </c>
      <c r="AO303">
        <f t="shared" si="233"/>
        <v>24</v>
      </c>
      <c r="AP303">
        <f t="shared" si="233"/>
        <v>25</v>
      </c>
      <c r="AQ303">
        <f t="shared" si="233"/>
        <v>35</v>
      </c>
      <c r="AR303">
        <f t="shared" si="231"/>
        <v>40</v>
      </c>
      <c r="AS303">
        <f t="shared" si="231"/>
        <v>40</v>
      </c>
      <c r="AT303">
        <f t="shared" si="231"/>
        <v>39</v>
      </c>
      <c r="AU303">
        <f t="shared" si="231"/>
        <v>39</v>
      </c>
      <c r="AV303">
        <f t="shared" si="231"/>
        <v>38</v>
      </c>
      <c r="AW303">
        <f t="shared" si="231"/>
        <v>37</v>
      </c>
      <c r="AX303">
        <f t="shared" si="231"/>
        <v>36</v>
      </c>
      <c r="AY303">
        <f t="shared" si="231"/>
        <v>35</v>
      </c>
      <c r="AZ303">
        <f t="shared" si="231"/>
        <v>36</v>
      </c>
      <c r="BA303">
        <f t="shared" si="231"/>
        <v>36</v>
      </c>
      <c r="BB303">
        <f t="shared" si="231"/>
        <v>34</v>
      </c>
      <c r="BC303">
        <f t="shared" si="231"/>
        <v>33</v>
      </c>
      <c r="BD303">
        <f t="shared" si="192"/>
        <v>2026</v>
      </c>
      <c r="BE303">
        <f t="shared" si="193"/>
        <v>99999999</v>
      </c>
      <c r="BF303">
        <f t="shared" si="194"/>
        <v>999</v>
      </c>
      <c r="BG303">
        <f t="shared" si="195"/>
        <v>6</v>
      </c>
      <c r="BH303" t="str">
        <f t="shared" si="196"/>
        <v>PPB</v>
      </c>
      <c r="BI303">
        <f t="shared" si="197"/>
        <v>1</v>
      </c>
      <c r="BJ303">
        <f t="shared" si="198"/>
        <v>26</v>
      </c>
      <c r="BK303">
        <f t="shared" si="199"/>
        <v>35</v>
      </c>
      <c r="BL303">
        <f t="shared" si="200"/>
        <v>36</v>
      </c>
      <c r="BM303">
        <f t="shared" si="201"/>
        <v>36</v>
      </c>
      <c r="BN303">
        <f t="shared" si="202"/>
        <v>37</v>
      </c>
      <c r="BO303">
        <f t="shared" si="203"/>
        <v>37</v>
      </c>
      <c r="BP303">
        <f t="shared" si="204"/>
        <v>37</v>
      </c>
      <c r="BQ303">
        <f t="shared" si="205"/>
        <v>36</v>
      </c>
      <c r="BR303">
        <f t="shared" si="206"/>
        <v>33</v>
      </c>
      <c r="BS303">
        <f t="shared" si="207"/>
        <v>32</v>
      </c>
      <c r="BT303">
        <f t="shared" si="208"/>
        <v>30</v>
      </c>
      <c r="BU303">
        <f t="shared" si="209"/>
        <v>29</v>
      </c>
      <c r="BV303">
        <f t="shared" si="210"/>
        <v>28</v>
      </c>
      <c r="BW303">
        <f t="shared" si="211"/>
        <v>29</v>
      </c>
      <c r="BX303">
        <f t="shared" si="212"/>
        <v>30</v>
      </c>
      <c r="BY303">
        <f t="shared" si="213"/>
        <v>31</v>
      </c>
      <c r="BZ303">
        <f t="shared" si="214"/>
        <v>33</v>
      </c>
      <c r="CA303">
        <f t="shared" si="215"/>
        <v>35</v>
      </c>
      <c r="CB303">
        <f t="shared" si="216"/>
        <v>37</v>
      </c>
      <c r="CC303">
        <f t="shared" si="217"/>
        <v>38</v>
      </c>
      <c r="CD303">
        <f t="shared" si="218"/>
        <v>38</v>
      </c>
      <c r="CE303">
        <f t="shared" si="219"/>
        <v>38</v>
      </c>
      <c r="CF303">
        <f t="shared" si="220"/>
        <v>37</v>
      </c>
      <c r="CG303">
        <f t="shared" si="221"/>
        <v>36</v>
      </c>
      <c r="CH303">
        <f t="shared" si="222"/>
        <v>36</v>
      </c>
      <c r="CI303">
        <f t="shared" si="232"/>
        <v>24</v>
      </c>
      <c r="CJ303">
        <f t="shared" si="223"/>
        <v>24</v>
      </c>
      <c r="CK303">
        <f t="shared" si="224"/>
        <v>1</v>
      </c>
      <c r="CL303">
        <f t="shared" si="225"/>
        <v>38</v>
      </c>
      <c r="CM303">
        <f t="shared" si="226"/>
        <v>1</v>
      </c>
      <c r="CN303">
        <f t="shared" si="227"/>
        <v>40</v>
      </c>
      <c r="CO303">
        <f t="shared" si="228"/>
        <v>40</v>
      </c>
      <c r="CP303">
        <f t="shared" si="229"/>
        <v>0</v>
      </c>
      <c r="CQ303">
        <f t="shared" si="230"/>
        <v>0</v>
      </c>
    </row>
    <row r="304" spans="1:95" x14ac:dyDescent="0.2">
      <c r="A304">
        <f>値貼付け用シート!A304</f>
        <v>2026</v>
      </c>
      <c r="B304">
        <f>値貼付け用シート!B304</f>
        <v>99999999</v>
      </c>
      <c r="C304">
        <f>値貼付け用シート!C304</f>
        <v>999</v>
      </c>
      <c r="D304">
        <f>値貼付け用シート!D304</f>
        <v>6</v>
      </c>
      <c r="E304" t="str">
        <f>値貼付け用シート!E304</f>
        <v>PPB</v>
      </c>
      <c r="F304">
        <f>値貼付け用シート!F304</f>
        <v>1</v>
      </c>
      <c r="G304">
        <f>値貼付け用シート!G304</f>
        <v>26</v>
      </c>
      <c r="H304">
        <f>IF(値貼付け用シート!H304&gt;9990,"",値貼付け用シート!H304)</f>
        <v>37</v>
      </c>
      <c r="I304">
        <f>IF(値貼付け用シート!I304&gt;9990,"",値貼付け用シート!I304)</f>
        <v>37</v>
      </c>
      <c r="J304">
        <f>IF(値貼付け用シート!J304&gt;9990,"",値貼付け用シート!J304)</f>
        <v>36</v>
      </c>
      <c r="K304">
        <f>IF(値貼付け用シート!K304&gt;9990,"",値貼付け用シート!K304)</f>
        <v>37</v>
      </c>
      <c r="L304">
        <f>IF(値貼付け用シート!L304&gt;9990,"",値貼付け用シート!L304)</f>
        <v>36</v>
      </c>
      <c r="M304">
        <f>IF(値貼付け用シート!M304&gt;9990,"",値貼付け用シート!M304)</f>
        <v>35</v>
      </c>
      <c r="N304">
        <f>IF(値貼付け用シート!N304&gt;9990,"",値貼付け用シート!N304)</f>
        <v>31</v>
      </c>
      <c r="O304">
        <f>IF(値貼付け用シート!O304&gt;9990,"",値貼付け用シート!O304)</f>
        <v>18</v>
      </c>
      <c r="P304">
        <f>IF(値貼付け用シート!P304&gt;9990,"",値貼付け用シート!P304)</f>
        <v>23</v>
      </c>
      <c r="Q304">
        <f>IF(値貼付け用シート!Q304&gt;9990,"",値貼付け用シート!Q304)</f>
        <v>24</v>
      </c>
      <c r="R304">
        <f>IF(値貼付け用シート!R304&gt;9990,"",値貼付け用シート!R304)</f>
        <v>25</v>
      </c>
      <c r="S304">
        <f>IF(値貼付け用シート!S304&gt;9990,"",値貼付け用シート!S304)</f>
        <v>35</v>
      </c>
      <c r="T304">
        <f>IF(値貼付け用シート!T304&gt;9990,"",値貼付け用シート!T304)</f>
        <v>40</v>
      </c>
      <c r="U304">
        <f>IF(値貼付け用シート!U304&gt;9990,"",値貼付け用シート!U304)</f>
        <v>40</v>
      </c>
      <c r="V304">
        <f>IF(値貼付け用シート!V304&gt;9990,"",値貼付け用シート!V304)</f>
        <v>39</v>
      </c>
      <c r="W304">
        <f>IF(値貼付け用シート!W304&gt;9990,"",値貼付け用シート!W304)</f>
        <v>39</v>
      </c>
      <c r="X304">
        <f>IF(値貼付け用シート!X304&gt;9990,"",値貼付け用シート!X304)</f>
        <v>38</v>
      </c>
      <c r="Y304">
        <f>IF(値貼付け用シート!Y304&gt;9990,"",値貼付け用シート!Y304)</f>
        <v>37</v>
      </c>
      <c r="Z304">
        <f>IF(値貼付け用シート!Z304&gt;9990,"",値貼付け用シート!Z304)</f>
        <v>36</v>
      </c>
      <c r="AA304">
        <f>IF(値貼付け用シート!AA304&gt;9990,"",値貼付け用シート!AA304)</f>
        <v>35</v>
      </c>
      <c r="AB304">
        <f>IF(値貼付け用シート!AB304&gt;9990,"",値貼付け用シート!AB304)</f>
        <v>36</v>
      </c>
      <c r="AC304">
        <f>IF(値貼付け用シート!AC304&gt;9990,"",値貼付け用シート!AC304)</f>
        <v>36</v>
      </c>
      <c r="AD304">
        <f>IF(値貼付け用シート!AD304&gt;9990,"",値貼付け用シート!AD304)</f>
        <v>34</v>
      </c>
      <c r="AE304">
        <f>IF(値貼付け用シート!AE304&gt;9990,"",値貼付け用シート!AE304)</f>
        <v>33</v>
      </c>
      <c r="AF304">
        <f t="shared" si="234"/>
        <v>32</v>
      </c>
      <c r="AG304">
        <f t="shared" si="234"/>
        <v>33</v>
      </c>
      <c r="AH304">
        <f t="shared" si="234"/>
        <v>34</v>
      </c>
      <c r="AI304">
        <f t="shared" si="234"/>
        <v>36</v>
      </c>
      <c r="AJ304">
        <f t="shared" si="234"/>
        <v>37</v>
      </c>
      <c r="AK304">
        <f t="shared" si="234"/>
        <v>37</v>
      </c>
      <c r="AL304">
        <f t="shared" si="234"/>
        <v>36</v>
      </c>
      <c r="AM304">
        <f t="shared" si="234"/>
        <v>35</v>
      </c>
      <c r="AN304">
        <f t="shared" si="234"/>
        <v>35</v>
      </c>
      <c r="AO304">
        <f t="shared" si="233"/>
        <v>38</v>
      </c>
      <c r="AP304">
        <f t="shared" si="233"/>
        <v>39</v>
      </c>
      <c r="AQ304">
        <f t="shared" si="233"/>
        <v>41</v>
      </c>
      <c r="AR304">
        <f t="shared" si="231"/>
        <v>42</v>
      </c>
      <c r="AS304">
        <f t="shared" si="231"/>
        <v>42</v>
      </c>
      <c r="AT304">
        <f t="shared" si="231"/>
        <v>42</v>
      </c>
      <c r="AU304">
        <f t="shared" si="231"/>
        <v>42</v>
      </c>
      <c r="AV304">
        <f t="shared" si="231"/>
        <v>41</v>
      </c>
      <c r="AW304">
        <f t="shared" si="231"/>
        <v>39</v>
      </c>
      <c r="AX304">
        <f t="shared" si="231"/>
        <v>38</v>
      </c>
      <c r="AY304">
        <f t="shared" si="231"/>
        <v>37</v>
      </c>
      <c r="AZ304">
        <f t="shared" si="231"/>
        <v>33</v>
      </c>
      <c r="BA304">
        <f t="shared" si="231"/>
        <v>33</v>
      </c>
      <c r="BB304">
        <f t="shared" si="231"/>
        <v>33</v>
      </c>
      <c r="BC304">
        <f t="shared" si="231"/>
        <v>34</v>
      </c>
      <c r="BD304">
        <f t="shared" si="192"/>
        <v>2026</v>
      </c>
      <c r="BE304">
        <f t="shared" si="193"/>
        <v>99999999</v>
      </c>
      <c r="BF304">
        <f t="shared" si="194"/>
        <v>999</v>
      </c>
      <c r="BG304">
        <f t="shared" si="195"/>
        <v>6</v>
      </c>
      <c r="BH304" t="str">
        <f t="shared" si="196"/>
        <v>PPB</v>
      </c>
      <c r="BI304">
        <f t="shared" si="197"/>
        <v>1</v>
      </c>
      <c r="BJ304">
        <f t="shared" si="198"/>
        <v>27</v>
      </c>
      <c r="BK304">
        <f t="shared" si="199"/>
        <v>35</v>
      </c>
      <c r="BL304">
        <f t="shared" si="200"/>
        <v>34</v>
      </c>
      <c r="BM304">
        <f t="shared" si="201"/>
        <v>34</v>
      </c>
      <c r="BN304">
        <f t="shared" si="202"/>
        <v>34</v>
      </c>
      <c r="BO304">
        <f t="shared" si="203"/>
        <v>34</v>
      </c>
      <c r="BP304">
        <f t="shared" si="204"/>
        <v>35</v>
      </c>
      <c r="BQ304">
        <f t="shared" si="205"/>
        <v>35</v>
      </c>
      <c r="BR304">
        <f t="shared" si="206"/>
        <v>35</v>
      </c>
      <c r="BS304">
        <f t="shared" si="207"/>
        <v>35</v>
      </c>
      <c r="BT304">
        <f t="shared" si="208"/>
        <v>36</v>
      </c>
      <c r="BU304">
        <f t="shared" si="209"/>
        <v>37</v>
      </c>
      <c r="BV304">
        <f t="shared" si="210"/>
        <v>37</v>
      </c>
      <c r="BW304">
        <f t="shared" si="211"/>
        <v>38</v>
      </c>
      <c r="BX304">
        <f t="shared" si="212"/>
        <v>39</v>
      </c>
      <c r="BY304">
        <f t="shared" si="213"/>
        <v>39</v>
      </c>
      <c r="BZ304">
        <f t="shared" si="214"/>
        <v>40</v>
      </c>
      <c r="CA304">
        <f t="shared" si="215"/>
        <v>41</v>
      </c>
      <c r="CB304">
        <f t="shared" si="216"/>
        <v>41</v>
      </c>
      <c r="CC304">
        <f t="shared" si="217"/>
        <v>41</v>
      </c>
      <c r="CD304">
        <f t="shared" si="218"/>
        <v>40</v>
      </c>
      <c r="CE304">
        <f t="shared" si="219"/>
        <v>39</v>
      </c>
      <c r="CF304">
        <f t="shared" si="220"/>
        <v>38</v>
      </c>
      <c r="CG304">
        <f t="shared" si="221"/>
        <v>37</v>
      </c>
      <c r="CH304">
        <f t="shared" si="222"/>
        <v>36</v>
      </c>
      <c r="CI304">
        <f t="shared" si="232"/>
        <v>24</v>
      </c>
      <c r="CJ304">
        <f t="shared" si="223"/>
        <v>24</v>
      </c>
      <c r="CK304">
        <f t="shared" si="224"/>
        <v>1</v>
      </c>
      <c r="CL304">
        <f t="shared" si="225"/>
        <v>41</v>
      </c>
      <c r="CM304">
        <f t="shared" si="226"/>
        <v>1</v>
      </c>
      <c r="CN304">
        <f t="shared" si="227"/>
        <v>42</v>
      </c>
      <c r="CO304">
        <f t="shared" si="228"/>
        <v>42</v>
      </c>
      <c r="CP304">
        <f t="shared" si="229"/>
        <v>0</v>
      </c>
      <c r="CQ304">
        <f t="shared" si="230"/>
        <v>0</v>
      </c>
    </row>
    <row r="305" spans="1:95" x14ac:dyDescent="0.2">
      <c r="A305">
        <f>値貼付け用シート!A305</f>
        <v>2026</v>
      </c>
      <c r="B305">
        <f>値貼付け用シート!B305</f>
        <v>99999999</v>
      </c>
      <c r="C305">
        <f>値貼付け用シート!C305</f>
        <v>999</v>
      </c>
      <c r="D305">
        <f>値貼付け用シート!D305</f>
        <v>6</v>
      </c>
      <c r="E305" t="str">
        <f>値貼付け用シート!E305</f>
        <v>PPB</v>
      </c>
      <c r="F305">
        <f>値貼付け用シート!F305</f>
        <v>1</v>
      </c>
      <c r="G305">
        <f>値貼付け用シート!G305</f>
        <v>27</v>
      </c>
      <c r="H305">
        <f>IF(値貼付け用シート!H305&gt;9990,"",値貼付け用シート!H305)</f>
        <v>32</v>
      </c>
      <c r="I305">
        <f>IF(値貼付け用シート!I305&gt;9990,"",値貼付け用シート!I305)</f>
        <v>33</v>
      </c>
      <c r="J305">
        <f>IF(値貼付け用シート!J305&gt;9990,"",値貼付け用シート!J305)</f>
        <v>34</v>
      </c>
      <c r="K305">
        <f>IF(値貼付け用シート!K305&gt;9990,"",値貼付け用シート!K305)</f>
        <v>36</v>
      </c>
      <c r="L305">
        <f>IF(値貼付け用シート!L305&gt;9990,"",値貼付け用シート!L305)</f>
        <v>37</v>
      </c>
      <c r="M305">
        <f>IF(値貼付け用シート!M305&gt;9990,"",値貼付け用シート!M305)</f>
        <v>37</v>
      </c>
      <c r="N305">
        <f>IF(値貼付け用シート!N305&gt;9990,"",値貼付け用シート!N305)</f>
        <v>36</v>
      </c>
      <c r="O305">
        <f>IF(値貼付け用シート!O305&gt;9990,"",値貼付け用シート!O305)</f>
        <v>35</v>
      </c>
      <c r="P305">
        <f>IF(値貼付け用シート!P305&gt;9990,"",値貼付け用シート!P305)</f>
        <v>35</v>
      </c>
      <c r="Q305">
        <f>IF(値貼付け用シート!Q305&gt;9990,"",値貼付け用シート!Q305)</f>
        <v>38</v>
      </c>
      <c r="R305">
        <f>IF(値貼付け用シート!R305&gt;9990,"",値貼付け用シート!R305)</f>
        <v>39</v>
      </c>
      <c r="S305">
        <f>IF(値貼付け用シート!S305&gt;9990,"",値貼付け用シート!S305)</f>
        <v>41</v>
      </c>
      <c r="T305">
        <f>IF(値貼付け用シート!T305&gt;9990,"",値貼付け用シート!T305)</f>
        <v>42</v>
      </c>
      <c r="U305">
        <f>IF(値貼付け用シート!U305&gt;9990,"",値貼付け用シート!U305)</f>
        <v>42</v>
      </c>
      <c r="V305">
        <f>IF(値貼付け用シート!V305&gt;9990,"",値貼付け用シート!V305)</f>
        <v>42</v>
      </c>
      <c r="W305">
        <f>IF(値貼付け用シート!W305&gt;9990,"",値貼付け用シート!W305)</f>
        <v>42</v>
      </c>
      <c r="X305">
        <f>IF(値貼付け用シート!X305&gt;9990,"",値貼付け用シート!X305)</f>
        <v>41</v>
      </c>
      <c r="Y305">
        <f>IF(値貼付け用シート!Y305&gt;9990,"",値貼付け用シート!Y305)</f>
        <v>39</v>
      </c>
      <c r="Z305">
        <f>IF(値貼付け用シート!Z305&gt;9990,"",値貼付け用シート!Z305)</f>
        <v>38</v>
      </c>
      <c r="AA305">
        <f>IF(値貼付け用シート!AA305&gt;9990,"",値貼付け用シート!AA305)</f>
        <v>37</v>
      </c>
      <c r="AB305">
        <f>IF(値貼付け用シート!AB305&gt;9990,"",値貼付け用シート!AB305)</f>
        <v>33</v>
      </c>
      <c r="AC305">
        <f>IF(値貼付け用シート!AC305&gt;9990,"",値貼付け用シート!AC305)</f>
        <v>33</v>
      </c>
      <c r="AD305">
        <f>IF(値貼付け用シート!AD305&gt;9990,"",値貼付け用シート!AD305)</f>
        <v>33</v>
      </c>
      <c r="AE305">
        <f>IF(値貼付け用シート!AE305&gt;9990,"",値貼付け用シート!AE305)</f>
        <v>34</v>
      </c>
      <c r="AF305">
        <f t="shared" si="234"/>
        <v>35</v>
      </c>
      <c r="AG305">
        <f t="shared" si="234"/>
        <v>32</v>
      </c>
      <c r="AH305">
        <f t="shared" si="234"/>
        <v>29</v>
      </c>
      <c r="AI305">
        <f t="shared" si="234"/>
        <v>29</v>
      </c>
      <c r="AJ305">
        <f t="shared" si="234"/>
        <v>30</v>
      </c>
      <c r="AK305">
        <f t="shared" si="234"/>
        <v>30</v>
      </c>
      <c r="AL305">
        <f t="shared" si="234"/>
        <v>29</v>
      </c>
      <c r="AM305">
        <f t="shared" si="234"/>
        <v>24</v>
      </c>
      <c r="AN305">
        <f t="shared" si="234"/>
        <v>23</v>
      </c>
      <c r="AO305">
        <f t="shared" si="233"/>
        <v>23</v>
      </c>
      <c r="AP305">
        <f t="shared" si="233"/>
        <v>30</v>
      </c>
      <c r="AQ305">
        <f t="shared" si="233"/>
        <v>35</v>
      </c>
      <c r="AR305">
        <f t="shared" si="231"/>
        <v>38</v>
      </c>
      <c r="AS305">
        <f t="shared" si="231"/>
        <v>38</v>
      </c>
      <c r="AT305">
        <f t="shared" si="231"/>
        <v>38</v>
      </c>
      <c r="AU305">
        <f t="shared" si="231"/>
        <v>35</v>
      </c>
      <c r="AV305">
        <f t="shared" si="231"/>
        <v>35</v>
      </c>
      <c r="AW305">
        <f t="shared" si="231"/>
        <v>30</v>
      </c>
      <c r="AX305">
        <f t="shared" si="231"/>
        <v>28</v>
      </c>
      <c r="AY305">
        <f t="shared" si="231"/>
        <v>22</v>
      </c>
      <c r="AZ305">
        <f t="shared" si="231"/>
        <v>20</v>
      </c>
      <c r="BA305">
        <f t="shared" si="231"/>
        <v>18</v>
      </c>
      <c r="BB305">
        <f t="shared" si="231"/>
        <v>14</v>
      </c>
      <c r="BC305">
        <f t="shared" si="231"/>
        <v>19</v>
      </c>
      <c r="BD305">
        <f t="shared" si="192"/>
        <v>2026</v>
      </c>
      <c r="BE305">
        <f t="shared" si="193"/>
        <v>99999999</v>
      </c>
      <c r="BF305">
        <f t="shared" si="194"/>
        <v>999</v>
      </c>
      <c r="BG305">
        <f t="shared" si="195"/>
        <v>6</v>
      </c>
      <c r="BH305" t="str">
        <f t="shared" si="196"/>
        <v>PPB</v>
      </c>
      <c r="BI305">
        <f t="shared" si="197"/>
        <v>1</v>
      </c>
      <c r="BJ305">
        <f t="shared" si="198"/>
        <v>28</v>
      </c>
      <c r="BK305">
        <f t="shared" si="199"/>
        <v>35</v>
      </c>
      <c r="BL305">
        <f t="shared" si="200"/>
        <v>34</v>
      </c>
      <c r="BM305">
        <f t="shared" si="201"/>
        <v>33</v>
      </c>
      <c r="BN305">
        <f t="shared" si="202"/>
        <v>32</v>
      </c>
      <c r="BO305">
        <f t="shared" si="203"/>
        <v>32</v>
      </c>
      <c r="BP305">
        <f t="shared" si="204"/>
        <v>32</v>
      </c>
      <c r="BQ305">
        <f t="shared" si="205"/>
        <v>31</v>
      </c>
      <c r="BR305">
        <f t="shared" si="206"/>
        <v>30</v>
      </c>
      <c r="BS305">
        <f t="shared" si="207"/>
        <v>28</v>
      </c>
      <c r="BT305">
        <f t="shared" si="208"/>
        <v>27</v>
      </c>
      <c r="BU305">
        <f t="shared" si="209"/>
        <v>27</v>
      </c>
      <c r="BV305">
        <f t="shared" si="210"/>
        <v>28</v>
      </c>
      <c r="BW305">
        <f t="shared" si="211"/>
        <v>29</v>
      </c>
      <c r="BX305">
        <f t="shared" si="212"/>
        <v>30</v>
      </c>
      <c r="BY305">
        <f t="shared" si="213"/>
        <v>31</v>
      </c>
      <c r="BZ305">
        <f t="shared" si="214"/>
        <v>33</v>
      </c>
      <c r="CA305">
        <f t="shared" si="215"/>
        <v>34</v>
      </c>
      <c r="CB305">
        <f t="shared" si="216"/>
        <v>35</v>
      </c>
      <c r="CC305">
        <f t="shared" si="217"/>
        <v>35</v>
      </c>
      <c r="CD305">
        <f t="shared" si="218"/>
        <v>33</v>
      </c>
      <c r="CE305">
        <f t="shared" si="219"/>
        <v>31</v>
      </c>
      <c r="CF305">
        <f t="shared" si="220"/>
        <v>28</v>
      </c>
      <c r="CG305">
        <f t="shared" si="221"/>
        <v>25</v>
      </c>
      <c r="CH305">
        <f t="shared" si="222"/>
        <v>23</v>
      </c>
      <c r="CI305">
        <f t="shared" si="232"/>
        <v>24</v>
      </c>
      <c r="CJ305">
        <f t="shared" si="223"/>
        <v>24</v>
      </c>
      <c r="CK305">
        <f t="shared" si="224"/>
        <v>1</v>
      </c>
      <c r="CL305">
        <f t="shared" si="225"/>
        <v>35</v>
      </c>
      <c r="CM305">
        <f t="shared" si="226"/>
        <v>1</v>
      </c>
      <c r="CN305">
        <f t="shared" si="227"/>
        <v>38</v>
      </c>
      <c r="CO305">
        <f t="shared" si="228"/>
        <v>38</v>
      </c>
      <c r="CP305">
        <f t="shared" si="229"/>
        <v>0</v>
      </c>
      <c r="CQ305">
        <f t="shared" si="230"/>
        <v>0</v>
      </c>
    </row>
    <row r="306" spans="1:95" x14ac:dyDescent="0.2">
      <c r="A306">
        <f>値貼付け用シート!A306</f>
        <v>2026</v>
      </c>
      <c r="B306">
        <f>値貼付け用シート!B306</f>
        <v>99999999</v>
      </c>
      <c r="C306">
        <f>値貼付け用シート!C306</f>
        <v>999</v>
      </c>
      <c r="D306">
        <f>値貼付け用シート!D306</f>
        <v>6</v>
      </c>
      <c r="E306" t="str">
        <f>値貼付け用シート!E306</f>
        <v>PPB</v>
      </c>
      <c r="F306">
        <f>値貼付け用シート!F306</f>
        <v>1</v>
      </c>
      <c r="G306">
        <f>値貼付け用シート!G306</f>
        <v>28</v>
      </c>
      <c r="H306">
        <f>IF(値貼付け用シート!H306&gt;9990,"",値貼付け用シート!H306)</f>
        <v>35</v>
      </c>
      <c r="I306">
        <f>IF(値貼付け用シート!I306&gt;9990,"",値貼付け用シート!I306)</f>
        <v>32</v>
      </c>
      <c r="J306">
        <f>IF(値貼付け用シート!J306&gt;9990,"",値貼付け用シート!J306)</f>
        <v>29</v>
      </c>
      <c r="K306">
        <f>IF(値貼付け用シート!K306&gt;9990,"",値貼付け用シート!K306)</f>
        <v>29</v>
      </c>
      <c r="L306">
        <f>IF(値貼付け用シート!L306&gt;9990,"",値貼付け用シート!L306)</f>
        <v>30</v>
      </c>
      <c r="M306">
        <f>IF(値貼付け用シート!M306&gt;9990,"",値貼付け用シート!M306)</f>
        <v>30</v>
      </c>
      <c r="N306">
        <f>IF(値貼付け用シート!N306&gt;9990,"",値貼付け用シート!N306)</f>
        <v>29</v>
      </c>
      <c r="O306">
        <f>IF(値貼付け用シート!O306&gt;9990,"",値貼付け用シート!O306)</f>
        <v>24</v>
      </c>
      <c r="P306">
        <f>IF(値貼付け用シート!P306&gt;9990,"",値貼付け用シート!P306)</f>
        <v>23</v>
      </c>
      <c r="Q306">
        <f>IF(値貼付け用シート!Q306&gt;9990,"",値貼付け用シート!Q306)</f>
        <v>23</v>
      </c>
      <c r="R306">
        <f>IF(値貼付け用シート!R306&gt;9990,"",値貼付け用シート!R306)</f>
        <v>30</v>
      </c>
      <c r="S306">
        <f>IF(値貼付け用シート!S306&gt;9990,"",値貼付け用シート!S306)</f>
        <v>35</v>
      </c>
      <c r="T306">
        <f>IF(値貼付け用シート!T306&gt;9990,"",値貼付け用シート!T306)</f>
        <v>38</v>
      </c>
      <c r="U306">
        <f>IF(値貼付け用シート!U306&gt;9990,"",値貼付け用シート!U306)</f>
        <v>38</v>
      </c>
      <c r="V306">
        <f>IF(値貼付け用シート!V306&gt;9990,"",値貼付け用シート!V306)</f>
        <v>38</v>
      </c>
      <c r="W306">
        <f>IF(値貼付け用シート!W306&gt;9990,"",値貼付け用シート!W306)</f>
        <v>35</v>
      </c>
      <c r="X306">
        <f>IF(値貼付け用シート!X306&gt;9990,"",値貼付け用シート!X306)</f>
        <v>35</v>
      </c>
      <c r="Y306">
        <f>IF(値貼付け用シート!Y306&gt;9990,"",値貼付け用シート!Y306)</f>
        <v>30</v>
      </c>
      <c r="Z306">
        <f>IF(値貼付け用シート!Z306&gt;9990,"",値貼付け用シート!Z306)</f>
        <v>28</v>
      </c>
      <c r="AA306">
        <f>IF(値貼付け用シート!AA306&gt;9990,"",値貼付け用シート!AA306)</f>
        <v>22</v>
      </c>
      <c r="AB306">
        <f>IF(値貼付け用シート!AB306&gt;9990,"",値貼付け用シート!AB306)</f>
        <v>20</v>
      </c>
      <c r="AC306">
        <f>IF(値貼付け用シート!AC306&gt;9990,"",値貼付け用シート!AC306)</f>
        <v>18</v>
      </c>
      <c r="AD306">
        <f>IF(値貼付け用シート!AD306&gt;9990,"",値貼付け用シート!AD306)</f>
        <v>14</v>
      </c>
      <c r="AE306">
        <f>IF(値貼付け用シート!AE306&gt;9990,"",値貼付け用シート!AE306)</f>
        <v>19</v>
      </c>
      <c r="AF306">
        <f t="shared" si="234"/>
        <v>25</v>
      </c>
      <c r="AG306">
        <f t="shared" si="234"/>
        <v>30</v>
      </c>
      <c r="AH306">
        <f t="shared" si="234"/>
        <v>32</v>
      </c>
      <c r="AI306">
        <f t="shared" si="234"/>
        <v>32</v>
      </c>
      <c r="AJ306">
        <f t="shared" si="234"/>
        <v>31</v>
      </c>
      <c r="AK306">
        <f t="shared" si="234"/>
        <v>30</v>
      </c>
      <c r="AL306">
        <f t="shared" si="234"/>
        <v>28</v>
      </c>
      <c r="AM306">
        <f t="shared" si="234"/>
        <v>24</v>
      </c>
      <c r="AN306">
        <f t="shared" si="234"/>
        <v>18</v>
      </c>
      <c r="AO306">
        <f t="shared" si="233"/>
        <v>22</v>
      </c>
      <c r="AP306">
        <f t="shared" si="233"/>
        <v>33</v>
      </c>
      <c r="AQ306">
        <f t="shared" si="233"/>
        <v>35</v>
      </c>
      <c r="AR306">
        <f t="shared" si="231"/>
        <v>35</v>
      </c>
      <c r="AS306">
        <f t="shared" si="231"/>
        <v>35</v>
      </c>
      <c r="AT306">
        <f t="shared" si="231"/>
        <v>33</v>
      </c>
      <c r="AU306">
        <f t="shared" si="231"/>
        <v>28</v>
      </c>
      <c r="AV306">
        <f t="shared" si="231"/>
        <v>32</v>
      </c>
      <c r="AW306">
        <f t="shared" si="231"/>
        <v>26</v>
      </c>
      <c r="AX306">
        <f t="shared" si="231"/>
        <v>22</v>
      </c>
      <c r="AY306">
        <f t="shared" si="231"/>
        <v>20</v>
      </c>
      <c r="AZ306">
        <f t="shared" si="231"/>
        <v>25</v>
      </c>
      <c r="BA306">
        <f t="shared" si="231"/>
        <v>21</v>
      </c>
      <c r="BB306">
        <f t="shared" si="231"/>
        <v>18</v>
      </c>
      <c r="BC306">
        <f t="shared" si="231"/>
        <v>21</v>
      </c>
      <c r="BD306">
        <f t="shared" si="192"/>
        <v>2026</v>
      </c>
      <c r="BE306">
        <f t="shared" si="193"/>
        <v>99999999</v>
      </c>
      <c r="BF306">
        <f t="shared" si="194"/>
        <v>999</v>
      </c>
      <c r="BG306">
        <f t="shared" si="195"/>
        <v>6</v>
      </c>
      <c r="BH306" t="str">
        <f t="shared" si="196"/>
        <v>PPB</v>
      </c>
      <c r="BI306">
        <f t="shared" si="197"/>
        <v>1</v>
      </c>
      <c r="BJ306">
        <f t="shared" si="198"/>
        <v>29</v>
      </c>
      <c r="BK306">
        <f t="shared" si="199"/>
        <v>22</v>
      </c>
      <c r="BL306">
        <f t="shared" si="200"/>
        <v>22</v>
      </c>
      <c r="BM306">
        <f t="shared" si="201"/>
        <v>23</v>
      </c>
      <c r="BN306">
        <f t="shared" si="202"/>
        <v>24</v>
      </c>
      <c r="BO306">
        <f t="shared" si="203"/>
        <v>25</v>
      </c>
      <c r="BP306">
        <f t="shared" si="204"/>
        <v>27</v>
      </c>
      <c r="BQ306">
        <f t="shared" si="205"/>
        <v>28</v>
      </c>
      <c r="BR306">
        <f t="shared" si="206"/>
        <v>29</v>
      </c>
      <c r="BS306">
        <f t="shared" si="207"/>
        <v>28</v>
      </c>
      <c r="BT306">
        <f t="shared" si="208"/>
        <v>27</v>
      </c>
      <c r="BU306">
        <f t="shared" si="209"/>
        <v>27</v>
      </c>
      <c r="BV306">
        <f t="shared" si="210"/>
        <v>28</v>
      </c>
      <c r="BW306">
        <f t="shared" si="211"/>
        <v>28</v>
      </c>
      <c r="BX306">
        <f t="shared" si="212"/>
        <v>29</v>
      </c>
      <c r="BY306">
        <f t="shared" si="213"/>
        <v>29</v>
      </c>
      <c r="BZ306">
        <f t="shared" si="214"/>
        <v>30</v>
      </c>
      <c r="CA306">
        <f t="shared" si="215"/>
        <v>32</v>
      </c>
      <c r="CB306">
        <f t="shared" si="216"/>
        <v>32</v>
      </c>
      <c r="CC306">
        <f t="shared" si="217"/>
        <v>31</v>
      </c>
      <c r="CD306">
        <f t="shared" si="218"/>
        <v>29</v>
      </c>
      <c r="CE306">
        <f t="shared" si="219"/>
        <v>28</v>
      </c>
      <c r="CF306">
        <f t="shared" si="220"/>
        <v>26</v>
      </c>
      <c r="CG306">
        <f t="shared" si="221"/>
        <v>24</v>
      </c>
      <c r="CH306">
        <f t="shared" si="222"/>
        <v>23</v>
      </c>
      <c r="CI306">
        <f t="shared" si="232"/>
        <v>24</v>
      </c>
      <c r="CJ306">
        <f t="shared" si="223"/>
        <v>24</v>
      </c>
      <c r="CK306">
        <f t="shared" si="224"/>
        <v>1</v>
      </c>
      <c r="CL306">
        <f t="shared" si="225"/>
        <v>32</v>
      </c>
      <c r="CM306">
        <f t="shared" si="226"/>
        <v>1</v>
      </c>
      <c r="CN306">
        <f t="shared" si="227"/>
        <v>35</v>
      </c>
      <c r="CO306">
        <f t="shared" si="228"/>
        <v>35</v>
      </c>
      <c r="CP306">
        <f t="shared" si="229"/>
        <v>0</v>
      </c>
      <c r="CQ306">
        <f t="shared" si="230"/>
        <v>0</v>
      </c>
    </row>
    <row r="307" spans="1:95" x14ac:dyDescent="0.2">
      <c r="A307">
        <f>値貼付け用シート!A307</f>
        <v>2026</v>
      </c>
      <c r="B307">
        <f>値貼付け用シート!B307</f>
        <v>99999999</v>
      </c>
      <c r="C307">
        <f>値貼付け用シート!C307</f>
        <v>999</v>
      </c>
      <c r="D307">
        <f>値貼付け用シート!D307</f>
        <v>6</v>
      </c>
      <c r="E307" t="str">
        <f>値貼付け用シート!E307</f>
        <v>PPB</v>
      </c>
      <c r="F307">
        <f>値貼付け用シート!F307</f>
        <v>1</v>
      </c>
      <c r="G307">
        <f>値貼付け用シート!G307</f>
        <v>29</v>
      </c>
      <c r="H307">
        <f>IF(値貼付け用シート!H307&gt;9990,"",値貼付け用シート!H307)</f>
        <v>25</v>
      </c>
      <c r="I307">
        <f>IF(値貼付け用シート!I307&gt;9990,"",値貼付け用シート!I307)</f>
        <v>30</v>
      </c>
      <c r="J307">
        <f>IF(値貼付け用シート!J307&gt;9990,"",値貼付け用シート!J307)</f>
        <v>32</v>
      </c>
      <c r="K307">
        <f>IF(値貼付け用シート!K307&gt;9990,"",値貼付け用シート!K307)</f>
        <v>32</v>
      </c>
      <c r="L307">
        <f>IF(値貼付け用シート!L307&gt;9990,"",値貼付け用シート!L307)</f>
        <v>31</v>
      </c>
      <c r="M307">
        <f>IF(値貼付け用シート!M307&gt;9990,"",値貼付け用シート!M307)</f>
        <v>30</v>
      </c>
      <c r="N307">
        <f>IF(値貼付け用シート!N307&gt;9990,"",値貼付け用シート!N307)</f>
        <v>28</v>
      </c>
      <c r="O307">
        <f>IF(値貼付け用シート!O307&gt;9990,"",値貼付け用シート!O307)</f>
        <v>24</v>
      </c>
      <c r="P307">
        <f>IF(値貼付け用シート!P307&gt;9990,"",値貼付け用シート!P307)</f>
        <v>18</v>
      </c>
      <c r="Q307">
        <f>IF(値貼付け用シート!Q307&gt;9990,"",値貼付け用シート!Q307)</f>
        <v>22</v>
      </c>
      <c r="R307">
        <f>IF(値貼付け用シート!R307&gt;9990,"",値貼付け用シート!R307)</f>
        <v>33</v>
      </c>
      <c r="S307">
        <f>IF(値貼付け用シート!S307&gt;9990,"",値貼付け用シート!S307)</f>
        <v>35</v>
      </c>
      <c r="T307">
        <f>IF(値貼付け用シート!T307&gt;9990,"",値貼付け用シート!T307)</f>
        <v>35</v>
      </c>
      <c r="U307">
        <f>IF(値貼付け用シート!U307&gt;9990,"",値貼付け用シート!U307)</f>
        <v>35</v>
      </c>
      <c r="V307">
        <f>IF(値貼付け用シート!V307&gt;9990,"",値貼付け用シート!V307)</f>
        <v>33</v>
      </c>
      <c r="W307">
        <f>IF(値貼付け用シート!W307&gt;9990,"",値貼付け用シート!W307)</f>
        <v>28</v>
      </c>
      <c r="X307">
        <f>IF(値貼付け用シート!X307&gt;9990,"",値貼付け用シート!X307)</f>
        <v>32</v>
      </c>
      <c r="Y307">
        <f>IF(値貼付け用シート!Y307&gt;9990,"",値貼付け用シート!Y307)</f>
        <v>26</v>
      </c>
      <c r="Z307">
        <f>IF(値貼付け用シート!Z307&gt;9990,"",値貼付け用シート!Z307)</f>
        <v>22</v>
      </c>
      <c r="AA307">
        <f>IF(値貼付け用シート!AA307&gt;9990,"",値貼付け用シート!AA307)</f>
        <v>20</v>
      </c>
      <c r="AB307">
        <f>IF(値貼付け用シート!AB307&gt;9990,"",値貼付け用シート!AB307)</f>
        <v>25</v>
      </c>
      <c r="AC307">
        <f>IF(値貼付け用シート!AC307&gt;9990,"",値貼付け用シート!AC307)</f>
        <v>21</v>
      </c>
      <c r="AD307">
        <f>IF(値貼付け用シート!AD307&gt;9990,"",値貼付け用シート!AD307)</f>
        <v>18</v>
      </c>
      <c r="AE307">
        <f>IF(値貼付け用シート!AE307&gt;9990,"",値貼付け用シート!AE307)</f>
        <v>21</v>
      </c>
      <c r="AF307">
        <f t="shared" si="234"/>
        <v>15</v>
      </c>
      <c r="AG307">
        <f t="shared" si="234"/>
        <v>5</v>
      </c>
      <c r="AH307">
        <f t="shared" si="234"/>
        <v>6</v>
      </c>
      <c r="AI307">
        <f t="shared" si="234"/>
        <v>16</v>
      </c>
      <c r="AJ307">
        <f t="shared" si="234"/>
        <v>24</v>
      </c>
      <c r="AK307">
        <f t="shared" si="234"/>
        <v>20</v>
      </c>
      <c r="AL307">
        <f t="shared" si="234"/>
        <v>15</v>
      </c>
      <c r="AM307">
        <f t="shared" si="234"/>
        <v>8</v>
      </c>
      <c r="AN307">
        <f t="shared" si="234"/>
        <v>7</v>
      </c>
      <c r="AO307">
        <f t="shared" si="233"/>
        <v>13</v>
      </c>
      <c r="AP307">
        <f t="shared" si="233"/>
        <v>22</v>
      </c>
      <c r="AQ307">
        <f t="shared" si="233"/>
        <v>28</v>
      </c>
      <c r="AR307">
        <f t="shared" si="231"/>
        <v>36</v>
      </c>
      <c r="AS307">
        <f t="shared" si="231"/>
        <v>40</v>
      </c>
      <c r="AT307">
        <f t="shared" si="231"/>
        <v>39</v>
      </c>
      <c r="AU307">
        <f t="shared" ref="AU307:BC335" si="235">W308</f>
        <v>40</v>
      </c>
      <c r="AV307">
        <f t="shared" si="235"/>
        <v>30</v>
      </c>
      <c r="AW307">
        <f t="shared" si="235"/>
        <v>26</v>
      </c>
      <c r="AX307">
        <f t="shared" si="235"/>
        <v>25</v>
      </c>
      <c r="AY307">
        <f t="shared" si="235"/>
        <v>17</v>
      </c>
      <c r="AZ307">
        <f t="shared" si="235"/>
        <v>17</v>
      </c>
      <c r="BA307">
        <f t="shared" si="235"/>
        <v>20</v>
      </c>
      <c r="BB307">
        <f t="shared" si="235"/>
        <v>26</v>
      </c>
      <c r="BC307">
        <f t="shared" si="235"/>
        <v>20</v>
      </c>
      <c r="BD307">
        <f t="shared" si="192"/>
        <v>2026</v>
      </c>
      <c r="BE307">
        <f t="shared" si="193"/>
        <v>99999999</v>
      </c>
      <c r="BF307">
        <f t="shared" si="194"/>
        <v>999</v>
      </c>
      <c r="BG307">
        <f t="shared" si="195"/>
        <v>6</v>
      </c>
      <c r="BH307" t="str">
        <f t="shared" si="196"/>
        <v>PPB</v>
      </c>
      <c r="BI307">
        <f t="shared" si="197"/>
        <v>1</v>
      </c>
      <c r="BJ307">
        <f t="shared" si="198"/>
        <v>30</v>
      </c>
      <c r="BK307">
        <f t="shared" si="199"/>
        <v>21</v>
      </c>
      <c r="BL307">
        <f t="shared" si="200"/>
        <v>18</v>
      </c>
      <c r="BM307">
        <f t="shared" si="201"/>
        <v>16</v>
      </c>
      <c r="BN307">
        <f t="shared" si="202"/>
        <v>16</v>
      </c>
      <c r="BO307">
        <f t="shared" si="203"/>
        <v>16</v>
      </c>
      <c r="BP307">
        <f t="shared" si="204"/>
        <v>16</v>
      </c>
      <c r="BQ307">
        <f t="shared" si="205"/>
        <v>15</v>
      </c>
      <c r="BR307">
        <f t="shared" si="206"/>
        <v>14</v>
      </c>
      <c r="BS307">
        <f t="shared" si="207"/>
        <v>13</v>
      </c>
      <c r="BT307">
        <f t="shared" si="208"/>
        <v>14</v>
      </c>
      <c r="BU307">
        <f t="shared" si="209"/>
        <v>16</v>
      </c>
      <c r="BV307">
        <f t="shared" si="210"/>
        <v>17</v>
      </c>
      <c r="BW307">
        <f t="shared" si="211"/>
        <v>19</v>
      </c>
      <c r="BX307">
        <f t="shared" si="212"/>
        <v>21</v>
      </c>
      <c r="BY307">
        <f t="shared" si="213"/>
        <v>24</v>
      </c>
      <c r="BZ307">
        <f t="shared" si="214"/>
        <v>28</v>
      </c>
      <c r="CA307">
        <f t="shared" si="215"/>
        <v>31</v>
      </c>
      <c r="CB307">
        <f t="shared" si="216"/>
        <v>33</v>
      </c>
      <c r="CC307">
        <f t="shared" si="217"/>
        <v>33</v>
      </c>
      <c r="CD307">
        <f t="shared" si="218"/>
        <v>32</v>
      </c>
      <c r="CE307">
        <f t="shared" si="219"/>
        <v>29</v>
      </c>
      <c r="CF307">
        <f t="shared" si="220"/>
        <v>27</v>
      </c>
      <c r="CG307">
        <f t="shared" si="221"/>
        <v>25</v>
      </c>
      <c r="CH307">
        <f t="shared" si="222"/>
        <v>23</v>
      </c>
      <c r="CI307">
        <f t="shared" si="232"/>
        <v>24</v>
      </c>
      <c r="CJ307">
        <f t="shared" si="223"/>
        <v>24</v>
      </c>
      <c r="CK307">
        <f t="shared" si="224"/>
        <v>1</v>
      </c>
      <c r="CL307">
        <f t="shared" si="225"/>
        <v>33</v>
      </c>
      <c r="CM307">
        <f t="shared" si="226"/>
        <v>1</v>
      </c>
      <c r="CN307">
        <f t="shared" si="227"/>
        <v>40</v>
      </c>
      <c r="CO307">
        <f t="shared" si="228"/>
        <v>40</v>
      </c>
      <c r="CP307">
        <f t="shared" si="229"/>
        <v>0</v>
      </c>
      <c r="CQ307">
        <f t="shared" si="230"/>
        <v>0</v>
      </c>
    </row>
    <row r="308" spans="1:95" x14ac:dyDescent="0.2">
      <c r="A308">
        <f>値貼付け用シート!A308</f>
        <v>2026</v>
      </c>
      <c r="B308">
        <f>値貼付け用シート!B308</f>
        <v>99999999</v>
      </c>
      <c r="C308">
        <f>値貼付け用シート!C308</f>
        <v>999</v>
      </c>
      <c r="D308">
        <f>値貼付け用シート!D308</f>
        <v>6</v>
      </c>
      <c r="E308" t="str">
        <f>値貼付け用シート!E308</f>
        <v>PPB</v>
      </c>
      <c r="F308">
        <f>値貼付け用シート!F308</f>
        <v>1</v>
      </c>
      <c r="G308">
        <f>値貼付け用シート!G308</f>
        <v>30</v>
      </c>
      <c r="H308">
        <f>IF(値貼付け用シート!H308&gt;9990,"",値貼付け用シート!H308)</f>
        <v>15</v>
      </c>
      <c r="I308">
        <f>IF(値貼付け用シート!I308&gt;9990,"",値貼付け用シート!I308)</f>
        <v>5</v>
      </c>
      <c r="J308">
        <f>IF(値貼付け用シート!J308&gt;9990,"",値貼付け用シート!J308)</f>
        <v>6</v>
      </c>
      <c r="K308">
        <f>IF(値貼付け用シート!K308&gt;9990,"",値貼付け用シート!K308)</f>
        <v>16</v>
      </c>
      <c r="L308">
        <f>IF(値貼付け用シート!L308&gt;9990,"",値貼付け用シート!L308)</f>
        <v>24</v>
      </c>
      <c r="M308">
        <f>IF(値貼付け用シート!M308&gt;9990,"",値貼付け用シート!M308)</f>
        <v>20</v>
      </c>
      <c r="N308">
        <f>IF(値貼付け用シート!N308&gt;9990,"",値貼付け用シート!N308)</f>
        <v>15</v>
      </c>
      <c r="O308">
        <f>IF(値貼付け用シート!O308&gt;9990,"",値貼付け用シート!O308)</f>
        <v>8</v>
      </c>
      <c r="P308">
        <f>IF(値貼付け用シート!P308&gt;9990,"",値貼付け用シート!P308)</f>
        <v>7</v>
      </c>
      <c r="Q308">
        <f>IF(値貼付け用シート!Q308&gt;9990,"",値貼付け用シート!Q308)</f>
        <v>13</v>
      </c>
      <c r="R308">
        <f>IF(値貼付け用シート!R308&gt;9990,"",値貼付け用シート!R308)</f>
        <v>22</v>
      </c>
      <c r="S308">
        <f>IF(値貼付け用シート!S308&gt;9990,"",値貼付け用シート!S308)</f>
        <v>28</v>
      </c>
      <c r="T308">
        <f>IF(値貼付け用シート!T308&gt;9990,"",値貼付け用シート!T308)</f>
        <v>36</v>
      </c>
      <c r="U308">
        <f>IF(値貼付け用シート!U308&gt;9990,"",値貼付け用シート!U308)</f>
        <v>40</v>
      </c>
      <c r="V308">
        <f>IF(値貼付け用シート!V308&gt;9990,"",値貼付け用シート!V308)</f>
        <v>39</v>
      </c>
      <c r="W308">
        <f>IF(値貼付け用シート!W308&gt;9990,"",値貼付け用シート!W308)</f>
        <v>40</v>
      </c>
      <c r="X308">
        <f>IF(値貼付け用シート!X308&gt;9990,"",値貼付け用シート!X308)</f>
        <v>30</v>
      </c>
      <c r="Y308">
        <f>IF(値貼付け用シート!Y308&gt;9990,"",値貼付け用シート!Y308)</f>
        <v>26</v>
      </c>
      <c r="Z308">
        <f>IF(値貼付け用シート!Z308&gt;9990,"",値貼付け用シート!Z308)</f>
        <v>25</v>
      </c>
      <c r="AA308">
        <f>IF(値貼付け用シート!AA308&gt;9990,"",値貼付け用シート!AA308)</f>
        <v>17</v>
      </c>
      <c r="AB308">
        <f>IF(値貼付け用シート!AB308&gt;9990,"",値貼付け用シート!AB308)</f>
        <v>17</v>
      </c>
      <c r="AC308">
        <f>IF(値貼付け用シート!AC308&gt;9990,"",値貼付け用シート!AC308)</f>
        <v>20</v>
      </c>
      <c r="AD308">
        <f>IF(値貼付け用シート!AD308&gt;9990,"",値貼付け用シート!AD308)</f>
        <v>26</v>
      </c>
      <c r="AE308">
        <f>IF(値貼付け用シート!AE308&gt;9990,"",値貼付け用シート!AE308)</f>
        <v>20</v>
      </c>
      <c r="AF308" t="str">
        <f t="shared" si="234"/>
        <v/>
      </c>
      <c r="AG308">
        <f t="shared" si="234"/>
        <v>1</v>
      </c>
      <c r="AH308">
        <f t="shared" si="234"/>
        <v>2</v>
      </c>
      <c r="AI308">
        <f t="shared" si="234"/>
        <v>9</v>
      </c>
      <c r="AJ308">
        <f t="shared" si="234"/>
        <v>14</v>
      </c>
      <c r="AK308">
        <f t="shared" si="234"/>
        <v>14</v>
      </c>
      <c r="AL308">
        <f t="shared" si="234"/>
        <v>17</v>
      </c>
      <c r="AM308">
        <f t="shared" si="234"/>
        <v>13</v>
      </c>
      <c r="AN308">
        <f t="shared" si="234"/>
        <v>11</v>
      </c>
      <c r="AO308" t="str">
        <f t="shared" si="233"/>
        <v/>
      </c>
      <c r="AP308">
        <f t="shared" si="233"/>
        <v>22</v>
      </c>
      <c r="AQ308">
        <f t="shared" si="233"/>
        <v>26</v>
      </c>
      <c r="AR308">
        <f t="shared" si="233"/>
        <v>31</v>
      </c>
      <c r="AS308">
        <f t="shared" si="233"/>
        <v>28</v>
      </c>
      <c r="AT308">
        <f t="shared" si="233"/>
        <v>17</v>
      </c>
      <c r="AU308">
        <f t="shared" si="235"/>
        <v>15</v>
      </c>
      <c r="AV308">
        <f t="shared" si="235"/>
        <v>29</v>
      </c>
      <c r="AW308">
        <f t="shared" si="235"/>
        <v>31</v>
      </c>
      <c r="AX308">
        <f t="shared" si="235"/>
        <v>38</v>
      </c>
      <c r="AY308">
        <f t="shared" si="235"/>
        <v>37</v>
      </c>
      <c r="AZ308">
        <f t="shared" si="235"/>
        <v>37</v>
      </c>
      <c r="BA308">
        <f t="shared" si="235"/>
        <v>34</v>
      </c>
      <c r="BB308">
        <f t="shared" si="235"/>
        <v>30</v>
      </c>
      <c r="BC308">
        <f t="shared" si="235"/>
        <v>10</v>
      </c>
      <c r="BD308">
        <f t="shared" si="192"/>
        <v>2026</v>
      </c>
      <c r="BE308">
        <f t="shared" si="193"/>
        <v>99999999</v>
      </c>
      <c r="BF308">
        <f t="shared" si="194"/>
        <v>999</v>
      </c>
      <c r="BG308">
        <f t="shared" si="195"/>
        <v>6</v>
      </c>
      <c r="BH308" t="str">
        <f t="shared" si="196"/>
        <v>PPB</v>
      </c>
      <c r="BI308">
        <f t="shared" si="197"/>
        <v>1</v>
      </c>
      <c r="BJ308">
        <f t="shared" si="198"/>
        <v>31</v>
      </c>
      <c r="BK308">
        <f t="shared" si="199"/>
        <v>22</v>
      </c>
      <c r="BL308">
        <f t="shared" si="200"/>
        <v>18</v>
      </c>
      <c r="BM308">
        <f t="shared" si="201"/>
        <v>15</v>
      </c>
      <c r="BN308">
        <f t="shared" si="202"/>
        <v>14</v>
      </c>
      <c r="BO308">
        <f t="shared" si="203"/>
        <v>13</v>
      </c>
      <c r="BP308">
        <f t="shared" si="204"/>
        <v>12</v>
      </c>
      <c r="BQ308">
        <f t="shared" si="205"/>
        <v>11</v>
      </c>
      <c r="BR308">
        <f t="shared" si="206"/>
        <v>10</v>
      </c>
      <c r="BS308">
        <f t="shared" si="207"/>
        <v>10</v>
      </c>
      <c r="BT308">
        <f t="shared" si="208"/>
        <v>11</v>
      </c>
      <c r="BU308">
        <f t="shared" si="209"/>
        <v>14</v>
      </c>
      <c r="BV308">
        <f t="shared" si="210"/>
        <v>17</v>
      </c>
      <c r="BW308">
        <f t="shared" si="211"/>
        <v>19</v>
      </c>
      <c r="BX308">
        <f t="shared" si="212"/>
        <v>21</v>
      </c>
      <c r="BY308">
        <f t="shared" si="213"/>
        <v>21</v>
      </c>
      <c r="BZ308">
        <f t="shared" si="214"/>
        <v>21</v>
      </c>
      <c r="CA308">
        <f t="shared" si="215"/>
        <v>24</v>
      </c>
      <c r="CB308">
        <f t="shared" si="216"/>
        <v>25</v>
      </c>
      <c r="CC308">
        <f t="shared" si="217"/>
        <v>27</v>
      </c>
      <c r="CD308">
        <f t="shared" si="218"/>
        <v>28</v>
      </c>
      <c r="CE308">
        <f t="shared" si="219"/>
        <v>29</v>
      </c>
      <c r="CF308">
        <f t="shared" si="220"/>
        <v>30</v>
      </c>
      <c r="CG308">
        <f t="shared" si="221"/>
        <v>31</v>
      </c>
      <c r="CH308">
        <f t="shared" si="222"/>
        <v>31</v>
      </c>
      <c r="CI308">
        <f t="shared" si="232"/>
        <v>22</v>
      </c>
      <c r="CJ308">
        <f t="shared" si="223"/>
        <v>24</v>
      </c>
      <c r="CK308">
        <f t="shared" si="224"/>
        <v>1</v>
      </c>
      <c r="CL308">
        <f t="shared" si="225"/>
        <v>31</v>
      </c>
      <c r="CM308">
        <f t="shared" si="226"/>
        <v>1</v>
      </c>
      <c r="CN308">
        <f t="shared" si="227"/>
        <v>38</v>
      </c>
      <c r="CO308">
        <f t="shared" si="228"/>
        <v>38</v>
      </c>
      <c r="CP308">
        <f t="shared" si="229"/>
        <v>0</v>
      </c>
      <c r="CQ308">
        <f t="shared" si="230"/>
        <v>0</v>
      </c>
    </row>
    <row r="309" spans="1:95" x14ac:dyDescent="0.2">
      <c r="A309">
        <f>値貼付け用シート!A309</f>
        <v>2026</v>
      </c>
      <c r="B309">
        <f>値貼付け用シート!B309</f>
        <v>99999999</v>
      </c>
      <c r="C309">
        <f>値貼付け用シート!C309</f>
        <v>999</v>
      </c>
      <c r="D309">
        <f>値貼付け用シート!D309</f>
        <v>6</v>
      </c>
      <c r="E309" t="str">
        <f>値貼付け用シート!E309</f>
        <v>PPB</v>
      </c>
      <c r="F309">
        <f>値貼付け用シート!F309</f>
        <v>1</v>
      </c>
      <c r="G309">
        <f>値貼付け用シート!G309</f>
        <v>31</v>
      </c>
      <c r="H309" t="str">
        <f>IF(値貼付け用シート!H309&gt;9990,"",値貼付け用シート!H309)</f>
        <v/>
      </c>
      <c r="I309">
        <f>IF(値貼付け用シート!I309&gt;9990,"",値貼付け用シート!I309)</f>
        <v>1</v>
      </c>
      <c r="J309">
        <f>IF(値貼付け用シート!J309&gt;9990,"",値貼付け用シート!J309)</f>
        <v>2</v>
      </c>
      <c r="K309">
        <f>IF(値貼付け用シート!K309&gt;9990,"",値貼付け用シート!K309)</f>
        <v>9</v>
      </c>
      <c r="L309">
        <f>IF(値貼付け用シート!L309&gt;9990,"",値貼付け用シート!L309)</f>
        <v>14</v>
      </c>
      <c r="M309">
        <f>IF(値貼付け用シート!M309&gt;9990,"",値貼付け用シート!M309)</f>
        <v>14</v>
      </c>
      <c r="N309">
        <f>IF(値貼付け用シート!N309&gt;9990,"",値貼付け用シート!N309)</f>
        <v>17</v>
      </c>
      <c r="O309">
        <f>IF(値貼付け用シート!O309&gt;9990,"",値貼付け用シート!O309)</f>
        <v>13</v>
      </c>
      <c r="P309">
        <f>IF(値貼付け用シート!P309&gt;9990,"",値貼付け用シート!P309)</f>
        <v>11</v>
      </c>
      <c r="Q309" t="str">
        <f>IF(値貼付け用シート!Q309&gt;9990,"",値貼付け用シート!Q309)</f>
        <v/>
      </c>
      <c r="R309">
        <f>IF(値貼付け用シート!R309&gt;9990,"",値貼付け用シート!R309)</f>
        <v>22</v>
      </c>
      <c r="S309">
        <f>IF(値貼付け用シート!S309&gt;9990,"",値貼付け用シート!S309)</f>
        <v>26</v>
      </c>
      <c r="T309">
        <f>IF(値貼付け用シート!T309&gt;9990,"",値貼付け用シート!T309)</f>
        <v>31</v>
      </c>
      <c r="U309">
        <f>IF(値貼付け用シート!U309&gt;9990,"",値貼付け用シート!U309)</f>
        <v>28</v>
      </c>
      <c r="V309">
        <f>IF(値貼付け用シート!V309&gt;9990,"",値貼付け用シート!V309)</f>
        <v>17</v>
      </c>
      <c r="W309">
        <f>IF(値貼付け用シート!W309&gt;9990,"",値貼付け用シート!W309)</f>
        <v>15</v>
      </c>
      <c r="X309">
        <f>IF(値貼付け用シート!X309&gt;9990,"",値貼付け用シート!X309)</f>
        <v>29</v>
      </c>
      <c r="Y309">
        <f>IF(値貼付け用シート!Y309&gt;9990,"",値貼付け用シート!Y309)</f>
        <v>31</v>
      </c>
      <c r="Z309">
        <f>IF(値貼付け用シート!Z309&gt;9990,"",値貼付け用シート!Z309)</f>
        <v>38</v>
      </c>
      <c r="AA309">
        <f>IF(値貼付け用シート!AA309&gt;9990,"",値貼付け用シート!AA309)</f>
        <v>37</v>
      </c>
      <c r="AB309">
        <f>IF(値貼付け用シート!AB309&gt;9990,"",値貼付け用シート!AB309)</f>
        <v>37</v>
      </c>
      <c r="AC309">
        <f>IF(値貼付け用シート!AC309&gt;9990,"",値貼付け用シート!AC309)</f>
        <v>34</v>
      </c>
      <c r="AD309">
        <f>IF(値貼付け用シート!AD309&gt;9990,"",値貼付け用シート!AD309)</f>
        <v>30</v>
      </c>
      <c r="AE309">
        <f>IF(値貼付け用シート!AE309&gt;9990,"",値貼付け用シート!AE309)</f>
        <v>10</v>
      </c>
      <c r="AF309">
        <f t="shared" si="234"/>
        <v>12</v>
      </c>
      <c r="AG309">
        <f t="shared" si="234"/>
        <v>13</v>
      </c>
      <c r="AH309">
        <f t="shared" si="234"/>
        <v>12</v>
      </c>
      <c r="AI309">
        <f t="shared" si="234"/>
        <v>19</v>
      </c>
      <c r="AJ309">
        <f t="shared" si="234"/>
        <v>19</v>
      </c>
      <c r="AK309">
        <f t="shared" si="234"/>
        <v>23</v>
      </c>
      <c r="AL309">
        <f t="shared" si="234"/>
        <v>25</v>
      </c>
      <c r="AM309">
        <f t="shared" si="234"/>
        <v>20</v>
      </c>
      <c r="AN309">
        <f t="shared" si="234"/>
        <v>19</v>
      </c>
      <c r="AO309">
        <f t="shared" si="233"/>
        <v>29</v>
      </c>
      <c r="AP309">
        <f t="shared" si="233"/>
        <v>38</v>
      </c>
      <c r="AQ309">
        <f t="shared" si="233"/>
        <v>40</v>
      </c>
      <c r="AR309">
        <f t="shared" si="233"/>
        <v>43</v>
      </c>
      <c r="AS309">
        <f t="shared" si="233"/>
        <v>45</v>
      </c>
      <c r="AT309">
        <f t="shared" si="233"/>
        <v>44</v>
      </c>
      <c r="AU309">
        <f t="shared" si="235"/>
        <v>42</v>
      </c>
      <c r="AV309">
        <f t="shared" si="235"/>
        <v>41</v>
      </c>
      <c r="AW309">
        <f t="shared" si="235"/>
        <v>39</v>
      </c>
      <c r="AX309">
        <f t="shared" si="235"/>
        <v>39</v>
      </c>
      <c r="AY309">
        <f t="shared" si="235"/>
        <v>38</v>
      </c>
      <c r="AZ309">
        <f t="shared" si="235"/>
        <v>38</v>
      </c>
      <c r="BA309">
        <f t="shared" si="235"/>
        <v>38</v>
      </c>
      <c r="BB309">
        <f t="shared" si="235"/>
        <v>39</v>
      </c>
      <c r="BC309">
        <f t="shared" si="235"/>
        <v>39</v>
      </c>
      <c r="BD309">
        <f t="shared" si="192"/>
        <v>2026</v>
      </c>
      <c r="BE309">
        <f t="shared" si="193"/>
        <v>99999999</v>
      </c>
      <c r="BF309">
        <f t="shared" si="194"/>
        <v>999</v>
      </c>
      <c r="BG309">
        <f t="shared" si="195"/>
        <v>6</v>
      </c>
      <c r="BH309" t="str">
        <f t="shared" si="196"/>
        <v>PPB</v>
      </c>
      <c r="BI309">
        <f t="shared" si="197"/>
        <v>2</v>
      </c>
      <c r="BJ309">
        <f t="shared" si="198"/>
        <v>1</v>
      </c>
      <c r="BK309">
        <f t="shared" si="199"/>
        <v>29</v>
      </c>
      <c r="BL309">
        <f t="shared" si="200"/>
        <v>26</v>
      </c>
      <c r="BM309">
        <f t="shared" si="201"/>
        <v>23</v>
      </c>
      <c r="BN309">
        <f t="shared" si="202"/>
        <v>21</v>
      </c>
      <c r="BO309">
        <f t="shared" si="203"/>
        <v>19</v>
      </c>
      <c r="BP309">
        <f t="shared" si="204"/>
        <v>17</v>
      </c>
      <c r="BQ309">
        <f t="shared" si="205"/>
        <v>17</v>
      </c>
      <c r="BR309">
        <f t="shared" si="206"/>
        <v>18</v>
      </c>
      <c r="BS309">
        <f t="shared" si="207"/>
        <v>19</v>
      </c>
      <c r="BT309">
        <f t="shared" si="208"/>
        <v>21</v>
      </c>
      <c r="BU309">
        <f t="shared" si="209"/>
        <v>24</v>
      </c>
      <c r="BV309">
        <f t="shared" si="210"/>
        <v>27</v>
      </c>
      <c r="BW309">
        <f t="shared" si="211"/>
        <v>30</v>
      </c>
      <c r="BX309">
        <f t="shared" si="212"/>
        <v>32</v>
      </c>
      <c r="BY309">
        <f t="shared" si="213"/>
        <v>35</v>
      </c>
      <c r="BZ309">
        <f t="shared" si="214"/>
        <v>38</v>
      </c>
      <c r="CA309">
        <f t="shared" si="215"/>
        <v>40</v>
      </c>
      <c r="CB309">
        <f t="shared" si="216"/>
        <v>42</v>
      </c>
      <c r="CC309">
        <f t="shared" si="217"/>
        <v>42</v>
      </c>
      <c r="CD309">
        <f t="shared" si="218"/>
        <v>41</v>
      </c>
      <c r="CE309">
        <f t="shared" si="219"/>
        <v>41</v>
      </c>
      <c r="CF309">
        <f t="shared" si="220"/>
        <v>40</v>
      </c>
      <c r="CG309">
        <f t="shared" si="221"/>
        <v>39</v>
      </c>
      <c r="CH309">
        <f t="shared" si="222"/>
        <v>39</v>
      </c>
      <c r="CI309">
        <f t="shared" si="232"/>
        <v>24</v>
      </c>
      <c r="CJ309">
        <f t="shared" si="223"/>
        <v>24</v>
      </c>
      <c r="CK309">
        <f t="shared" si="224"/>
        <v>1</v>
      </c>
      <c r="CL309">
        <f t="shared" si="225"/>
        <v>42</v>
      </c>
      <c r="CM309">
        <f t="shared" si="226"/>
        <v>1</v>
      </c>
      <c r="CN309">
        <f t="shared" si="227"/>
        <v>45</v>
      </c>
      <c r="CO309">
        <f t="shared" si="228"/>
        <v>45</v>
      </c>
      <c r="CP309">
        <f t="shared" si="229"/>
        <v>0</v>
      </c>
      <c r="CQ309">
        <f t="shared" si="230"/>
        <v>0</v>
      </c>
    </row>
    <row r="310" spans="1:95" x14ac:dyDescent="0.2">
      <c r="A310">
        <f>値貼付け用シート!A310</f>
        <v>2026</v>
      </c>
      <c r="B310">
        <f>値貼付け用シート!B310</f>
        <v>99999999</v>
      </c>
      <c r="C310">
        <f>値貼付け用シート!C310</f>
        <v>999</v>
      </c>
      <c r="D310">
        <f>値貼付け用シート!D310</f>
        <v>6</v>
      </c>
      <c r="E310" t="str">
        <f>値貼付け用シート!E310</f>
        <v>PPB</v>
      </c>
      <c r="F310">
        <f>値貼付け用シート!F310</f>
        <v>2</v>
      </c>
      <c r="G310">
        <f>値貼付け用シート!G310</f>
        <v>1</v>
      </c>
      <c r="H310">
        <f>IF(値貼付け用シート!H310&gt;9990,"",値貼付け用シート!H310)</f>
        <v>12</v>
      </c>
      <c r="I310">
        <f>IF(値貼付け用シート!I310&gt;9990,"",値貼付け用シート!I310)</f>
        <v>13</v>
      </c>
      <c r="J310">
        <f>IF(値貼付け用シート!J310&gt;9990,"",値貼付け用シート!J310)</f>
        <v>12</v>
      </c>
      <c r="K310">
        <f>IF(値貼付け用シート!K310&gt;9990,"",値貼付け用シート!K310)</f>
        <v>19</v>
      </c>
      <c r="L310">
        <f>IF(値貼付け用シート!L310&gt;9990,"",値貼付け用シート!L310)</f>
        <v>19</v>
      </c>
      <c r="M310">
        <f>IF(値貼付け用シート!M310&gt;9990,"",値貼付け用シート!M310)</f>
        <v>23</v>
      </c>
      <c r="N310">
        <f>IF(値貼付け用シート!N310&gt;9990,"",値貼付け用シート!N310)</f>
        <v>25</v>
      </c>
      <c r="O310">
        <f>IF(値貼付け用シート!O310&gt;9990,"",値貼付け用シート!O310)</f>
        <v>20</v>
      </c>
      <c r="P310">
        <f>IF(値貼付け用シート!P310&gt;9990,"",値貼付け用シート!P310)</f>
        <v>19</v>
      </c>
      <c r="Q310">
        <f>IF(値貼付け用シート!Q310&gt;9990,"",値貼付け用シート!Q310)</f>
        <v>29</v>
      </c>
      <c r="R310">
        <f>IF(値貼付け用シート!R310&gt;9990,"",値貼付け用シート!R310)</f>
        <v>38</v>
      </c>
      <c r="S310">
        <f>IF(値貼付け用シート!S310&gt;9990,"",値貼付け用シート!S310)</f>
        <v>40</v>
      </c>
      <c r="T310">
        <f>IF(値貼付け用シート!T310&gt;9990,"",値貼付け用シート!T310)</f>
        <v>43</v>
      </c>
      <c r="U310">
        <f>IF(値貼付け用シート!U310&gt;9990,"",値貼付け用シート!U310)</f>
        <v>45</v>
      </c>
      <c r="V310">
        <f>IF(値貼付け用シート!V310&gt;9990,"",値貼付け用シート!V310)</f>
        <v>44</v>
      </c>
      <c r="W310">
        <f>IF(値貼付け用シート!W310&gt;9990,"",値貼付け用シート!W310)</f>
        <v>42</v>
      </c>
      <c r="X310">
        <f>IF(値貼付け用シート!X310&gt;9990,"",値貼付け用シート!X310)</f>
        <v>41</v>
      </c>
      <c r="Y310">
        <f>IF(値貼付け用シート!Y310&gt;9990,"",値貼付け用シート!Y310)</f>
        <v>39</v>
      </c>
      <c r="Z310">
        <f>IF(値貼付け用シート!Z310&gt;9990,"",値貼付け用シート!Z310)</f>
        <v>39</v>
      </c>
      <c r="AA310">
        <f>IF(値貼付け用シート!AA310&gt;9990,"",値貼付け用シート!AA310)</f>
        <v>38</v>
      </c>
      <c r="AB310">
        <f>IF(値貼付け用シート!AB310&gt;9990,"",値貼付け用シート!AB310)</f>
        <v>38</v>
      </c>
      <c r="AC310">
        <f>IF(値貼付け用シート!AC310&gt;9990,"",値貼付け用シート!AC310)</f>
        <v>38</v>
      </c>
      <c r="AD310">
        <f>IF(値貼付け用シート!AD310&gt;9990,"",値貼付け用シート!AD310)</f>
        <v>39</v>
      </c>
      <c r="AE310">
        <f>IF(値貼付け用シート!AE310&gt;9990,"",値貼付け用シート!AE310)</f>
        <v>39</v>
      </c>
      <c r="AF310">
        <f t="shared" si="234"/>
        <v>39</v>
      </c>
      <c r="AG310">
        <f t="shared" si="234"/>
        <v>39</v>
      </c>
      <c r="AH310">
        <f t="shared" si="234"/>
        <v>39</v>
      </c>
      <c r="AI310">
        <f t="shared" si="234"/>
        <v>39</v>
      </c>
      <c r="AJ310">
        <f t="shared" si="234"/>
        <v>38</v>
      </c>
      <c r="AK310">
        <f t="shared" si="234"/>
        <v>37</v>
      </c>
      <c r="AL310">
        <f t="shared" si="234"/>
        <v>37</v>
      </c>
      <c r="AM310">
        <f t="shared" si="234"/>
        <v>35</v>
      </c>
      <c r="AN310">
        <f t="shared" si="234"/>
        <v>31</v>
      </c>
      <c r="AO310">
        <f t="shared" si="233"/>
        <v>27</v>
      </c>
      <c r="AP310">
        <f t="shared" si="233"/>
        <v>23</v>
      </c>
      <c r="AQ310">
        <f t="shared" si="233"/>
        <v>19</v>
      </c>
      <c r="AR310">
        <f t="shared" si="233"/>
        <v>27</v>
      </c>
      <c r="AS310">
        <f t="shared" si="233"/>
        <v>31</v>
      </c>
      <c r="AT310">
        <f t="shared" si="233"/>
        <v>31</v>
      </c>
      <c r="AU310">
        <f t="shared" si="235"/>
        <v>30</v>
      </c>
      <c r="AV310">
        <f t="shared" si="235"/>
        <v>22</v>
      </c>
      <c r="AW310">
        <f t="shared" si="235"/>
        <v>14</v>
      </c>
      <c r="AX310">
        <f t="shared" si="235"/>
        <v>18</v>
      </c>
      <c r="AY310">
        <f t="shared" si="235"/>
        <v>19</v>
      </c>
      <c r="AZ310">
        <f t="shared" si="235"/>
        <v>17</v>
      </c>
      <c r="BA310">
        <f t="shared" si="235"/>
        <v>19</v>
      </c>
      <c r="BB310">
        <f t="shared" si="235"/>
        <v>33</v>
      </c>
      <c r="BC310">
        <f t="shared" si="235"/>
        <v>35</v>
      </c>
      <c r="BD310">
        <f t="shared" si="192"/>
        <v>2026</v>
      </c>
      <c r="BE310">
        <f t="shared" si="193"/>
        <v>99999999</v>
      </c>
      <c r="BF310">
        <f t="shared" si="194"/>
        <v>999</v>
      </c>
      <c r="BG310">
        <f t="shared" si="195"/>
        <v>6</v>
      </c>
      <c r="BH310" t="str">
        <f t="shared" si="196"/>
        <v>PPB</v>
      </c>
      <c r="BI310">
        <f t="shared" si="197"/>
        <v>2</v>
      </c>
      <c r="BJ310">
        <f t="shared" si="198"/>
        <v>2</v>
      </c>
      <c r="BK310">
        <f t="shared" si="199"/>
        <v>39</v>
      </c>
      <c r="BL310">
        <f t="shared" si="200"/>
        <v>39</v>
      </c>
      <c r="BM310">
        <f t="shared" si="201"/>
        <v>39</v>
      </c>
      <c r="BN310">
        <f t="shared" si="202"/>
        <v>39</v>
      </c>
      <c r="BO310">
        <f t="shared" si="203"/>
        <v>39</v>
      </c>
      <c r="BP310">
        <f t="shared" si="204"/>
        <v>39</v>
      </c>
      <c r="BQ310">
        <f t="shared" si="205"/>
        <v>38</v>
      </c>
      <c r="BR310">
        <f t="shared" si="206"/>
        <v>38</v>
      </c>
      <c r="BS310">
        <f t="shared" si="207"/>
        <v>37</v>
      </c>
      <c r="BT310">
        <f t="shared" si="208"/>
        <v>35</v>
      </c>
      <c r="BU310">
        <f t="shared" si="209"/>
        <v>33</v>
      </c>
      <c r="BV310">
        <f t="shared" si="210"/>
        <v>31</v>
      </c>
      <c r="BW310">
        <f t="shared" si="211"/>
        <v>30</v>
      </c>
      <c r="BX310">
        <f t="shared" si="212"/>
        <v>29</v>
      </c>
      <c r="BY310">
        <f t="shared" si="213"/>
        <v>28</v>
      </c>
      <c r="BZ310">
        <f t="shared" si="214"/>
        <v>27</v>
      </c>
      <c r="CA310">
        <f t="shared" si="215"/>
        <v>26</v>
      </c>
      <c r="CB310">
        <f t="shared" si="216"/>
        <v>25</v>
      </c>
      <c r="CC310">
        <f t="shared" si="217"/>
        <v>24</v>
      </c>
      <c r="CD310">
        <f t="shared" si="218"/>
        <v>24</v>
      </c>
      <c r="CE310">
        <f t="shared" si="219"/>
        <v>23</v>
      </c>
      <c r="CF310">
        <f t="shared" si="220"/>
        <v>21</v>
      </c>
      <c r="CG310">
        <f t="shared" si="221"/>
        <v>22</v>
      </c>
      <c r="CH310">
        <f t="shared" si="222"/>
        <v>22</v>
      </c>
      <c r="CI310">
        <f t="shared" si="232"/>
        <v>24</v>
      </c>
      <c r="CJ310">
        <f t="shared" si="223"/>
        <v>24</v>
      </c>
      <c r="CK310">
        <f t="shared" si="224"/>
        <v>1</v>
      </c>
      <c r="CL310">
        <f t="shared" si="225"/>
        <v>39</v>
      </c>
      <c r="CM310">
        <f t="shared" si="226"/>
        <v>1</v>
      </c>
      <c r="CN310">
        <f t="shared" si="227"/>
        <v>39</v>
      </c>
      <c r="CO310">
        <f t="shared" si="228"/>
        <v>37</v>
      </c>
      <c r="CP310">
        <f t="shared" si="229"/>
        <v>0</v>
      </c>
      <c r="CQ310">
        <f t="shared" si="230"/>
        <v>0</v>
      </c>
    </row>
    <row r="311" spans="1:95" x14ac:dyDescent="0.2">
      <c r="A311">
        <f>値貼付け用シート!A311</f>
        <v>2026</v>
      </c>
      <c r="B311">
        <f>値貼付け用シート!B311</f>
        <v>99999999</v>
      </c>
      <c r="C311">
        <f>値貼付け用シート!C311</f>
        <v>999</v>
      </c>
      <c r="D311">
        <f>値貼付け用シート!D311</f>
        <v>6</v>
      </c>
      <c r="E311" t="str">
        <f>値貼付け用シート!E311</f>
        <v>PPB</v>
      </c>
      <c r="F311">
        <f>値貼付け用シート!F311</f>
        <v>2</v>
      </c>
      <c r="G311">
        <f>値貼付け用シート!G311</f>
        <v>2</v>
      </c>
      <c r="H311">
        <f>IF(値貼付け用シート!H311&gt;9990,"",値貼付け用シート!H311)</f>
        <v>39</v>
      </c>
      <c r="I311">
        <f>IF(値貼付け用シート!I311&gt;9990,"",値貼付け用シート!I311)</f>
        <v>39</v>
      </c>
      <c r="J311">
        <f>IF(値貼付け用シート!J311&gt;9990,"",値貼付け用シート!J311)</f>
        <v>39</v>
      </c>
      <c r="K311">
        <f>IF(値貼付け用シート!K311&gt;9990,"",値貼付け用シート!K311)</f>
        <v>39</v>
      </c>
      <c r="L311">
        <f>IF(値貼付け用シート!L311&gt;9990,"",値貼付け用シート!L311)</f>
        <v>38</v>
      </c>
      <c r="M311">
        <f>IF(値貼付け用シート!M311&gt;9990,"",値貼付け用シート!M311)</f>
        <v>37</v>
      </c>
      <c r="N311">
        <f>IF(値貼付け用シート!N311&gt;9990,"",値貼付け用シート!N311)</f>
        <v>37</v>
      </c>
      <c r="O311">
        <f>IF(値貼付け用シート!O311&gt;9990,"",値貼付け用シート!O311)</f>
        <v>35</v>
      </c>
      <c r="P311">
        <f>IF(値貼付け用シート!P311&gt;9990,"",値貼付け用シート!P311)</f>
        <v>31</v>
      </c>
      <c r="Q311">
        <f>IF(値貼付け用シート!Q311&gt;9990,"",値貼付け用シート!Q311)</f>
        <v>27</v>
      </c>
      <c r="R311">
        <f>IF(値貼付け用シート!R311&gt;9990,"",値貼付け用シート!R311)</f>
        <v>23</v>
      </c>
      <c r="S311">
        <f>IF(値貼付け用シート!S311&gt;9990,"",値貼付け用シート!S311)</f>
        <v>19</v>
      </c>
      <c r="T311">
        <f>IF(値貼付け用シート!T311&gt;9990,"",値貼付け用シート!T311)</f>
        <v>27</v>
      </c>
      <c r="U311">
        <f>IF(値貼付け用シート!U311&gt;9990,"",値貼付け用シート!U311)</f>
        <v>31</v>
      </c>
      <c r="V311">
        <f>IF(値貼付け用シート!V311&gt;9990,"",値貼付け用シート!V311)</f>
        <v>31</v>
      </c>
      <c r="W311">
        <f>IF(値貼付け用シート!W311&gt;9990,"",値貼付け用シート!W311)</f>
        <v>30</v>
      </c>
      <c r="X311">
        <f>IF(値貼付け用シート!X311&gt;9990,"",値貼付け用シート!X311)</f>
        <v>22</v>
      </c>
      <c r="Y311">
        <f>IF(値貼付け用シート!Y311&gt;9990,"",値貼付け用シート!Y311)</f>
        <v>14</v>
      </c>
      <c r="Z311">
        <f>IF(値貼付け用シート!Z311&gt;9990,"",値貼付け用シート!Z311)</f>
        <v>18</v>
      </c>
      <c r="AA311">
        <f>IF(値貼付け用シート!AA311&gt;9990,"",値貼付け用シート!AA311)</f>
        <v>19</v>
      </c>
      <c r="AB311">
        <f>IF(値貼付け用シート!AB311&gt;9990,"",値貼付け用シート!AB311)</f>
        <v>17</v>
      </c>
      <c r="AC311">
        <f>IF(値貼付け用シート!AC311&gt;9990,"",値貼付け用シート!AC311)</f>
        <v>19</v>
      </c>
      <c r="AD311">
        <f>IF(値貼付け用シート!AD311&gt;9990,"",値貼付け用シート!AD311)</f>
        <v>33</v>
      </c>
      <c r="AE311">
        <f>IF(値貼付け用シート!AE311&gt;9990,"",値貼付け用シート!AE311)</f>
        <v>35</v>
      </c>
      <c r="AF311">
        <f t="shared" si="234"/>
        <v>36</v>
      </c>
      <c r="AG311">
        <f t="shared" si="234"/>
        <v>36</v>
      </c>
      <c r="AH311">
        <f t="shared" si="234"/>
        <v>36</v>
      </c>
      <c r="AI311">
        <f t="shared" si="234"/>
        <v>37</v>
      </c>
      <c r="AJ311">
        <f t="shared" si="234"/>
        <v>37</v>
      </c>
      <c r="AK311">
        <f t="shared" si="234"/>
        <v>38</v>
      </c>
      <c r="AL311">
        <f t="shared" si="234"/>
        <v>35</v>
      </c>
      <c r="AM311">
        <f t="shared" si="234"/>
        <v>32</v>
      </c>
      <c r="AN311">
        <f t="shared" si="234"/>
        <v>31</v>
      </c>
      <c r="AO311">
        <f t="shared" si="233"/>
        <v>33</v>
      </c>
      <c r="AP311">
        <f t="shared" si="233"/>
        <v>34</v>
      </c>
      <c r="AQ311">
        <f t="shared" si="233"/>
        <v>39</v>
      </c>
      <c r="AR311">
        <f t="shared" si="233"/>
        <v>39</v>
      </c>
      <c r="AS311">
        <f t="shared" si="233"/>
        <v>40</v>
      </c>
      <c r="AT311">
        <f t="shared" si="233"/>
        <v>40</v>
      </c>
      <c r="AU311">
        <f t="shared" si="235"/>
        <v>30</v>
      </c>
      <c r="AV311">
        <f t="shared" si="235"/>
        <v>27</v>
      </c>
      <c r="AW311">
        <f t="shared" si="235"/>
        <v>24</v>
      </c>
      <c r="AX311">
        <f t="shared" si="235"/>
        <v>22</v>
      </c>
      <c r="AY311">
        <f t="shared" si="235"/>
        <v>24</v>
      </c>
      <c r="AZ311">
        <f t="shared" si="235"/>
        <v>29</v>
      </c>
      <c r="BA311">
        <f t="shared" si="235"/>
        <v>25</v>
      </c>
      <c r="BB311">
        <f t="shared" si="235"/>
        <v>30</v>
      </c>
      <c r="BC311">
        <f t="shared" si="235"/>
        <v>29</v>
      </c>
      <c r="BD311">
        <f t="shared" si="192"/>
        <v>2026</v>
      </c>
      <c r="BE311">
        <f t="shared" si="193"/>
        <v>99999999</v>
      </c>
      <c r="BF311">
        <f t="shared" si="194"/>
        <v>999</v>
      </c>
      <c r="BG311">
        <f t="shared" si="195"/>
        <v>6</v>
      </c>
      <c r="BH311" t="str">
        <f t="shared" si="196"/>
        <v>PPB</v>
      </c>
      <c r="BI311">
        <f t="shared" si="197"/>
        <v>2</v>
      </c>
      <c r="BJ311">
        <f t="shared" si="198"/>
        <v>3</v>
      </c>
      <c r="BK311">
        <f t="shared" si="199"/>
        <v>24</v>
      </c>
      <c r="BL311">
        <f t="shared" si="200"/>
        <v>27</v>
      </c>
      <c r="BM311">
        <f t="shared" si="201"/>
        <v>29</v>
      </c>
      <c r="BN311">
        <f t="shared" si="202"/>
        <v>31</v>
      </c>
      <c r="BO311">
        <f t="shared" si="203"/>
        <v>34</v>
      </c>
      <c r="BP311">
        <f t="shared" si="204"/>
        <v>36</v>
      </c>
      <c r="BQ311">
        <f t="shared" si="205"/>
        <v>36</v>
      </c>
      <c r="BR311">
        <f t="shared" si="206"/>
        <v>36</v>
      </c>
      <c r="BS311">
        <f t="shared" si="207"/>
        <v>35</v>
      </c>
      <c r="BT311">
        <f t="shared" si="208"/>
        <v>35</v>
      </c>
      <c r="BU311">
        <f t="shared" si="209"/>
        <v>35</v>
      </c>
      <c r="BV311">
        <f t="shared" si="210"/>
        <v>35</v>
      </c>
      <c r="BW311">
        <f t="shared" si="211"/>
        <v>35</v>
      </c>
      <c r="BX311">
        <f t="shared" si="212"/>
        <v>35</v>
      </c>
      <c r="BY311">
        <f t="shared" si="213"/>
        <v>36</v>
      </c>
      <c r="BZ311">
        <f t="shared" si="214"/>
        <v>36</v>
      </c>
      <c r="CA311">
        <f t="shared" si="215"/>
        <v>35</v>
      </c>
      <c r="CB311">
        <f t="shared" si="216"/>
        <v>34</v>
      </c>
      <c r="CC311">
        <f t="shared" si="217"/>
        <v>33</v>
      </c>
      <c r="CD311">
        <f t="shared" si="218"/>
        <v>31</v>
      </c>
      <c r="CE311">
        <f t="shared" si="219"/>
        <v>30</v>
      </c>
      <c r="CF311">
        <f t="shared" si="220"/>
        <v>28</v>
      </c>
      <c r="CG311">
        <f t="shared" si="221"/>
        <v>26</v>
      </c>
      <c r="CH311">
        <f t="shared" si="222"/>
        <v>26</v>
      </c>
      <c r="CI311">
        <f t="shared" si="232"/>
        <v>24</v>
      </c>
      <c r="CJ311">
        <f t="shared" si="223"/>
        <v>24</v>
      </c>
      <c r="CK311">
        <f t="shared" si="224"/>
        <v>1</v>
      </c>
      <c r="CL311">
        <f t="shared" si="225"/>
        <v>36</v>
      </c>
      <c r="CM311">
        <f t="shared" si="226"/>
        <v>1</v>
      </c>
      <c r="CN311">
        <f t="shared" si="227"/>
        <v>40</v>
      </c>
      <c r="CO311">
        <f t="shared" si="228"/>
        <v>40</v>
      </c>
      <c r="CP311">
        <f t="shared" si="229"/>
        <v>0</v>
      </c>
      <c r="CQ311">
        <f t="shared" si="230"/>
        <v>0</v>
      </c>
    </row>
    <row r="312" spans="1:95" x14ac:dyDescent="0.2">
      <c r="A312">
        <f>値貼付け用シート!A312</f>
        <v>2026</v>
      </c>
      <c r="B312">
        <f>値貼付け用シート!B312</f>
        <v>99999999</v>
      </c>
      <c r="C312">
        <f>値貼付け用シート!C312</f>
        <v>999</v>
      </c>
      <c r="D312">
        <f>値貼付け用シート!D312</f>
        <v>6</v>
      </c>
      <c r="E312" t="str">
        <f>値貼付け用シート!E312</f>
        <v>PPB</v>
      </c>
      <c r="F312">
        <f>値貼付け用シート!F312</f>
        <v>2</v>
      </c>
      <c r="G312">
        <f>値貼付け用シート!G312</f>
        <v>3</v>
      </c>
      <c r="H312">
        <f>IF(値貼付け用シート!H312&gt;9990,"",値貼付け用シート!H312)</f>
        <v>36</v>
      </c>
      <c r="I312">
        <f>IF(値貼付け用シート!I312&gt;9990,"",値貼付け用シート!I312)</f>
        <v>36</v>
      </c>
      <c r="J312">
        <f>IF(値貼付け用シート!J312&gt;9990,"",値貼付け用シート!J312)</f>
        <v>36</v>
      </c>
      <c r="K312">
        <f>IF(値貼付け用シート!K312&gt;9990,"",値貼付け用シート!K312)</f>
        <v>37</v>
      </c>
      <c r="L312">
        <f>IF(値貼付け用シート!L312&gt;9990,"",値貼付け用シート!L312)</f>
        <v>37</v>
      </c>
      <c r="M312">
        <f>IF(値貼付け用シート!M312&gt;9990,"",値貼付け用シート!M312)</f>
        <v>38</v>
      </c>
      <c r="N312">
        <f>IF(値貼付け用シート!N312&gt;9990,"",値貼付け用シート!N312)</f>
        <v>35</v>
      </c>
      <c r="O312">
        <f>IF(値貼付け用シート!O312&gt;9990,"",値貼付け用シート!O312)</f>
        <v>32</v>
      </c>
      <c r="P312">
        <f>IF(値貼付け用シート!P312&gt;9990,"",値貼付け用シート!P312)</f>
        <v>31</v>
      </c>
      <c r="Q312">
        <f>IF(値貼付け用シート!Q312&gt;9990,"",値貼付け用シート!Q312)</f>
        <v>33</v>
      </c>
      <c r="R312">
        <f>IF(値貼付け用シート!R312&gt;9990,"",値貼付け用シート!R312)</f>
        <v>34</v>
      </c>
      <c r="S312">
        <f>IF(値貼付け用シート!S312&gt;9990,"",値貼付け用シート!S312)</f>
        <v>39</v>
      </c>
      <c r="T312">
        <f>IF(値貼付け用シート!T312&gt;9990,"",値貼付け用シート!T312)</f>
        <v>39</v>
      </c>
      <c r="U312">
        <f>IF(値貼付け用シート!U312&gt;9990,"",値貼付け用シート!U312)</f>
        <v>40</v>
      </c>
      <c r="V312">
        <f>IF(値貼付け用シート!V312&gt;9990,"",値貼付け用シート!V312)</f>
        <v>40</v>
      </c>
      <c r="W312">
        <f>IF(値貼付け用シート!W312&gt;9990,"",値貼付け用シート!W312)</f>
        <v>30</v>
      </c>
      <c r="X312">
        <f>IF(値貼付け用シート!X312&gt;9990,"",値貼付け用シート!X312)</f>
        <v>27</v>
      </c>
      <c r="Y312">
        <f>IF(値貼付け用シート!Y312&gt;9990,"",値貼付け用シート!Y312)</f>
        <v>24</v>
      </c>
      <c r="Z312">
        <f>IF(値貼付け用シート!Z312&gt;9990,"",値貼付け用シート!Z312)</f>
        <v>22</v>
      </c>
      <c r="AA312">
        <f>IF(値貼付け用シート!AA312&gt;9990,"",値貼付け用シート!AA312)</f>
        <v>24</v>
      </c>
      <c r="AB312">
        <f>IF(値貼付け用シート!AB312&gt;9990,"",値貼付け用シート!AB312)</f>
        <v>29</v>
      </c>
      <c r="AC312">
        <f>IF(値貼付け用シート!AC312&gt;9990,"",値貼付け用シート!AC312)</f>
        <v>25</v>
      </c>
      <c r="AD312">
        <f>IF(値貼付け用シート!AD312&gt;9990,"",値貼付け用シート!AD312)</f>
        <v>30</v>
      </c>
      <c r="AE312">
        <f>IF(値貼付け用シート!AE312&gt;9990,"",値貼付け用シート!AE312)</f>
        <v>29</v>
      </c>
      <c r="AF312">
        <f t="shared" si="234"/>
        <v>26</v>
      </c>
      <c r="AG312">
        <f t="shared" si="234"/>
        <v>23</v>
      </c>
      <c r="AH312">
        <f t="shared" si="234"/>
        <v>20</v>
      </c>
      <c r="AI312">
        <f t="shared" si="234"/>
        <v>18</v>
      </c>
      <c r="AJ312">
        <f t="shared" si="234"/>
        <v>24</v>
      </c>
      <c r="AK312">
        <f t="shared" si="234"/>
        <v>23</v>
      </c>
      <c r="AL312">
        <f t="shared" si="234"/>
        <v>25</v>
      </c>
      <c r="AM312">
        <f t="shared" si="234"/>
        <v>24</v>
      </c>
      <c r="AN312">
        <f t="shared" si="234"/>
        <v>27</v>
      </c>
      <c r="AO312">
        <f t="shared" si="233"/>
        <v>30</v>
      </c>
      <c r="AP312">
        <f t="shared" si="233"/>
        <v>28</v>
      </c>
      <c r="AQ312">
        <f t="shared" si="233"/>
        <v>26</v>
      </c>
      <c r="AR312">
        <f t="shared" si="233"/>
        <v>25</v>
      </c>
      <c r="AS312">
        <f t="shared" si="233"/>
        <v>26</v>
      </c>
      <c r="AT312">
        <f t="shared" si="233"/>
        <v>27</v>
      </c>
      <c r="AU312">
        <f t="shared" si="235"/>
        <v>27</v>
      </c>
      <c r="AV312">
        <f t="shared" si="235"/>
        <v>27</v>
      </c>
      <c r="AW312">
        <f t="shared" si="235"/>
        <v>25</v>
      </c>
      <c r="AX312">
        <f t="shared" si="235"/>
        <v>20</v>
      </c>
      <c r="AY312">
        <f t="shared" si="235"/>
        <v>19</v>
      </c>
      <c r="AZ312">
        <f t="shared" si="235"/>
        <v>17</v>
      </c>
      <c r="BA312">
        <f t="shared" si="235"/>
        <v>28</v>
      </c>
      <c r="BB312">
        <f t="shared" si="235"/>
        <v>35</v>
      </c>
      <c r="BC312">
        <f t="shared" si="235"/>
        <v>36</v>
      </c>
      <c r="BD312">
        <f t="shared" si="192"/>
        <v>2026</v>
      </c>
      <c r="BE312">
        <f t="shared" si="193"/>
        <v>99999999</v>
      </c>
      <c r="BF312">
        <f t="shared" si="194"/>
        <v>999</v>
      </c>
      <c r="BG312">
        <f t="shared" si="195"/>
        <v>6</v>
      </c>
      <c r="BH312" t="str">
        <f t="shared" si="196"/>
        <v>PPB</v>
      </c>
      <c r="BI312">
        <f t="shared" si="197"/>
        <v>2</v>
      </c>
      <c r="BJ312">
        <f t="shared" si="198"/>
        <v>4</v>
      </c>
      <c r="BK312">
        <f t="shared" si="199"/>
        <v>26</v>
      </c>
      <c r="BL312">
        <f t="shared" si="200"/>
        <v>26</v>
      </c>
      <c r="BM312">
        <f t="shared" si="201"/>
        <v>26</v>
      </c>
      <c r="BN312">
        <f t="shared" si="202"/>
        <v>25</v>
      </c>
      <c r="BO312">
        <f t="shared" si="203"/>
        <v>24</v>
      </c>
      <c r="BP312">
        <f t="shared" si="204"/>
        <v>24</v>
      </c>
      <c r="BQ312">
        <f t="shared" si="205"/>
        <v>24</v>
      </c>
      <c r="BR312">
        <f t="shared" si="206"/>
        <v>23</v>
      </c>
      <c r="BS312">
        <f t="shared" si="207"/>
        <v>23</v>
      </c>
      <c r="BT312">
        <f t="shared" si="208"/>
        <v>24</v>
      </c>
      <c r="BU312">
        <f t="shared" si="209"/>
        <v>25</v>
      </c>
      <c r="BV312">
        <f t="shared" si="210"/>
        <v>26</v>
      </c>
      <c r="BW312">
        <f t="shared" si="211"/>
        <v>26</v>
      </c>
      <c r="BX312">
        <f t="shared" si="212"/>
        <v>26</v>
      </c>
      <c r="BY312">
        <f t="shared" si="213"/>
        <v>27</v>
      </c>
      <c r="BZ312">
        <f t="shared" si="214"/>
        <v>27</v>
      </c>
      <c r="CA312">
        <f t="shared" si="215"/>
        <v>27</v>
      </c>
      <c r="CB312">
        <f t="shared" si="216"/>
        <v>26</v>
      </c>
      <c r="CC312">
        <f t="shared" si="217"/>
        <v>25</v>
      </c>
      <c r="CD312">
        <f t="shared" si="218"/>
        <v>25</v>
      </c>
      <c r="CE312">
        <f t="shared" si="219"/>
        <v>24</v>
      </c>
      <c r="CF312">
        <f t="shared" si="220"/>
        <v>24</v>
      </c>
      <c r="CG312">
        <f t="shared" si="221"/>
        <v>25</v>
      </c>
      <c r="CH312">
        <f t="shared" si="222"/>
        <v>26</v>
      </c>
      <c r="CI312">
        <f t="shared" si="232"/>
        <v>24</v>
      </c>
      <c r="CJ312">
        <f t="shared" si="223"/>
        <v>24</v>
      </c>
      <c r="CK312">
        <f t="shared" si="224"/>
        <v>1</v>
      </c>
      <c r="CL312">
        <f t="shared" si="225"/>
        <v>27</v>
      </c>
      <c r="CM312">
        <f t="shared" si="226"/>
        <v>1</v>
      </c>
      <c r="CN312">
        <f t="shared" si="227"/>
        <v>36</v>
      </c>
      <c r="CO312">
        <f t="shared" si="228"/>
        <v>30</v>
      </c>
      <c r="CP312">
        <f t="shared" si="229"/>
        <v>0</v>
      </c>
      <c r="CQ312">
        <f t="shared" si="230"/>
        <v>0</v>
      </c>
    </row>
    <row r="313" spans="1:95" x14ac:dyDescent="0.2">
      <c r="A313">
        <f>値貼付け用シート!A313</f>
        <v>2026</v>
      </c>
      <c r="B313">
        <f>値貼付け用シート!B313</f>
        <v>99999999</v>
      </c>
      <c r="C313">
        <f>値貼付け用シート!C313</f>
        <v>999</v>
      </c>
      <c r="D313">
        <f>値貼付け用シート!D313</f>
        <v>6</v>
      </c>
      <c r="E313" t="str">
        <f>値貼付け用シート!E313</f>
        <v>PPB</v>
      </c>
      <c r="F313">
        <f>値貼付け用シート!F313</f>
        <v>2</v>
      </c>
      <c r="G313">
        <f>値貼付け用シート!G313</f>
        <v>4</v>
      </c>
      <c r="H313">
        <f>IF(値貼付け用シート!H313&gt;9990,"",値貼付け用シート!H313)</f>
        <v>26</v>
      </c>
      <c r="I313">
        <f>IF(値貼付け用シート!I313&gt;9990,"",値貼付け用シート!I313)</f>
        <v>23</v>
      </c>
      <c r="J313">
        <f>IF(値貼付け用シート!J313&gt;9990,"",値貼付け用シート!J313)</f>
        <v>20</v>
      </c>
      <c r="K313">
        <f>IF(値貼付け用シート!K313&gt;9990,"",値貼付け用シート!K313)</f>
        <v>18</v>
      </c>
      <c r="L313">
        <f>IF(値貼付け用シート!L313&gt;9990,"",値貼付け用シート!L313)</f>
        <v>24</v>
      </c>
      <c r="M313">
        <f>IF(値貼付け用シート!M313&gt;9990,"",値貼付け用シート!M313)</f>
        <v>23</v>
      </c>
      <c r="N313">
        <f>IF(値貼付け用シート!N313&gt;9990,"",値貼付け用シート!N313)</f>
        <v>25</v>
      </c>
      <c r="O313">
        <f>IF(値貼付け用シート!O313&gt;9990,"",値貼付け用シート!O313)</f>
        <v>24</v>
      </c>
      <c r="P313">
        <f>IF(値貼付け用シート!P313&gt;9990,"",値貼付け用シート!P313)</f>
        <v>27</v>
      </c>
      <c r="Q313">
        <f>IF(値貼付け用シート!Q313&gt;9990,"",値貼付け用シート!Q313)</f>
        <v>30</v>
      </c>
      <c r="R313">
        <f>IF(値貼付け用シート!R313&gt;9990,"",値貼付け用シート!R313)</f>
        <v>28</v>
      </c>
      <c r="S313">
        <f>IF(値貼付け用シート!S313&gt;9990,"",値貼付け用シート!S313)</f>
        <v>26</v>
      </c>
      <c r="T313">
        <f>IF(値貼付け用シート!T313&gt;9990,"",値貼付け用シート!T313)</f>
        <v>25</v>
      </c>
      <c r="U313">
        <f>IF(値貼付け用シート!U313&gt;9990,"",値貼付け用シート!U313)</f>
        <v>26</v>
      </c>
      <c r="V313">
        <f>IF(値貼付け用シート!V313&gt;9990,"",値貼付け用シート!V313)</f>
        <v>27</v>
      </c>
      <c r="W313">
        <f>IF(値貼付け用シート!W313&gt;9990,"",値貼付け用シート!W313)</f>
        <v>27</v>
      </c>
      <c r="X313">
        <f>IF(値貼付け用シート!X313&gt;9990,"",値貼付け用シート!X313)</f>
        <v>27</v>
      </c>
      <c r="Y313">
        <f>IF(値貼付け用シート!Y313&gt;9990,"",値貼付け用シート!Y313)</f>
        <v>25</v>
      </c>
      <c r="Z313">
        <f>IF(値貼付け用シート!Z313&gt;9990,"",値貼付け用シート!Z313)</f>
        <v>20</v>
      </c>
      <c r="AA313">
        <f>IF(値貼付け用シート!AA313&gt;9990,"",値貼付け用シート!AA313)</f>
        <v>19</v>
      </c>
      <c r="AB313">
        <f>IF(値貼付け用シート!AB313&gt;9990,"",値貼付け用シート!AB313)</f>
        <v>17</v>
      </c>
      <c r="AC313">
        <f>IF(値貼付け用シート!AC313&gt;9990,"",値貼付け用シート!AC313)</f>
        <v>28</v>
      </c>
      <c r="AD313">
        <f>IF(値貼付け用シート!AD313&gt;9990,"",値貼付け用シート!AD313)</f>
        <v>35</v>
      </c>
      <c r="AE313">
        <f>IF(値貼付け用シート!AE313&gt;9990,"",値貼付け用シート!AE313)</f>
        <v>36</v>
      </c>
      <c r="AF313">
        <f t="shared" si="234"/>
        <v>37</v>
      </c>
      <c r="AG313">
        <f t="shared" si="234"/>
        <v>37</v>
      </c>
      <c r="AH313">
        <f t="shared" si="234"/>
        <v>37</v>
      </c>
      <c r="AI313">
        <f t="shared" si="234"/>
        <v>32</v>
      </c>
      <c r="AJ313">
        <f t="shared" si="234"/>
        <v>32</v>
      </c>
      <c r="AK313">
        <f t="shared" si="234"/>
        <v>32</v>
      </c>
      <c r="AL313">
        <f t="shared" si="234"/>
        <v>33</v>
      </c>
      <c r="AM313">
        <f t="shared" si="234"/>
        <v>31</v>
      </c>
      <c r="AN313">
        <f t="shared" si="234"/>
        <v>27</v>
      </c>
      <c r="AO313">
        <f t="shared" si="233"/>
        <v>17</v>
      </c>
      <c r="AP313">
        <f t="shared" si="233"/>
        <v>13</v>
      </c>
      <c r="AQ313">
        <f t="shared" si="233"/>
        <v>17</v>
      </c>
      <c r="AR313">
        <f t="shared" si="233"/>
        <v>29</v>
      </c>
      <c r="AS313">
        <f t="shared" si="233"/>
        <v>18</v>
      </c>
      <c r="AT313">
        <f t="shared" si="233"/>
        <v>16</v>
      </c>
      <c r="AU313">
        <f t="shared" si="235"/>
        <v>16</v>
      </c>
      <c r="AV313">
        <f t="shared" si="235"/>
        <v>18</v>
      </c>
      <c r="AW313">
        <f t="shared" si="235"/>
        <v>20</v>
      </c>
      <c r="AX313">
        <f t="shared" si="235"/>
        <v>22</v>
      </c>
      <c r="AY313">
        <f t="shared" si="235"/>
        <v>23</v>
      </c>
      <c r="AZ313">
        <f t="shared" si="235"/>
        <v>28</v>
      </c>
      <c r="BA313">
        <f t="shared" si="235"/>
        <v>30</v>
      </c>
      <c r="BB313">
        <f t="shared" si="235"/>
        <v>29</v>
      </c>
      <c r="BC313">
        <f t="shared" si="235"/>
        <v>29</v>
      </c>
      <c r="BD313">
        <f t="shared" si="192"/>
        <v>2026</v>
      </c>
      <c r="BE313">
        <f t="shared" si="193"/>
        <v>99999999</v>
      </c>
      <c r="BF313">
        <f t="shared" si="194"/>
        <v>999</v>
      </c>
      <c r="BG313">
        <f t="shared" si="195"/>
        <v>6</v>
      </c>
      <c r="BH313" t="str">
        <f t="shared" si="196"/>
        <v>PPB</v>
      </c>
      <c r="BI313">
        <f t="shared" si="197"/>
        <v>2</v>
      </c>
      <c r="BJ313">
        <f t="shared" si="198"/>
        <v>5</v>
      </c>
      <c r="BK313">
        <f t="shared" si="199"/>
        <v>27</v>
      </c>
      <c r="BL313">
        <f t="shared" si="200"/>
        <v>29</v>
      </c>
      <c r="BM313">
        <f t="shared" si="201"/>
        <v>31</v>
      </c>
      <c r="BN313">
        <f t="shared" si="202"/>
        <v>32</v>
      </c>
      <c r="BO313">
        <f t="shared" si="203"/>
        <v>34</v>
      </c>
      <c r="BP313">
        <f t="shared" si="204"/>
        <v>35</v>
      </c>
      <c r="BQ313">
        <f t="shared" si="205"/>
        <v>35</v>
      </c>
      <c r="BR313">
        <f t="shared" si="206"/>
        <v>34</v>
      </c>
      <c r="BS313">
        <f t="shared" si="207"/>
        <v>33</v>
      </c>
      <c r="BT313">
        <f t="shared" si="208"/>
        <v>30</v>
      </c>
      <c r="BU313">
        <f t="shared" si="209"/>
        <v>27</v>
      </c>
      <c r="BV313">
        <f t="shared" si="210"/>
        <v>25</v>
      </c>
      <c r="BW313">
        <f t="shared" si="211"/>
        <v>25</v>
      </c>
      <c r="BX313">
        <f t="shared" si="212"/>
        <v>23</v>
      </c>
      <c r="BY313">
        <f t="shared" si="213"/>
        <v>21</v>
      </c>
      <c r="BZ313">
        <f t="shared" si="214"/>
        <v>19</v>
      </c>
      <c r="CA313">
        <f t="shared" si="215"/>
        <v>18</v>
      </c>
      <c r="CB313">
        <f t="shared" si="216"/>
        <v>18</v>
      </c>
      <c r="CC313">
        <f t="shared" si="217"/>
        <v>20</v>
      </c>
      <c r="CD313">
        <f t="shared" si="218"/>
        <v>20</v>
      </c>
      <c r="CE313">
        <f t="shared" si="219"/>
        <v>20</v>
      </c>
      <c r="CF313">
        <f t="shared" si="220"/>
        <v>22</v>
      </c>
      <c r="CG313">
        <f t="shared" si="221"/>
        <v>23</v>
      </c>
      <c r="CH313">
        <f t="shared" si="222"/>
        <v>25</v>
      </c>
      <c r="CI313">
        <f t="shared" si="232"/>
        <v>24</v>
      </c>
      <c r="CJ313">
        <f t="shared" si="223"/>
        <v>24</v>
      </c>
      <c r="CK313">
        <f t="shared" si="224"/>
        <v>1</v>
      </c>
      <c r="CL313">
        <f t="shared" si="225"/>
        <v>35</v>
      </c>
      <c r="CM313">
        <f t="shared" si="226"/>
        <v>1</v>
      </c>
      <c r="CN313">
        <f t="shared" si="227"/>
        <v>37</v>
      </c>
      <c r="CO313">
        <f t="shared" si="228"/>
        <v>33</v>
      </c>
      <c r="CP313">
        <f t="shared" si="229"/>
        <v>0</v>
      </c>
      <c r="CQ313">
        <f t="shared" si="230"/>
        <v>0</v>
      </c>
    </row>
    <row r="314" spans="1:95" x14ac:dyDescent="0.2">
      <c r="A314">
        <f>値貼付け用シート!A314</f>
        <v>2026</v>
      </c>
      <c r="B314">
        <f>値貼付け用シート!B314</f>
        <v>99999999</v>
      </c>
      <c r="C314">
        <f>値貼付け用シート!C314</f>
        <v>999</v>
      </c>
      <c r="D314">
        <f>値貼付け用シート!D314</f>
        <v>6</v>
      </c>
      <c r="E314" t="str">
        <f>値貼付け用シート!E314</f>
        <v>PPB</v>
      </c>
      <c r="F314">
        <f>値貼付け用シート!F314</f>
        <v>2</v>
      </c>
      <c r="G314">
        <f>値貼付け用シート!G314</f>
        <v>5</v>
      </c>
      <c r="H314">
        <f>IF(値貼付け用シート!H314&gt;9990,"",値貼付け用シート!H314)</f>
        <v>37</v>
      </c>
      <c r="I314">
        <f>IF(値貼付け用シート!I314&gt;9990,"",値貼付け用シート!I314)</f>
        <v>37</v>
      </c>
      <c r="J314">
        <f>IF(値貼付け用シート!J314&gt;9990,"",値貼付け用シート!J314)</f>
        <v>37</v>
      </c>
      <c r="K314">
        <f>IF(値貼付け用シート!K314&gt;9990,"",値貼付け用シート!K314)</f>
        <v>32</v>
      </c>
      <c r="L314">
        <f>IF(値貼付け用シート!L314&gt;9990,"",値貼付け用シート!L314)</f>
        <v>32</v>
      </c>
      <c r="M314">
        <f>IF(値貼付け用シート!M314&gt;9990,"",値貼付け用シート!M314)</f>
        <v>32</v>
      </c>
      <c r="N314">
        <f>IF(値貼付け用シート!N314&gt;9990,"",値貼付け用シート!N314)</f>
        <v>33</v>
      </c>
      <c r="O314">
        <f>IF(値貼付け用シート!O314&gt;9990,"",値貼付け用シート!O314)</f>
        <v>31</v>
      </c>
      <c r="P314">
        <f>IF(値貼付け用シート!P314&gt;9990,"",値貼付け用シート!P314)</f>
        <v>27</v>
      </c>
      <c r="Q314">
        <f>IF(値貼付け用シート!Q314&gt;9990,"",値貼付け用シート!Q314)</f>
        <v>17</v>
      </c>
      <c r="R314">
        <f>IF(値貼付け用シート!R314&gt;9990,"",値貼付け用シート!R314)</f>
        <v>13</v>
      </c>
      <c r="S314">
        <f>IF(値貼付け用シート!S314&gt;9990,"",値貼付け用シート!S314)</f>
        <v>17</v>
      </c>
      <c r="T314">
        <f>IF(値貼付け用シート!T314&gt;9990,"",値貼付け用シート!T314)</f>
        <v>29</v>
      </c>
      <c r="U314">
        <f>IF(値貼付け用シート!U314&gt;9990,"",値貼付け用シート!U314)</f>
        <v>18</v>
      </c>
      <c r="V314">
        <f>IF(値貼付け用シート!V314&gt;9990,"",値貼付け用シート!V314)</f>
        <v>16</v>
      </c>
      <c r="W314">
        <f>IF(値貼付け用シート!W314&gt;9990,"",値貼付け用シート!W314)</f>
        <v>16</v>
      </c>
      <c r="X314">
        <f>IF(値貼付け用シート!X314&gt;9990,"",値貼付け用シート!X314)</f>
        <v>18</v>
      </c>
      <c r="Y314">
        <f>IF(値貼付け用シート!Y314&gt;9990,"",値貼付け用シート!Y314)</f>
        <v>20</v>
      </c>
      <c r="Z314">
        <f>IF(値貼付け用シート!Z314&gt;9990,"",値貼付け用シート!Z314)</f>
        <v>22</v>
      </c>
      <c r="AA314">
        <f>IF(値貼付け用シート!AA314&gt;9990,"",値貼付け用シート!AA314)</f>
        <v>23</v>
      </c>
      <c r="AB314">
        <f>IF(値貼付け用シート!AB314&gt;9990,"",値貼付け用シート!AB314)</f>
        <v>28</v>
      </c>
      <c r="AC314">
        <f>IF(値貼付け用シート!AC314&gt;9990,"",値貼付け用シート!AC314)</f>
        <v>30</v>
      </c>
      <c r="AD314">
        <f>IF(値貼付け用シート!AD314&gt;9990,"",値貼付け用シート!AD314)</f>
        <v>29</v>
      </c>
      <c r="AE314">
        <f>IF(値貼付け用シート!AE314&gt;9990,"",値貼付け用シート!AE314)</f>
        <v>29</v>
      </c>
      <c r="AF314" t="str">
        <f t="shared" si="234"/>
        <v/>
      </c>
      <c r="AG314">
        <f t="shared" si="234"/>
        <v>30</v>
      </c>
      <c r="AH314">
        <f t="shared" si="234"/>
        <v>30</v>
      </c>
      <c r="AI314">
        <f t="shared" si="234"/>
        <v>28</v>
      </c>
      <c r="AJ314">
        <f t="shared" si="234"/>
        <v>23</v>
      </c>
      <c r="AK314">
        <f t="shared" si="234"/>
        <v>17</v>
      </c>
      <c r="AL314">
        <f t="shared" si="234"/>
        <v>15</v>
      </c>
      <c r="AM314">
        <f t="shared" si="234"/>
        <v>14</v>
      </c>
      <c r="AN314">
        <f t="shared" si="234"/>
        <v>18</v>
      </c>
      <c r="AO314">
        <f t="shared" si="233"/>
        <v>19</v>
      </c>
      <c r="AP314">
        <f t="shared" si="233"/>
        <v>21</v>
      </c>
      <c r="AQ314">
        <f t="shared" si="233"/>
        <v>23</v>
      </c>
      <c r="AR314">
        <f t="shared" si="233"/>
        <v>25</v>
      </c>
      <c r="AS314">
        <f t="shared" si="233"/>
        <v>26</v>
      </c>
      <c r="AT314">
        <f t="shared" si="233"/>
        <v>28</v>
      </c>
      <c r="AU314">
        <f t="shared" si="235"/>
        <v>28</v>
      </c>
      <c r="AV314">
        <f t="shared" si="235"/>
        <v>21</v>
      </c>
      <c r="AW314">
        <f t="shared" si="235"/>
        <v>14</v>
      </c>
      <c r="AX314">
        <f t="shared" si="235"/>
        <v>17</v>
      </c>
      <c r="AY314">
        <f t="shared" si="235"/>
        <v>12</v>
      </c>
      <c r="AZ314">
        <f t="shared" si="235"/>
        <v>5</v>
      </c>
      <c r="BA314">
        <f t="shared" si="235"/>
        <v>8</v>
      </c>
      <c r="BB314">
        <f t="shared" si="235"/>
        <v>6</v>
      </c>
      <c r="BC314">
        <f t="shared" si="235"/>
        <v>13</v>
      </c>
      <c r="BD314">
        <f t="shared" si="192"/>
        <v>2026</v>
      </c>
      <c r="BE314">
        <f t="shared" si="193"/>
        <v>99999999</v>
      </c>
      <c r="BF314">
        <f t="shared" si="194"/>
        <v>999</v>
      </c>
      <c r="BG314">
        <f t="shared" si="195"/>
        <v>6</v>
      </c>
      <c r="BH314" t="str">
        <f t="shared" si="196"/>
        <v>PPB</v>
      </c>
      <c r="BI314">
        <f t="shared" si="197"/>
        <v>2</v>
      </c>
      <c r="BJ314">
        <f t="shared" si="198"/>
        <v>6</v>
      </c>
      <c r="BK314">
        <f t="shared" si="199"/>
        <v>26</v>
      </c>
      <c r="BL314">
        <f t="shared" si="200"/>
        <v>27</v>
      </c>
      <c r="BM314">
        <f t="shared" si="201"/>
        <v>28</v>
      </c>
      <c r="BN314">
        <f t="shared" si="202"/>
        <v>29</v>
      </c>
      <c r="BO314">
        <f t="shared" si="203"/>
        <v>28</v>
      </c>
      <c r="BP314">
        <f t="shared" si="204"/>
        <v>27</v>
      </c>
      <c r="BQ314">
        <f t="shared" si="205"/>
        <v>25</v>
      </c>
      <c r="BR314">
        <f t="shared" si="206"/>
        <v>22</v>
      </c>
      <c r="BS314">
        <f t="shared" si="207"/>
        <v>22</v>
      </c>
      <c r="BT314">
        <f t="shared" si="208"/>
        <v>21</v>
      </c>
      <c r="BU314">
        <f t="shared" si="209"/>
        <v>19</v>
      </c>
      <c r="BV314">
        <f t="shared" si="210"/>
        <v>19</v>
      </c>
      <c r="BW314">
        <f t="shared" si="211"/>
        <v>19</v>
      </c>
      <c r="BX314">
        <f t="shared" si="212"/>
        <v>20</v>
      </c>
      <c r="BY314">
        <f t="shared" si="213"/>
        <v>22</v>
      </c>
      <c r="BZ314">
        <f t="shared" si="214"/>
        <v>24</v>
      </c>
      <c r="CA314">
        <f t="shared" si="215"/>
        <v>24</v>
      </c>
      <c r="CB314">
        <f t="shared" si="216"/>
        <v>23</v>
      </c>
      <c r="CC314">
        <f t="shared" si="217"/>
        <v>23</v>
      </c>
      <c r="CD314">
        <f t="shared" si="218"/>
        <v>21</v>
      </c>
      <c r="CE314">
        <f t="shared" si="219"/>
        <v>19</v>
      </c>
      <c r="CF314">
        <f t="shared" si="220"/>
        <v>17</v>
      </c>
      <c r="CG314">
        <f t="shared" si="221"/>
        <v>14</v>
      </c>
      <c r="CH314">
        <f t="shared" si="222"/>
        <v>12</v>
      </c>
      <c r="CI314">
        <f t="shared" si="232"/>
        <v>23</v>
      </c>
      <c r="CJ314">
        <f t="shared" si="223"/>
        <v>24</v>
      </c>
      <c r="CK314">
        <f t="shared" si="224"/>
        <v>1</v>
      </c>
      <c r="CL314">
        <f t="shared" si="225"/>
        <v>29</v>
      </c>
      <c r="CM314">
        <f t="shared" si="226"/>
        <v>1</v>
      </c>
      <c r="CN314">
        <f t="shared" si="227"/>
        <v>30</v>
      </c>
      <c r="CO314">
        <f t="shared" si="228"/>
        <v>28</v>
      </c>
      <c r="CP314">
        <f t="shared" si="229"/>
        <v>0</v>
      </c>
      <c r="CQ314">
        <f t="shared" si="230"/>
        <v>0</v>
      </c>
    </row>
    <row r="315" spans="1:95" x14ac:dyDescent="0.2">
      <c r="A315">
        <f>値貼付け用シート!A315</f>
        <v>2026</v>
      </c>
      <c r="B315">
        <f>値貼付け用シート!B315</f>
        <v>99999999</v>
      </c>
      <c r="C315">
        <f>値貼付け用シート!C315</f>
        <v>999</v>
      </c>
      <c r="D315">
        <f>値貼付け用シート!D315</f>
        <v>6</v>
      </c>
      <c r="E315" t="str">
        <f>値貼付け用シート!E315</f>
        <v>PPB</v>
      </c>
      <c r="F315">
        <f>値貼付け用シート!F315</f>
        <v>2</v>
      </c>
      <c r="G315">
        <f>値貼付け用シート!G315</f>
        <v>6</v>
      </c>
      <c r="H315" t="str">
        <f>IF(値貼付け用シート!H315&gt;9990,"",値貼付け用シート!H315)</f>
        <v/>
      </c>
      <c r="I315">
        <f>IF(値貼付け用シート!I315&gt;9990,"",値貼付け用シート!I315)</f>
        <v>30</v>
      </c>
      <c r="J315">
        <f>IF(値貼付け用シート!J315&gt;9990,"",値貼付け用シート!J315)</f>
        <v>30</v>
      </c>
      <c r="K315">
        <f>IF(値貼付け用シート!K315&gt;9990,"",値貼付け用シート!K315)</f>
        <v>28</v>
      </c>
      <c r="L315">
        <f>IF(値貼付け用シート!L315&gt;9990,"",値貼付け用シート!L315)</f>
        <v>23</v>
      </c>
      <c r="M315">
        <f>IF(値貼付け用シート!M315&gt;9990,"",値貼付け用シート!M315)</f>
        <v>17</v>
      </c>
      <c r="N315">
        <f>IF(値貼付け用シート!N315&gt;9990,"",値貼付け用シート!N315)</f>
        <v>15</v>
      </c>
      <c r="O315">
        <f>IF(値貼付け用シート!O315&gt;9990,"",値貼付け用シート!O315)</f>
        <v>14</v>
      </c>
      <c r="P315">
        <f>IF(値貼付け用シート!P315&gt;9990,"",値貼付け用シート!P315)</f>
        <v>18</v>
      </c>
      <c r="Q315">
        <f>IF(値貼付け用シート!Q315&gt;9990,"",値貼付け用シート!Q315)</f>
        <v>19</v>
      </c>
      <c r="R315">
        <f>IF(値貼付け用シート!R315&gt;9990,"",値貼付け用シート!R315)</f>
        <v>21</v>
      </c>
      <c r="S315">
        <f>IF(値貼付け用シート!S315&gt;9990,"",値貼付け用シート!S315)</f>
        <v>23</v>
      </c>
      <c r="T315">
        <f>IF(値貼付け用シート!T315&gt;9990,"",値貼付け用シート!T315)</f>
        <v>25</v>
      </c>
      <c r="U315">
        <f>IF(値貼付け用シート!U315&gt;9990,"",値貼付け用シート!U315)</f>
        <v>26</v>
      </c>
      <c r="V315">
        <f>IF(値貼付け用シート!V315&gt;9990,"",値貼付け用シート!V315)</f>
        <v>28</v>
      </c>
      <c r="W315">
        <f>IF(値貼付け用シート!W315&gt;9990,"",値貼付け用シート!W315)</f>
        <v>28</v>
      </c>
      <c r="X315">
        <f>IF(値貼付け用シート!X315&gt;9990,"",値貼付け用シート!X315)</f>
        <v>21</v>
      </c>
      <c r="Y315">
        <f>IF(値貼付け用シート!Y315&gt;9990,"",値貼付け用シート!Y315)</f>
        <v>14</v>
      </c>
      <c r="Z315">
        <f>IF(値貼付け用シート!Z315&gt;9990,"",値貼付け用シート!Z315)</f>
        <v>17</v>
      </c>
      <c r="AA315">
        <f>IF(値貼付け用シート!AA315&gt;9990,"",値貼付け用シート!AA315)</f>
        <v>12</v>
      </c>
      <c r="AB315">
        <f>IF(値貼付け用シート!AB315&gt;9990,"",値貼付け用シート!AB315)</f>
        <v>5</v>
      </c>
      <c r="AC315">
        <f>IF(値貼付け用シート!AC315&gt;9990,"",値貼付け用シート!AC315)</f>
        <v>8</v>
      </c>
      <c r="AD315">
        <f>IF(値貼付け用シート!AD315&gt;9990,"",値貼付け用シート!AD315)</f>
        <v>6</v>
      </c>
      <c r="AE315">
        <f>IF(値貼付け用シート!AE315&gt;9990,"",値貼付け用シート!AE315)</f>
        <v>13</v>
      </c>
      <c r="AF315">
        <f t="shared" si="234"/>
        <v>11</v>
      </c>
      <c r="AG315">
        <f t="shared" si="234"/>
        <v>10</v>
      </c>
      <c r="AH315">
        <f t="shared" si="234"/>
        <v>13</v>
      </c>
      <c r="AI315">
        <f t="shared" si="234"/>
        <v>16</v>
      </c>
      <c r="AJ315">
        <f t="shared" si="234"/>
        <v>14</v>
      </c>
      <c r="AK315">
        <f t="shared" si="234"/>
        <v>7</v>
      </c>
      <c r="AL315">
        <f t="shared" si="234"/>
        <v>7</v>
      </c>
      <c r="AM315">
        <f t="shared" si="234"/>
        <v>6</v>
      </c>
      <c r="AN315">
        <f t="shared" si="234"/>
        <v>10</v>
      </c>
      <c r="AO315">
        <f t="shared" si="233"/>
        <v>22</v>
      </c>
      <c r="AP315">
        <f t="shared" si="233"/>
        <v>24</v>
      </c>
      <c r="AQ315">
        <f t="shared" si="233"/>
        <v>25</v>
      </c>
      <c r="AR315">
        <f t="shared" si="233"/>
        <v>27</v>
      </c>
      <c r="AS315">
        <f t="shared" si="233"/>
        <v>29</v>
      </c>
      <c r="AT315" t="str">
        <f t="shared" si="233"/>
        <v/>
      </c>
      <c r="AU315">
        <f t="shared" si="235"/>
        <v>25</v>
      </c>
      <c r="AV315">
        <f t="shared" si="235"/>
        <v>23</v>
      </c>
      <c r="AW315">
        <f t="shared" si="235"/>
        <v>10</v>
      </c>
      <c r="AX315">
        <f t="shared" si="235"/>
        <v>5</v>
      </c>
      <c r="AY315">
        <f t="shared" si="235"/>
        <v>2</v>
      </c>
      <c r="AZ315">
        <f t="shared" si="235"/>
        <v>1</v>
      </c>
      <c r="BA315">
        <f t="shared" si="235"/>
        <v>1</v>
      </c>
      <c r="BB315">
        <f t="shared" si="235"/>
        <v>1</v>
      </c>
      <c r="BC315">
        <f t="shared" si="235"/>
        <v>1</v>
      </c>
      <c r="BD315">
        <f t="shared" si="192"/>
        <v>2026</v>
      </c>
      <c r="BE315">
        <f t="shared" si="193"/>
        <v>99999999</v>
      </c>
      <c r="BF315">
        <f t="shared" si="194"/>
        <v>999</v>
      </c>
      <c r="BG315">
        <f t="shared" si="195"/>
        <v>6</v>
      </c>
      <c r="BH315" t="str">
        <f t="shared" si="196"/>
        <v>PPB</v>
      </c>
      <c r="BI315">
        <f t="shared" si="197"/>
        <v>2</v>
      </c>
      <c r="BJ315">
        <f t="shared" si="198"/>
        <v>7</v>
      </c>
      <c r="BK315">
        <f t="shared" si="199"/>
        <v>11</v>
      </c>
      <c r="BL315">
        <f t="shared" si="200"/>
        <v>10</v>
      </c>
      <c r="BM315">
        <f t="shared" si="201"/>
        <v>10</v>
      </c>
      <c r="BN315">
        <f t="shared" si="202"/>
        <v>10</v>
      </c>
      <c r="BO315">
        <f t="shared" si="203"/>
        <v>11</v>
      </c>
      <c r="BP315">
        <f t="shared" si="204"/>
        <v>11</v>
      </c>
      <c r="BQ315">
        <f t="shared" si="205"/>
        <v>11</v>
      </c>
      <c r="BR315">
        <f t="shared" si="206"/>
        <v>11</v>
      </c>
      <c r="BS315">
        <f t="shared" si="207"/>
        <v>10</v>
      </c>
      <c r="BT315">
        <f t="shared" si="208"/>
        <v>12</v>
      </c>
      <c r="BU315">
        <f t="shared" si="209"/>
        <v>13</v>
      </c>
      <c r="BV315">
        <f t="shared" si="210"/>
        <v>14</v>
      </c>
      <c r="BW315">
        <f t="shared" si="211"/>
        <v>16</v>
      </c>
      <c r="BX315">
        <f t="shared" si="212"/>
        <v>19</v>
      </c>
      <c r="BY315">
        <f t="shared" si="213"/>
        <v>20</v>
      </c>
      <c r="BZ315">
        <f t="shared" si="214"/>
        <v>23</v>
      </c>
      <c r="CA315">
        <f t="shared" si="215"/>
        <v>25</v>
      </c>
      <c r="CB315">
        <f t="shared" si="216"/>
        <v>23</v>
      </c>
      <c r="CC315">
        <f t="shared" si="217"/>
        <v>21</v>
      </c>
      <c r="CD315">
        <f t="shared" si="218"/>
        <v>17</v>
      </c>
      <c r="CE315">
        <f t="shared" si="219"/>
        <v>14</v>
      </c>
      <c r="CF315">
        <f t="shared" si="220"/>
        <v>10</v>
      </c>
      <c r="CG315">
        <f t="shared" si="221"/>
        <v>9</v>
      </c>
      <c r="CH315">
        <f t="shared" si="222"/>
        <v>6</v>
      </c>
      <c r="CI315">
        <f t="shared" si="232"/>
        <v>23</v>
      </c>
      <c r="CJ315">
        <f t="shared" si="223"/>
        <v>24</v>
      </c>
      <c r="CK315">
        <f t="shared" si="224"/>
        <v>1</v>
      </c>
      <c r="CL315">
        <f t="shared" si="225"/>
        <v>25</v>
      </c>
      <c r="CM315">
        <f t="shared" si="226"/>
        <v>1</v>
      </c>
      <c r="CN315">
        <f t="shared" si="227"/>
        <v>29</v>
      </c>
      <c r="CO315">
        <f t="shared" si="228"/>
        <v>29</v>
      </c>
      <c r="CP315">
        <f t="shared" si="229"/>
        <v>0</v>
      </c>
      <c r="CQ315">
        <f t="shared" si="230"/>
        <v>0</v>
      </c>
    </row>
    <row r="316" spans="1:95" x14ac:dyDescent="0.2">
      <c r="A316">
        <f>値貼付け用シート!A316</f>
        <v>2026</v>
      </c>
      <c r="B316">
        <f>値貼付け用シート!B316</f>
        <v>99999999</v>
      </c>
      <c r="C316">
        <f>値貼付け用シート!C316</f>
        <v>999</v>
      </c>
      <c r="D316">
        <f>値貼付け用シート!D316</f>
        <v>6</v>
      </c>
      <c r="E316" t="str">
        <f>値貼付け用シート!E316</f>
        <v>PPB</v>
      </c>
      <c r="F316">
        <f>値貼付け用シート!F316</f>
        <v>2</v>
      </c>
      <c r="G316">
        <f>値貼付け用シート!G316</f>
        <v>7</v>
      </c>
      <c r="H316">
        <f>IF(値貼付け用シート!H316&gt;9990,"",値貼付け用シート!H316)</f>
        <v>11</v>
      </c>
      <c r="I316">
        <f>IF(値貼付け用シート!I316&gt;9990,"",値貼付け用シート!I316)</f>
        <v>10</v>
      </c>
      <c r="J316">
        <f>IF(値貼付け用シート!J316&gt;9990,"",値貼付け用シート!J316)</f>
        <v>13</v>
      </c>
      <c r="K316">
        <f>IF(値貼付け用シート!K316&gt;9990,"",値貼付け用シート!K316)</f>
        <v>16</v>
      </c>
      <c r="L316">
        <f>IF(値貼付け用シート!L316&gt;9990,"",値貼付け用シート!L316)</f>
        <v>14</v>
      </c>
      <c r="M316">
        <f>IF(値貼付け用シート!M316&gt;9990,"",値貼付け用シート!M316)</f>
        <v>7</v>
      </c>
      <c r="N316">
        <f>IF(値貼付け用シート!N316&gt;9990,"",値貼付け用シート!N316)</f>
        <v>7</v>
      </c>
      <c r="O316">
        <f>IF(値貼付け用シート!O316&gt;9990,"",値貼付け用シート!O316)</f>
        <v>6</v>
      </c>
      <c r="P316">
        <f>IF(値貼付け用シート!P316&gt;9990,"",値貼付け用シート!P316)</f>
        <v>10</v>
      </c>
      <c r="Q316">
        <f>IF(値貼付け用シート!Q316&gt;9990,"",値貼付け用シート!Q316)</f>
        <v>22</v>
      </c>
      <c r="R316">
        <f>IF(値貼付け用シート!R316&gt;9990,"",値貼付け用シート!R316)</f>
        <v>24</v>
      </c>
      <c r="S316">
        <f>IF(値貼付け用シート!S316&gt;9990,"",値貼付け用シート!S316)</f>
        <v>25</v>
      </c>
      <c r="T316">
        <f>IF(値貼付け用シート!T316&gt;9990,"",値貼付け用シート!T316)</f>
        <v>27</v>
      </c>
      <c r="U316">
        <f>IF(値貼付け用シート!U316&gt;9990,"",値貼付け用シート!U316)</f>
        <v>29</v>
      </c>
      <c r="V316" t="str">
        <f>IF(値貼付け用シート!V316&gt;9990,"",値貼付け用シート!V316)</f>
        <v/>
      </c>
      <c r="W316">
        <f>IF(値貼付け用シート!W316&gt;9990,"",値貼付け用シート!W316)</f>
        <v>25</v>
      </c>
      <c r="X316">
        <f>IF(値貼付け用シート!X316&gt;9990,"",値貼付け用シート!X316)</f>
        <v>23</v>
      </c>
      <c r="Y316">
        <f>IF(値貼付け用シート!Y316&gt;9990,"",値貼付け用シート!Y316)</f>
        <v>10</v>
      </c>
      <c r="Z316">
        <f>IF(値貼付け用シート!Z316&gt;9990,"",値貼付け用シート!Z316)</f>
        <v>5</v>
      </c>
      <c r="AA316">
        <f>IF(値貼付け用シート!AA316&gt;9990,"",値貼付け用シート!AA316)</f>
        <v>2</v>
      </c>
      <c r="AB316">
        <f>IF(値貼付け用シート!AB316&gt;9990,"",値貼付け用シート!AB316)</f>
        <v>1</v>
      </c>
      <c r="AC316">
        <f>IF(値貼付け用シート!AC316&gt;9990,"",値貼付け用シート!AC316)</f>
        <v>1</v>
      </c>
      <c r="AD316">
        <f>IF(値貼付け用シート!AD316&gt;9990,"",値貼付け用シート!AD316)</f>
        <v>1</v>
      </c>
      <c r="AE316">
        <f>IF(値貼付け用シート!AE316&gt;9990,"",値貼付け用シート!AE316)</f>
        <v>1</v>
      </c>
      <c r="AF316">
        <f t="shared" si="234"/>
        <v>3</v>
      </c>
      <c r="AG316">
        <f t="shared" si="234"/>
        <v>5</v>
      </c>
      <c r="AH316">
        <f t="shared" si="234"/>
        <v>6</v>
      </c>
      <c r="AI316">
        <f t="shared" si="234"/>
        <v>3</v>
      </c>
      <c r="AJ316">
        <f t="shared" si="234"/>
        <v>6</v>
      </c>
      <c r="AK316">
        <f t="shared" si="234"/>
        <v>9</v>
      </c>
      <c r="AL316">
        <f t="shared" si="234"/>
        <v>3</v>
      </c>
      <c r="AM316">
        <f t="shared" si="234"/>
        <v>5</v>
      </c>
      <c r="AN316">
        <f t="shared" si="234"/>
        <v>8</v>
      </c>
      <c r="AO316">
        <f t="shared" si="233"/>
        <v>8</v>
      </c>
      <c r="AP316">
        <f t="shared" si="233"/>
        <v>19</v>
      </c>
      <c r="AQ316">
        <f t="shared" si="233"/>
        <v>24</v>
      </c>
      <c r="AR316">
        <f t="shared" si="233"/>
        <v>29</v>
      </c>
      <c r="AS316">
        <f t="shared" si="233"/>
        <v>35</v>
      </c>
      <c r="AT316">
        <f t="shared" si="233"/>
        <v>38</v>
      </c>
      <c r="AU316">
        <f t="shared" si="235"/>
        <v>40</v>
      </c>
      <c r="AV316">
        <f t="shared" si="235"/>
        <v>37</v>
      </c>
      <c r="AW316">
        <f t="shared" si="235"/>
        <v>30</v>
      </c>
      <c r="AX316">
        <f t="shared" si="235"/>
        <v>27</v>
      </c>
      <c r="AY316">
        <f t="shared" si="235"/>
        <v>27</v>
      </c>
      <c r="AZ316">
        <f t="shared" si="235"/>
        <v>30</v>
      </c>
      <c r="BA316">
        <f t="shared" si="235"/>
        <v>30</v>
      </c>
      <c r="BB316">
        <f t="shared" si="235"/>
        <v>30</v>
      </c>
      <c r="BC316">
        <f t="shared" si="235"/>
        <v>31</v>
      </c>
      <c r="BD316">
        <f t="shared" si="192"/>
        <v>2026</v>
      </c>
      <c r="BE316">
        <f t="shared" si="193"/>
        <v>99999999</v>
      </c>
      <c r="BF316">
        <f t="shared" si="194"/>
        <v>999</v>
      </c>
      <c r="BG316">
        <f t="shared" si="195"/>
        <v>6</v>
      </c>
      <c r="BH316" t="str">
        <f t="shared" si="196"/>
        <v>PPB</v>
      </c>
      <c r="BI316">
        <f t="shared" si="197"/>
        <v>2</v>
      </c>
      <c r="BJ316">
        <f t="shared" si="198"/>
        <v>8</v>
      </c>
      <c r="BK316">
        <f t="shared" si="199"/>
        <v>3</v>
      </c>
      <c r="BL316">
        <f t="shared" si="200"/>
        <v>2</v>
      </c>
      <c r="BM316">
        <f t="shared" si="201"/>
        <v>3</v>
      </c>
      <c r="BN316">
        <f t="shared" si="202"/>
        <v>3</v>
      </c>
      <c r="BO316">
        <f t="shared" si="203"/>
        <v>3</v>
      </c>
      <c r="BP316">
        <f t="shared" si="204"/>
        <v>4</v>
      </c>
      <c r="BQ316">
        <f t="shared" si="205"/>
        <v>5</v>
      </c>
      <c r="BR316">
        <f t="shared" si="206"/>
        <v>5</v>
      </c>
      <c r="BS316">
        <f t="shared" si="207"/>
        <v>6</v>
      </c>
      <c r="BT316">
        <f t="shared" si="208"/>
        <v>6</v>
      </c>
      <c r="BU316">
        <f t="shared" si="209"/>
        <v>8</v>
      </c>
      <c r="BV316">
        <f t="shared" si="210"/>
        <v>10</v>
      </c>
      <c r="BW316">
        <f t="shared" si="211"/>
        <v>13</v>
      </c>
      <c r="BX316">
        <f t="shared" si="212"/>
        <v>16</v>
      </c>
      <c r="BY316">
        <f t="shared" si="213"/>
        <v>21</v>
      </c>
      <c r="BZ316">
        <f t="shared" si="214"/>
        <v>25</v>
      </c>
      <c r="CA316">
        <f t="shared" si="215"/>
        <v>29</v>
      </c>
      <c r="CB316">
        <f t="shared" si="216"/>
        <v>32</v>
      </c>
      <c r="CC316">
        <f t="shared" si="217"/>
        <v>33</v>
      </c>
      <c r="CD316">
        <f t="shared" si="218"/>
        <v>33</v>
      </c>
      <c r="CE316">
        <f t="shared" si="219"/>
        <v>33</v>
      </c>
      <c r="CF316">
        <f t="shared" si="220"/>
        <v>32</v>
      </c>
      <c r="CG316">
        <f t="shared" si="221"/>
        <v>31</v>
      </c>
      <c r="CH316">
        <f t="shared" si="222"/>
        <v>30</v>
      </c>
      <c r="CI316">
        <f t="shared" si="232"/>
        <v>24</v>
      </c>
      <c r="CJ316">
        <f t="shared" si="223"/>
        <v>24</v>
      </c>
      <c r="CK316">
        <f t="shared" si="224"/>
        <v>1</v>
      </c>
      <c r="CL316">
        <f t="shared" si="225"/>
        <v>33</v>
      </c>
      <c r="CM316">
        <f t="shared" si="226"/>
        <v>1</v>
      </c>
      <c r="CN316">
        <f t="shared" si="227"/>
        <v>40</v>
      </c>
      <c r="CO316">
        <f t="shared" si="228"/>
        <v>40</v>
      </c>
      <c r="CP316">
        <f t="shared" si="229"/>
        <v>0</v>
      </c>
      <c r="CQ316">
        <f t="shared" si="230"/>
        <v>0</v>
      </c>
    </row>
    <row r="317" spans="1:95" x14ac:dyDescent="0.2">
      <c r="A317">
        <f>値貼付け用シート!A317</f>
        <v>2026</v>
      </c>
      <c r="B317">
        <f>値貼付け用シート!B317</f>
        <v>99999999</v>
      </c>
      <c r="C317">
        <f>値貼付け用シート!C317</f>
        <v>999</v>
      </c>
      <c r="D317">
        <f>値貼付け用シート!D317</f>
        <v>6</v>
      </c>
      <c r="E317" t="str">
        <f>値貼付け用シート!E317</f>
        <v>PPB</v>
      </c>
      <c r="F317">
        <f>値貼付け用シート!F317</f>
        <v>2</v>
      </c>
      <c r="G317">
        <f>値貼付け用シート!G317</f>
        <v>8</v>
      </c>
      <c r="H317">
        <f>IF(値貼付け用シート!H317&gt;9990,"",値貼付け用シート!H317)</f>
        <v>3</v>
      </c>
      <c r="I317">
        <f>IF(値貼付け用シート!I317&gt;9990,"",値貼付け用シート!I317)</f>
        <v>5</v>
      </c>
      <c r="J317">
        <f>IF(値貼付け用シート!J317&gt;9990,"",値貼付け用シート!J317)</f>
        <v>6</v>
      </c>
      <c r="K317">
        <f>IF(値貼付け用シート!K317&gt;9990,"",値貼付け用シート!K317)</f>
        <v>3</v>
      </c>
      <c r="L317">
        <f>IF(値貼付け用シート!L317&gt;9990,"",値貼付け用シート!L317)</f>
        <v>6</v>
      </c>
      <c r="M317">
        <f>IF(値貼付け用シート!M317&gt;9990,"",値貼付け用シート!M317)</f>
        <v>9</v>
      </c>
      <c r="N317">
        <f>IF(値貼付け用シート!N317&gt;9990,"",値貼付け用シート!N317)</f>
        <v>3</v>
      </c>
      <c r="O317">
        <f>IF(値貼付け用シート!O317&gt;9990,"",値貼付け用シート!O317)</f>
        <v>5</v>
      </c>
      <c r="P317">
        <f>IF(値貼付け用シート!P317&gt;9990,"",値貼付け用シート!P317)</f>
        <v>8</v>
      </c>
      <c r="Q317">
        <f>IF(値貼付け用シート!Q317&gt;9990,"",値貼付け用シート!Q317)</f>
        <v>8</v>
      </c>
      <c r="R317">
        <f>IF(値貼付け用シート!R317&gt;9990,"",値貼付け用シート!R317)</f>
        <v>19</v>
      </c>
      <c r="S317">
        <f>IF(値貼付け用シート!S317&gt;9990,"",値貼付け用シート!S317)</f>
        <v>24</v>
      </c>
      <c r="T317">
        <f>IF(値貼付け用シート!T317&gt;9990,"",値貼付け用シート!T317)</f>
        <v>29</v>
      </c>
      <c r="U317">
        <f>IF(値貼付け用シート!U317&gt;9990,"",値貼付け用シート!U317)</f>
        <v>35</v>
      </c>
      <c r="V317">
        <f>IF(値貼付け用シート!V317&gt;9990,"",値貼付け用シート!V317)</f>
        <v>38</v>
      </c>
      <c r="W317">
        <f>IF(値貼付け用シート!W317&gt;9990,"",値貼付け用シート!W317)</f>
        <v>40</v>
      </c>
      <c r="X317">
        <f>IF(値貼付け用シート!X317&gt;9990,"",値貼付け用シート!X317)</f>
        <v>37</v>
      </c>
      <c r="Y317">
        <f>IF(値貼付け用シート!Y317&gt;9990,"",値貼付け用シート!Y317)</f>
        <v>30</v>
      </c>
      <c r="Z317">
        <f>IF(値貼付け用シート!Z317&gt;9990,"",値貼付け用シート!Z317)</f>
        <v>27</v>
      </c>
      <c r="AA317">
        <f>IF(値貼付け用シート!AA317&gt;9990,"",値貼付け用シート!AA317)</f>
        <v>27</v>
      </c>
      <c r="AB317">
        <f>IF(値貼付け用シート!AB317&gt;9990,"",値貼付け用シート!AB317)</f>
        <v>30</v>
      </c>
      <c r="AC317">
        <f>IF(値貼付け用シート!AC317&gt;9990,"",値貼付け用シート!AC317)</f>
        <v>30</v>
      </c>
      <c r="AD317">
        <f>IF(値貼付け用シート!AD317&gt;9990,"",値貼付け用シート!AD317)</f>
        <v>30</v>
      </c>
      <c r="AE317">
        <f>IF(値貼付け用シート!AE317&gt;9990,"",値貼付け用シート!AE317)</f>
        <v>31</v>
      </c>
      <c r="AF317">
        <f t="shared" si="234"/>
        <v>30</v>
      </c>
      <c r="AG317">
        <f t="shared" si="234"/>
        <v>29</v>
      </c>
      <c r="AH317">
        <f t="shared" si="234"/>
        <v>30</v>
      </c>
      <c r="AI317">
        <f t="shared" si="234"/>
        <v>29</v>
      </c>
      <c r="AJ317">
        <f t="shared" si="234"/>
        <v>27</v>
      </c>
      <c r="AK317">
        <f t="shared" si="234"/>
        <v>21</v>
      </c>
      <c r="AL317">
        <f t="shared" si="234"/>
        <v>23</v>
      </c>
      <c r="AM317">
        <f t="shared" si="234"/>
        <v>20</v>
      </c>
      <c r="AN317">
        <f t="shared" si="234"/>
        <v>21</v>
      </c>
      <c r="AO317">
        <f t="shared" si="233"/>
        <v>30</v>
      </c>
      <c r="AP317">
        <f t="shared" si="233"/>
        <v>32</v>
      </c>
      <c r="AQ317">
        <f t="shared" si="233"/>
        <v>34</v>
      </c>
      <c r="AR317">
        <f t="shared" si="233"/>
        <v>36</v>
      </c>
      <c r="AS317">
        <f t="shared" si="233"/>
        <v>36</v>
      </c>
      <c r="AT317">
        <f t="shared" si="233"/>
        <v>37</v>
      </c>
      <c r="AU317">
        <f t="shared" si="235"/>
        <v>36</v>
      </c>
      <c r="AV317">
        <f t="shared" si="235"/>
        <v>35</v>
      </c>
      <c r="AW317">
        <f t="shared" si="235"/>
        <v>33</v>
      </c>
      <c r="AX317">
        <f t="shared" si="235"/>
        <v>30</v>
      </c>
      <c r="AY317">
        <f t="shared" si="235"/>
        <v>28</v>
      </c>
      <c r="AZ317">
        <f t="shared" si="235"/>
        <v>35</v>
      </c>
      <c r="BA317">
        <f t="shared" si="235"/>
        <v>38</v>
      </c>
      <c r="BB317">
        <f t="shared" si="235"/>
        <v>36</v>
      </c>
      <c r="BC317">
        <f t="shared" si="235"/>
        <v>31</v>
      </c>
      <c r="BD317">
        <f t="shared" si="192"/>
        <v>2026</v>
      </c>
      <c r="BE317">
        <f t="shared" si="193"/>
        <v>99999999</v>
      </c>
      <c r="BF317">
        <f t="shared" si="194"/>
        <v>999</v>
      </c>
      <c r="BG317">
        <f t="shared" si="195"/>
        <v>6</v>
      </c>
      <c r="BH317" t="str">
        <f t="shared" si="196"/>
        <v>PPB</v>
      </c>
      <c r="BI317">
        <f t="shared" si="197"/>
        <v>2</v>
      </c>
      <c r="BJ317">
        <f t="shared" si="198"/>
        <v>9</v>
      </c>
      <c r="BK317">
        <f t="shared" si="199"/>
        <v>29</v>
      </c>
      <c r="BL317">
        <f t="shared" si="200"/>
        <v>29</v>
      </c>
      <c r="BM317">
        <f t="shared" si="201"/>
        <v>30</v>
      </c>
      <c r="BN317">
        <f t="shared" si="202"/>
        <v>30</v>
      </c>
      <c r="BO317">
        <f t="shared" si="203"/>
        <v>30</v>
      </c>
      <c r="BP317">
        <f t="shared" si="204"/>
        <v>28</v>
      </c>
      <c r="BQ317">
        <f t="shared" si="205"/>
        <v>28</v>
      </c>
      <c r="BR317">
        <f t="shared" si="206"/>
        <v>26</v>
      </c>
      <c r="BS317">
        <f t="shared" si="207"/>
        <v>25</v>
      </c>
      <c r="BT317">
        <f t="shared" si="208"/>
        <v>25</v>
      </c>
      <c r="BU317">
        <f t="shared" si="209"/>
        <v>25</v>
      </c>
      <c r="BV317">
        <f t="shared" si="210"/>
        <v>26</v>
      </c>
      <c r="BW317">
        <f t="shared" si="211"/>
        <v>27</v>
      </c>
      <c r="BX317">
        <f t="shared" si="212"/>
        <v>29</v>
      </c>
      <c r="BY317">
        <f t="shared" si="213"/>
        <v>31</v>
      </c>
      <c r="BZ317">
        <f t="shared" si="214"/>
        <v>33</v>
      </c>
      <c r="CA317">
        <f t="shared" si="215"/>
        <v>35</v>
      </c>
      <c r="CB317">
        <f t="shared" si="216"/>
        <v>35</v>
      </c>
      <c r="CC317">
        <f t="shared" si="217"/>
        <v>35</v>
      </c>
      <c r="CD317">
        <f t="shared" si="218"/>
        <v>34</v>
      </c>
      <c r="CE317">
        <f t="shared" si="219"/>
        <v>34</v>
      </c>
      <c r="CF317">
        <f t="shared" si="220"/>
        <v>34</v>
      </c>
      <c r="CG317">
        <f t="shared" si="221"/>
        <v>34</v>
      </c>
      <c r="CH317">
        <f t="shared" si="222"/>
        <v>33</v>
      </c>
      <c r="CI317">
        <f t="shared" si="232"/>
        <v>24</v>
      </c>
      <c r="CJ317">
        <f t="shared" si="223"/>
        <v>24</v>
      </c>
      <c r="CK317">
        <f t="shared" si="224"/>
        <v>1</v>
      </c>
      <c r="CL317">
        <f t="shared" si="225"/>
        <v>35</v>
      </c>
      <c r="CM317">
        <f t="shared" si="226"/>
        <v>1</v>
      </c>
      <c r="CN317">
        <f t="shared" si="227"/>
        <v>38</v>
      </c>
      <c r="CO317">
        <f t="shared" si="228"/>
        <v>37</v>
      </c>
      <c r="CP317">
        <f t="shared" si="229"/>
        <v>0</v>
      </c>
      <c r="CQ317">
        <f t="shared" si="230"/>
        <v>0</v>
      </c>
    </row>
    <row r="318" spans="1:95" x14ac:dyDescent="0.2">
      <c r="A318">
        <f>値貼付け用シート!A318</f>
        <v>2026</v>
      </c>
      <c r="B318">
        <f>値貼付け用シート!B318</f>
        <v>99999999</v>
      </c>
      <c r="C318">
        <f>値貼付け用シート!C318</f>
        <v>999</v>
      </c>
      <c r="D318">
        <f>値貼付け用シート!D318</f>
        <v>6</v>
      </c>
      <c r="E318" t="str">
        <f>値貼付け用シート!E318</f>
        <v>PPB</v>
      </c>
      <c r="F318">
        <f>値貼付け用シート!F318</f>
        <v>2</v>
      </c>
      <c r="G318">
        <f>値貼付け用シート!G318</f>
        <v>9</v>
      </c>
      <c r="H318">
        <f>IF(値貼付け用シート!H318&gt;9990,"",値貼付け用シート!H318)</f>
        <v>30</v>
      </c>
      <c r="I318">
        <f>IF(値貼付け用シート!I318&gt;9990,"",値貼付け用シート!I318)</f>
        <v>29</v>
      </c>
      <c r="J318">
        <f>IF(値貼付け用シート!J318&gt;9990,"",値貼付け用シート!J318)</f>
        <v>30</v>
      </c>
      <c r="K318">
        <f>IF(値貼付け用シート!K318&gt;9990,"",値貼付け用シート!K318)</f>
        <v>29</v>
      </c>
      <c r="L318">
        <f>IF(値貼付け用シート!L318&gt;9990,"",値貼付け用シート!L318)</f>
        <v>27</v>
      </c>
      <c r="M318">
        <f>IF(値貼付け用シート!M318&gt;9990,"",値貼付け用シート!M318)</f>
        <v>21</v>
      </c>
      <c r="N318">
        <f>IF(値貼付け用シート!N318&gt;9990,"",値貼付け用シート!N318)</f>
        <v>23</v>
      </c>
      <c r="O318">
        <f>IF(値貼付け用シート!O318&gt;9990,"",値貼付け用シート!O318)</f>
        <v>20</v>
      </c>
      <c r="P318">
        <f>IF(値貼付け用シート!P318&gt;9990,"",値貼付け用シート!P318)</f>
        <v>21</v>
      </c>
      <c r="Q318">
        <f>IF(値貼付け用シート!Q318&gt;9990,"",値貼付け用シート!Q318)</f>
        <v>30</v>
      </c>
      <c r="R318">
        <f>IF(値貼付け用シート!R318&gt;9990,"",値貼付け用シート!R318)</f>
        <v>32</v>
      </c>
      <c r="S318">
        <f>IF(値貼付け用シート!S318&gt;9990,"",値貼付け用シート!S318)</f>
        <v>34</v>
      </c>
      <c r="T318">
        <f>IF(値貼付け用シート!T318&gt;9990,"",値貼付け用シート!T318)</f>
        <v>36</v>
      </c>
      <c r="U318">
        <f>IF(値貼付け用シート!U318&gt;9990,"",値貼付け用シート!U318)</f>
        <v>36</v>
      </c>
      <c r="V318">
        <f>IF(値貼付け用シート!V318&gt;9990,"",値貼付け用シート!V318)</f>
        <v>37</v>
      </c>
      <c r="W318">
        <f>IF(値貼付け用シート!W318&gt;9990,"",値貼付け用シート!W318)</f>
        <v>36</v>
      </c>
      <c r="X318">
        <f>IF(値貼付け用シート!X318&gt;9990,"",値貼付け用シート!X318)</f>
        <v>35</v>
      </c>
      <c r="Y318">
        <f>IF(値貼付け用シート!Y318&gt;9990,"",値貼付け用シート!Y318)</f>
        <v>33</v>
      </c>
      <c r="Z318">
        <f>IF(値貼付け用シート!Z318&gt;9990,"",値貼付け用シート!Z318)</f>
        <v>30</v>
      </c>
      <c r="AA318">
        <f>IF(値貼付け用シート!AA318&gt;9990,"",値貼付け用シート!AA318)</f>
        <v>28</v>
      </c>
      <c r="AB318">
        <f>IF(値貼付け用シート!AB318&gt;9990,"",値貼付け用シート!AB318)</f>
        <v>35</v>
      </c>
      <c r="AC318">
        <f>IF(値貼付け用シート!AC318&gt;9990,"",値貼付け用シート!AC318)</f>
        <v>38</v>
      </c>
      <c r="AD318">
        <f>IF(値貼付け用シート!AD318&gt;9990,"",値貼付け用シート!AD318)</f>
        <v>36</v>
      </c>
      <c r="AE318">
        <f>IF(値貼付け用シート!AE318&gt;9990,"",値貼付け用シート!AE318)</f>
        <v>31</v>
      </c>
      <c r="AF318">
        <f t="shared" si="234"/>
        <v>23</v>
      </c>
      <c r="AG318">
        <f t="shared" si="234"/>
        <v>21</v>
      </c>
      <c r="AH318">
        <f t="shared" si="234"/>
        <v>24</v>
      </c>
      <c r="AI318">
        <f t="shared" si="234"/>
        <v>23</v>
      </c>
      <c r="AJ318">
        <f t="shared" si="234"/>
        <v>23</v>
      </c>
      <c r="AK318">
        <f t="shared" si="234"/>
        <v>22</v>
      </c>
      <c r="AL318">
        <f t="shared" si="234"/>
        <v>20</v>
      </c>
      <c r="AM318">
        <f t="shared" si="234"/>
        <v>14</v>
      </c>
      <c r="AN318">
        <f t="shared" si="234"/>
        <v>17</v>
      </c>
      <c r="AO318">
        <f t="shared" si="233"/>
        <v>19</v>
      </c>
      <c r="AP318">
        <f t="shared" si="233"/>
        <v>26</v>
      </c>
      <c r="AQ318">
        <f t="shared" si="233"/>
        <v>33</v>
      </c>
      <c r="AR318">
        <f t="shared" si="233"/>
        <v>33</v>
      </c>
      <c r="AS318">
        <f t="shared" si="233"/>
        <v>37</v>
      </c>
      <c r="AT318">
        <f t="shared" si="233"/>
        <v>38</v>
      </c>
      <c r="AU318">
        <f t="shared" si="235"/>
        <v>40</v>
      </c>
      <c r="AV318">
        <f t="shared" si="235"/>
        <v>34</v>
      </c>
      <c r="AW318">
        <f t="shared" si="235"/>
        <v>30</v>
      </c>
      <c r="AX318">
        <f t="shared" si="235"/>
        <v>31</v>
      </c>
      <c r="AY318">
        <f t="shared" si="235"/>
        <v>31</v>
      </c>
      <c r="AZ318">
        <f t="shared" si="235"/>
        <v>26</v>
      </c>
      <c r="BA318">
        <f t="shared" si="235"/>
        <v>26</v>
      </c>
      <c r="BB318">
        <f t="shared" si="235"/>
        <v>29</v>
      </c>
      <c r="BC318">
        <f t="shared" si="235"/>
        <v>28</v>
      </c>
      <c r="BD318">
        <f t="shared" si="192"/>
        <v>2026</v>
      </c>
      <c r="BE318">
        <f t="shared" si="193"/>
        <v>99999999</v>
      </c>
      <c r="BF318">
        <f t="shared" si="194"/>
        <v>999</v>
      </c>
      <c r="BG318">
        <f t="shared" si="195"/>
        <v>6</v>
      </c>
      <c r="BH318" t="str">
        <f t="shared" si="196"/>
        <v>PPB</v>
      </c>
      <c r="BI318">
        <f t="shared" si="197"/>
        <v>2</v>
      </c>
      <c r="BJ318">
        <f t="shared" si="198"/>
        <v>10</v>
      </c>
      <c r="BK318">
        <f t="shared" si="199"/>
        <v>32</v>
      </c>
      <c r="BL318">
        <f t="shared" si="200"/>
        <v>30</v>
      </c>
      <c r="BM318">
        <f t="shared" si="201"/>
        <v>30</v>
      </c>
      <c r="BN318">
        <f t="shared" si="202"/>
        <v>29</v>
      </c>
      <c r="BO318">
        <f t="shared" si="203"/>
        <v>27</v>
      </c>
      <c r="BP318">
        <f t="shared" si="204"/>
        <v>25</v>
      </c>
      <c r="BQ318">
        <f t="shared" si="205"/>
        <v>23</v>
      </c>
      <c r="BR318">
        <f t="shared" si="206"/>
        <v>21</v>
      </c>
      <c r="BS318">
        <f t="shared" si="207"/>
        <v>21</v>
      </c>
      <c r="BT318">
        <f t="shared" si="208"/>
        <v>20</v>
      </c>
      <c r="BU318">
        <f t="shared" si="209"/>
        <v>21</v>
      </c>
      <c r="BV318">
        <f t="shared" si="210"/>
        <v>22</v>
      </c>
      <c r="BW318">
        <f t="shared" si="211"/>
        <v>23</v>
      </c>
      <c r="BX318">
        <f t="shared" si="212"/>
        <v>25</v>
      </c>
      <c r="BY318">
        <f t="shared" si="213"/>
        <v>27</v>
      </c>
      <c r="BZ318">
        <f t="shared" si="214"/>
        <v>30</v>
      </c>
      <c r="CA318">
        <f t="shared" si="215"/>
        <v>33</v>
      </c>
      <c r="CB318">
        <f t="shared" si="216"/>
        <v>34</v>
      </c>
      <c r="CC318">
        <f t="shared" si="217"/>
        <v>35</v>
      </c>
      <c r="CD318">
        <f t="shared" si="218"/>
        <v>34</v>
      </c>
      <c r="CE318">
        <f t="shared" si="219"/>
        <v>33</v>
      </c>
      <c r="CF318">
        <f t="shared" si="220"/>
        <v>32</v>
      </c>
      <c r="CG318">
        <f t="shared" si="221"/>
        <v>31</v>
      </c>
      <c r="CH318">
        <f t="shared" si="222"/>
        <v>29</v>
      </c>
      <c r="CI318">
        <f t="shared" si="232"/>
        <v>24</v>
      </c>
      <c r="CJ318">
        <f t="shared" si="223"/>
        <v>24</v>
      </c>
      <c r="CK318">
        <f t="shared" si="224"/>
        <v>1</v>
      </c>
      <c r="CL318">
        <f t="shared" si="225"/>
        <v>35</v>
      </c>
      <c r="CM318">
        <f t="shared" si="226"/>
        <v>1</v>
      </c>
      <c r="CN318">
        <f t="shared" si="227"/>
        <v>40</v>
      </c>
      <c r="CO318">
        <f t="shared" si="228"/>
        <v>40</v>
      </c>
      <c r="CP318">
        <f t="shared" si="229"/>
        <v>0</v>
      </c>
      <c r="CQ318">
        <f t="shared" si="230"/>
        <v>0</v>
      </c>
    </row>
    <row r="319" spans="1:95" x14ac:dyDescent="0.2">
      <c r="A319">
        <f>値貼付け用シート!A319</f>
        <v>2026</v>
      </c>
      <c r="B319">
        <f>値貼付け用シート!B319</f>
        <v>99999999</v>
      </c>
      <c r="C319">
        <f>値貼付け用シート!C319</f>
        <v>999</v>
      </c>
      <c r="D319">
        <f>値貼付け用シート!D319</f>
        <v>6</v>
      </c>
      <c r="E319" t="str">
        <f>値貼付け用シート!E319</f>
        <v>PPB</v>
      </c>
      <c r="F319">
        <f>値貼付け用シート!F319</f>
        <v>2</v>
      </c>
      <c r="G319">
        <f>値貼付け用シート!G319</f>
        <v>10</v>
      </c>
      <c r="H319">
        <f>IF(値貼付け用シート!H319&gt;9990,"",値貼付け用シート!H319)</f>
        <v>23</v>
      </c>
      <c r="I319">
        <f>IF(値貼付け用シート!I319&gt;9990,"",値貼付け用シート!I319)</f>
        <v>21</v>
      </c>
      <c r="J319">
        <f>IF(値貼付け用シート!J319&gt;9990,"",値貼付け用シート!J319)</f>
        <v>24</v>
      </c>
      <c r="K319">
        <f>IF(値貼付け用シート!K319&gt;9990,"",値貼付け用シート!K319)</f>
        <v>23</v>
      </c>
      <c r="L319">
        <f>IF(値貼付け用シート!L319&gt;9990,"",値貼付け用シート!L319)</f>
        <v>23</v>
      </c>
      <c r="M319">
        <f>IF(値貼付け用シート!M319&gt;9990,"",値貼付け用シート!M319)</f>
        <v>22</v>
      </c>
      <c r="N319">
        <f>IF(値貼付け用シート!N319&gt;9990,"",値貼付け用シート!N319)</f>
        <v>20</v>
      </c>
      <c r="O319">
        <f>IF(値貼付け用シート!O319&gt;9990,"",値貼付け用シート!O319)</f>
        <v>14</v>
      </c>
      <c r="P319">
        <f>IF(値貼付け用シート!P319&gt;9990,"",値貼付け用シート!P319)</f>
        <v>17</v>
      </c>
      <c r="Q319">
        <f>IF(値貼付け用シート!Q319&gt;9990,"",値貼付け用シート!Q319)</f>
        <v>19</v>
      </c>
      <c r="R319">
        <f>IF(値貼付け用シート!R319&gt;9990,"",値貼付け用シート!R319)</f>
        <v>26</v>
      </c>
      <c r="S319">
        <f>IF(値貼付け用シート!S319&gt;9990,"",値貼付け用シート!S319)</f>
        <v>33</v>
      </c>
      <c r="T319">
        <f>IF(値貼付け用シート!T319&gt;9990,"",値貼付け用シート!T319)</f>
        <v>33</v>
      </c>
      <c r="U319">
        <f>IF(値貼付け用シート!U319&gt;9990,"",値貼付け用シート!U319)</f>
        <v>37</v>
      </c>
      <c r="V319">
        <f>IF(値貼付け用シート!V319&gt;9990,"",値貼付け用シート!V319)</f>
        <v>38</v>
      </c>
      <c r="W319">
        <f>IF(値貼付け用シート!W319&gt;9990,"",値貼付け用シート!W319)</f>
        <v>40</v>
      </c>
      <c r="X319">
        <f>IF(値貼付け用シート!X319&gt;9990,"",値貼付け用シート!X319)</f>
        <v>34</v>
      </c>
      <c r="Y319">
        <f>IF(値貼付け用シート!Y319&gt;9990,"",値貼付け用シート!Y319)</f>
        <v>30</v>
      </c>
      <c r="Z319">
        <f>IF(値貼付け用シート!Z319&gt;9990,"",値貼付け用シート!Z319)</f>
        <v>31</v>
      </c>
      <c r="AA319">
        <f>IF(値貼付け用シート!AA319&gt;9990,"",値貼付け用シート!AA319)</f>
        <v>31</v>
      </c>
      <c r="AB319">
        <f>IF(値貼付け用シート!AB319&gt;9990,"",値貼付け用シート!AB319)</f>
        <v>26</v>
      </c>
      <c r="AC319">
        <f>IF(値貼付け用シート!AC319&gt;9990,"",値貼付け用シート!AC319)</f>
        <v>26</v>
      </c>
      <c r="AD319">
        <f>IF(値貼付け用シート!AD319&gt;9990,"",値貼付け用シート!AD319)</f>
        <v>29</v>
      </c>
      <c r="AE319">
        <f>IF(値貼付け用シート!AE319&gt;9990,"",値貼付け用シート!AE319)</f>
        <v>28</v>
      </c>
      <c r="AF319">
        <f t="shared" si="234"/>
        <v>30</v>
      </c>
      <c r="AG319">
        <f t="shared" si="234"/>
        <v>34</v>
      </c>
      <c r="AH319">
        <f t="shared" si="234"/>
        <v>34</v>
      </c>
      <c r="AI319">
        <f t="shared" si="234"/>
        <v>34</v>
      </c>
      <c r="AJ319">
        <f t="shared" si="234"/>
        <v>33</v>
      </c>
      <c r="AK319">
        <f t="shared" si="234"/>
        <v>33</v>
      </c>
      <c r="AL319">
        <f t="shared" si="234"/>
        <v>33</v>
      </c>
      <c r="AM319">
        <f t="shared" si="234"/>
        <v>33</v>
      </c>
      <c r="AN319">
        <f t="shared" si="234"/>
        <v>36</v>
      </c>
      <c r="AO319">
        <f t="shared" si="233"/>
        <v>38</v>
      </c>
      <c r="AP319">
        <f t="shared" si="233"/>
        <v>39</v>
      </c>
      <c r="AQ319">
        <f t="shared" si="233"/>
        <v>41</v>
      </c>
      <c r="AR319">
        <f t="shared" si="233"/>
        <v>42</v>
      </c>
      <c r="AS319">
        <f t="shared" si="233"/>
        <v>43</v>
      </c>
      <c r="AT319">
        <f t="shared" si="233"/>
        <v>43</v>
      </c>
      <c r="AU319">
        <f t="shared" si="235"/>
        <v>43</v>
      </c>
      <c r="AV319">
        <f t="shared" si="235"/>
        <v>38</v>
      </c>
      <c r="AW319">
        <f t="shared" si="235"/>
        <v>37</v>
      </c>
      <c r="AX319">
        <f t="shared" si="235"/>
        <v>36</v>
      </c>
      <c r="AY319">
        <f t="shared" si="235"/>
        <v>38</v>
      </c>
      <c r="AZ319">
        <f t="shared" si="235"/>
        <v>36</v>
      </c>
      <c r="BA319">
        <f t="shared" si="235"/>
        <v>33</v>
      </c>
      <c r="BB319">
        <f t="shared" si="235"/>
        <v>36</v>
      </c>
      <c r="BC319">
        <f t="shared" si="235"/>
        <v>35</v>
      </c>
      <c r="BD319">
        <f t="shared" si="192"/>
        <v>2026</v>
      </c>
      <c r="BE319">
        <f t="shared" si="193"/>
        <v>99999999</v>
      </c>
      <c r="BF319">
        <f t="shared" si="194"/>
        <v>999</v>
      </c>
      <c r="BG319">
        <f t="shared" si="195"/>
        <v>6</v>
      </c>
      <c r="BH319" t="str">
        <f t="shared" si="196"/>
        <v>PPB</v>
      </c>
      <c r="BI319">
        <f t="shared" si="197"/>
        <v>2</v>
      </c>
      <c r="BJ319">
        <f t="shared" si="198"/>
        <v>11</v>
      </c>
      <c r="BK319">
        <f t="shared" si="199"/>
        <v>29</v>
      </c>
      <c r="BL319">
        <f t="shared" si="200"/>
        <v>29</v>
      </c>
      <c r="BM319">
        <f t="shared" si="201"/>
        <v>30</v>
      </c>
      <c r="BN319">
        <f t="shared" si="202"/>
        <v>30</v>
      </c>
      <c r="BO319">
        <f t="shared" si="203"/>
        <v>31</v>
      </c>
      <c r="BP319">
        <f t="shared" si="204"/>
        <v>32</v>
      </c>
      <c r="BQ319">
        <f t="shared" si="205"/>
        <v>32</v>
      </c>
      <c r="BR319">
        <f t="shared" si="206"/>
        <v>33</v>
      </c>
      <c r="BS319">
        <f t="shared" si="207"/>
        <v>34</v>
      </c>
      <c r="BT319">
        <f t="shared" si="208"/>
        <v>34</v>
      </c>
      <c r="BU319">
        <f t="shared" si="209"/>
        <v>35</v>
      </c>
      <c r="BV319">
        <f t="shared" si="210"/>
        <v>36</v>
      </c>
      <c r="BW319">
        <f t="shared" si="211"/>
        <v>37</v>
      </c>
      <c r="BX319">
        <f t="shared" si="212"/>
        <v>38</v>
      </c>
      <c r="BY319">
        <f t="shared" si="213"/>
        <v>39</v>
      </c>
      <c r="BZ319">
        <f t="shared" si="214"/>
        <v>41</v>
      </c>
      <c r="CA319">
        <f t="shared" si="215"/>
        <v>41</v>
      </c>
      <c r="CB319">
        <f t="shared" si="216"/>
        <v>41</v>
      </c>
      <c r="CC319">
        <f t="shared" si="217"/>
        <v>40</v>
      </c>
      <c r="CD319">
        <f t="shared" si="218"/>
        <v>40</v>
      </c>
      <c r="CE319">
        <f t="shared" si="219"/>
        <v>39</v>
      </c>
      <c r="CF319">
        <f t="shared" si="220"/>
        <v>38</v>
      </c>
      <c r="CG319">
        <f t="shared" si="221"/>
        <v>37</v>
      </c>
      <c r="CH319">
        <f t="shared" si="222"/>
        <v>36</v>
      </c>
      <c r="CI319">
        <f t="shared" si="232"/>
        <v>24</v>
      </c>
      <c r="CJ319">
        <f t="shared" si="223"/>
        <v>24</v>
      </c>
      <c r="CK319">
        <f t="shared" si="224"/>
        <v>1</v>
      </c>
      <c r="CL319">
        <f t="shared" si="225"/>
        <v>41</v>
      </c>
      <c r="CM319">
        <f t="shared" si="226"/>
        <v>1</v>
      </c>
      <c r="CN319">
        <f t="shared" si="227"/>
        <v>43</v>
      </c>
      <c r="CO319">
        <f t="shared" si="228"/>
        <v>43</v>
      </c>
      <c r="CP319">
        <f t="shared" si="229"/>
        <v>0</v>
      </c>
      <c r="CQ319">
        <f t="shared" si="230"/>
        <v>0</v>
      </c>
    </row>
    <row r="320" spans="1:95" x14ac:dyDescent="0.2">
      <c r="A320">
        <f>値貼付け用シート!A320</f>
        <v>2026</v>
      </c>
      <c r="B320">
        <f>値貼付け用シート!B320</f>
        <v>99999999</v>
      </c>
      <c r="C320">
        <f>値貼付け用シート!C320</f>
        <v>999</v>
      </c>
      <c r="D320">
        <f>値貼付け用シート!D320</f>
        <v>6</v>
      </c>
      <c r="E320" t="str">
        <f>値貼付け用シート!E320</f>
        <v>PPB</v>
      </c>
      <c r="F320">
        <f>値貼付け用シート!F320</f>
        <v>2</v>
      </c>
      <c r="G320">
        <f>値貼付け用シート!G320</f>
        <v>11</v>
      </c>
      <c r="H320">
        <f>IF(値貼付け用シート!H320&gt;9990,"",値貼付け用シート!H320)</f>
        <v>30</v>
      </c>
      <c r="I320">
        <f>IF(値貼付け用シート!I320&gt;9990,"",値貼付け用シート!I320)</f>
        <v>34</v>
      </c>
      <c r="J320">
        <f>IF(値貼付け用シート!J320&gt;9990,"",値貼付け用シート!J320)</f>
        <v>34</v>
      </c>
      <c r="K320">
        <f>IF(値貼付け用シート!K320&gt;9990,"",値貼付け用シート!K320)</f>
        <v>34</v>
      </c>
      <c r="L320">
        <f>IF(値貼付け用シート!L320&gt;9990,"",値貼付け用シート!L320)</f>
        <v>33</v>
      </c>
      <c r="M320">
        <f>IF(値貼付け用シート!M320&gt;9990,"",値貼付け用シート!M320)</f>
        <v>33</v>
      </c>
      <c r="N320">
        <f>IF(値貼付け用シート!N320&gt;9990,"",値貼付け用シート!N320)</f>
        <v>33</v>
      </c>
      <c r="O320">
        <f>IF(値貼付け用シート!O320&gt;9990,"",値貼付け用シート!O320)</f>
        <v>33</v>
      </c>
      <c r="P320">
        <f>IF(値貼付け用シート!P320&gt;9990,"",値貼付け用シート!P320)</f>
        <v>36</v>
      </c>
      <c r="Q320">
        <f>IF(値貼付け用シート!Q320&gt;9990,"",値貼付け用シート!Q320)</f>
        <v>38</v>
      </c>
      <c r="R320">
        <f>IF(値貼付け用シート!R320&gt;9990,"",値貼付け用シート!R320)</f>
        <v>39</v>
      </c>
      <c r="S320">
        <f>IF(値貼付け用シート!S320&gt;9990,"",値貼付け用シート!S320)</f>
        <v>41</v>
      </c>
      <c r="T320">
        <f>IF(値貼付け用シート!T320&gt;9990,"",値貼付け用シート!T320)</f>
        <v>42</v>
      </c>
      <c r="U320">
        <f>IF(値貼付け用シート!U320&gt;9990,"",値貼付け用シート!U320)</f>
        <v>43</v>
      </c>
      <c r="V320">
        <f>IF(値貼付け用シート!V320&gt;9990,"",値貼付け用シート!V320)</f>
        <v>43</v>
      </c>
      <c r="W320">
        <f>IF(値貼付け用シート!W320&gt;9990,"",値貼付け用シート!W320)</f>
        <v>43</v>
      </c>
      <c r="X320">
        <f>IF(値貼付け用シート!X320&gt;9990,"",値貼付け用シート!X320)</f>
        <v>38</v>
      </c>
      <c r="Y320">
        <f>IF(値貼付け用シート!Y320&gt;9990,"",値貼付け用シート!Y320)</f>
        <v>37</v>
      </c>
      <c r="Z320">
        <f>IF(値貼付け用シート!Z320&gt;9990,"",値貼付け用シート!Z320)</f>
        <v>36</v>
      </c>
      <c r="AA320">
        <f>IF(値貼付け用シート!AA320&gt;9990,"",値貼付け用シート!AA320)</f>
        <v>38</v>
      </c>
      <c r="AB320">
        <f>IF(値貼付け用シート!AB320&gt;9990,"",値貼付け用シート!AB320)</f>
        <v>36</v>
      </c>
      <c r="AC320">
        <f>IF(値貼付け用シート!AC320&gt;9990,"",値貼付け用シート!AC320)</f>
        <v>33</v>
      </c>
      <c r="AD320">
        <f>IF(値貼付け用シート!AD320&gt;9990,"",値貼付け用シート!AD320)</f>
        <v>36</v>
      </c>
      <c r="AE320">
        <f>IF(値貼付け用シート!AE320&gt;9990,"",値貼付け用シート!AE320)</f>
        <v>35</v>
      </c>
      <c r="AF320" t="str">
        <f t="shared" si="234"/>
        <v/>
      </c>
      <c r="AG320">
        <f t="shared" si="234"/>
        <v>34</v>
      </c>
      <c r="AH320">
        <f t="shared" si="234"/>
        <v>32</v>
      </c>
      <c r="AI320">
        <f t="shared" si="234"/>
        <v>31</v>
      </c>
      <c r="AJ320">
        <f t="shared" si="234"/>
        <v>31</v>
      </c>
      <c r="AK320">
        <f t="shared" si="234"/>
        <v>29</v>
      </c>
      <c r="AL320">
        <f t="shared" si="234"/>
        <v>27</v>
      </c>
      <c r="AM320">
        <f t="shared" si="234"/>
        <v>25</v>
      </c>
      <c r="AN320">
        <f t="shared" si="234"/>
        <v>27</v>
      </c>
      <c r="AO320">
        <f t="shared" si="233"/>
        <v>32</v>
      </c>
      <c r="AP320">
        <f t="shared" si="233"/>
        <v>36</v>
      </c>
      <c r="AQ320">
        <f t="shared" si="233"/>
        <v>38</v>
      </c>
      <c r="AR320">
        <f t="shared" si="233"/>
        <v>40</v>
      </c>
      <c r="AS320">
        <f t="shared" si="233"/>
        <v>42</v>
      </c>
      <c r="AT320">
        <f t="shared" si="233"/>
        <v>43</v>
      </c>
      <c r="AU320">
        <f t="shared" si="235"/>
        <v>43</v>
      </c>
      <c r="AV320">
        <f t="shared" si="235"/>
        <v>41</v>
      </c>
      <c r="AW320">
        <f t="shared" si="235"/>
        <v>40</v>
      </c>
      <c r="AX320">
        <f t="shared" si="235"/>
        <v>39</v>
      </c>
      <c r="AY320">
        <f t="shared" si="235"/>
        <v>36</v>
      </c>
      <c r="AZ320">
        <f t="shared" si="235"/>
        <v>34</v>
      </c>
      <c r="BA320">
        <f t="shared" si="235"/>
        <v>26</v>
      </c>
      <c r="BB320">
        <f t="shared" si="235"/>
        <v>22</v>
      </c>
      <c r="BC320">
        <f t="shared" si="235"/>
        <v>20</v>
      </c>
      <c r="BD320">
        <f t="shared" si="192"/>
        <v>2026</v>
      </c>
      <c r="BE320">
        <f t="shared" si="193"/>
        <v>99999999</v>
      </c>
      <c r="BF320">
        <f t="shared" si="194"/>
        <v>999</v>
      </c>
      <c r="BG320">
        <f t="shared" si="195"/>
        <v>6</v>
      </c>
      <c r="BH320" t="str">
        <f t="shared" si="196"/>
        <v>PPB</v>
      </c>
      <c r="BI320">
        <f t="shared" si="197"/>
        <v>2</v>
      </c>
      <c r="BJ320">
        <f t="shared" si="198"/>
        <v>12</v>
      </c>
      <c r="BK320">
        <f t="shared" si="199"/>
        <v>36</v>
      </c>
      <c r="BL320">
        <f t="shared" si="200"/>
        <v>35</v>
      </c>
      <c r="BM320">
        <f t="shared" si="201"/>
        <v>35</v>
      </c>
      <c r="BN320">
        <f t="shared" si="202"/>
        <v>34</v>
      </c>
      <c r="BO320">
        <f t="shared" si="203"/>
        <v>33</v>
      </c>
      <c r="BP320">
        <f t="shared" si="204"/>
        <v>33</v>
      </c>
      <c r="BQ320">
        <f t="shared" si="205"/>
        <v>31</v>
      </c>
      <c r="BR320">
        <f t="shared" si="206"/>
        <v>30</v>
      </c>
      <c r="BS320">
        <f t="shared" si="207"/>
        <v>30</v>
      </c>
      <c r="BT320">
        <f t="shared" si="208"/>
        <v>29</v>
      </c>
      <c r="BU320">
        <f t="shared" si="209"/>
        <v>30</v>
      </c>
      <c r="BV320">
        <f t="shared" si="210"/>
        <v>31</v>
      </c>
      <c r="BW320">
        <f t="shared" si="211"/>
        <v>32</v>
      </c>
      <c r="BX320">
        <f t="shared" si="212"/>
        <v>33</v>
      </c>
      <c r="BY320">
        <f t="shared" si="213"/>
        <v>35</v>
      </c>
      <c r="BZ320">
        <f t="shared" si="214"/>
        <v>38</v>
      </c>
      <c r="CA320">
        <f t="shared" si="215"/>
        <v>39</v>
      </c>
      <c r="CB320">
        <f t="shared" si="216"/>
        <v>40</v>
      </c>
      <c r="CC320">
        <f t="shared" si="217"/>
        <v>41</v>
      </c>
      <c r="CD320">
        <f t="shared" si="218"/>
        <v>41</v>
      </c>
      <c r="CE320">
        <f t="shared" si="219"/>
        <v>40</v>
      </c>
      <c r="CF320">
        <f t="shared" si="220"/>
        <v>38</v>
      </c>
      <c r="CG320">
        <f t="shared" si="221"/>
        <v>35</v>
      </c>
      <c r="CH320">
        <f t="shared" si="222"/>
        <v>32</v>
      </c>
      <c r="CI320">
        <f t="shared" si="232"/>
        <v>23</v>
      </c>
      <c r="CJ320">
        <f t="shared" si="223"/>
        <v>24</v>
      </c>
      <c r="CK320">
        <f t="shared" si="224"/>
        <v>1</v>
      </c>
      <c r="CL320">
        <f t="shared" si="225"/>
        <v>41</v>
      </c>
      <c r="CM320">
        <f t="shared" si="226"/>
        <v>1</v>
      </c>
      <c r="CN320">
        <f t="shared" si="227"/>
        <v>43</v>
      </c>
      <c r="CO320">
        <f t="shared" si="228"/>
        <v>43</v>
      </c>
      <c r="CP320">
        <f t="shared" si="229"/>
        <v>0</v>
      </c>
      <c r="CQ320">
        <f t="shared" si="230"/>
        <v>0</v>
      </c>
    </row>
    <row r="321" spans="1:95" x14ac:dyDescent="0.2">
      <c r="A321">
        <f>値貼付け用シート!A321</f>
        <v>2026</v>
      </c>
      <c r="B321">
        <f>値貼付け用シート!B321</f>
        <v>99999999</v>
      </c>
      <c r="C321">
        <f>値貼付け用シート!C321</f>
        <v>999</v>
      </c>
      <c r="D321">
        <f>値貼付け用シート!D321</f>
        <v>6</v>
      </c>
      <c r="E321" t="str">
        <f>値貼付け用シート!E321</f>
        <v>PPB</v>
      </c>
      <c r="F321">
        <f>値貼付け用シート!F321</f>
        <v>2</v>
      </c>
      <c r="G321">
        <f>値貼付け用シート!G321</f>
        <v>12</v>
      </c>
      <c r="H321" t="str">
        <f>IF(値貼付け用シート!H321&gt;9990,"",値貼付け用シート!H321)</f>
        <v/>
      </c>
      <c r="I321">
        <f>IF(値貼付け用シート!I321&gt;9990,"",値貼付け用シート!I321)</f>
        <v>34</v>
      </c>
      <c r="J321">
        <f>IF(値貼付け用シート!J321&gt;9990,"",値貼付け用シート!J321)</f>
        <v>32</v>
      </c>
      <c r="K321">
        <f>IF(値貼付け用シート!K321&gt;9990,"",値貼付け用シート!K321)</f>
        <v>31</v>
      </c>
      <c r="L321">
        <f>IF(値貼付け用シート!L321&gt;9990,"",値貼付け用シート!L321)</f>
        <v>31</v>
      </c>
      <c r="M321">
        <f>IF(値貼付け用シート!M321&gt;9990,"",値貼付け用シート!M321)</f>
        <v>29</v>
      </c>
      <c r="N321">
        <f>IF(値貼付け用シート!N321&gt;9990,"",値貼付け用シート!N321)</f>
        <v>27</v>
      </c>
      <c r="O321">
        <f>IF(値貼付け用シート!O321&gt;9990,"",値貼付け用シート!O321)</f>
        <v>25</v>
      </c>
      <c r="P321">
        <f>IF(値貼付け用シート!P321&gt;9990,"",値貼付け用シート!P321)</f>
        <v>27</v>
      </c>
      <c r="Q321">
        <f>IF(値貼付け用シート!Q321&gt;9990,"",値貼付け用シート!Q321)</f>
        <v>32</v>
      </c>
      <c r="R321">
        <f>IF(値貼付け用シート!R321&gt;9990,"",値貼付け用シート!R321)</f>
        <v>36</v>
      </c>
      <c r="S321">
        <f>IF(値貼付け用シート!S321&gt;9990,"",値貼付け用シート!S321)</f>
        <v>38</v>
      </c>
      <c r="T321">
        <f>IF(値貼付け用シート!T321&gt;9990,"",値貼付け用シート!T321)</f>
        <v>40</v>
      </c>
      <c r="U321">
        <f>IF(値貼付け用シート!U321&gt;9990,"",値貼付け用シート!U321)</f>
        <v>42</v>
      </c>
      <c r="V321">
        <f>IF(値貼付け用シート!V321&gt;9990,"",値貼付け用シート!V321)</f>
        <v>43</v>
      </c>
      <c r="W321">
        <f>IF(値貼付け用シート!W321&gt;9990,"",値貼付け用シート!W321)</f>
        <v>43</v>
      </c>
      <c r="X321">
        <f>IF(値貼付け用シート!X321&gt;9990,"",値貼付け用シート!X321)</f>
        <v>41</v>
      </c>
      <c r="Y321">
        <f>IF(値貼付け用シート!Y321&gt;9990,"",値貼付け用シート!Y321)</f>
        <v>40</v>
      </c>
      <c r="Z321">
        <f>IF(値貼付け用シート!Z321&gt;9990,"",値貼付け用シート!Z321)</f>
        <v>39</v>
      </c>
      <c r="AA321">
        <f>IF(値貼付け用シート!AA321&gt;9990,"",値貼付け用シート!AA321)</f>
        <v>36</v>
      </c>
      <c r="AB321">
        <f>IF(値貼付け用シート!AB321&gt;9990,"",値貼付け用シート!AB321)</f>
        <v>34</v>
      </c>
      <c r="AC321">
        <f>IF(値貼付け用シート!AC321&gt;9990,"",値貼付け用シート!AC321)</f>
        <v>26</v>
      </c>
      <c r="AD321">
        <f>IF(値貼付け用シート!AD321&gt;9990,"",値貼付け用シート!AD321)</f>
        <v>22</v>
      </c>
      <c r="AE321">
        <f>IF(値貼付け用シート!AE321&gt;9990,"",値貼付け用シート!AE321)</f>
        <v>20</v>
      </c>
      <c r="AF321">
        <f t="shared" si="234"/>
        <v>8</v>
      </c>
      <c r="AG321">
        <f t="shared" si="234"/>
        <v>3</v>
      </c>
      <c r="AH321">
        <f t="shared" si="234"/>
        <v>14</v>
      </c>
      <c r="AI321">
        <f t="shared" si="234"/>
        <v>20</v>
      </c>
      <c r="AJ321">
        <f t="shared" si="234"/>
        <v>18</v>
      </c>
      <c r="AK321">
        <f t="shared" si="234"/>
        <v>14</v>
      </c>
      <c r="AL321">
        <f t="shared" si="234"/>
        <v>10</v>
      </c>
      <c r="AM321">
        <f t="shared" si="234"/>
        <v>7</v>
      </c>
      <c r="AN321" t="str">
        <f t="shared" si="234"/>
        <v/>
      </c>
      <c r="AO321">
        <f t="shared" si="233"/>
        <v>8</v>
      </c>
      <c r="AP321">
        <f t="shared" si="233"/>
        <v>21</v>
      </c>
      <c r="AQ321">
        <f t="shared" si="233"/>
        <v>35</v>
      </c>
      <c r="AR321">
        <f t="shared" si="233"/>
        <v>41</v>
      </c>
      <c r="AS321">
        <f t="shared" si="233"/>
        <v>41</v>
      </c>
      <c r="AT321">
        <f t="shared" si="233"/>
        <v>41</v>
      </c>
      <c r="AU321">
        <f t="shared" si="235"/>
        <v>40</v>
      </c>
      <c r="AV321">
        <f t="shared" si="235"/>
        <v>39</v>
      </c>
      <c r="AW321">
        <f t="shared" si="235"/>
        <v>40</v>
      </c>
      <c r="AX321">
        <f t="shared" si="235"/>
        <v>38</v>
      </c>
      <c r="AY321">
        <f t="shared" si="235"/>
        <v>34</v>
      </c>
      <c r="AZ321">
        <f t="shared" si="235"/>
        <v>33</v>
      </c>
      <c r="BA321">
        <f t="shared" si="235"/>
        <v>28</v>
      </c>
      <c r="BB321">
        <f t="shared" si="235"/>
        <v>19</v>
      </c>
      <c r="BC321">
        <f t="shared" si="235"/>
        <v>12</v>
      </c>
      <c r="BD321">
        <f t="shared" si="192"/>
        <v>2026</v>
      </c>
      <c r="BE321">
        <f t="shared" si="193"/>
        <v>99999999</v>
      </c>
      <c r="BF321">
        <f t="shared" si="194"/>
        <v>999</v>
      </c>
      <c r="BG321">
        <f t="shared" si="195"/>
        <v>6</v>
      </c>
      <c r="BH321" t="str">
        <f t="shared" si="196"/>
        <v>PPB</v>
      </c>
      <c r="BI321">
        <f t="shared" si="197"/>
        <v>2</v>
      </c>
      <c r="BJ321">
        <f t="shared" si="198"/>
        <v>13</v>
      </c>
      <c r="BK321">
        <f t="shared" si="199"/>
        <v>28</v>
      </c>
      <c r="BL321">
        <f t="shared" si="200"/>
        <v>24</v>
      </c>
      <c r="BM321">
        <f t="shared" si="201"/>
        <v>20</v>
      </c>
      <c r="BN321">
        <f t="shared" si="202"/>
        <v>18</v>
      </c>
      <c r="BO321">
        <f t="shared" si="203"/>
        <v>16</v>
      </c>
      <c r="BP321">
        <f t="shared" si="204"/>
        <v>15</v>
      </c>
      <c r="BQ321">
        <f t="shared" si="205"/>
        <v>13</v>
      </c>
      <c r="BR321">
        <f t="shared" si="206"/>
        <v>12</v>
      </c>
      <c r="BS321">
        <f t="shared" si="207"/>
        <v>12</v>
      </c>
      <c r="BT321">
        <f t="shared" si="208"/>
        <v>13</v>
      </c>
      <c r="BU321">
        <f t="shared" si="209"/>
        <v>14</v>
      </c>
      <c r="BV321">
        <f t="shared" si="210"/>
        <v>16</v>
      </c>
      <c r="BW321">
        <f t="shared" si="211"/>
        <v>19</v>
      </c>
      <c r="BX321">
        <f t="shared" si="212"/>
        <v>23</v>
      </c>
      <c r="BY321">
        <f t="shared" si="213"/>
        <v>28</v>
      </c>
      <c r="BZ321">
        <f t="shared" si="214"/>
        <v>32</v>
      </c>
      <c r="CA321">
        <f t="shared" si="215"/>
        <v>33</v>
      </c>
      <c r="CB321">
        <f t="shared" si="216"/>
        <v>37</v>
      </c>
      <c r="CC321">
        <f t="shared" si="217"/>
        <v>39</v>
      </c>
      <c r="CD321">
        <f t="shared" si="218"/>
        <v>39</v>
      </c>
      <c r="CE321">
        <f t="shared" si="219"/>
        <v>38</v>
      </c>
      <c r="CF321">
        <f t="shared" si="220"/>
        <v>37</v>
      </c>
      <c r="CG321">
        <f t="shared" si="221"/>
        <v>34</v>
      </c>
      <c r="CH321">
        <f t="shared" si="222"/>
        <v>30</v>
      </c>
      <c r="CI321">
        <f t="shared" si="232"/>
        <v>23</v>
      </c>
      <c r="CJ321">
        <f t="shared" si="223"/>
        <v>24</v>
      </c>
      <c r="CK321">
        <f t="shared" si="224"/>
        <v>1</v>
      </c>
      <c r="CL321">
        <f t="shared" si="225"/>
        <v>39</v>
      </c>
      <c r="CM321">
        <f t="shared" si="226"/>
        <v>1</v>
      </c>
      <c r="CN321">
        <f t="shared" si="227"/>
        <v>41</v>
      </c>
      <c r="CO321">
        <f t="shared" si="228"/>
        <v>41</v>
      </c>
      <c r="CP321">
        <f t="shared" si="229"/>
        <v>0</v>
      </c>
      <c r="CQ321">
        <f t="shared" si="230"/>
        <v>0</v>
      </c>
    </row>
    <row r="322" spans="1:95" x14ac:dyDescent="0.2">
      <c r="A322">
        <f>値貼付け用シート!A322</f>
        <v>2026</v>
      </c>
      <c r="B322">
        <f>値貼付け用シート!B322</f>
        <v>99999999</v>
      </c>
      <c r="C322">
        <f>値貼付け用シート!C322</f>
        <v>999</v>
      </c>
      <c r="D322">
        <f>値貼付け用シート!D322</f>
        <v>6</v>
      </c>
      <c r="E322" t="str">
        <f>値貼付け用シート!E322</f>
        <v>PPB</v>
      </c>
      <c r="F322">
        <f>値貼付け用シート!F322</f>
        <v>2</v>
      </c>
      <c r="G322">
        <f>値貼付け用シート!G322</f>
        <v>13</v>
      </c>
      <c r="H322">
        <f>IF(値貼付け用シート!H322&gt;9990,"",値貼付け用シート!H322)</f>
        <v>8</v>
      </c>
      <c r="I322">
        <f>IF(値貼付け用シート!I322&gt;9990,"",値貼付け用シート!I322)</f>
        <v>3</v>
      </c>
      <c r="J322">
        <f>IF(値貼付け用シート!J322&gt;9990,"",値貼付け用シート!J322)</f>
        <v>14</v>
      </c>
      <c r="K322">
        <f>IF(値貼付け用シート!K322&gt;9990,"",値貼付け用シート!K322)</f>
        <v>20</v>
      </c>
      <c r="L322">
        <f>IF(値貼付け用シート!L322&gt;9990,"",値貼付け用シート!L322)</f>
        <v>18</v>
      </c>
      <c r="M322">
        <f>IF(値貼付け用シート!M322&gt;9990,"",値貼付け用シート!M322)</f>
        <v>14</v>
      </c>
      <c r="N322">
        <f>IF(値貼付け用シート!N322&gt;9990,"",値貼付け用シート!N322)</f>
        <v>10</v>
      </c>
      <c r="O322">
        <f>IF(値貼付け用シート!O322&gt;9990,"",値貼付け用シート!O322)</f>
        <v>7</v>
      </c>
      <c r="P322" t="str">
        <f>IF(値貼付け用シート!P322&gt;9990,"",値貼付け用シート!P322)</f>
        <v/>
      </c>
      <c r="Q322">
        <f>IF(値貼付け用シート!Q322&gt;9990,"",値貼付け用シート!Q322)</f>
        <v>8</v>
      </c>
      <c r="R322">
        <f>IF(値貼付け用シート!R322&gt;9990,"",値貼付け用シート!R322)</f>
        <v>21</v>
      </c>
      <c r="S322">
        <f>IF(値貼付け用シート!S322&gt;9990,"",値貼付け用シート!S322)</f>
        <v>35</v>
      </c>
      <c r="T322">
        <f>IF(値貼付け用シート!T322&gt;9990,"",値貼付け用シート!T322)</f>
        <v>41</v>
      </c>
      <c r="U322">
        <f>IF(値貼付け用シート!U322&gt;9990,"",値貼付け用シート!U322)</f>
        <v>41</v>
      </c>
      <c r="V322">
        <f>IF(値貼付け用シート!V322&gt;9990,"",値貼付け用シート!V322)</f>
        <v>41</v>
      </c>
      <c r="W322">
        <f>IF(値貼付け用シート!W322&gt;9990,"",値貼付け用シート!W322)</f>
        <v>40</v>
      </c>
      <c r="X322">
        <f>IF(値貼付け用シート!X322&gt;9990,"",値貼付け用シート!X322)</f>
        <v>39</v>
      </c>
      <c r="Y322">
        <f>IF(値貼付け用シート!Y322&gt;9990,"",値貼付け用シート!Y322)</f>
        <v>40</v>
      </c>
      <c r="Z322">
        <f>IF(値貼付け用シート!Z322&gt;9990,"",値貼付け用シート!Z322)</f>
        <v>38</v>
      </c>
      <c r="AA322">
        <f>IF(値貼付け用シート!AA322&gt;9990,"",値貼付け用シート!AA322)</f>
        <v>34</v>
      </c>
      <c r="AB322">
        <f>IF(値貼付け用シート!AB322&gt;9990,"",値貼付け用シート!AB322)</f>
        <v>33</v>
      </c>
      <c r="AC322">
        <f>IF(値貼付け用シート!AC322&gt;9990,"",値貼付け用シート!AC322)</f>
        <v>28</v>
      </c>
      <c r="AD322">
        <f>IF(値貼付け用シート!AD322&gt;9990,"",値貼付け用シート!AD322)</f>
        <v>19</v>
      </c>
      <c r="AE322">
        <f>IF(値貼付け用シート!AE322&gt;9990,"",値貼付け用シート!AE322)</f>
        <v>12</v>
      </c>
      <c r="AF322">
        <f t="shared" si="234"/>
        <v>5</v>
      </c>
      <c r="AG322">
        <f t="shared" si="234"/>
        <v>2</v>
      </c>
      <c r="AH322">
        <f t="shared" si="234"/>
        <v>2</v>
      </c>
      <c r="AI322">
        <f t="shared" si="234"/>
        <v>2</v>
      </c>
      <c r="AJ322">
        <f t="shared" si="234"/>
        <v>1</v>
      </c>
      <c r="AK322">
        <f t="shared" si="234"/>
        <v>2</v>
      </c>
      <c r="AL322">
        <f t="shared" si="234"/>
        <v>2</v>
      </c>
      <c r="AM322">
        <f t="shared" si="234"/>
        <v>6</v>
      </c>
      <c r="AN322">
        <f t="shared" si="234"/>
        <v>12</v>
      </c>
      <c r="AO322">
        <f t="shared" si="233"/>
        <v>14</v>
      </c>
      <c r="AP322">
        <f t="shared" si="233"/>
        <v>17</v>
      </c>
      <c r="AQ322">
        <f t="shared" si="233"/>
        <v>31</v>
      </c>
      <c r="AR322">
        <f t="shared" si="233"/>
        <v>33</v>
      </c>
      <c r="AS322">
        <f t="shared" si="233"/>
        <v>35</v>
      </c>
      <c r="AT322">
        <f t="shared" si="233"/>
        <v>21</v>
      </c>
      <c r="AU322">
        <f t="shared" si="235"/>
        <v>4</v>
      </c>
      <c r="AV322">
        <f t="shared" si="235"/>
        <v>2</v>
      </c>
      <c r="AW322">
        <f t="shared" si="235"/>
        <v>0</v>
      </c>
      <c r="AX322">
        <f t="shared" si="235"/>
        <v>0</v>
      </c>
      <c r="AY322">
        <f t="shared" si="235"/>
        <v>0</v>
      </c>
      <c r="AZ322">
        <f t="shared" si="235"/>
        <v>2</v>
      </c>
      <c r="BA322">
        <f t="shared" si="235"/>
        <v>2</v>
      </c>
      <c r="BB322">
        <f t="shared" si="235"/>
        <v>1</v>
      </c>
      <c r="BC322">
        <f t="shared" si="235"/>
        <v>0</v>
      </c>
      <c r="BD322">
        <f t="shared" si="192"/>
        <v>2026</v>
      </c>
      <c r="BE322">
        <f t="shared" si="193"/>
        <v>99999999</v>
      </c>
      <c r="BF322">
        <f t="shared" si="194"/>
        <v>999</v>
      </c>
      <c r="BG322">
        <f t="shared" si="195"/>
        <v>6</v>
      </c>
      <c r="BH322" t="str">
        <f t="shared" si="196"/>
        <v>PPB</v>
      </c>
      <c r="BI322">
        <f t="shared" si="197"/>
        <v>2</v>
      </c>
      <c r="BJ322">
        <f t="shared" si="198"/>
        <v>14</v>
      </c>
      <c r="BK322">
        <f t="shared" si="199"/>
        <v>26</v>
      </c>
      <c r="BL322">
        <f t="shared" si="200"/>
        <v>21</v>
      </c>
      <c r="BM322">
        <f t="shared" si="201"/>
        <v>17</v>
      </c>
      <c r="BN322">
        <f t="shared" si="202"/>
        <v>13</v>
      </c>
      <c r="BO322">
        <f t="shared" si="203"/>
        <v>9</v>
      </c>
      <c r="BP322">
        <f t="shared" si="204"/>
        <v>6</v>
      </c>
      <c r="BQ322">
        <f t="shared" si="205"/>
        <v>4</v>
      </c>
      <c r="BR322">
        <f t="shared" si="206"/>
        <v>3</v>
      </c>
      <c r="BS322">
        <f t="shared" si="207"/>
        <v>4</v>
      </c>
      <c r="BT322">
        <f t="shared" si="208"/>
        <v>5</v>
      </c>
      <c r="BU322">
        <f t="shared" si="209"/>
        <v>7</v>
      </c>
      <c r="BV322">
        <f t="shared" si="210"/>
        <v>11</v>
      </c>
      <c r="BW322">
        <f t="shared" si="211"/>
        <v>15</v>
      </c>
      <c r="BX322">
        <f t="shared" si="212"/>
        <v>19</v>
      </c>
      <c r="BY322">
        <f t="shared" si="213"/>
        <v>21</v>
      </c>
      <c r="BZ322">
        <f t="shared" si="214"/>
        <v>21</v>
      </c>
      <c r="CA322">
        <f t="shared" si="215"/>
        <v>20</v>
      </c>
      <c r="CB322">
        <f t="shared" si="216"/>
        <v>18</v>
      </c>
      <c r="CC322">
        <f t="shared" si="217"/>
        <v>16</v>
      </c>
      <c r="CD322">
        <f t="shared" si="218"/>
        <v>12</v>
      </c>
      <c r="CE322">
        <f t="shared" si="219"/>
        <v>8</v>
      </c>
      <c r="CF322">
        <f t="shared" si="220"/>
        <v>4</v>
      </c>
      <c r="CG322">
        <f t="shared" si="221"/>
        <v>1</v>
      </c>
      <c r="CH322">
        <f t="shared" si="222"/>
        <v>1</v>
      </c>
      <c r="CI322">
        <f t="shared" si="232"/>
        <v>24</v>
      </c>
      <c r="CJ322">
        <f t="shared" si="223"/>
        <v>24</v>
      </c>
      <c r="CK322">
        <f t="shared" si="224"/>
        <v>1</v>
      </c>
      <c r="CL322">
        <f t="shared" si="225"/>
        <v>26</v>
      </c>
      <c r="CM322">
        <f t="shared" si="226"/>
        <v>1</v>
      </c>
      <c r="CN322">
        <f t="shared" si="227"/>
        <v>35</v>
      </c>
      <c r="CO322">
        <f t="shared" si="228"/>
        <v>35</v>
      </c>
      <c r="CP322">
        <f t="shared" si="229"/>
        <v>0</v>
      </c>
      <c r="CQ322">
        <f t="shared" si="230"/>
        <v>0</v>
      </c>
    </row>
    <row r="323" spans="1:95" x14ac:dyDescent="0.2">
      <c r="A323">
        <f>値貼付け用シート!A323</f>
        <v>2026</v>
      </c>
      <c r="B323">
        <f>値貼付け用シート!B323</f>
        <v>99999999</v>
      </c>
      <c r="C323">
        <f>値貼付け用シート!C323</f>
        <v>999</v>
      </c>
      <c r="D323">
        <f>値貼付け用シート!D323</f>
        <v>6</v>
      </c>
      <c r="E323" t="str">
        <f>値貼付け用シート!E323</f>
        <v>PPB</v>
      </c>
      <c r="F323">
        <f>値貼付け用シート!F323</f>
        <v>2</v>
      </c>
      <c r="G323">
        <f>値貼付け用シート!G323</f>
        <v>14</v>
      </c>
      <c r="H323">
        <f>IF(値貼付け用シート!H323&gt;9990,"",値貼付け用シート!H323)</f>
        <v>5</v>
      </c>
      <c r="I323">
        <f>IF(値貼付け用シート!I323&gt;9990,"",値貼付け用シート!I323)</f>
        <v>2</v>
      </c>
      <c r="J323">
        <f>IF(値貼付け用シート!J323&gt;9990,"",値貼付け用シート!J323)</f>
        <v>2</v>
      </c>
      <c r="K323">
        <f>IF(値貼付け用シート!K323&gt;9990,"",値貼付け用シート!K323)</f>
        <v>2</v>
      </c>
      <c r="L323">
        <f>IF(値貼付け用シート!L323&gt;9990,"",値貼付け用シート!L323)</f>
        <v>1</v>
      </c>
      <c r="M323">
        <f>IF(値貼付け用シート!M323&gt;9990,"",値貼付け用シート!M323)</f>
        <v>2</v>
      </c>
      <c r="N323">
        <f>IF(値貼付け用シート!N323&gt;9990,"",値貼付け用シート!N323)</f>
        <v>2</v>
      </c>
      <c r="O323">
        <f>IF(値貼付け用シート!O323&gt;9990,"",値貼付け用シート!O323)</f>
        <v>6</v>
      </c>
      <c r="P323">
        <f>IF(値貼付け用シート!P323&gt;9990,"",値貼付け用シート!P323)</f>
        <v>12</v>
      </c>
      <c r="Q323">
        <f>IF(値貼付け用シート!Q323&gt;9990,"",値貼付け用シート!Q323)</f>
        <v>14</v>
      </c>
      <c r="R323">
        <f>IF(値貼付け用シート!R323&gt;9990,"",値貼付け用シート!R323)</f>
        <v>17</v>
      </c>
      <c r="S323">
        <f>IF(値貼付け用シート!S323&gt;9990,"",値貼付け用シート!S323)</f>
        <v>31</v>
      </c>
      <c r="T323">
        <f>IF(値貼付け用シート!T323&gt;9990,"",値貼付け用シート!T323)</f>
        <v>33</v>
      </c>
      <c r="U323">
        <f>IF(値貼付け用シート!U323&gt;9990,"",値貼付け用シート!U323)</f>
        <v>35</v>
      </c>
      <c r="V323">
        <f>IF(値貼付け用シート!V323&gt;9990,"",値貼付け用シート!V323)</f>
        <v>21</v>
      </c>
      <c r="W323">
        <f>IF(値貼付け用シート!W323&gt;9990,"",値貼付け用シート!W323)</f>
        <v>4</v>
      </c>
      <c r="X323">
        <f>IF(値貼付け用シート!X323&gt;9990,"",値貼付け用シート!X323)</f>
        <v>2</v>
      </c>
      <c r="Y323">
        <f>IF(値貼付け用シート!Y323&gt;9990,"",値貼付け用シート!Y323)</f>
        <v>0</v>
      </c>
      <c r="Z323">
        <f>IF(値貼付け用シート!Z323&gt;9990,"",値貼付け用シート!Z323)</f>
        <v>0</v>
      </c>
      <c r="AA323">
        <f>IF(値貼付け用シート!AA323&gt;9990,"",値貼付け用シート!AA323)</f>
        <v>0</v>
      </c>
      <c r="AB323">
        <f>IF(値貼付け用シート!AB323&gt;9990,"",値貼付け用シート!AB323)</f>
        <v>2</v>
      </c>
      <c r="AC323">
        <f>IF(値貼付け用シート!AC323&gt;9990,"",値貼付け用シート!AC323)</f>
        <v>2</v>
      </c>
      <c r="AD323">
        <f>IF(値貼付け用シート!AD323&gt;9990,"",値貼付け用シート!AD323)</f>
        <v>1</v>
      </c>
      <c r="AE323">
        <f>IF(値貼付け用シート!AE323&gt;9990,"",値貼付け用シート!AE323)</f>
        <v>0</v>
      </c>
      <c r="AF323">
        <f t="shared" si="234"/>
        <v>1</v>
      </c>
      <c r="AG323">
        <f t="shared" si="234"/>
        <v>3</v>
      </c>
      <c r="AH323">
        <f t="shared" si="234"/>
        <v>7</v>
      </c>
      <c r="AI323">
        <f t="shared" si="234"/>
        <v>10</v>
      </c>
      <c r="AJ323">
        <f t="shared" si="234"/>
        <v>6</v>
      </c>
      <c r="AK323">
        <f t="shared" si="234"/>
        <v>2</v>
      </c>
      <c r="AL323">
        <f t="shared" si="234"/>
        <v>1</v>
      </c>
      <c r="AM323">
        <f t="shared" si="234"/>
        <v>2</v>
      </c>
      <c r="AN323">
        <f t="shared" si="234"/>
        <v>3</v>
      </c>
      <c r="AO323">
        <f t="shared" si="233"/>
        <v>5</v>
      </c>
      <c r="AP323">
        <f t="shared" si="233"/>
        <v>16</v>
      </c>
      <c r="AQ323">
        <f t="shared" si="233"/>
        <v>34</v>
      </c>
      <c r="AR323">
        <f t="shared" si="233"/>
        <v>39</v>
      </c>
      <c r="AS323">
        <f t="shared" si="233"/>
        <v>36</v>
      </c>
      <c r="AT323">
        <f t="shared" si="233"/>
        <v>36</v>
      </c>
      <c r="AU323">
        <f t="shared" si="235"/>
        <v>37</v>
      </c>
      <c r="AV323">
        <f t="shared" si="235"/>
        <v>36</v>
      </c>
      <c r="AW323">
        <f t="shared" si="235"/>
        <v>36</v>
      </c>
      <c r="AX323">
        <f t="shared" si="235"/>
        <v>36</v>
      </c>
      <c r="AY323">
        <f t="shared" si="235"/>
        <v>37</v>
      </c>
      <c r="AZ323">
        <f t="shared" si="235"/>
        <v>36</v>
      </c>
      <c r="BA323">
        <f t="shared" si="235"/>
        <v>36</v>
      </c>
      <c r="BB323">
        <f t="shared" si="235"/>
        <v>36</v>
      </c>
      <c r="BC323">
        <f t="shared" si="235"/>
        <v>36</v>
      </c>
      <c r="BD323">
        <f t="shared" si="192"/>
        <v>2026</v>
      </c>
      <c r="BE323">
        <f t="shared" si="193"/>
        <v>99999999</v>
      </c>
      <c r="BF323">
        <f t="shared" si="194"/>
        <v>999</v>
      </c>
      <c r="BG323">
        <f t="shared" si="195"/>
        <v>6</v>
      </c>
      <c r="BH323" t="str">
        <f t="shared" si="196"/>
        <v>PPB</v>
      </c>
      <c r="BI323">
        <f t="shared" si="197"/>
        <v>2</v>
      </c>
      <c r="BJ323">
        <f t="shared" si="198"/>
        <v>15</v>
      </c>
      <c r="BK323">
        <f t="shared" si="199"/>
        <v>1</v>
      </c>
      <c r="BL323">
        <f t="shared" si="200"/>
        <v>1</v>
      </c>
      <c r="BM323">
        <f t="shared" si="201"/>
        <v>2</v>
      </c>
      <c r="BN323">
        <f t="shared" si="202"/>
        <v>3</v>
      </c>
      <c r="BO323">
        <f t="shared" si="203"/>
        <v>4</v>
      </c>
      <c r="BP323">
        <f t="shared" si="204"/>
        <v>4</v>
      </c>
      <c r="BQ323">
        <f t="shared" si="205"/>
        <v>4</v>
      </c>
      <c r="BR323">
        <f t="shared" si="206"/>
        <v>4</v>
      </c>
      <c r="BS323">
        <f t="shared" si="207"/>
        <v>4</v>
      </c>
      <c r="BT323">
        <f t="shared" si="208"/>
        <v>5</v>
      </c>
      <c r="BU323">
        <f t="shared" si="209"/>
        <v>6</v>
      </c>
      <c r="BV323">
        <f t="shared" si="210"/>
        <v>9</v>
      </c>
      <c r="BW323">
        <f t="shared" si="211"/>
        <v>13</v>
      </c>
      <c r="BX323">
        <f t="shared" si="212"/>
        <v>17</v>
      </c>
      <c r="BY323">
        <f t="shared" si="213"/>
        <v>21</v>
      </c>
      <c r="BZ323">
        <f t="shared" si="214"/>
        <v>26</v>
      </c>
      <c r="CA323">
        <f t="shared" si="215"/>
        <v>30</v>
      </c>
      <c r="CB323">
        <f t="shared" si="216"/>
        <v>34</v>
      </c>
      <c r="CC323">
        <f t="shared" si="217"/>
        <v>36</v>
      </c>
      <c r="CD323">
        <f t="shared" si="218"/>
        <v>37</v>
      </c>
      <c r="CE323">
        <f t="shared" si="219"/>
        <v>36</v>
      </c>
      <c r="CF323">
        <f t="shared" si="220"/>
        <v>36</v>
      </c>
      <c r="CG323">
        <f t="shared" si="221"/>
        <v>36</v>
      </c>
      <c r="CH323">
        <f t="shared" si="222"/>
        <v>36</v>
      </c>
      <c r="CI323">
        <f t="shared" si="232"/>
        <v>24</v>
      </c>
      <c r="CJ323">
        <f t="shared" si="223"/>
        <v>24</v>
      </c>
      <c r="CK323">
        <f t="shared" si="224"/>
        <v>1</v>
      </c>
      <c r="CL323">
        <f t="shared" si="225"/>
        <v>37</v>
      </c>
      <c r="CM323">
        <f t="shared" si="226"/>
        <v>1</v>
      </c>
      <c r="CN323">
        <f t="shared" si="227"/>
        <v>39</v>
      </c>
      <c r="CO323">
        <f t="shared" si="228"/>
        <v>39</v>
      </c>
      <c r="CP323">
        <f t="shared" si="229"/>
        <v>0</v>
      </c>
      <c r="CQ323">
        <f t="shared" si="230"/>
        <v>0</v>
      </c>
    </row>
    <row r="324" spans="1:95" x14ac:dyDescent="0.2">
      <c r="A324">
        <f>値貼付け用シート!A324</f>
        <v>2026</v>
      </c>
      <c r="B324">
        <f>値貼付け用シート!B324</f>
        <v>99999999</v>
      </c>
      <c r="C324">
        <f>値貼付け用シート!C324</f>
        <v>999</v>
      </c>
      <c r="D324">
        <f>値貼付け用シート!D324</f>
        <v>6</v>
      </c>
      <c r="E324" t="str">
        <f>値貼付け用シート!E324</f>
        <v>PPB</v>
      </c>
      <c r="F324">
        <f>値貼付け用シート!F324</f>
        <v>2</v>
      </c>
      <c r="G324">
        <f>値貼付け用シート!G324</f>
        <v>15</v>
      </c>
      <c r="H324">
        <f>IF(値貼付け用シート!H324&gt;9990,"",値貼付け用シート!H324)</f>
        <v>1</v>
      </c>
      <c r="I324">
        <f>IF(値貼付け用シート!I324&gt;9990,"",値貼付け用シート!I324)</f>
        <v>3</v>
      </c>
      <c r="J324">
        <f>IF(値貼付け用シート!J324&gt;9990,"",値貼付け用シート!J324)</f>
        <v>7</v>
      </c>
      <c r="K324">
        <f>IF(値貼付け用シート!K324&gt;9990,"",値貼付け用シート!K324)</f>
        <v>10</v>
      </c>
      <c r="L324">
        <f>IF(値貼付け用シート!L324&gt;9990,"",値貼付け用シート!L324)</f>
        <v>6</v>
      </c>
      <c r="M324">
        <f>IF(値貼付け用シート!M324&gt;9990,"",値貼付け用シート!M324)</f>
        <v>2</v>
      </c>
      <c r="N324">
        <f>IF(値貼付け用シート!N324&gt;9990,"",値貼付け用シート!N324)</f>
        <v>1</v>
      </c>
      <c r="O324">
        <f>IF(値貼付け用シート!O324&gt;9990,"",値貼付け用シート!O324)</f>
        <v>2</v>
      </c>
      <c r="P324">
        <f>IF(値貼付け用シート!P324&gt;9990,"",値貼付け用シート!P324)</f>
        <v>3</v>
      </c>
      <c r="Q324">
        <f>IF(値貼付け用シート!Q324&gt;9990,"",値貼付け用シート!Q324)</f>
        <v>5</v>
      </c>
      <c r="R324">
        <f>IF(値貼付け用シート!R324&gt;9990,"",値貼付け用シート!R324)</f>
        <v>16</v>
      </c>
      <c r="S324">
        <f>IF(値貼付け用シート!S324&gt;9990,"",値貼付け用シート!S324)</f>
        <v>34</v>
      </c>
      <c r="T324">
        <f>IF(値貼付け用シート!T324&gt;9990,"",値貼付け用シート!T324)</f>
        <v>39</v>
      </c>
      <c r="U324">
        <f>IF(値貼付け用シート!U324&gt;9990,"",値貼付け用シート!U324)</f>
        <v>36</v>
      </c>
      <c r="V324">
        <f>IF(値貼付け用シート!V324&gt;9990,"",値貼付け用シート!V324)</f>
        <v>36</v>
      </c>
      <c r="W324">
        <f>IF(値貼付け用シート!W324&gt;9990,"",値貼付け用シート!W324)</f>
        <v>37</v>
      </c>
      <c r="X324">
        <f>IF(値貼付け用シート!X324&gt;9990,"",値貼付け用シート!X324)</f>
        <v>36</v>
      </c>
      <c r="Y324">
        <f>IF(値貼付け用シート!Y324&gt;9990,"",値貼付け用シート!Y324)</f>
        <v>36</v>
      </c>
      <c r="Z324">
        <f>IF(値貼付け用シート!Z324&gt;9990,"",値貼付け用シート!Z324)</f>
        <v>36</v>
      </c>
      <c r="AA324">
        <f>IF(値貼付け用シート!AA324&gt;9990,"",値貼付け用シート!AA324)</f>
        <v>37</v>
      </c>
      <c r="AB324">
        <f>IF(値貼付け用シート!AB324&gt;9990,"",値貼付け用シート!AB324)</f>
        <v>36</v>
      </c>
      <c r="AC324">
        <f>IF(値貼付け用シート!AC324&gt;9990,"",値貼付け用シート!AC324)</f>
        <v>36</v>
      </c>
      <c r="AD324">
        <f>IF(値貼付け用シート!AD324&gt;9990,"",値貼付け用シート!AD324)</f>
        <v>36</v>
      </c>
      <c r="AE324">
        <f>IF(値貼付け用シート!AE324&gt;9990,"",値貼付け用シート!AE324)</f>
        <v>36</v>
      </c>
      <c r="AF324">
        <f t="shared" si="234"/>
        <v>36</v>
      </c>
      <c r="AG324">
        <f t="shared" si="234"/>
        <v>31</v>
      </c>
      <c r="AH324">
        <f t="shared" si="234"/>
        <v>25</v>
      </c>
      <c r="AI324">
        <f t="shared" ref="AI324:AT351" si="236">K325</f>
        <v>34</v>
      </c>
      <c r="AJ324">
        <f t="shared" si="236"/>
        <v>36</v>
      </c>
      <c r="AK324">
        <f t="shared" si="236"/>
        <v>36</v>
      </c>
      <c r="AL324">
        <f t="shared" si="236"/>
        <v>35</v>
      </c>
      <c r="AM324">
        <f t="shared" si="236"/>
        <v>34</v>
      </c>
      <c r="AN324">
        <f t="shared" si="236"/>
        <v>34</v>
      </c>
      <c r="AO324">
        <f t="shared" si="233"/>
        <v>33</v>
      </c>
      <c r="AP324">
        <f t="shared" si="233"/>
        <v>35</v>
      </c>
      <c r="AQ324">
        <f t="shared" si="233"/>
        <v>35</v>
      </c>
      <c r="AR324">
        <f t="shared" si="233"/>
        <v>38</v>
      </c>
      <c r="AS324">
        <f t="shared" si="233"/>
        <v>37</v>
      </c>
      <c r="AT324">
        <f t="shared" si="233"/>
        <v>37</v>
      </c>
      <c r="AU324">
        <f t="shared" si="235"/>
        <v>35</v>
      </c>
      <c r="AV324">
        <f t="shared" si="235"/>
        <v>30</v>
      </c>
      <c r="AW324">
        <f t="shared" si="235"/>
        <v>35</v>
      </c>
      <c r="AX324">
        <f t="shared" si="235"/>
        <v>36</v>
      </c>
      <c r="AY324">
        <f t="shared" si="235"/>
        <v>36</v>
      </c>
      <c r="AZ324">
        <f t="shared" si="235"/>
        <v>35</v>
      </c>
      <c r="BA324">
        <f t="shared" si="235"/>
        <v>36</v>
      </c>
      <c r="BB324">
        <f t="shared" si="235"/>
        <v>34</v>
      </c>
      <c r="BC324">
        <f t="shared" si="235"/>
        <v>32</v>
      </c>
      <c r="BD324">
        <f t="shared" ref="BD324:BD368" si="237">A325</f>
        <v>2026</v>
      </c>
      <c r="BE324">
        <f t="shared" ref="BE324:BE368" si="238">B325</f>
        <v>99999999</v>
      </c>
      <c r="BF324">
        <f t="shared" ref="BF324:BF368" si="239">C325</f>
        <v>999</v>
      </c>
      <c r="BG324">
        <f t="shared" ref="BG324:BG368" si="240">D325</f>
        <v>6</v>
      </c>
      <c r="BH324" t="str">
        <f t="shared" ref="BH324:BH368" si="241">E325</f>
        <v>PPB</v>
      </c>
      <c r="BI324">
        <f t="shared" ref="BI324:BI368" si="242">F325</f>
        <v>2</v>
      </c>
      <c r="BJ324">
        <f t="shared" ref="BJ324:BJ368" si="243">G325</f>
        <v>16</v>
      </c>
      <c r="BK324">
        <f t="shared" ref="BK324:BK368" si="244">IF(COUNT(Y324:AF324)&gt;=6,ROUND(SUM(Y324:AF324)/COUNT(Y324:AF324),0),"")</f>
        <v>36</v>
      </c>
      <c r="BL324">
        <f t="shared" ref="BL324:BL368" si="245">IF(COUNT(Z324:AG324)&gt;=6,ROUND(SUM(Z324:AG324)/COUNT(Z324:AG324),0),"")</f>
        <v>36</v>
      </c>
      <c r="BM324">
        <f t="shared" ref="BM324:BM368" si="246">IF(COUNT(AA324:AH324)&gt;=6,ROUND(SUM(AA324:AH324)/COUNT(AA324:AH324),0),"")</f>
        <v>34</v>
      </c>
      <c r="BN324">
        <f t="shared" ref="BN324:BN368" si="247">IF(COUNT(AB324:AI324)&gt;=6,ROUND(SUM(AB324:AI324)/COUNT(AB324:AI324),0),"")</f>
        <v>34</v>
      </c>
      <c r="BO324">
        <f t="shared" ref="BO324:BO368" si="248">IF(COUNT(AC324:AJ324)&gt;=6,ROUND(SUM(AC324:AJ324)/COUNT(AC324:AJ324),0),"")</f>
        <v>34</v>
      </c>
      <c r="BP324">
        <f t="shared" ref="BP324:BP368" si="249">IF(COUNT(AD324:AK324)&gt;=6,ROUND(SUM(AD324:AK324)/COUNT(AD324:AK324),0),"")</f>
        <v>34</v>
      </c>
      <c r="BQ324">
        <f t="shared" ref="BQ324:BQ368" si="250">IF(COUNT(AE324:AL324)&gt;=6,ROUND(SUM(AE324:AL324)/COUNT(AE324:AL324),0),"")</f>
        <v>34</v>
      </c>
      <c r="BR324">
        <f t="shared" ref="BR324:BR368" si="251">IF(COUNT(AF324:AM324)&gt;=6,ROUND(SUM(AF324:AM324)/COUNT(AF324:AM324),0),"")</f>
        <v>33</v>
      </c>
      <c r="BS324">
        <f t="shared" ref="BS324:BS368" si="252">IF(COUNT(AG324:AN324)&gt;=6,ROUND(SUM(AG324:AN324)/COUNT(AG324:AN324),0),"")</f>
        <v>33</v>
      </c>
      <c r="BT324">
        <f t="shared" ref="BT324:BT368" si="253">IF(COUNT(AH324:AO324)&gt;=6,ROUND(SUM(AH324:AO324)/COUNT(AH324:AO324),0),"")</f>
        <v>33</v>
      </c>
      <c r="BU324">
        <f t="shared" ref="BU324:BU368" si="254">IF(COUNT(AI324:AP324)&gt;=6,ROUND(SUM(AI324:AP324)/COUNT(AI324:AP324),0),"")</f>
        <v>35</v>
      </c>
      <c r="BV324">
        <f t="shared" ref="BV324:BV368" si="255">IF(COUNT(AJ324:AQ324)&gt;=6,ROUND(SUM(AJ324:AQ324)/COUNT(AJ324:AQ324),0),"")</f>
        <v>35</v>
      </c>
      <c r="BW324">
        <f t="shared" ref="BW324:BW368" si="256">IF(COUNT(AK324:AR324)&gt;=6,ROUND(SUM(AK324:AR324)/COUNT(AK324:AR324),0),"")</f>
        <v>35</v>
      </c>
      <c r="BX324">
        <f t="shared" ref="BX324:BX368" si="257">IF(COUNT(AL324:AS324)&gt;=6,ROUND(SUM(AL324:AS324)/COUNT(AL324:AS324),0),"")</f>
        <v>35</v>
      </c>
      <c r="BY324">
        <f t="shared" ref="BY324:BY368" si="258">IF(COUNT(AM324:AT324)&gt;=6,ROUND(SUM(AM324:AT324)/COUNT(AM324:AT324),0),"")</f>
        <v>35</v>
      </c>
      <c r="BZ324">
        <f t="shared" ref="BZ324:BZ368" si="259">IF(COUNT(AN324:AU324)&gt;=6,ROUND(SUM(AN324:AU324)/COUNT(AN324:AU324),0),"")</f>
        <v>36</v>
      </c>
      <c r="CA324">
        <f t="shared" ref="CA324:CA368" si="260">IF(COUNT(AO324:AV324)&gt;=6,ROUND(SUM(AO324:AV324)/COUNT(AO324:AV324),0),"")</f>
        <v>35</v>
      </c>
      <c r="CB324">
        <f t="shared" ref="CB324:CB368" si="261">IF(COUNT(AP324:AW324)&gt;=6,ROUND(SUM(AP324:AW324)/COUNT(AP324:AW324),0),"")</f>
        <v>35</v>
      </c>
      <c r="CC324">
        <f t="shared" ref="CC324:CC368" si="262">IF(COUNT(AQ324:AX324)&gt;=6,ROUND(SUM(AQ324:AX324)/COUNT(AQ324:AX324),0),"")</f>
        <v>35</v>
      </c>
      <c r="CD324">
        <f t="shared" ref="CD324:CD368" si="263">IF(COUNT(AR324:AY324)&gt;=6,ROUND(SUM(AR324:AY324)/COUNT(AR324:AY324),0),"")</f>
        <v>36</v>
      </c>
      <c r="CE324">
        <f t="shared" ref="CE324:CE368" si="264">IF(COUNT(AS324:AZ324)&gt;=6,ROUND(SUM(AS324:AZ324)/COUNT(AS324:AZ324),0),"")</f>
        <v>35</v>
      </c>
      <c r="CF324">
        <f t="shared" ref="CF324:CF368" si="265">IF(COUNT(AT324:BA324)&gt;=6,ROUND(SUM(AT324:BA324)/COUNT(AT324:BA324),0),"")</f>
        <v>35</v>
      </c>
      <c r="CG324">
        <f t="shared" ref="CG324:CG368" si="266">IF(COUNT(AU324:BB324)&gt;=6,ROUND(SUM(AU324:BB324)/COUNT(AU324:BB324),0),"")</f>
        <v>35</v>
      </c>
      <c r="CH324">
        <f t="shared" ref="CH324:CH368" si="267">IF(COUNT(AV324:BC324)&gt;=6,ROUND(SUM(AV324:BC324)/COUNT(AV324:BC324),0),"")</f>
        <v>34</v>
      </c>
      <c r="CI324">
        <f t="shared" si="232"/>
        <v>24</v>
      </c>
      <c r="CJ324">
        <f t="shared" ref="CJ324:CJ368" si="268">COUNT($BK324:$CH324)</f>
        <v>24</v>
      </c>
      <c r="CK324">
        <f t="shared" ref="CK324:CK368" si="269">IF(AND($CI324&gt;=20,$CJ324&gt;=20),1,0)</f>
        <v>1</v>
      </c>
      <c r="CL324">
        <f t="shared" ref="CL324:CL368" si="270">IF($CK324=1,MAX($BK324:$CH324),"")</f>
        <v>36</v>
      </c>
      <c r="CM324">
        <f t="shared" ref="CM324:CM368" si="271">IF(CK324=1,IF(CL324&lt;=70,1,0),"")</f>
        <v>1</v>
      </c>
      <c r="CN324">
        <f t="shared" ref="CN324:CN368" si="272">IF(COUNTIF($AF324:$BC324,"")=24,"",MAX($AF324:$BC324))</f>
        <v>38</v>
      </c>
      <c r="CO324">
        <f t="shared" ref="CO324:CO368" si="273">IF(COUNTIF($AK324:$AY324,"")=15,"",MAX($AK324:$AY324))</f>
        <v>38</v>
      </c>
      <c r="CP324">
        <f t="shared" ref="CP324:CP368" si="274">COUNTIF($AF324:$BC324,"&gt;=120")</f>
        <v>0</v>
      </c>
      <c r="CQ324">
        <f t="shared" ref="CQ324:CQ368" si="275">COUNTIF(CP324,"&gt;=1")</f>
        <v>0</v>
      </c>
    </row>
    <row r="325" spans="1:95" x14ac:dyDescent="0.2">
      <c r="A325">
        <f>値貼付け用シート!A325</f>
        <v>2026</v>
      </c>
      <c r="B325">
        <f>値貼付け用シート!B325</f>
        <v>99999999</v>
      </c>
      <c r="C325">
        <f>値貼付け用シート!C325</f>
        <v>999</v>
      </c>
      <c r="D325">
        <f>値貼付け用シート!D325</f>
        <v>6</v>
      </c>
      <c r="E325" t="str">
        <f>値貼付け用シート!E325</f>
        <v>PPB</v>
      </c>
      <c r="F325">
        <f>値貼付け用シート!F325</f>
        <v>2</v>
      </c>
      <c r="G325">
        <f>値貼付け用シート!G325</f>
        <v>16</v>
      </c>
      <c r="H325">
        <f>IF(値貼付け用シート!H325&gt;9990,"",値貼付け用シート!H325)</f>
        <v>36</v>
      </c>
      <c r="I325">
        <f>IF(値貼付け用シート!I325&gt;9990,"",値貼付け用シート!I325)</f>
        <v>31</v>
      </c>
      <c r="J325">
        <f>IF(値貼付け用シート!J325&gt;9990,"",値貼付け用シート!J325)</f>
        <v>25</v>
      </c>
      <c r="K325">
        <f>IF(値貼付け用シート!K325&gt;9990,"",値貼付け用シート!K325)</f>
        <v>34</v>
      </c>
      <c r="L325">
        <f>IF(値貼付け用シート!L325&gt;9990,"",値貼付け用シート!L325)</f>
        <v>36</v>
      </c>
      <c r="M325">
        <f>IF(値貼付け用シート!M325&gt;9990,"",値貼付け用シート!M325)</f>
        <v>36</v>
      </c>
      <c r="N325">
        <f>IF(値貼付け用シート!N325&gt;9990,"",値貼付け用シート!N325)</f>
        <v>35</v>
      </c>
      <c r="O325">
        <f>IF(値貼付け用シート!O325&gt;9990,"",値貼付け用シート!O325)</f>
        <v>34</v>
      </c>
      <c r="P325">
        <f>IF(値貼付け用シート!P325&gt;9990,"",値貼付け用シート!P325)</f>
        <v>34</v>
      </c>
      <c r="Q325">
        <f>IF(値貼付け用シート!Q325&gt;9990,"",値貼付け用シート!Q325)</f>
        <v>33</v>
      </c>
      <c r="R325">
        <f>IF(値貼付け用シート!R325&gt;9990,"",値貼付け用シート!R325)</f>
        <v>35</v>
      </c>
      <c r="S325">
        <f>IF(値貼付け用シート!S325&gt;9990,"",値貼付け用シート!S325)</f>
        <v>35</v>
      </c>
      <c r="T325">
        <f>IF(値貼付け用シート!T325&gt;9990,"",値貼付け用シート!T325)</f>
        <v>38</v>
      </c>
      <c r="U325">
        <f>IF(値貼付け用シート!U325&gt;9990,"",値貼付け用シート!U325)</f>
        <v>37</v>
      </c>
      <c r="V325">
        <f>IF(値貼付け用シート!V325&gt;9990,"",値貼付け用シート!V325)</f>
        <v>37</v>
      </c>
      <c r="W325">
        <f>IF(値貼付け用シート!W325&gt;9990,"",値貼付け用シート!W325)</f>
        <v>35</v>
      </c>
      <c r="X325">
        <f>IF(値貼付け用シート!X325&gt;9990,"",値貼付け用シート!X325)</f>
        <v>30</v>
      </c>
      <c r="Y325">
        <f>IF(値貼付け用シート!Y325&gt;9990,"",値貼付け用シート!Y325)</f>
        <v>35</v>
      </c>
      <c r="Z325">
        <f>IF(値貼付け用シート!Z325&gt;9990,"",値貼付け用シート!Z325)</f>
        <v>36</v>
      </c>
      <c r="AA325">
        <f>IF(値貼付け用シート!AA325&gt;9990,"",値貼付け用シート!AA325)</f>
        <v>36</v>
      </c>
      <c r="AB325">
        <f>IF(値貼付け用シート!AB325&gt;9990,"",値貼付け用シート!AB325)</f>
        <v>35</v>
      </c>
      <c r="AC325">
        <f>IF(値貼付け用シート!AC325&gt;9990,"",値貼付け用シート!AC325)</f>
        <v>36</v>
      </c>
      <c r="AD325">
        <f>IF(値貼付け用シート!AD325&gt;9990,"",値貼付け用シート!AD325)</f>
        <v>34</v>
      </c>
      <c r="AE325">
        <f>IF(値貼付け用シート!AE325&gt;9990,"",値貼付け用シート!AE325)</f>
        <v>32</v>
      </c>
      <c r="AF325">
        <f t="shared" ref="AF325:AQ366" si="276">H326</f>
        <v>32</v>
      </c>
      <c r="AG325">
        <f t="shared" si="276"/>
        <v>29</v>
      </c>
      <c r="AH325">
        <f t="shared" si="276"/>
        <v>31</v>
      </c>
      <c r="AI325">
        <f t="shared" si="236"/>
        <v>28</v>
      </c>
      <c r="AJ325">
        <f t="shared" si="236"/>
        <v>29</v>
      </c>
      <c r="AK325">
        <f t="shared" si="236"/>
        <v>28</v>
      </c>
      <c r="AL325">
        <f t="shared" si="236"/>
        <v>25</v>
      </c>
      <c r="AM325">
        <f t="shared" si="236"/>
        <v>20</v>
      </c>
      <c r="AN325">
        <f t="shared" si="236"/>
        <v>23</v>
      </c>
      <c r="AO325">
        <f t="shared" si="233"/>
        <v>25</v>
      </c>
      <c r="AP325">
        <f t="shared" si="233"/>
        <v>28</v>
      </c>
      <c r="AQ325">
        <f t="shared" si="233"/>
        <v>30</v>
      </c>
      <c r="AR325">
        <f t="shared" si="233"/>
        <v>34</v>
      </c>
      <c r="AS325">
        <f t="shared" si="233"/>
        <v>35</v>
      </c>
      <c r="AT325">
        <f t="shared" si="233"/>
        <v>37</v>
      </c>
      <c r="AU325">
        <f t="shared" si="235"/>
        <v>35</v>
      </c>
      <c r="AV325">
        <f t="shared" si="235"/>
        <v>32</v>
      </c>
      <c r="AW325">
        <f t="shared" si="235"/>
        <v>33</v>
      </c>
      <c r="AX325">
        <f t="shared" si="235"/>
        <v>33</v>
      </c>
      <c r="AY325">
        <f t="shared" si="235"/>
        <v>34</v>
      </c>
      <c r="AZ325">
        <f t="shared" si="235"/>
        <v>30</v>
      </c>
      <c r="BA325">
        <f t="shared" si="235"/>
        <v>31</v>
      </c>
      <c r="BB325">
        <f t="shared" si="235"/>
        <v>31</v>
      </c>
      <c r="BC325">
        <f t="shared" si="235"/>
        <v>28</v>
      </c>
      <c r="BD325">
        <f t="shared" si="237"/>
        <v>2026</v>
      </c>
      <c r="BE325">
        <f t="shared" si="238"/>
        <v>99999999</v>
      </c>
      <c r="BF325">
        <f t="shared" si="239"/>
        <v>999</v>
      </c>
      <c r="BG325">
        <f t="shared" si="240"/>
        <v>6</v>
      </c>
      <c r="BH325" t="str">
        <f t="shared" si="241"/>
        <v>PPB</v>
      </c>
      <c r="BI325">
        <f t="shared" si="242"/>
        <v>2</v>
      </c>
      <c r="BJ325">
        <f t="shared" si="243"/>
        <v>17</v>
      </c>
      <c r="BK325">
        <f t="shared" si="244"/>
        <v>35</v>
      </c>
      <c r="BL325">
        <f t="shared" si="245"/>
        <v>34</v>
      </c>
      <c r="BM325">
        <f t="shared" si="246"/>
        <v>33</v>
      </c>
      <c r="BN325">
        <f t="shared" si="247"/>
        <v>32</v>
      </c>
      <c r="BO325">
        <f t="shared" si="248"/>
        <v>31</v>
      </c>
      <c r="BP325">
        <f t="shared" si="249"/>
        <v>30</v>
      </c>
      <c r="BQ325">
        <f t="shared" si="250"/>
        <v>29</v>
      </c>
      <c r="BR325">
        <f t="shared" si="251"/>
        <v>28</v>
      </c>
      <c r="BS325">
        <f t="shared" si="252"/>
        <v>27</v>
      </c>
      <c r="BT325">
        <f t="shared" si="253"/>
        <v>26</v>
      </c>
      <c r="BU325">
        <f t="shared" si="254"/>
        <v>26</v>
      </c>
      <c r="BV325">
        <f t="shared" si="255"/>
        <v>26</v>
      </c>
      <c r="BW325">
        <f t="shared" si="256"/>
        <v>27</v>
      </c>
      <c r="BX325">
        <f t="shared" si="257"/>
        <v>28</v>
      </c>
      <c r="BY325">
        <f t="shared" si="258"/>
        <v>29</v>
      </c>
      <c r="BZ325">
        <f t="shared" si="259"/>
        <v>31</v>
      </c>
      <c r="CA325">
        <f t="shared" si="260"/>
        <v>32</v>
      </c>
      <c r="CB325">
        <f t="shared" si="261"/>
        <v>33</v>
      </c>
      <c r="CC325">
        <f t="shared" si="262"/>
        <v>34</v>
      </c>
      <c r="CD325">
        <f t="shared" si="263"/>
        <v>34</v>
      </c>
      <c r="CE325">
        <f t="shared" si="264"/>
        <v>34</v>
      </c>
      <c r="CF325">
        <f t="shared" si="265"/>
        <v>33</v>
      </c>
      <c r="CG325">
        <f t="shared" si="266"/>
        <v>32</v>
      </c>
      <c r="CH325">
        <f t="shared" si="267"/>
        <v>32</v>
      </c>
      <c r="CI325">
        <f t="shared" si="232"/>
        <v>24</v>
      </c>
      <c r="CJ325">
        <f t="shared" si="268"/>
        <v>24</v>
      </c>
      <c r="CK325">
        <f t="shared" si="269"/>
        <v>1</v>
      </c>
      <c r="CL325">
        <f t="shared" si="270"/>
        <v>35</v>
      </c>
      <c r="CM325">
        <f t="shared" si="271"/>
        <v>1</v>
      </c>
      <c r="CN325">
        <f t="shared" si="272"/>
        <v>37</v>
      </c>
      <c r="CO325">
        <f t="shared" si="273"/>
        <v>37</v>
      </c>
      <c r="CP325">
        <f t="shared" si="274"/>
        <v>0</v>
      </c>
      <c r="CQ325">
        <f t="shared" si="275"/>
        <v>0</v>
      </c>
    </row>
    <row r="326" spans="1:95" x14ac:dyDescent="0.2">
      <c r="A326">
        <f>値貼付け用シート!A326</f>
        <v>2026</v>
      </c>
      <c r="B326">
        <f>値貼付け用シート!B326</f>
        <v>99999999</v>
      </c>
      <c r="C326">
        <f>値貼付け用シート!C326</f>
        <v>999</v>
      </c>
      <c r="D326">
        <f>値貼付け用シート!D326</f>
        <v>6</v>
      </c>
      <c r="E326" t="str">
        <f>値貼付け用シート!E326</f>
        <v>PPB</v>
      </c>
      <c r="F326">
        <f>値貼付け用シート!F326</f>
        <v>2</v>
      </c>
      <c r="G326">
        <f>値貼付け用シート!G326</f>
        <v>17</v>
      </c>
      <c r="H326">
        <f>IF(値貼付け用シート!H326&gt;9990,"",値貼付け用シート!H326)</f>
        <v>32</v>
      </c>
      <c r="I326">
        <f>IF(値貼付け用シート!I326&gt;9990,"",値貼付け用シート!I326)</f>
        <v>29</v>
      </c>
      <c r="J326">
        <f>IF(値貼付け用シート!J326&gt;9990,"",値貼付け用シート!J326)</f>
        <v>31</v>
      </c>
      <c r="K326">
        <f>IF(値貼付け用シート!K326&gt;9990,"",値貼付け用シート!K326)</f>
        <v>28</v>
      </c>
      <c r="L326">
        <f>IF(値貼付け用シート!L326&gt;9990,"",値貼付け用シート!L326)</f>
        <v>29</v>
      </c>
      <c r="M326">
        <f>IF(値貼付け用シート!M326&gt;9990,"",値貼付け用シート!M326)</f>
        <v>28</v>
      </c>
      <c r="N326">
        <f>IF(値貼付け用シート!N326&gt;9990,"",値貼付け用シート!N326)</f>
        <v>25</v>
      </c>
      <c r="O326">
        <f>IF(値貼付け用シート!O326&gt;9990,"",値貼付け用シート!O326)</f>
        <v>20</v>
      </c>
      <c r="P326">
        <f>IF(値貼付け用シート!P326&gt;9990,"",値貼付け用シート!P326)</f>
        <v>23</v>
      </c>
      <c r="Q326">
        <f>IF(値貼付け用シート!Q326&gt;9990,"",値貼付け用シート!Q326)</f>
        <v>25</v>
      </c>
      <c r="R326">
        <f>IF(値貼付け用シート!R326&gt;9990,"",値貼付け用シート!R326)</f>
        <v>28</v>
      </c>
      <c r="S326">
        <f>IF(値貼付け用シート!S326&gt;9990,"",値貼付け用シート!S326)</f>
        <v>30</v>
      </c>
      <c r="T326">
        <f>IF(値貼付け用シート!T326&gt;9990,"",値貼付け用シート!T326)</f>
        <v>34</v>
      </c>
      <c r="U326">
        <f>IF(値貼付け用シート!U326&gt;9990,"",値貼付け用シート!U326)</f>
        <v>35</v>
      </c>
      <c r="V326">
        <f>IF(値貼付け用シート!V326&gt;9990,"",値貼付け用シート!V326)</f>
        <v>37</v>
      </c>
      <c r="W326">
        <f>IF(値貼付け用シート!W326&gt;9990,"",値貼付け用シート!W326)</f>
        <v>35</v>
      </c>
      <c r="X326">
        <f>IF(値貼付け用シート!X326&gt;9990,"",値貼付け用シート!X326)</f>
        <v>32</v>
      </c>
      <c r="Y326">
        <f>IF(値貼付け用シート!Y326&gt;9990,"",値貼付け用シート!Y326)</f>
        <v>33</v>
      </c>
      <c r="Z326">
        <f>IF(値貼付け用シート!Z326&gt;9990,"",値貼付け用シート!Z326)</f>
        <v>33</v>
      </c>
      <c r="AA326">
        <f>IF(値貼付け用シート!AA326&gt;9990,"",値貼付け用シート!AA326)</f>
        <v>34</v>
      </c>
      <c r="AB326">
        <f>IF(値貼付け用シート!AB326&gt;9990,"",値貼付け用シート!AB326)</f>
        <v>30</v>
      </c>
      <c r="AC326">
        <f>IF(値貼付け用シート!AC326&gt;9990,"",値貼付け用シート!AC326)</f>
        <v>31</v>
      </c>
      <c r="AD326">
        <f>IF(値貼付け用シート!AD326&gt;9990,"",値貼付け用シート!AD326)</f>
        <v>31</v>
      </c>
      <c r="AE326">
        <f>IF(値貼付け用シート!AE326&gt;9990,"",値貼付け用シート!AE326)</f>
        <v>28</v>
      </c>
      <c r="AF326" t="str">
        <f t="shared" si="276"/>
        <v/>
      </c>
      <c r="AG326">
        <f t="shared" si="276"/>
        <v>24</v>
      </c>
      <c r="AH326">
        <f t="shared" si="276"/>
        <v>24</v>
      </c>
      <c r="AI326">
        <f t="shared" si="236"/>
        <v>25</v>
      </c>
      <c r="AJ326">
        <f t="shared" si="236"/>
        <v>21</v>
      </c>
      <c r="AK326">
        <f t="shared" si="236"/>
        <v>18</v>
      </c>
      <c r="AL326">
        <f t="shared" si="236"/>
        <v>17</v>
      </c>
      <c r="AM326">
        <f t="shared" si="236"/>
        <v>22</v>
      </c>
      <c r="AN326">
        <f t="shared" si="236"/>
        <v>25</v>
      </c>
      <c r="AO326">
        <f t="shared" si="233"/>
        <v>30</v>
      </c>
      <c r="AP326">
        <f t="shared" si="233"/>
        <v>34</v>
      </c>
      <c r="AQ326">
        <f t="shared" si="233"/>
        <v>37</v>
      </c>
      <c r="AR326">
        <f t="shared" si="233"/>
        <v>38</v>
      </c>
      <c r="AS326">
        <f t="shared" si="233"/>
        <v>41</v>
      </c>
      <c r="AT326">
        <f t="shared" si="233"/>
        <v>39</v>
      </c>
      <c r="AU326">
        <f t="shared" si="235"/>
        <v>37</v>
      </c>
      <c r="AV326">
        <f t="shared" si="235"/>
        <v>37</v>
      </c>
      <c r="AW326">
        <f t="shared" si="235"/>
        <v>35</v>
      </c>
      <c r="AX326">
        <f t="shared" si="235"/>
        <v>31</v>
      </c>
      <c r="AY326">
        <f t="shared" si="235"/>
        <v>28</v>
      </c>
      <c r="AZ326">
        <f t="shared" si="235"/>
        <v>28</v>
      </c>
      <c r="BA326">
        <f t="shared" si="235"/>
        <v>24</v>
      </c>
      <c r="BB326">
        <f t="shared" si="235"/>
        <v>19</v>
      </c>
      <c r="BC326">
        <f t="shared" si="235"/>
        <v>28</v>
      </c>
      <c r="BD326">
        <f t="shared" si="237"/>
        <v>2026</v>
      </c>
      <c r="BE326">
        <f t="shared" si="238"/>
        <v>99999999</v>
      </c>
      <c r="BF326">
        <f t="shared" si="239"/>
        <v>999</v>
      </c>
      <c r="BG326">
        <f t="shared" si="240"/>
        <v>6</v>
      </c>
      <c r="BH326" t="str">
        <f t="shared" si="241"/>
        <v>PPB</v>
      </c>
      <c r="BI326">
        <f t="shared" si="242"/>
        <v>2</v>
      </c>
      <c r="BJ326">
        <f t="shared" si="243"/>
        <v>18</v>
      </c>
      <c r="BK326">
        <f t="shared" si="244"/>
        <v>31</v>
      </c>
      <c r="BL326">
        <f t="shared" si="245"/>
        <v>30</v>
      </c>
      <c r="BM326">
        <f t="shared" si="246"/>
        <v>29</v>
      </c>
      <c r="BN326">
        <f t="shared" si="247"/>
        <v>28</v>
      </c>
      <c r="BO326">
        <f t="shared" si="248"/>
        <v>26</v>
      </c>
      <c r="BP326">
        <f t="shared" si="249"/>
        <v>24</v>
      </c>
      <c r="BQ326">
        <f t="shared" si="250"/>
        <v>22</v>
      </c>
      <c r="BR326">
        <f t="shared" si="251"/>
        <v>22</v>
      </c>
      <c r="BS326">
        <f t="shared" si="252"/>
        <v>22</v>
      </c>
      <c r="BT326">
        <f t="shared" si="253"/>
        <v>23</v>
      </c>
      <c r="BU326">
        <f t="shared" si="254"/>
        <v>24</v>
      </c>
      <c r="BV326">
        <f t="shared" si="255"/>
        <v>26</v>
      </c>
      <c r="BW326">
        <f t="shared" si="256"/>
        <v>28</v>
      </c>
      <c r="BX326">
        <f t="shared" si="257"/>
        <v>31</v>
      </c>
      <c r="BY326">
        <f t="shared" si="258"/>
        <v>33</v>
      </c>
      <c r="BZ326">
        <f t="shared" si="259"/>
        <v>35</v>
      </c>
      <c r="CA326">
        <f t="shared" si="260"/>
        <v>37</v>
      </c>
      <c r="CB326">
        <f t="shared" si="261"/>
        <v>37</v>
      </c>
      <c r="CC326">
        <f t="shared" si="262"/>
        <v>37</v>
      </c>
      <c r="CD326">
        <f t="shared" si="263"/>
        <v>36</v>
      </c>
      <c r="CE326">
        <f t="shared" si="264"/>
        <v>35</v>
      </c>
      <c r="CF326">
        <f t="shared" si="265"/>
        <v>32</v>
      </c>
      <c r="CG326">
        <f t="shared" si="266"/>
        <v>30</v>
      </c>
      <c r="CH326">
        <f t="shared" si="267"/>
        <v>29</v>
      </c>
      <c r="CI326">
        <f t="shared" si="232"/>
        <v>23</v>
      </c>
      <c r="CJ326">
        <f t="shared" si="268"/>
        <v>24</v>
      </c>
      <c r="CK326">
        <f t="shared" si="269"/>
        <v>1</v>
      </c>
      <c r="CL326">
        <f t="shared" si="270"/>
        <v>37</v>
      </c>
      <c r="CM326">
        <f t="shared" si="271"/>
        <v>1</v>
      </c>
      <c r="CN326">
        <f t="shared" si="272"/>
        <v>41</v>
      </c>
      <c r="CO326">
        <f t="shared" si="273"/>
        <v>41</v>
      </c>
      <c r="CP326">
        <f t="shared" si="274"/>
        <v>0</v>
      </c>
      <c r="CQ326">
        <f t="shared" si="275"/>
        <v>0</v>
      </c>
    </row>
    <row r="327" spans="1:95" x14ac:dyDescent="0.2">
      <c r="A327">
        <f>値貼付け用シート!A327</f>
        <v>2026</v>
      </c>
      <c r="B327">
        <f>値貼付け用シート!B327</f>
        <v>99999999</v>
      </c>
      <c r="C327">
        <f>値貼付け用シート!C327</f>
        <v>999</v>
      </c>
      <c r="D327">
        <f>値貼付け用シート!D327</f>
        <v>6</v>
      </c>
      <c r="E327" t="str">
        <f>値貼付け用シート!E327</f>
        <v>PPB</v>
      </c>
      <c r="F327">
        <f>値貼付け用シート!F327</f>
        <v>2</v>
      </c>
      <c r="G327">
        <f>値貼付け用シート!G327</f>
        <v>18</v>
      </c>
      <c r="H327" t="str">
        <f>IF(値貼付け用シート!H327&gt;9990,"",値貼付け用シート!H327)</f>
        <v/>
      </c>
      <c r="I327">
        <f>IF(値貼付け用シート!I327&gt;9990,"",値貼付け用シート!I327)</f>
        <v>24</v>
      </c>
      <c r="J327">
        <f>IF(値貼付け用シート!J327&gt;9990,"",値貼付け用シート!J327)</f>
        <v>24</v>
      </c>
      <c r="K327">
        <f>IF(値貼付け用シート!K327&gt;9990,"",値貼付け用シート!K327)</f>
        <v>25</v>
      </c>
      <c r="L327">
        <f>IF(値貼付け用シート!L327&gt;9990,"",値貼付け用シート!L327)</f>
        <v>21</v>
      </c>
      <c r="M327">
        <f>IF(値貼付け用シート!M327&gt;9990,"",値貼付け用シート!M327)</f>
        <v>18</v>
      </c>
      <c r="N327">
        <f>IF(値貼付け用シート!N327&gt;9990,"",値貼付け用シート!N327)</f>
        <v>17</v>
      </c>
      <c r="O327">
        <f>IF(値貼付け用シート!O327&gt;9990,"",値貼付け用シート!O327)</f>
        <v>22</v>
      </c>
      <c r="P327">
        <f>IF(値貼付け用シート!P327&gt;9990,"",値貼付け用シート!P327)</f>
        <v>25</v>
      </c>
      <c r="Q327">
        <f>IF(値貼付け用シート!Q327&gt;9990,"",値貼付け用シート!Q327)</f>
        <v>30</v>
      </c>
      <c r="R327">
        <f>IF(値貼付け用シート!R327&gt;9990,"",値貼付け用シート!R327)</f>
        <v>34</v>
      </c>
      <c r="S327">
        <f>IF(値貼付け用シート!S327&gt;9990,"",値貼付け用シート!S327)</f>
        <v>37</v>
      </c>
      <c r="T327">
        <f>IF(値貼付け用シート!T327&gt;9990,"",値貼付け用シート!T327)</f>
        <v>38</v>
      </c>
      <c r="U327">
        <f>IF(値貼付け用シート!U327&gt;9990,"",値貼付け用シート!U327)</f>
        <v>41</v>
      </c>
      <c r="V327">
        <f>IF(値貼付け用シート!V327&gt;9990,"",値貼付け用シート!V327)</f>
        <v>39</v>
      </c>
      <c r="W327">
        <f>IF(値貼付け用シート!W327&gt;9990,"",値貼付け用シート!W327)</f>
        <v>37</v>
      </c>
      <c r="X327">
        <f>IF(値貼付け用シート!X327&gt;9990,"",値貼付け用シート!X327)</f>
        <v>37</v>
      </c>
      <c r="Y327">
        <f>IF(値貼付け用シート!Y327&gt;9990,"",値貼付け用シート!Y327)</f>
        <v>35</v>
      </c>
      <c r="Z327">
        <f>IF(値貼付け用シート!Z327&gt;9990,"",値貼付け用シート!Z327)</f>
        <v>31</v>
      </c>
      <c r="AA327">
        <f>IF(値貼付け用シート!AA327&gt;9990,"",値貼付け用シート!AA327)</f>
        <v>28</v>
      </c>
      <c r="AB327">
        <f>IF(値貼付け用シート!AB327&gt;9990,"",値貼付け用シート!AB327)</f>
        <v>28</v>
      </c>
      <c r="AC327">
        <f>IF(値貼付け用シート!AC327&gt;9990,"",値貼付け用シート!AC327)</f>
        <v>24</v>
      </c>
      <c r="AD327">
        <f>IF(値貼付け用シート!AD327&gt;9990,"",値貼付け用シート!AD327)</f>
        <v>19</v>
      </c>
      <c r="AE327">
        <f>IF(値貼付け用シート!AE327&gt;9990,"",値貼付け用シート!AE327)</f>
        <v>28</v>
      </c>
      <c r="AF327">
        <f t="shared" si="276"/>
        <v>30</v>
      </c>
      <c r="AG327">
        <f t="shared" si="276"/>
        <v>32</v>
      </c>
      <c r="AH327">
        <f t="shared" si="276"/>
        <v>34</v>
      </c>
      <c r="AI327">
        <f t="shared" si="236"/>
        <v>32</v>
      </c>
      <c r="AJ327">
        <f t="shared" si="236"/>
        <v>29</v>
      </c>
      <c r="AK327">
        <f t="shared" si="236"/>
        <v>25</v>
      </c>
      <c r="AL327">
        <f t="shared" si="236"/>
        <v>23</v>
      </c>
      <c r="AM327">
        <f t="shared" si="236"/>
        <v>18</v>
      </c>
      <c r="AN327">
        <f t="shared" si="236"/>
        <v>18</v>
      </c>
      <c r="AO327">
        <f t="shared" si="233"/>
        <v>28</v>
      </c>
      <c r="AP327">
        <f t="shared" si="233"/>
        <v>28</v>
      </c>
      <c r="AQ327">
        <f t="shared" si="233"/>
        <v>25</v>
      </c>
      <c r="AR327">
        <f t="shared" si="233"/>
        <v>29</v>
      </c>
      <c r="AS327">
        <f t="shared" si="233"/>
        <v>30</v>
      </c>
      <c r="AT327">
        <f t="shared" si="233"/>
        <v>28</v>
      </c>
      <c r="AU327">
        <f t="shared" si="235"/>
        <v>31</v>
      </c>
      <c r="AV327">
        <f t="shared" si="235"/>
        <v>28</v>
      </c>
      <c r="AW327">
        <f t="shared" si="235"/>
        <v>36</v>
      </c>
      <c r="AX327">
        <f t="shared" si="235"/>
        <v>36</v>
      </c>
      <c r="AY327">
        <f t="shared" si="235"/>
        <v>38</v>
      </c>
      <c r="AZ327">
        <f t="shared" si="235"/>
        <v>38</v>
      </c>
      <c r="BA327">
        <f t="shared" si="235"/>
        <v>38</v>
      </c>
      <c r="BB327">
        <f t="shared" si="235"/>
        <v>36</v>
      </c>
      <c r="BC327">
        <f t="shared" si="235"/>
        <v>37</v>
      </c>
      <c r="BD327">
        <f t="shared" si="237"/>
        <v>2026</v>
      </c>
      <c r="BE327">
        <f t="shared" si="238"/>
        <v>99999999</v>
      </c>
      <c r="BF327">
        <f t="shared" si="239"/>
        <v>999</v>
      </c>
      <c r="BG327">
        <f t="shared" si="240"/>
        <v>6</v>
      </c>
      <c r="BH327" t="str">
        <f t="shared" si="241"/>
        <v>PPB</v>
      </c>
      <c r="BI327">
        <f t="shared" si="242"/>
        <v>2</v>
      </c>
      <c r="BJ327">
        <f t="shared" si="243"/>
        <v>19</v>
      </c>
      <c r="BK327">
        <f t="shared" si="244"/>
        <v>28</v>
      </c>
      <c r="BL327">
        <f t="shared" si="245"/>
        <v>28</v>
      </c>
      <c r="BM327">
        <f t="shared" si="246"/>
        <v>28</v>
      </c>
      <c r="BN327">
        <f t="shared" si="247"/>
        <v>28</v>
      </c>
      <c r="BO327">
        <f t="shared" si="248"/>
        <v>29</v>
      </c>
      <c r="BP327">
        <f t="shared" si="249"/>
        <v>29</v>
      </c>
      <c r="BQ327">
        <f t="shared" si="250"/>
        <v>29</v>
      </c>
      <c r="BR327">
        <f t="shared" si="251"/>
        <v>28</v>
      </c>
      <c r="BS327">
        <f t="shared" si="252"/>
        <v>26</v>
      </c>
      <c r="BT327">
        <f t="shared" si="253"/>
        <v>26</v>
      </c>
      <c r="BU327">
        <f t="shared" si="254"/>
        <v>25</v>
      </c>
      <c r="BV327">
        <f t="shared" si="255"/>
        <v>24</v>
      </c>
      <c r="BW327">
        <f t="shared" si="256"/>
        <v>24</v>
      </c>
      <c r="BX327">
        <f t="shared" si="257"/>
        <v>25</v>
      </c>
      <c r="BY327">
        <f t="shared" si="258"/>
        <v>26</v>
      </c>
      <c r="BZ327">
        <f t="shared" si="259"/>
        <v>27</v>
      </c>
      <c r="CA327">
        <f t="shared" si="260"/>
        <v>28</v>
      </c>
      <c r="CB327">
        <f t="shared" si="261"/>
        <v>29</v>
      </c>
      <c r="CC327">
        <f t="shared" si="262"/>
        <v>30</v>
      </c>
      <c r="CD327">
        <f t="shared" si="263"/>
        <v>32</v>
      </c>
      <c r="CE327">
        <f t="shared" si="264"/>
        <v>33</v>
      </c>
      <c r="CF327">
        <f t="shared" si="265"/>
        <v>34</v>
      </c>
      <c r="CG327">
        <f t="shared" si="266"/>
        <v>35</v>
      </c>
      <c r="CH327">
        <f t="shared" si="267"/>
        <v>36</v>
      </c>
      <c r="CI327">
        <f t="shared" si="232"/>
        <v>24</v>
      </c>
      <c r="CJ327">
        <f t="shared" si="268"/>
        <v>24</v>
      </c>
      <c r="CK327">
        <f t="shared" si="269"/>
        <v>1</v>
      </c>
      <c r="CL327">
        <f t="shared" si="270"/>
        <v>36</v>
      </c>
      <c r="CM327">
        <f t="shared" si="271"/>
        <v>1</v>
      </c>
      <c r="CN327">
        <f t="shared" si="272"/>
        <v>38</v>
      </c>
      <c r="CO327">
        <f t="shared" si="273"/>
        <v>38</v>
      </c>
      <c r="CP327">
        <f t="shared" si="274"/>
        <v>0</v>
      </c>
      <c r="CQ327">
        <f t="shared" si="275"/>
        <v>0</v>
      </c>
    </row>
    <row r="328" spans="1:95" x14ac:dyDescent="0.2">
      <c r="A328">
        <f>値貼付け用シート!A328</f>
        <v>2026</v>
      </c>
      <c r="B328">
        <f>値貼付け用シート!B328</f>
        <v>99999999</v>
      </c>
      <c r="C328">
        <f>値貼付け用シート!C328</f>
        <v>999</v>
      </c>
      <c r="D328">
        <f>値貼付け用シート!D328</f>
        <v>6</v>
      </c>
      <c r="E328" t="str">
        <f>値貼付け用シート!E328</f>
        <v>PPB</v>
      </c>
      <c r="F328">
        <f>値貼付け用シート!F328</f>
        <v>2</v>
      </c>
      <c r="G328">
        <f>値貼付け用シート!G328</f>
        <v>19</v>
      </c>
      <c r="H328">
        <f>IF(値貼付け用シート!H328&gt;9990,"",値貼付け用シート!H328)</f>
        <v>30</v>
      </c>
      <c r="I328">
        <f>IF(値貼付け用シート!I328&gt;9990,"",値貼付け用シート!I328)</f>
        <v>32</v>
      </c>
      <c r="J328">
        <f>IF(値貼付け用シート!J328&gt;9990,"",値貼付け用シート!J328)</f>
        <v>34</v>
      </c>
      <c r="K328">
        <f>IF(値貼付け用シート!K328&gt;9990,"",値貼付け用シート!K328)</f>
        <v>32</v>
      </c>
      <c r="L328">
        <f>IF(値貼付け用シート!L328&gt;9990,"",値貼付け用シート!L328)</f>
        <v>29</v>
      </c>
      <c r="M328">
        <f>IF(値貼付け用シート!M328&gt;9990,"",値貼付け用シート!M328)</f>
        <v>25</v>
      </c>
      <c r="N328">
        <f>IF(値貼付け用シート!N328&gt;9990,"",値貼付け用シート!N328)</f>
        <v>23</v>
      </c>
      <c r="O328">
        <f>IF(値貼付け用シート!O328&gt;9990,"",値貼付け用シート!O328)</f>
        <v>18</v>
      </c>
      <c r="P328">
        <f>IF(値貼付け用シート!P328&gt;9990,"",値貼付け用シート!P328)</f>
        <v>18</v>
      </c>
      <c r="Q328">
        <f>IF(値貼付け用シート!Q328&gt;9990,"",値貼付け用シート!Q328)</f>
        <v>28</v>
      </c>
      <c r="R328">
        <f>IF(値貼付け用シート!R328&gt;9990,"",値貼付け用シート!R328)</f>
        <v>28</v>
      </c>
      <c r="S328">
        <f>IF(値貼付け用シート!S328&gt;9990,"",値貼付け用シート!S328)</f>
        <v>25</v>
      </c>
      <c r="T328">
        <f>IF(値貼付け用シート!T328&gt;9990,"",値貼付け用シート!T328)</f>
        <v>29</v>
      </c>
      <c r="U328">
        <f>IF(値貼付け用シート!U328&gt;9990,"",値貼付け用シート!U328)</f>
        <v>30</v>
      </c>
      <c r="V328">
        <f>IF(値貼付け用シート!V328&gt;9990,"",値貼付け用シート!V328)</f>
        <v>28</v>
      </c>
      <c r="W328">
        <f>IF(値貼付け用シート!W328&gt;9990,"",値貼付け用シート!W328)</f>
        <v>31</v>
      </c>
      <c r="X328">
        <f>IF(値貼付け用シート!X328&gt;9990,"",値貼付け用シート!X328)</f>
        <v>28</v>
      </c>
      <c r="Y328">
        <f>IF(値貼付け用シート!Y328&gt;9990,"",値貼付け用シート!Y328)</f>
        <v>36</v>
      </c>
      <c r="Z328">
        <f>IF(値貼付け用シート!Z328&gt;9990,"",値貼付け用シート!Z328)</f>
        <v>36</v>
      </c>
      <c r="AA328">
        <f>IF(値貼付け用シート!AA328&gt;9990,"",値貼付け用シート!AA328)</f>
        <v>38</v>
      </c>
      <c r="AB328">
        <f>IF(値貼付け用シート!AB328&gt;9990,"",値貼付け用シート!AB328)</f>
        <v>38</v>
      </c>
      <c r="AC328">
        <f>IF(値貼付け用シート!AC328&gt;9990,"",値貼付け用シート!AC328)</f>
        <v>38</v>
      </c>
      <c r="AD328">
        <f>IF(値貼付け用シート!AD328&gt;9990,"",値貼付け用シート!AD328)</f>
        <v>36</v>
      </c>
      <c r="AE328">
        <f>IF(値貼付け用シート!AE328&gt;9990,"",値貼付け用シート!AE328)</f>
        <v>37</v>
      </c>
      <c r="AF328">
        <f t="shared" si="276"/>
        <v>38</v>
      </c>
      <c r="AG328">
        <f t="shared" si="276"/>
        <v>37</v>
      </c>
      <c r="AH328">
        <f t="shared" si="276"/>
        <v>37</v>
      </c>
      <c r="AI328">
        <f t="shared" si="236"/>
        <v>36</v>
      </c>
      <c r="AJ328">
        <f t="shared" si="236"/>
        <v>35</v>
      </c>
      <c r="AK328">
        <f t="shared" si="236"/>
        <v>34</v>
      </c>
      <c r="AL328">
        <f t="shared" si="236"/>
        <v>29</v>
      </c>
      <c r="AM328">
        <f t="shared" si="236"/>
        <v>13</v>
      </c>
      <c r="AN328">
        <f t="shared" si="236"/>
        <v>5</v>
      </c>
      <c r="AO328">
        <f t="shared" si="233"/>
        <v>11</v>
      </c>
      <c r="AP328">
        <f t="shared" si="233"/>
        <v>19</v>
      </c>
      <c r="AQ328">
        <f t="shared" si="233"/>
        <v>23</v>
      </c>
      <c r="AR328">
        <f t="shared" si="233"/>
        <v>30</v>
      </c>
      <c r="AS328">
        <f t="shared" si="233"/>
        <v>15</v>
      </c>
      <c r="AT328">
        <f t="shared" si="233"/>
        <v>20</v>
      </c>
      <c r="AU328">
        <f t="shared" si="235"/>
        <v>16</v>
      </c>
      <c r="AV328">
        <f t="shared" si="235"/>
        <v>9</v>
      </c>
      <c r="AW328">
        <f t="shared" si="235"/>
        <v>11</v>
      </c>
      <c r="AX328">
        <f t="shared" si="235"/>
        <v>29</v>
      </c>
      <c r="AY328">
        <f t="shared" si="235"/>
        <v>30</v>
      </c>
      <c r="AZ328">
        <f t="shared" si="235"/>
        <v>28</v>
      </c>
      <c r="BA328">
        <f t="shared" si="235"/>
        <v>29</v>
      </c>
      <c r="BB328">
        <f t="shared" si="235"/>
        <v>30</v>
      </c>
      <c r="BC328">
        <f t="shared" si="235"/>
        <v>31</v>
      </c>
      <c r="BD328">
        <f t="shared" si="237"/>
        <v>2026</v>
      </c>
      <c r="BE328">
        <f t="shared" si="238"/>
        <v>99999999</v>
      </c>
      <c r="BF328">
        <f t="shared" si="239"/>
        <v>999</v>
      </c>
      <c r="BG328">
        <f t="shared" si="240"/>
        <v>6</v>
      </c>
      <c r="BH328" t="str">
        <f t="shared" si="241"/>
        <v>PPB</v>
      </c>
      <c r="BI328">
        <f t="shared" si="242"/>
        <v>2</v>
      </c>
      <c r="BJ328">
        <f t="shared" si="243"/>
        <v>20</v>
      </c>
      <c r="BK328">
        <f t="shared" si="244"/>
        <v>37</v>
      </c>
      <c r="BL328">
        <f t="shared" si="245"/>
        <v>37</v>
      </c>
      <c r="BM328">
        <f t="shared" si="246"/>
        <v>37</v>
      </c>
      <c r="BN328">
        <f t="shared" si="247"/>
        <v>37</v>
      </c>
      <c r="BO328">
        <f t="shared" si="248"/>
        <v>37</v>
      </c>
      <c r="BP328">
        <f t="shared" si="249"/>
        <v>36</v>
      </c>
      <c r="BQ328">
        <f t="shared" si="250"/>
        <v>35</v>
      </c>
      <c r="BR328">
        <f t="shared" si="251"/>
        <v>32</v>
      </c>
      <c r="BS328">
        <f t="shared" si="252"/>
        <v>28</v>
      </c>
      <c r="BT328">
        <f t="shared" si="253"/>
        <v>25</v>
      </c>
      <c r="BU328">
        <f t="shared" si="254"/>
        <v>23</v>
      </c>
      <c r="BV328">
        <f t="shared" si="255"/>
        <v>21</v>
      </c>
      <c r="BW328">
        <f t="shared" si="256"/>
        <v>21</v>
      </c>
      <c r="BX328">
        <f t="shared" si="257"/>
        <v>18</v>
      </c>
      <c r="BY328">
        <f t="shared" si="258"/>
        <v>17</v>
      </c>
      <c r="BZ328">
        <f t="shared" si="259"/>
        <v>17</v>
      </c>
      <c r="CA328">
        <f t="shared" si="260"/>
        <v>18</v>
      </c>
      <c r="CB328">
        <f t="shared" si="261"/>
        <v>18</v>
      </c>
      <c r="CC328">
        <f t="shared" si="262"/>
        <v>19</v>
      </c>
      <c r="CD328">
        <f t="shared" si="263"/>
        <v>20</v>
      </c>
      <c r="CE328">
        <f t="shared" si="264"/>
        <v>20</v>
      </c>
      <c r="CF328">
        <f t="shared" si="265"/>
        <v>22</v>
      </c>
      <c r="CG328">
        <f t="shared" si="266"/>
        <v>23</v>
      </c>
      <c r="CH328">
        <f t="shared" si="267"/>
        <v>25</v>
      </c>
      <c r="CI328">
        <f t="shared" si="232"/>
        <v>24</v>
      </c>
      <c r="CJ328">
        <f t="shared" si="268"/>
        <v>24</v>
      </c>
      <c r="CK328">
        <f t="shared" si="269"/>
        <v>1</v>
      </c>
      <c r="CL328">
        <f t="shared" si="270"/>
        <v>37</v>
      </c>
      <c r="CM328">
        <f t="shared" si="271"/>
        <v>1</v>
      </c>
      <c r="CN328">
        <f t="shared" si="272"/>
        <v>38</v>
      </c>
      <c r="CO328">
        <f t="shared" si="273"/>
        <v>34</v>
      </c>
      <c r="CP328">
        <f t="shared" si="274"/>
        <v>0</v>
      </c>
      <c r="CQ328">
        <f t="shared" si="275"/>
        <v>0</v>
      </c>
    </row>
    <row r="329" spans="1:95" x14ac:dyDescent="0.2">
      <c r="A329">
        <f>値貼付け用シート!A329</f>
        <v>2026</v>
      </c>
      <c r="B329">
        <f>値貼付け用シート!B329</f>
        <v>99999999</v>
      </c>
      <c r="C329">
        <f>値貼付け用シート!C329</f>
        <v>999</v>
      </c>
      <c r="D329">
        <f>値貼付け用シート!D329</f>
        <v>6</v>
      </c>
      <c r="E329" t="str">
        <f>値貼付け用シート!E329</f>
        <v>PPB</v>
      </c>
      <c r="F329">
        <f>値貼付け用シート!F329</f>
        <v>2</v>
      </c>
      <c r="G329">
        <f>値貼付け用シート!G329</f>
        <v>20</v>
      </c>
      <c r="H329">
        <f>IF(値貼付け用シート!H329&gt;9990,"",値貼付け用シート!H329)</f>
        <v>38</v>
      </c>
      <c r="I329">
        <f>IF(値貼付け用シート!I329&gt;9990,"",値貼付け用シート!I329)</f>
        <v>37</v>
      </c>
      <c r="J329">
        <f>IF(値貼付け用シート!J329&gt;9990,"",値貼付け用シート!J329)</f>
        <v>37</v>
      </c>
      <c r="K329">
        <f>IF(値貼付け用シート!K329&gt;9990,"",値貼付け用シート!K329)</f>
        <v>36</v>
      </c>
      <c r="L329">
        <f>IF(値貼付け用シート!L329&gt;9990,"",値貼付け用シート!L329)</f>
        <v>35</v>
      </c>
      <c r="M329">
        <f>IF(値貼付け用シート!M329&gt;9990,"",値貼付け用シート!M329)</f>
        <v>34</v>
      </c>
      <c r="N329">
        <f>IF(値貼付け用シート!N329&gt;9990,"",値貼付け用シート!N329)</f>
        <v>29</v>
      </c>
      <c r="O329">
        <f>IF(値貼付け用シート!O329&gt;9990,"",値貼付け用シート!O329)</f>
        <v>13</v>
      </c>
      <c r="P329">
        <f>IF(値貼付け用シート!P329&gt;9990,"",値貼付け用シート!P329)</f>
        <v>5</v>
      </c>
      <c r="Q329">
        <f>IF(値貼付け用シート!Q329&gt;9990,"",値貼付け用シート!Q329)</f>
        <v>11</v>
      </c>
      <c r="R329">
        <f>IF(値貼付け用シート!R329&gt;9990,"",値貼付け用シート!R329)</f>
        <v>19</v>
      </c>
      <c r="S329">
        <f>IF(値貼付け用シート!S329&gt;9990,"",値貼付け用シート!S329)</f>
        <v>23</v>
      </c>
      <c r="T329">
        <f>IF(値貼付け用シート!T329&gt;9990,"",値貼付け用シート!T329)</f>
        <v>30</v>
      </c>
      <c r="U329">
        <f>IF(値貼付け用シート!U329&gt;9990,"",値貼付け用シート!U329)</f>
        <v>15</v>
      </c>
      <c r="V329">
        <f>IF(値貼付け用シート!V329&gt;9990,"",値貼付け用シート!V329)</f>
        <v>20</v>
      </c>
      <c r="W329">
        <f>IF(値貼付け用シート!W329&gt;9990,"",値貼付け用シート!W329)</f>
        <v>16</v>
      </c>
      <c r="X329">
        <f>IF(値貼付け用シート!X329&gt;9990,"",値貼付け用シート!X329)</f>
        <v>9</v>
      </c>
      <c r="Y329">
        <f>IF(値貼付け用シート!Y329&gt;9990,"",値貼付け用シート!Y329)</f>
        <v>11</v>
      </c>
      <c r="Z329">
        <f>IF(値貼付け用シート!Z329&gt;9990,"",値貼付け用シート!Z329)</f>
        <v>29</v>
      </c>
      <c r="AA329">
        <f>IF(値貼付け用シート!AA329&gt;9990,"",値貼付け用シート!AA329)</f>
        <v>30</v>
      </c>
      <c r="AB329">
        <f>IF(値貼付け用シート!AB329&gt;9990,"",値貼付け用シート!AB329)</f>
        <v>28</v>
      </c>
      <c r="AC329">
        <f>IF(値貼付け用シート!AC329&gt;9990,"",値貼付け用シート!AC329)</f>
        <v>29</v>
      </c>
      <c r="AD329">
        <f>IF(値貼付け用シート!AD329&gt;9990,"",値貼付け用シート!AD329)</f>
        <v>30</v>
      </c>
      <c r="AE329">
        <f>IF(値貼付け用シート!AE329&gt;9990,"",値貼付け用シート!AE329)</f>
        <v>31</v>
      </c>
      <c r="AF329">
        <f t="shared" si="276"/>
        <v>32</v>
      </c>
      <c r="AG329">
        <f t="shared" si="276"/>
        <v>34</v>
      </c>
      <c r="AH329">
        <f t="shared" si="276"/>
        <v>35</v>
      </c>
      <c r="AI329">
        <f t="shared" si="236"/>
        <v>36</v>
      </c>
      <c r="AJ329">
        <f t="shared" si="236"/>
        <v>36</v>
      </c>
      <c r="AK329">
        <f t="shared" si="236"/>
        <v>35</v>
      </c>
      <c r="AL329">
        <f t="shared" si="236"/>
        <v>31</v>
      </c>
      <c r="AM329">
        <f t="shared" si="236"/>
        <v>26</v>
      </c>
      <c r="AN329">
        <f t="shared" si="236"/>
        <v>24</v>
      </c>
      <c r="AO329" t="str">
        <f t="shared" si="233"/>
        <v/>
      </c>
      <c r="AP329">
        <f t="shared" si="233"/>
        <v>16</v>
      </c>
      <c r="AQ329">
        <f t="shared" si="233"/>
        <v>18</v>
      </c>
      <c r="AR329">
        <f t="shared" si="233"/>
        <v>20</v>
      </c>
      <c r="AS329">
        <f t="shared" si="233"/>
        <v>17</v>
      </c>
      <c r="AT329">
        <f t="shared" si="233"/>
        <v>17</v>
      </c>
      <c r="AU329">
        <f t="shared" si="235"/>
        <v>18</v>
      </c>
      <c r="AV329">
        <f t="shared" si="235"/>
        <v>19</v>
      </c>
      <c r="AW329">
        <f t="shared" si="235"/>
        <v>21</v>
      </c>
      <c r="AX329">
        <f t="shared" si="235"/>
        <v>19</v>
      </c>
      <c r="AY329">
        <f t="shared" si="235"/>
        <v>16</v>
      </c>
      <c r="AZ329">
        <f t="shared" si="235"/>
        <v>16</v>
      </c>
      <c r="BA329">
        <f t="shared" si="235"/>
        <v>15</v>
      </c>
      <c r="BB329">
        <f t="shared" si="235"/>
        <v>16</v>
      </c>
      <c r="BC329">
        <f t="shared" si="235"/>
        <v>18</v>
      </c>
      <c r="BD329">
        <f t="shared" si="237"/>
        <v>2026</v>
      </c>
      <c r="BE329">
        <f t="shared" si="238"/>
        <v>99999999</v>
      </c>
      <c r="BF329">
        <f t="shared" si="239"/>
        <v>999</v>
      </c>
      <c r="BG329">
        <f t="shared" si="240"/>
        <v>6</v>
      </c>
      <c r="BH329" t="str">
        <f t="shared" si="241"/>
        <v>PPB</v>
      </c>
      <c r="BI329">
        <f t="shared" si="242"/>
        <v>2</v>
      </c>
      <c r="BJ329">
        <f t="shared" si="243"/>
        <v>21</v>
      </c>
      <c r="BK329">
        <f t="shared" si="244"/>
        <v>28</v>
      </c>
      <c r="BL329">
        <f t="shared" si="245"/>
        <v>30</v>
      </c>
      <c r="BM329">
        <f t="shared" si="246"/>
        <v>31</v>
      </c>
      <c r="BN329">
        <f t="shared" si="247"/>
        <v>32</v>
      </c>
      <c r="BO329">
        <f t="shared" si="248"/>
        <v>33</v>
      </c>
      <c r="BP329">
        <f t="shared" si="249"/>
        <v>34</v>
      </c>
      <c r="BQ329">
        <f t="shared" si="250"/>
        <v>34</v>
      </c>
      <c r="BR329">
        <f t="shared" si="251"/>
        <v>33</v>
      </c>
      <c r="BS329">
        <f t="shared" si="252"/>
        <v>32</v>
      </c>
      <c r="BT329">
        <f t="shared" si="253"/>
        <v>32</v>
      </c>
      <c r="BU329">
        <f t="shared" si="254"/>
        <v>29</v>
      </c>
      <c r="BV329">
        <f t="shared" si="255"/>
        <v>27</v>
      </c>
      <c r="BW329">
        <f t="shared" si="256"/>
        <v>24</v>
      </c>
      <c r="BX329">
        <f t="shared" si="257"/>
        <v>22</v>
      </c>
      <c r="BY329">
        <f t="shared" si="258"/>
        <v>20</v>
      </c>
      <c r="BZ329">
        <f t="shared" si="259"/>
        <v>19</v>
      </c>
      <c r="CA329">
        <f t="shared" si="260"/>
        <v>18</v>
      </c>
      <c r="CB329">
        <f t="shared" si="261"/>
        <v>18</v>
      </c>
      <c r="CC329">
        <f t="shared" si="262"/>
        <v>19</v>
      </c>
      <c r="CD329">
        <f t="shared" si="263"/>
        <v>18</v>
      </c>
      <c r="CE329">
        <f t="shared" si="264"/>
        <v>18</v>
      </c>
      <c r="CF329">
        <f t="shared" si="265"/>
        <v>18</v>
      </c>
      <c r="CG329">
        <f t="shared" si="266"/>
        <v>18</v>
      </c>
      <c r="CH329">
        <f t="shared" si="267"/>
        <v>18</v>
      </c>
      <c r="CI329">
        <f t="shared" si="232"/>
        <v>23</v>
      </c>
      <c r="CJ329">
        <f t="shared" si="268"/>
        <v>24</v>
      </c>
      <c r="CK329">
        <f t="shared" si="269"/>
        <v>1</v>
      </c>
      <c r="CL329">
        <f t="shared" si="270"/>
        <v>34</v>
      </c>
      <c r="CM329">
        <f t="shared" si="271"/>
        <v>1</v>
      </c>
      <c r="CN329">
        <f t="shared" si="272"/>
        <v>36</v>
      </c>
      <c r="CO329">
        <f t="shared" si="273"/>
        <v>35</v>
      </c>
      <c r="CP329">
        <f t="shared" si="274"/>
        <v>0</v>
      </c>
      <c r="CQ329">
        <f t="shared" si="275"/>
        <v>0</v>
      </c>
    </row>
    <row r="330" spans="1:95" x14ac:dyDescent="0.2">
      <c r="A330">
        <f>値貼付け用シート!A330</f>
        <v>2026</v>
      </c>
      <c r="B330">
        <f>値貼付け用シート!B330</f>
        <v>99999999</v>
      </c>
      <c r="C330">
        <f>値貼付け用シート!C330</f>
        <v>999</v>
      </c>
      <c r="D330">
        <f>値貼付け用シート!D330</f>
        <v>6</v>
      </c>
      <c r="E330" t="str">
        <f>値貼付け用シート!E330</f>
        <v>PPB</v>
      </c>
      <c r="F330">
        <f>値貼付け用シート!F330</f>
        <v>2</v>
      </c>
      <c r="G330">
        <f>値貼付け用シート!G330</f>
        <v>21</v>
      </c>
      <c r="H330">
        <f>IF(値貼付け用シート!H330&gt;9990,"",値貼付け用シート!H330)</f>
        <v>32</v>
      </c>
      <c r="I330">
        <f>IF(値貼付け用シート!I330&gt;9990,"",値貼付け用シート!I330)</f>
        <v>34</v>
      </c>
      <c r="J330">
        <f>IF(値貼付け用シート!J330&gt;9990,"",値貼付け用シート!J330)</f>
        <v>35</v>
      </c>
      <c r="K330">
        <f>IF(値貼付け用シート!K330&gt;9990,"",値貼付け用シート!K330)</f>
        <v>36</v>
      </c>
      <c r="L330">
        <f>IF(値貼付け用シート!L330&gt;9990,"",値貼付け用シート!L330)</f>
        <v>36</v>
      </c>
      <c r="M330">
        <f>IF(値貼付け用シート!M330&gt;9990,"",値貼付け用シート!M330)</f>
        <v>35</v>
      </c>
      <c r="N330">
        <f>IF(値貼付け用シート!N330&gt;9990,"",値貼付け用シート!N330)</f>
        <v>31</v>
      </c>
      <c r="O330">
        <f>IF(値貼付け用シート!O330&gt;9990,"",値貼付け用シート!O330)</f>
        <v>26</v>
      </c>
      <c r="P330">
        <f>IF(値貼付け用シート!P330&gt;9990,"",値貼付け用シート!P330)</f>
        <v>24</v>
      </c>
      <c r="Q330" t="str">
        <f>IF(値貼付け用シート!Q330&gt;9990,"",値貼付け用シート!Q330)</f>
        <v/>
      </c>
      <c r="R330">
        <f>IF(値貼付け用シート!R330&gt;9990,"",値貼付け用シート!R330)</f>
        <v>16</v>
      </c>
      <c r="S330">
        <f>IF(値貼付け用シート!S330&gt;9990,"",値貼付け用シート!S330)</f>
        <v>18</v>
      </c>
      <c r="T330">
        <f>IF(値貼付け用シート!T330&gt;9990,"",値貼付け用シート!T330)</f>
        <v>20</v>
      </c>
      <c r="U330">
        <f>IF(値貼付け用シート!U330&gt;9990,"",値貼付け用シート!U330)</f>
        <v>17</v>
      </c>
      <c r="V330">
        <f>IF(値貼付け用シート!V330&gt;9990,"",値貼付け用シート!V330)</f>
        <v>17</v>
      </c>
      <c r="W330">
        <f>IF(値貼付け用シート!W330&gt;9990,"",値貼付け用シート!W330)</f>
        <v>18</v>
      </c>
      <c r="X330">
        <f>IF(値貼付け用シート!X330&gt;9990,"",値貼付け用シート!X330)</f>
        <v>19</v>
      </c>
      <c r="Y330">
        <f>IF(値貼付け用シート!Y330&gt;9990,"",値貼付け用シート!Y330)</f>
        <v>21</v>
      </c>
      <c r="Z330">
        <f>IF(値貼付け用シート!Z330&gt;9990,"",値貼付け用シート!Z330)</f>
        <v>19</v>
      </c>
      <c r="AA330">
        <f>IF(値貼付け用シート!AA330&gt;9990,"",値貼付け用シート!AA330)</f>
        <v>16</v>
      </c>
      <c r="AB330">
        <f>IF(値貼付け用シート!AB330&gt;9990,"",値貼付け用シート!AB330)</f>
        <v>16</v>
      </c>
      <c r="AC330">
        <f>IF(値貼付け用シート!AC330&gt;9990,"",値貼付け用シート!AC330)</f>
        <v>15</v>
      </c>
      <c r="AD330">
        <f>IF(値貼付け用シート!AD330&gt;9990,"",値貼付け用シート!AD330)</f>
        <v>16</v>
      </c>
      <c r="AE330">
        <f>IF(値貼付け用シート!AE330&gt;9990,"",値貼付け用シート!AE330)</f>
        <v>18</v>
      </c>
      <c r="AF330">
        <f t="shared" si="276"/>
        <v>21</v>
      </c>
      <c r="AG330">
        <f t="shared" si="276"/>
        <v>22</v>
      </c>
      <c r="AH330">
        <f t="shared" si="276"/>
        <v>19</v>
      </c>
      <c r="AI330">
        <f t="shared" si="236"/>
        <v>23</v>
      </c>
      <c r="AJ330">
        <f t="shared" si="236"/>
        <v>32</v>
      </c>
      <c r="AK330">
        <f t="shared" si="236"/>
        <v>31</v>
      </c>
      <c r="AL330">
        <f t="shared" si="236"/>
        <v>27</v>
      </c>
      <c r="AM330">
        <f t="shared" si="236"/>
        <v>16</v>
      </c>
      <c r="AN330">
        <f t="shared" si="236"/>
        <v>13</v>
      </c>
      <c r="AO330">
        <f t="shared" si="233"/>
        <v>15</v>
      </c>
      <c r="AP330">
        <f t="shared" si="233"/>
        <v>22</v>
      </c>
      <c r="AQ330">
        <f t="shared" si="233"/>
        <v>21</v>
      </c>
      <c r="AR330">
        <f t="shared" si="233"/>
        <v>21</v>
      </c>
      <c r="AS330">
        <f t="shared" si="233"/>
        <v>18</v>
      </c>
      <c r="AT330">
        <f t="shared" si="233"/>
        <v>26</v>
      </c>
      <c r="AU330">
        <f t="shared" si="235"/>
        <v>24</v>
      </c>
      <c r="AV330">
        <f t="shared" si="235"/>
        <v>25</v>
      </c>
      <c r="AW330">
        <f t="shared" si="235"/>
        <v>25</v>
      </c>
      <c r="AX330">
        <f t="shared" si="235"/>
        <v>27</v>
      </c>
      <c r="AY330">
        <f t="shared" si="235"/>
        <v>28</v>
      </c>
      <c r="AZ330">
        <f t="shared" si="235"/>
        <v>32</v>
      </c>
      <c r="BA330">
        <f t="shared" si="235"/>
        <v>31</v>
      </c>
      <c r="BB330">
        <f t="shared" si="235"/>
        <v>29</v>
      </c>
      <c r="BC330">
        <f t="shared" si="235"/>
        <v>30</v>
      </c>
      <c r="BD330">
        <f t="shared" si="237"/>
        <v>2026</v>
      </c>
      <c r="BE330">
        <f t="shared" si="238"/>
        <v>99999999</v>
      </c>
      <c r="BF330">
        <f t="shared" si="239"/>
        <v>999</v>
      </c>
      <c r="BG330">
        <f t="shared" si="240"/>
        <v>6</v>
      </c>
      <c r="BH330" t="str">
        <f t="shared" si="241"/>
        <v>PPB</v>
      </c>
      <c r="BI330">
        <f t="shared" si="242"/>
        <v>2</v>
      </c>
      <c r="BJ330">
        <f t="shared" si="243"/>
        <v>22</v>
      </c>
      <c r="BK330">
        <f t="shared" si="244"/>
        <v>18</v>
      </c>
      <c r="BL330">
        <f t="shared" si="245"/>
        <v>18</v>
      </c>
      <c r="BM330">
        <f t="shared" si="246"/>
        <v>18</v>
      </c>
      <c r="BN330">
        <f t="shared" si="247"/>
        <v>19</v>
      </c>
      <c r="BO330">
        <f t="shared" si="248"/>
        <v>21</v>
      </c>
      <c r="BP330">
        <f t="shared" si="249"/>
        <v>23</v>
      </c>
      <c r="BQ330">
        <f t="shared" si="250"/>
        <v>24</v>
      </c>
      <c r="BR330">
        <f t="shared" si="251"/>
        <v>24</v>
      </c>
      <c r="BS330">
        <f t="shared" si="252"/>
        <v>23</v>
      </c>
      <c r="BT330">
        <f t="shared" si="253"/>
        <v>22</v>
      </c>
      <c r="BU330">
        <f t="shared" si="254"/>
        <v>22</v>
      </c>
      <c r="BV330">
        <f t="shared" si="255"/>
        <v>22</v>
      </c>
      <c r="BW330">
        <f t="shared" si="256"/>
        <v>21</v>
      </c>
      <c r="BX330">
        <f t="shared" si="257"/>
        <v>19</v>
      </c>
      <c r="BY330">
        <f t="shared" si="258"/>
        <v>19</v>
      </c>
      <c r="BZ330">
        <f t="shared" si="259"/>
        <v>20</v>
      </c>
      <c r="CA330">
        <f t="shared" si="260"/>
        <v>22</v>
      </c>
      <c r="CB330">
        <f t="shared" si="261"/>
        <v>23</v>
      </c>
      <c r="CC330">
        <f t="shared" si="262"/>
        <v>23</v>
      </c>
      <c r="CD330">
        <f t="shared" si="263"/>
        <v>24</v>
      </c>
      <c r="CE330">
        <f t="shared" si="264"/>
        <v>26</v>
      </c>
      <c r="CF330">
        <f t="shared" si="265"/>
        <v>27</v>
      </c>
      <c r="CG330">
        <f t="shared" si="266"/>
        <v>28</v>
      </c>
      <c r="CH330">
        <f t="shared" si="267"/>
        <v>28</v>
      </c>
      <c r="CI330">
        <f t="shared" si="232"/>
        <v>24</v>
      </c>
      <c r="CJ330">
        <f t="shared" si="268"/>
        <v>24</v>
      </c>
      <c r="CK330">
        <f t="shared" si="269"/>
        <v>1</v>
      </c>
      <c r="CL330">
        <f t="shared" si="270"/>
        <v>28</v>
      </c>
      <c r="CM330">
        <f t="shared" si="271"/>
        <v>1</v>
      </c>
      <c r="CN330">
        <f t="shared" si="272"/>
        <v>32</v>
      </c>
      <c r="CO330">
        <f t="shared" si="273"/>
        <v>31</v>
      </c>
      <c r="CP330">
        <f t="shared" si="274"/>
        <v>0</v>
      </c>
      <c r="CQ330">
        <f t="shared" si="275"/>
        <v>0</v>
      </c>
    </row>
    <row r="331" spans="1:95" x14ac:dyDescent="0.2">
      <c r="A331">
        <f>値貼付け用シート!A331</f>
        <v>2026</v>
      </c>
      <c r="B331">
        <f>値貼付け用シート!B331</f>
        <v>99999999</v>
      </c>
      <c r="C331">
        <f>値貼付け用シート!C331</f>
        <v>999</v>
      </c>
      <c r="D331">
        <f>値貼付け用シート!D331</f>
        <v>6</v>
      </c>
      <c r="E331" t="str">
        <f>値貼付け用シート!E331</f>
        <v>PPB</v>
      </c>
      <c r="F331">
        <f>値貼付け用シート!F331</f>
        <v>2</v>
      </c>
      <c r="G331">
        <f>値貼付け用シート!G331</f>
        <v>22</v>
      </c>
      <c r="H331">
        <f>IF(値貼付け用シート!H331&gt;9990,"",値貼付け用シート!H331)</f>
        <v>21</v>
      </c>
      <c r="I331">
        <f>IF(値貼付け用シート!I331&gt;9990,"",値貼付け用シート!I331)</f>
        <v>22</v>
      </c>
      <c r="J331">
        <f>IF(値貼付け用シート!J331&gt;9990,"",値貼付け用シート!J331)</f>
        <v>19</v>
      </c>
      <c r="K331">
        <f>IF(値貼付け用シート!K331&gt;9990,"",値貼付け用シート!K331)</f>
        <v>23</v>
      </c>
      <c r="L331">
        <f>IF(値貼付け用シート!L331&gt;9990,"",値貼付け用シート!L331)</f>
        <v>32</v>
      </c>
      <c r="M331">
        <f>IF(値貼付け用シート!M331&gt;9990,"",値貼付け用シート!M331)</f>
        <v>31</v>
      </c>
      <c r="N331">
        <f>IF(値貼付け用シート!N331&gt;9990,"",値貼付け用シート!N331)</f>
        <v>27</v>
      </c>
      <c r="O331">
        <f>IF(値貼付け用シート!O331&gt;9990,"",値貼付け用シート!O331)</f>
        <v>16</v>
      </c>
      <c r="P331">
        <f>IF(値貼付け用シート!P331&gt;9990,"",値貼付け用シート!P331)</f>
        <v>13</v>
      </c>
      <c r="Q331">
        <f>IF(値貼付け用シート!Q331&gt;9990,"",値貼付け用シート!Q331)</f>
        <v>15</v>
      </c>
      <c r="R331">
        <f>IF(値貼付け用シート!R331&gt;9990,"",値貼付け用シート!R331)</f>
        <v>22</v>
      </c>
      <c r="S331">
        <f>IF(値貼付け用シート!S331&gt;9990,"",値貼付け用シート!S331)</f>
        <v>21</v>
      </c>
      <c r="T331">
        <f>IF(値貼付け用シート!T331&gt;9990,"",値貼付け用シート!T331)</f>
        <v>21</v>
      </c>
      <c r="U331">
        <f>IF(値貼付け用シート!U331&gt;9990,"",値貼付け用シート!U331)</f>
        <v>18</v>
      </c>
      <c r="V331">
        <f>IF(値貼付け用シート!V331&gt;9990,"",値貼付け用シート!V331)</f>
        <v>26</v>
      </c>
      <c r="W331">
        <f>IF(値貼付け用シート!W331&gt;9990,"",値貼付け用シート!W331)</f>
        <v>24</v>
      </c>
      <c r="X331">
        <f>IF(値貼付け用シート!X331&gt;9990,"",値貼付け用シート!X331)</f>
        <v>25</v>
      </c>
      <c r="Y331">
        <f>IF(値貼付け用シート!Y331&gt;9990,"",値貼付け用シート!Y331)</f>
        <v>25</v>
      </c>
      <c r="Z331">
        <f>IF(値貼付け用シート!Z331&gt;9990,"",値貼付け用シート!Z331)</f>
        <v>27</v>
      </c>
      <c r="AA331">
        <f>IF(値貼付け用シート!AA331&gt;9990,"",値貼付け用シート!AA331)</f>
        <v>28</v>
      </c>
      <c r="AB331">
        <f>IF(値貼付け用シート!AB331&gt;9990,"",値貼付け用シート!AB331)</f>
        <v>32</v>
      </c>
      <c r="AC331">
        <f>IF(値貼付け用シート!AC331&gt;9990,"",値貼付け用シート!AC331)</f>
        <v>31</v>
      </c>
      <c r="AD331">
        <f>IF(値貼付け用シート!AD331&gt;9990,"",値貼付け用シート!AD331)</f>
        <v>29</v>
      </c>
      <c r="AE331">
        <f>IF(値貼付け用シート!AE331&gt;9990,"",値貼付け用シート!AE331)</f>
        <v>30</v>
      </c>
      <c r="AF331">
        <f t="shared" si="276"/>
        <v>30</v>
      </c>
      <c r="AG331">
        <f t="shared" si="276"/>
        <v>31</v>
      </c>
      <c r="AH331">
        <f t="shared" si="276"/>
        <v>33</v>
      </c>
      <c r="AI331">
        <f t="shared" si="236"/>
        <v>33</v>
      </c>
      <c r="AJ331">
        <f t="shared" si="236"/>
        <v>31</v>
      </c>
      <c r="AK331">
        <f t="shared" si="236"/>
        <v>31</v>
      </c>
      <c r="AL331">
        <f t="shared" si="236"/>
        <v>33</v>
      </c>
      <c r="AM331">
        <f t="shared" si="236"/>
        <v>30</v>
      </c>
      <c r="AN331">
        <f t="shared" si="236"/>
        <v>28</v>
      </c>
      <c r="AO331">
        <f t="shared" si="233"/>
        <v>26</v>
      </c>
      <c r="AP331">
        <f t="shared" si="233"/>
        <v>28</v>
      </c>
      <c r="AQ331">
        <f t="shared" si="233"/>
        <v>28</v>
      </c>
      <c r="AR331">
        <f t="shared" si="233"/>
        <v>30</v>
      </c>
      <c r="AS331">
        <f t="shared" si="233"/>
        <v>30</v>
      </c>
      <c r="AT331">
        <f t="shared" si="233"/>
        <v>28</v>
      </c>
      <c r="AU331">
        <f t="shared" si="235"/>
        <v>27</v>
      </c>
      <c r="AV331">
        <f t="shared" si="235"/>
        <v>28</v>
      </c>
      <c r="AW331">
        <f t="shared" si="235"/>
        <v>31</v>
      </c>
      <c r="AX331">
        <f t="shared" si="235"/>
        <v>30</v>
      </c>
      <c r="AY331">
        <f t="shared" si="235"/>
        <v>31</v>
      </c>
      <c r="AZ331">
        <f t="shared" si="235"/>
        <v>32</v>
      </c>
      <c r="BA331">
        <f t="shared" si="235"/>
        <v>29</v>
      </c>
      <c r="BB331">
        <f t="shared" si="235"/>
        <v>28</v>
      </c>
      <c r="BC331">
        <f t="shared" si="235"/>
        <v>27</v>
      </c>
      <c r="BD331">
        <f t="shared" si="237"/>
        <v>2026</v>
      </c>
      <c r="BE331">
        <f t="shared" si="238"/>
        <v>99999999</v>
      </c>
      <c r="BF331">
        <f t="shared" si="239"/>
        <v>999</v>
      </c>
      <c r="BG331">
        <f t="shared" si="240"/>
        <v>6</v>
      </c>
      <c r="BH331" t="str">
        <f t="shared" si="241"/>
        <v>PPB</v>
      </c>
      <c r="BI331">
        <f t="shared" si="242"/>
        <v>2</v>
      </c>
      <c r="BJ331">
        <f t="shared" si="243"/>
        <v>23</v>
      </c>
      <c r="BK331">
        <f t="shared" si="244"/>
        <v>29</v>
      </c>
      <c r="BL331">
        <f t="shared" si="245"/>
        <v>30</v>
      </c>
      <c r="BM331">
        <f t="shared" si="246"/>
        <v>31</v>
      </c>
      <c r="BN331">
        <f t="shared" si="247"/>
        <v>31</v>
      </c>
      <c r="BO331">
        <f t="shared" si="248"/>
        <v>31</v>
      </c>
      <c r="BP331">
        <f t="shared" si="249"/>
        <v>31</v>
      </c>
      <c r="BQ331">
        <f t="shared" si="250"/>
        <v>32</v>
      </c>
      <c r="BR331">
        <f t="shared" si="251"/>
        <v>32</v>
      </c>
      <c r="BS331">
        <f t="shared" si="252"/>
        <v>31</v>
      </c>
      <c r="BT331">
        <f t="shared" si="253"/>
        <v>31</v>
      </c>
      <c r="BU331">
        <f t="shared" si="254"/>
        <v>30</v>
      </c>
      <c r="BV331">
        <f t="shared" si="255"/>
        <v>29</v>
      </c>
      <c r="BW331">
        <f t="shared" si="256"/>
        <v>29</v>
      </c>
      <c r="BX331">
        <f t="shared" si="257"/>
        <v>29</v>
      </c>
      <c r="BY331">
        <f t="shared" si="258"/>
        <v>29</v>
      </c>
      <c r="BZ331">
        <f t="shared" si="259"/>
        <v>28</v>
      </c>
      <c r="CA331">
        <f t="shared" si="260"/>
        <v>28</v>
      </c>
      <c r="CB331">
        <f t="shared" si="261"/>
        <v>29</v>
      </c>
      <c r="CC331">
        <f t="shared" si="262"/>
        <v>29</v>
      </c>
      <c r="CD331">
        <f t="shared" si="263"/>
        <v>29</v>
      </c>
      <c r="CE331">
        <f t="shared" si="264"/>
        <v>30</v>
      </c>
      <c r="CF331">
        <f t="shared" si="265"/>
        <v>30</v>
      </c>
      <c r="CG331">
        <f t="shared" si="266"/>
        <v>30</v>
      </c>
      <c r="CH331">
        <f t="shared" si="267"/>
        <v>30</v>
      </c>
      <c r="CI331">
        <f t="shared" si="232"/>
        <v>24</v>
      </c>
      <c r="CJ331">
        <f t="shared" si="268"/>
        <v>24</v>
      </c>
      <c r="CK331">
        <f t="shared" si="269"/>
        <v>1</v>
      </c>
      <c r="CL331">
        <f t="shared" si="270"/>
        <v>32</v>
      </c>
      <c r="CM331">
        <f t="shared" si="271"/>
        <v>1</v>
      </c>
      <c r="CN331">
        <f t="shared" si="272"/>
        <v>33</v>
      </c>
      <c r="CO331">
        <f t="shared" si="273"/>
        <v>33</v>
      </c>
      <c r="CP331">
        <f t="shared" si="274"/>
        <v>0</v>
      </c>
      <c r="CQ331">
        <f t="shared" si="275"/>
        <v>0</v>
      </c>
    </row>
    <row r="332" spans="1:95" x14ac:dyDescent="0.2">
      <c r="A332">
        <f>値貼付け用シート!A332</f>
        <v>2026</v>
      </c>
      <c r="B332">
        <f>値貼付け用シート!B332</f>
        <v>99999999</v>
      </c>
      <c r="C332">
        <f>値貼付け用シート!C332</f>
        <v>999</v>
      </c>
      <c r="D332">
        <f>値貼付け用シート!D332</f>
        <v>6</v>
      </c>
      <c r="E332" t="str">
        <f>値貼付け用シート!E332</f>
        <v>PPB</v>
      </c>
      <c r="F332">
        <f>値貼付け用シート!F332</f>
        <v>2</v>
      </c>
      <c r="G332">
        <f>値貼付け用シート!G332</f>
        <v>23</v>
      </c>
      <c r="H332">
        <f>IF(値貼付け用シート!H332&gt;9990,"",値貼付け用シート!H332)</f>
        <v>30</v>
      </c>
      <c r="I332">
        <f>IF(値貼付け用シート!I332&gt;9990,"",値貼付け用シート!I332)</f>
        <v>31</v>
      </c>
      <c r="J332">
        <f>IF(値貼付け用シート!J332&gt;9990,"",値貼付け用シート!J332)</f>
        <v>33</v>
      </c>
      <c r="K332">
        <f>IF(値貼付け用シート!K332&gt;9990,"",値貼付け用シート!K332)</f>
        <v>33</v>
      </c>
      <c r="L332">
        <f>IF(値貼付け用シート!L332&gt;9990,"",値貼付け用シート!L332)</f>
        <v>31</v>
      </c>
      <c r="M332">
        <f>IF(値貼付け用シート!M332&gt;9990,"",値貼付け用シート!M332)</f>
        <v>31</v>
      </c>
      <c r="N332">
        <f>IF(値貼付け用シート!N332&gt;9990,"",値貼付け用シート!N332)</f>
        <v>33</v>
      </c>
      <c r="O332">
        <f>IF(値貼付け用シート!O332&gt;9990,"",値貼付け用シート!O332)</f>
        <v>30</v>
      </c>
      <c r="P332">
        <f>IF(値貼付け用シート!P332&gt;9990,"",値貼付け用シート!P332)</f>
        <v>28</v>
      </c>
      <c r="Q332">
        <f>IF(値貼付け用シート!Q332&gt;9990,"",値貼付け用シート!Q332)</f>
        <v>26</v>
      </c>
      <c r="R332">
        <f>IF(値貼付け用シート!R332&gt;9990,"",値貼付け用シート!R332)</f>
        <v>28</v>
      </c>
      <c r="S332">
        <f>IF(値貼付け用シート!S332&gt;9990,"",値貼付け用シート!S332)</f>
        <v>28</v>
      </c>
      <c r="T332">
        <f>IF(値貼付け用シート!T332&gt;9990,"",値貼付け用シート!T332)</f>
        <v>30</v>
      </c>
      <c r="U332">
        <f>IF(値貼付け用シート!U332&gt;9990,"",値貼付け用シート!U332)</f>
        <v>30</v>
      </c>
      <c r="V332">
        <f>IF(値貼付け用シート!V332&gt;9990,"",値貼付け用シート!V332)</f>
        <v>28</v>
      </c>
      <c r="W332">
        <f>IF(値貼付け用シート!W332&gt;9990,"",値貼付け用シート!W332)</f>
        <v>27</v>
      </c>
      <c r="X332">
        <f>IF(値貼付け用シート!X332&gt;9990,"",値貼付け用シート!X332)</f>
        <v>28</v>
      </c>
      <c r="Y332">
        <f>IF(値貼付け用シート!Y332&gt;9990,"",値貼付け用シート!Y332)</f>
        <v>31</v>
      </c>
      <c r="Z332">
        <f>IF(値貼付け用シート!Z332&gt;9990,"",値貼付け用シート!Z332)</f>
        <v>30</v>
      </c>
      <c r="AA332">
        <f>IF(値貼付け用シート!AA332&gt;9990,"",値貼付け用シート!AA332)</f>
        <v>31</v>
      </c>
      <c r="AB332">
        <f>IF(値貼付け用シート!AB332&gt;9990,"",値貼付け用シート!AB332)</f>
        <v>32</v>
      </c>
      <c r="AC332">
        <f>IF(値貼付け用シート!AC332&gt;9990,"",値貼付け用シート!AC332)</f>
        <v>29</v>
      </c>
      <c r="AD332">
        <f>IF(値貼付け用シート!AD332&gt;9990,"",値貼付け用シート!AD332)</f>
        <v>28</v>
      </c>
      <c r="AE332">
        <f>IF(値貼付け用シート!AE332&gt;9990,"",値貼付け用シート!AE332)</f>
        <v>27</v>
      </c>
      <c r="AF332" t="str">
        <f t="shared" si="276"/>
        <v/>
      </c>
      <c r="AG332">
        <f t="shared" si="276"/>
        <v>26</v>
      </c>
      <c r="AH332">
        <f t="shared" si="276"/>
        <v>26</v>
      </c>
      <c r="AI332">
        <f t="shared" si="236"/>
        <v>27</v>
      </c>
      <c r="AJ332">
        <f t="shared" si="236"/>
        <v>28</v>
      </c>
      <c r="AK332">
        <f t="shared" si="236"/>
        <v>29</v>
      </c>
      <c r="AL332">
        <f t="shared" si="236"/>
        <v>28</v>
      </c>
      <c r="AM332">
        <f t="shared" si="236"/>
        <v>26</v>
      </c>
      <c r="AN332">
        <f t="shared" si="236"/>
        <v>27</v>
      </c>
      <c r="AO332">
        <f t="shared" si="233"/>
        <v>32</v>
      </c>
      <c r="AP332">
        <f t="shared" si="233"/>
        <v>34</v>
      </c>
      <c r="AQ332">
        <f t="shared" si="233"/>
        <v>33</v>
      </c>
      <c r="AR332">
        <f t="shared" si="233"/>
        <v>35</v>
      </c>
      <c r="AS332">
        <f t="shared" si="233"/>
        <v>35</v>
      </c>
      <c r="AT332">
        <f t="shared" si="233"/>
        <v>37</v>
      </c>
      <c r="AU332">
        <f t="shared" si="235"/>
        <v>37</v>
      </c>
      <c r="AV332">
        <f t="shared" si="235"/>
        <v>36</v>
      </c>
      <c r="AW332">
        <f t="shared" si="235"/>
        <v>35</v>
      </c>
      <c r="AX332">
        <f t="shared" si="235"/>
        <v>35</v>
      </c>
      <c r="AY332">
        <f t="shared" si="235"/>
        <v>34</v>
      </c>
      <c r="AZ332">
        <f t="shared" si="235"/>
        <v>31</v>
      </c>
      <c r="BA332">
        <f t="shared" si="235"/>
        <v>30</v>
      </c>
      <c r="BB332">
        <f t="shared" si="235"/>
        <v>24</v>
      </c>
      <c r="BC332">
        <f t="shared" si="235"/>
        <v>23</v>
      </c>
      <c r="BD332">
        <f t="shared" si="237"/>
        <v>2026</v>
      </c>
      <c r="BE332">
        <f t="shared" si="238"/>
        <v>99999999</v>
      </c>
      <c r="BF332">
        <f t="shared" si="239"/>
        <v>999</v>
      </c>
      <c r="BG332">
        <f t="shared" si="240"/>
        <v>6</v>
      </c>
      <c r="BH332" t="str">
        <f t="shared" si="241"/>
        <v>PPB</v>
      </c>
      <c r="BI332">
        <f t="shared" si="242"/>
        <v>2</v>
      </c>
      <c r="BJ332">
        <f t="shared" si="243"/>
        <v>24</v>
      </c>
      <c r="BK332">
        <f t="shared" si="244"/>
        <v>30</v>
      </c>
      <c r="BL332">
        <f t="shared" si="245"/>
        <v>29</v>
      </c>
      <c r="BM332">
        <f t="shared" si="246"/>
        <v>28</v>
      </c>
      <c r="BN332">
        <f t="shared" si="247"/>
        <v>28</v>
      </c>
      <c r="BO332">
        <f t="shared" si="248"/>
        <v>27</v>
      </c>
      <c r="BP332">
        <f t="shared" si="249"/>
        <v>27</v>
      </c>
      <c r="BQ332">
        <f t="shared" si="250"/>
        <v>27</v>
      </c>
      <c r="BR332">
        <f t="shared" si="251"/>
        <v>27</v>
      </c>
      <c r="BS332">
        <f t="shared" si="252"/>
        <v>27</v>
      </c>
      <c r="BT332">
        <f t="shared" si="253"/>
        <v>28</v>
      </c>
      <c r="BU332">
        <f t="shared" si="254"/>
        <v>29</v>
      </c>
      <c r="BV332">
        <f t="shared" si="255"/>
        <v>30</v>
      </c>
      <c r="BW332">
        <f t="shared" si="256"/>
        <v>31</v>
      </c>
      <c r="BX332">
        <f t="shared" si="257"/>
        <v>31</v>
      </c>
      <c r="BY332">
        <f t="shared" si="258"/>
        <v>32</v>
      </c>
      <c r="BZ332">
        <f t="shared" si="259"/>
        <v>34</v>
      </c>
      <c r="CA332">
        <f t="shared" si="260"/>
        <v>35</v>
      </c>
      <c r="CB332">
        <f t="shared" si="261"/>
        <v>35</v>
      </c>
      <c r="CC332">
        <f t="shared" si="262"/>
        <v>35</v>
      </c>
      <c r="CD332">
        <f t="shared" si="263"/>
        <v>36</v>
      </c>
      <c r="CE332">
        <f t="shared" si="264"/>
        <v>35</v>
      </c>
      <c r="CF332">
        <f t="shared" si="265"/>
        <v>34</v>
      </c>
      <c r="CG332">
        <f t="shared" si="266"/>
        <v>33</v>
      </c>
      <c r="CH332">
        <f t="shared" si="267"/>
        <v>31</v>
      </c>
      <c r="CI332">
        <f t="shared" si="232"/>
        <v>23</v>
      </c>
      <c r="CJ332">
        <f t="shared" si="268"/>
        <v>24</v>
      </c>
      <c r="CK332">
        <f t="shared" si="269"/>
        <v>1</v>
      </c>
      <c r="CL332">
        <f t="shared" si="270"/>
        <v>36</v>
      </c>
      <c r="CM332">
        <f t="shared" si="271"/>
        <v>1</v>
      </c>
      <c r="CN332">
        <f t="shared" si="272"/>
        <v>37</v>
      </c>
      <c r="CO332">
        <f t="shared" si="273"/>
        <v>37</v>
      </c>
      <c r="CP332">
        <f t="shared" si="274"/>
        <v>0</v>
      </c>
      <c r="CQ332">
        <f t="shared" si="275"/>
        <v>0</v>
      </c>
    </row>
    <row r="333" spans="1:95" x14ac:dyDescent="0.2">
      <c r="A333">
        <f>値貼付け用シート!A333</f>
        <v>2026</v>
      </c>
      <c r="B333">
        <f>値貼付け用シート!B333</f>
        <v>99999999</v>
      </c>
      <c r="C333">
        <f>値貼付け用シート!C333</f>
        <v>999</v>
      </c>
      <c r="D333">
        <f>値貼付け用シート!D333</f>
        <v>6</v>
      </c>
      <c r="E333" t="str">
        <f>値貼付け用シート!E333</f>
        <v>PPB</v>
      </c>
      <c r="F333">
        <f>値貼付け用シート!F333</f>
        <v>2</v>
      </c>
      <c r="G333">
        <f>値貼付け用シート!G333</f>
        <v>24</v>
      </c>
      <c r="H333" t="str">
        <f>IF(値貼付け用シート!H333&gt;9990,"",値貼付け用シート!H333)</f>
        <v/>
      </c>
      <c r="I333">
        <f>IF(値貼付け用シート!I333&gt;9990,"",値貼付け用シート!I333)</f>
        <v>26</v>
      </c>
      <c r="J333">
        <f>IF(値貼付け用シート!J333&gt;9990,"",値貼付け用シート!J333)</f>
        <v>26</v>
      </c>
      <c r="K333">
        <f>IF(値貼付け用シート!K333&gt;9990,"",値貼付け用シート!K333)</f>
        <v>27</v>
      </c>
      <c r="L333">
        <f>IF(値貼付け用シート!L333&gt;9990,"",値貼付け用シート!L333)</f>
        <v>28</v>
      </c>
      <c r="M333">
        <f>IF(値貼付け用シート!M333&gt;9990,"",値貼付け用シート!M333)</f>
        <v>29</v>
      </c>
      <c r="N333">
        <f>IF(値貼付け用シート!N333&gt;9990,"",値貼付け用シート!N333)</f>
        <v>28</v>
      </c>
      <c r="O333">
        <f>IF(値貼付け用シート!O333&gt;9990,"",値貼付け用シート!O333)</f>
        <v>26</v>
      </c>
      <c r="P333">
        <f>IF(値貼付け用シート!P333&gt;9990,"",値貼付け用シート!P333)</f>
        <v>27</v>
      </c>
      <c r="Q333">
        <f>IF(値貼付け用シート!Q333&gt;9990,"",値貼付け用シート!Q333)</f>
        <v>32</v>
      </c>
      <c r="R333">
        <f>IF(値貼付け用シート!R333&gt;9990,"",値貼付け用シート!R333)</f>
        <v>34</v>
      </c>
      <c r="S333">
        <f>IF(値貼付け用シート!S333&gt;9990,"",値貼付け用シート!S333)</f>
        <v>33</v>
      </c>
      <c r="T333">
        <f>IF(値貼付け用シート!T333&gt;9990,"",値貼付け用シート!T333)</f>
        <v>35</v>
      </c>
      <c r="U333">
        <f>IF(値貼付け用シート!U333&gt;9990,"",値貼付け用シート!U333)</f>
        <v>35</v>
      </c>
      <c r="V333">
        <f>IF(値貼付け用シート!V333&gt;9990,"",値貼付け用シート!V333)</f>
        <v>37</v>
      </c>
      <c r="W333">
        <f>IF(値貼付け用シート!W333&gt;9990,"",値貼付け用シート!W333)</f>
        <v>37</v>
      </c>
      <c r="X333">
        <f>IF(値貼付け用シート!X333&gt;9990,"",値貼付け用シート!X333)</f>
        <v>36</v>
      </c>
      <c r="Y333">
        <f>IF(値貼付け用シート!Y333&gt;9990,"",値貼付け用シート!Y333)</f>
        <v>35</v>
      </c>
      <c r="Z333">
        <f>IF(値貼付け用シート!Z333&gt;9990,"",値貼付け用シート!Z333)</f>
        <v>35</v>
      </c>
      <c r="AA333">
        <f>IF(値貼付け用シート!AA333&gt;9990,"",値貼付け用シート!AA333)</f>
        <v>34</v>
      </c>
      <c r="AB333">
        <f>IF(値貼付け用シート!AB333&gt;9990,"",値貼付け用シート!AB333)</f>
        <v>31</v>
      </c>
      <c r="AC333">
        <f>IF(値貼付け用シート!AC333&gt;9990,"",値貼付け用シート!AC333)</f>
        <v>30</v>
      </c>
      <c r="AD333">
        <f>IF(値貼付け用シート!AD333&gt;9990,"",値貼付け用シート!AD333)</f>
        <v>24</v>
      </c>
      <c r="AE333">
        <f>IF(値貼付け用シート!AE333&gt;9990,"",値貼付け用シート!AE333)</f>
        <v>23</v>
      </c>
      <c r="AF333">
        <f t="shared" si="276"/>
        <v>25</v>
      </c>
      <c r="AG333">
        <f t="shared" si="276"/>
        <v>27</v>
      </c>
      <c r="AH333">
        <f t="shared" si="276"/>
        <v>28</v>
      </c>
      <c r="AI333">
        <f t="shared" si="236"/>
        <v>28</v>
      </c>
      <c r="AJ333">
        <f t="shared" si="236"/>
        <v>27</v>
      </c>
      <c r="AK333">
        <f t="shared" si="236"/>
        <v>28</v>
      </c>
      <c r="AL333">
        <f t="shared" si="236"/>
        <v>27</v>
      </c>
      <c r="AM333">
        <f t="shared" si="236"/>
        <v>26</v>
      </c>
      <c r="AN333">
        <f t="shared" si="236"/>
        <v>24</v>
      </c>
      <c r="AO333">
        <f t="shared" si="233"/>
        <v>22</v>
      </c>
      <c r="AP333">
        <f t="shared" si="233"/>
        <v>23</v>
      </c>
      <c r="AQ333">
        <f t="shared" si="233"/>
        <v>27</v>
      </c>
      <c r="AR333">
        <f t="shared" si="233"/>
        <v>28</v>
      </c>
      <c r="AS333">
        <f t="shared" si="233"/>
        <v>26</v>
      </c>
      <c r="AT333">
        <f t="shared" si="233"/>
        <v>23</v>
      </c>
      <c r="AU333">
        <f t="shared" si="235"/>
        <v>23</v>
      </c>
      <c r="AV333">
        <f t="shared" si="235"/>
        <v>25</v>
      </c>
      <c r="AW333">
        <f t="shared" si="235"/>
        <v>25</v>
      </c>
      <c r="AX333">
        <f t="shared" si="235"/>
        <v>25</v>
      </c>
      <c r="AY333">
        <f t="shared" si="235"/>
        <v>26</v>
      </c>
      <c r="AZ333">
        <f t="shared" si="235"/>
        <v>28</v>
      </c>
      <c r="BA333">
        <f t="shared" si="235"/>
        <v>30</v>
      </c>
      <c r="BB333">
        <f t="shared" si="235"/>
        <v>32</v>
      </c>
      <c r="BC333">
        <f t="shared" si="235"/>
        <v>31</v>
      </c>
      <c r="BD333">
        <f t="shared" si="237"/>
        <v>2026</v>
      </c>
      <c r="BE333">
        <f t="shared" si="238"/>
        <v>99999999</v>
      </c>
      <c r="BF333">
        <f t="shared" si="239"/>
        <v>999</v>
      </c>
      <c r="BG333">
        <f t="shared" si="240"/>
        <v>6</v>
      </c>
      <c r="BH333" t="str">
        <f t="shared" si="241"/>
        <v>PPB</v>
      </c>
      <c r="BI333">
        <f t="shared" si="242"/>
        <v>2</v>
      </c>
      <c r="BJ333">
        <f t="shared" si="243"/>
        <v>25</v>
      </c>
      <c r="BK333">
        <f t="shared" si="244"/>
        <v>30</v>
      </c>
      <c r="BL333">
        <f t="shared" si="245"/>
        <v>29</v>
      </c>
      <c r="BM333">
        <f t="shared" si="246"/>
        <v>28</v>
      </c>
      <c r="BN333">
        <f t="shared" si="247"/>
        <v>27</v>
      </c>
      <c r="BO333">
        <f t="shared" si="248"/>
        <v>27</v>
      </c>
      <c r="BP333">
        <f t="shared" si="249"/>
        <v>26</v>
      </c>
      <c r="BQ333">
        <f t="shared" si="250"/>
        <v>27</v>
      </c>
      <c r="BR333">
        <f t="shared" si="251"/>
        <v>27</v>
      </c>
      <c r="BS333">
        <f t="shared" si="252"/>
        <v>27</v>
      </c>
      <c r="BT333">
        <f t="shared" si="253"/>
        <v>26</v>
      </c>
      <c r="BU333">
        <f t="shared" si="254"/>
        <v>26</v>
      </c>
      <c r="BV333">
        <f t="shared" si="255"/>
        <v>26</v>
      </c>
      <c r="BW333">
        <f t="shared" si="256"/>
        <v>26</v>
      </c>
      <c r="BX333">
        <f t="shared" si="257"/>
        <v>25</v>
      </c>
      <c r="BY333">
        <f t="shared" si="258"/>
        <v>25</v>
      </c>
      <c r="BZ333">
        <f t="shared" si="259"/>
        <v>25</v>
      </c>
      <c r="CA333">
        <f t="shared" si="260"/>
        <v>25</v>
      </c>
      <c r="CB333">
        <f t="shared" si="261"/>
        <v>25</v>
      </c>
      <c r="CC333">
        <f t="shared" si="262"/>
        <v>25</v>
      </c>
      <c r="CD333">
        <f t="shared" si="263"/>
        <v>25</v>
      </c>
      <c r="CE333">
        <f t="shared" si="264"/>
        <v>25</v>
      </c>
      <c r="CF333">
        <f t="shared" si="265"/>
        <v>26</v>
      </c>
      <c r="CG333">
        <f t="shared" si="266"/>
        <v>27</v>
      </c>
      <c r="CH333">
        <f t="shared" si="267"/>
        <v>28</v>
      </c>
      <c r="CI333">
        <f t="shared" si="232"/>
        <v>24</v>
      </c>
      <c r="CJ333">
        <f t="shared" si="268"/>
        <v>24</v>
      </c>
      <c r="CK333">
        <f t="shared" si="269"/>
        <v>1</v>
      </c>
      <c r="CL333">
        <f t="shared" si="270"/>
        <v>30</v>
      </c>
      <c r="CM333">
        <f t="shared" si="271"/>
        <v>1</v>
      </c>
      <c r="CN333">
        <f t="shared" si="272"/>
        <v>32</v>
      </c>
      <c r="CO333">
        <f t="shared" si="273"/>
        <v>28</v>
      </c>
      <c r="CP333">
        <f t="shared" si="274"/>
        <v>0</v>
      </c>
      <c r="CQ333">
        <f t="shared" si="275"/>
        <v>0</v>
      </c>
    </row>
    <row r="334" spans="1:95" x14ac:dyDescent="0.2">
      <c r="A334">
        <f>値貼付け用シート!A334</f>
        <v>2026</v>
      </c>
      <c r="B334">
        <f>値貼付け用シート!B334</f>
        <v>99999999</v>
      </c>
      <c r="C334">
        <f>値貼付け用シート!C334</f>
        <v>999</v>
      </c>
      <c r="D334">
        <f>値貼付け用シート!D334</f>
        <v>6</v>
      </c>
      <c r="E334" t="str">
        <f>値貼付け用シート!E334</f>
        <v>PPB</v>
      </c>
      <c r="F334">
        <f>値貼付け用シート!F334</f>
        <v>2</v>
      </c>
      <c r="G334">
        <f>値貼付け用シート!G334</f>
        <v>25</v>
      </c>
      <c r="H334">
        <f>IF(値貼付け用シート!H334&gt;9990,"",値貼付け用シート!H334)</f>
        <v>25</v>
      </c>
      <c r="I334">
        <f>IF(値貼付け用シート!I334&gt;9990,"",値貼付け用シート!I334)</f>
        <v>27</v>
      </c>
      <c r="J334">
        <f>IF(値貼付け用シート!J334&gt;9990,"",値貼付け用シート!J334)</f>
        <v>28</v>
      </c>
      <c r="K334">
        <f>IF(値貼付け用シート!K334&gt;9990,"",値貼付け用シート!K334)</f>
        <v>28</v>
      </c>
      <c r="L334">
        <f>IF(値貼付け用シート!L334&gt;9990,"",値貼付け用シート!L334)</f>
        <v>27</v>
      </c>
      <c r="M334">
        <f>IF(値貼付け用シート!M334&gt;9990,"",値貼付け用シート!M334)</f>
        <v>28</v>
      </c>
      <c r="N334">
        <f>IF(値貼付け用シート!N334&gt;9990,"",値貼付け用シート!N334)</f>
        <v>27</v>
      </c>
      <c r="O334">
        <f>IF(値貼付け用シート!O334&gt;9990,"",値貼付け用シート!O334)</f>
        <v>26</v>
      </c>
      <c r="P334">
        <f>IF(値貼付け用シート!P334&gt;9990,"",値貼付け用シート!P334)</f>
        <v>24</v>
      </c>
      <c r="Q334">
        <f>IF(値貼付け用シート!Q334&gt;9990,"",値貼付け用シート!Q334)</f>
        <v>22</v>
      </c>
      <c r="R334">
        <f>IF(値貼付け用シート!R334&gt;9990,"",値貼付け用シート!R334)</f>
        <v>23</v>
      </c>
      <c r="S334">
        <f>IF(値貼付け用シート!S334&gt;9990,"",値貼付け用シート!S334)</f>
        <v>27</v>
      </c>
      <c r="T334">
        <f>IF(値貼付け用シート!T334&gt;9990,"",値貼付け用シート!T334)</f>
        <v>28</v>
      </c>
      <c r="U334">
        <f>IF(値貼付け用シート!U334&gt;9990,"",値貼付け用シート!U334)</f>
        <v>26</v>
      </c>
      <c r="V334">
        <f>IF(値貼付け用シート!V334&gt;9990,"",値貼付け用シート!V334)</f>
        <v>23</v>
      </c>
      <c r="W334">
        <f>IF(値貼付け用シート!W334&gt;9990,"",値貼付け用シート!W334)</f>
        <v>23</v>
      </c>
      <c r="X334">
        <f>IF(値貼付け用シート!X334&gt;9990,"",値貼付け用シート!X334)</f>
        <v>25</v>
      </c>
      <c r="Y334">
        <f>IF(値貼付け用シート!Y334&gt;9990,"",値貼付け用シート!Y334)</f>
        <v>25</v>
      </c>
      <c r="Z334">
        <f>IF(値貼付け用シート!Z334&gt;9990,"",値貼付け用シート!Z334)</f>
        <v>25</v>
      </c>
      <c r="AA334">
        <f>IF(値貼付け用シート!AA334&gt;9990,"",値貼付け用シート!AA334)</f>
        <v>26</v>
      </c>
      <c r="AB334">
        <f>IF(値貼付け用シート!AB334&gt;9990,"",値貼付け用シート!AB334)</f>
        <v>28</v>
      </c>
      <c r="AC334">
        <f>IF(値貼付け用シート!AC334&gt;9990,"",値貼付け用シート!AC334)</f>
        <v>30</v>
      </c>
      <c r="AD334">
        <f>IF(値貼付け用シート!AD334&gt;9990,"",値貼付け用シート!AD334)</f>
        <v>32</v>
      </c>
      <c r="AE334">
        <f>IF(値貼付け用シート!AE334&gt;9990,"",値貼付け用シート!AE334)</f>
        <v>31</v>
      </c>
      <c r="AF334">
        <f t="shared" si="276"/>
        <v>31</v>
      </c>
      <c r="AG334">
        <f t="shared" si="276"/>
        <v>30</v>
      </c>
      <c r="AH334">
        <f t="shared" si="276"/>
        <v>30</v>
      </c>
      <c r="AI334">
        <f t="shared" si="236"/>
        <v>25</v>
      </c>
      <c r="AJ334">
        <f t="shared" si="236"/>
        <v>24</v>
      </c>
      <c r="AK334">
        <f t="shared" si="236"/>
        <v>24</v>
      </c>
      <c r="AL334">
        <f t="shared" si="236"/>
        <v>29</v>
      </c>
      <c r="AM334">
        <f t="shared" si="236"/>
        <v>28</v>
      </c>
      <c r="AN334">
        <f t="shared" si="236"/>
        <v>31</v>
      </c>
      <c r="AO334">
        <f t="shared" si="233"/>
        <v>34</v>
      </c>
      <c r="AP334">
        <f t="shared" si="233"/>
        <v>36</v>
      </c>
      <c r="AQ334">
        <f t="shared" si="233"/>
        <v>36</v>
      </c>
      <c r="AR334">
        <f t="shared" si="233"/>
        <v>38</v>
      </c>
      <c r="AS334">
        <f t="shared" si="233"/>
        <v>37</v>
      </c>
      <c r="AT334">
        <f t="shared" si="233"/>
        <v>38</v>
      </c>
      <c r="AU334">
        <f t="shared" si="235"/>
        <v>36</v>
      </c>
      <c r="AV334">
        <f t="shared" si="235"/>
        <v>36</v>
      </c>
      <c r="AW334">
        <f t="shared" si="235"/>
        <v>36</v>
      </c>
      <c r="AX334">
        <f t="shared" si="235"/>
        <v>36</v>
      </c>
      <c r="AY334">
        <f t="shared" si="235"/>
        <v>37</v>
      </c>
      <c r="AZ334">
        <f t="shared" si="235"/>
        <v>36</v>
      </c>
      <c r="BA334">
        <f t="shared" si="235"/>
        <v>33</v>
      </c>
      <c r="BB334">
        <f t="shared" si="235"/>
        <v>34</v>
      </c>
      <c r="BC334">
        <f t="shared" si="235"/>
        <v>33</v>
      </c>
      <c r="BD334">
        <f t="shared" si="237"/>
        <v>2026</v>
      </c>
      <c r="BE334">
        <f t="shared" si="238"/>
        <v>99999999</v>
      </c>
      <c r="BF334">
        <f t="shared" si="239"/>
        <v>999</v>
      </c>
      <c r="BG334">
        <f t="shared" si="240"/>
        <v>6</v>
      </c>
      <c r="BH334" t="str">
        <f t="shared" si="241"/>
        <v>PPB</v>
      </c>
      <c r="BI334">
        <f t="shared" si="242"/>
        <v>2</v>
      </c>
      <c r="BJ334">
        <f t="shared" si="243"/>
        <v>26</v>
      </c>
      <c r="BK334">
        <f t="shared" si="244"/>
        <v>29</v>
      </c>
      <c r="BL334">
        <f t="shared" si="245"/>
        <v>29</v>
      </c>
      <c r="BM334">
        <f t="shared" si="246"/>
        <v>30</v>
      </c>
      <c r="BN334">
        <f t="shared" si="247"/>
        <v>30</v>
      </c>
      <c r="BO334">
        <f t="shared" si="248"/>
        <v>29</v>
      </c>
      <c r="BP334">
        <f t="shared" si="249"/>
        <v>28</v>
      </c>
      <c r="BQ334">
        <f t="shared" si="250"/>
        <v>28</v>
      </c>
      <c r="BR334">
        <f t="shared" si="251"/>
        <v>28</v>
      </c>
      <c r="BS334">
        <f t="shared" si="252"/>
        <v>28</v>
      </c>
      <c r="BT334">
        <f t="shared" si="253"/>
        <v>28</v>
      </c>
      <c r="BU334">
        <f t="shared" si="254"/>
        <v>29</v>
      </c>
      <c r="BV334">
        <f t="shared" si="255"/>
        <v>30</v>
      </c>
      <c r="BW334">
        <f t="shared" si="256"/>
        <v>32</v>
      </c>
      <c r="BX334">
        <f t="shared" si="257"/>
        <v>34</v>
      </c>
      <c r="BY334">
        <f t="shared" si="258"/>
        <v>35</v>
      </c>
      <c r="BZ334">
        <f t="shared" si="259"/>
        <v>36</v>
      </c>
      <c r="CA334">
        <f t="shared" si="260"/>
        <v>36</v>
      </c>
      <c r="CB334">
        <f t="shared" si="261"/>
        <v>37</v>
      </c>
      <c r="CC334">
        <f t="shared" si="262"/>
        <v>37</v>
      </c>
      <c r="CD334">
        <f t="shared" si="263"/>
        <v>37</v>
      </c>
      <c r="CE334">
        <f t="shared" si="264"/>
        <v>37</v>
      </c>
      <c r="CF334">
        <f t="shared" si="265"/>
        <v>36</v>
      </c>
      <c r="CG334">
        <f t="shared" si="266"/>
        <v>36</v>
      </c>
      <c r="CH334">
        <f t="shared" si="267"/>
        <v>35</v>
      </c>
      <c r="CI334">
        <f t="shared" si="232"/>
        <v>24</v>
      </c>
      <c r="CJ334">
        <f t="shared" si="268"/>
        <v>24</v>
      </c>
      <c r="CK334">
        <f t="shared" si="269"/>
        <v>1</v>
      </c>
      <c r="CL334">
        <f t="shared" si="270"/>
        <v>37</v>
      </c>
      <c r="CM334">
        <f t="shared" si="271"/>
        <v>1</v>
      </c>
      <c r="CN334">
        <f t="shared" si="272"/>
        <v>38</v>
      </c>
      <c r="CO334">
        <f t="shared" si="273"/>
        <v>38</v>
      </c>
      <c r="CP334">
        <f t="shared" si="274"/>
        <v>0</v>
      </c>
      <c r="CQ334">
        <f t="shared" si="275"/>
        <v>0</v>
      </c>
    </row>
    <row r="335" spans="1:95" x14ac:dyDescent="0.2">
      <c r="A335">
        <f>値貼付け用シート!A335</f>
        <v>2026</v>
      </c>
      <c r="B335">
        <f>値貼付け用シート!B335</f>
        <v>99999999</v>
      </c>
      <c r="C335">
        <f>値貼付け用シート!C335</f>
        <v>999</v>
      </c>
      <c r="D335">
        <f>値貼付け用シート!D335</f>
        <v>6</v>
      </c>
      <c r="E335" t="str">
        <f>値貼付け用シート!E335</f>
        <v>PPB</v>
      </c>
      <c r="F335">
        <f>値貼付け用シート!F335</f>
        <v>2</v>
      </c>
      <c r="G335">
        <f>値貼付け用シート!G335</f>
        <v>26</v>
      </c>
      <c r="H335">
        <f>IF(値貼付け用シート!H335&gt;9990,"",値貼付け用シート!H335)</f>
        <v>31</v>
      </c>
      <c r="I335">
        <f>IF(値貼付け用シート!I335&gt;9990,"",値貼付け用シート!I335)</f>
        <v>30</v>
      </c>
      <c r="J335">
        <f>IF(値貼付け用シート!J335&gt;9990,"",値貼付け用シート!J335)</f>
        <v>30</v>
      </c>
      <c r="K335">
        <f>IF(値貼付け用シート!K335&gt;9990,"",値貼付け用シート!K335)</f>
        <v>25</v>
      </c>
      <c r="L335">
        <f>IF(値貼付け用シート!L335&gt;9990,"",値貼付け用シート!L335)</f>
        <v>24</v>
      </c>
      <c r="M335">
        <f>IF(値貼付け用シート!M335&gt;9990,"",値貼付け用シート!M335)</f>
        <v>24</v>
      </c>
      <c r="N335">
        <f>IF(値貼付け用シート!N335&gt;9990,"",値貼付け用シート!N335)</f>
        <v>29</v>
      </c>
      <c r="O335">
        <f>IF(値貼付け用シート!O335&gt;9990,"",値貼付け用シート!O335)</f>
        <v>28</v>
      </c>
      <c r="P335">
        <f>IF(値貼付け用シート!P335&gt;9990,"",値貼付け用シート!P335)</f>
        <v>31</v>
      </c>
      <c r="Q335">
        <f>IF(値貼付け用シート!Q335&gt;9990,"",値貼付け用シート!Q335)</f>
        <v>34</v>
      </c>
      <c r="R335">
        <f>IF(値貼付け用シート!R335&gt;9990,"",値貼付け用シート!R335)</f>
        <v>36</v>
      </c>
      <c r="S335">
        <f>IF(値貼付け用シート!S335&gt;9990,"",値貼付け用シート!S335)</f>
        <v>36</v>
      </c>
      <c r="T335">
        <f>IF(値貼付け用シート!T335&gt;9990,"",値貼付け用シート!T335)</f>
        <v>38</v>
      </c>
      <c r="U335">
        <f>IF(値貼付け用シート!U335&gt;9990,"",値貼付け用シート!U335)</f>
        <v>37</v>
      </c>
      <c r="V335">
        <f>IF(値貼付け用シート!V335&gt;9990,"",値貼付け用シート!V335)</f>
        <v>38</v>
      </c>
      <c r="W335">
        <f>IF(値貼付け用シート!W335&gt;9990,"",値貼付け用シート!W335)</f>
        <v>36</v>
      </c>
      <c r="X335">
        <f>IF(値貼付け用シート!X335&gt;9990,"",値貼付け用シート!X335)</f>
        <v>36</v>
      </c>
      <c r="Y335">
        <f>IF(値貼付け用シート!Y335&gt;9990,"",値貼付け用シート!Y335)</f>
        <v>36</v>
      </c>
      <c r="Z335">
        <f>IF(値貼付け用シート!Z335&gt;9990,"",値貼付け用シート!Z335)</f>
        <v>36</v>
      </c>
      <c r="AA335">
        <f>IF(値貼付け用シート!AA335&gt;9990,"",値貼付け用シート!AA335)</f>
        <v>37</v>
      </c>
      <c r="AB335">
        <f>IF(値貼付け用シート!AB335&gt;9990,"",値貼付け用シート!AB335)</f>
        <v>36</v>
      </c>
      <c r="AC335">
        <f>IF(値貼付け用シート!AC335&gt;9990,"",値貼付け用シート!AC335)</f>
        <v>33</v>
      </c>
      <c r="AD335">
        <f>IF(値貼付け用シート!AD335&gt;9990,"",値貼付け用シート!AD335)</f>
        <v>34</v>
      </c>
      <c r="AE335">
        <f>IF(値貼付け用シート!AE335&gt;9990,"",値貼付け用シート!AE335)</f>
        <v>33</v>
      </c>
      <c r="AF335">
        <f t="shared" si="276"/>
        <v>32</v>
      </c>
      <c r="AG335">
        <f t="shared" si="276"/>
        <v>34</v>
      </c>
      <c r="AH335">
        <f t="shared" si="276"/>
        <v>35</v>
      </c>
      <c r="AI335">
        <f t="shared" si="236"/>
        <v>36</v>
      </c>
      <c r="AJ335">
        <f t="shared" si="236"/>
        <v>37</v>
      </c>
      <c r="AK335">
        <f t="shared" si="236"/>
        <v>38</v>
      </c>
      <c r="AL335">
        <f t="shared" si="236"/>
        <v>37</v>
      </c>
      <c r="AM335">
        <f t="shared" si="236"/>
        <v>36</v>
      </c>
      <c r="AN335">
        <f t="shared" si="236"/>
        <v>36</v>
      </c>
      <c r="AO335">
        <f t="shared" si="233"/>
        <v>36</v>
      </c>
      <c r="AP335" t="str">
        <f t="shared" si="233"/>
        <v/>
      </c>
      <c r="AQ335" t="str">
        <f t="shared" si="233"/>
        <v/>
      </c>
      <c r="AR335" t="str">
        <f t="shared" si="233"/>
        <v/>
      </c>
      <c r="AS335" t="str">
        <f t="shared" si="233"/>
        <v/>
      </c>
      <c r="AT335" t="str">
        <f t="shared" si="233"/>
        <v/>
      </c>
      <c r="AU335">
        <f t="shared" si="235"/>
        <v>32</v>
      </c>
      <c r="AV335">
        <f t="shared" si="235"/>
        <v>34</v>
      </c>
      <c r="AW335">
        <f t="shared" si="235"/>
        <v>36</v>
      </c>
      <c r="AX335">
        <f t="shared" ref="AX335:BC368" si="277">Z336</f>
        <v>37</v>
      </c>
      <c r="AY335">
        <f t="shared" si="277"/>
        <v>37</v>
      </c>
      <c r="AZ335">
        <f t="shared" si="277"/>
        <v>38</v>
      </c>
      <c r="BA335">
        <f t="shared" si="277"/>
        <v>38</v>
      </c>
      <c r="BB335">
        <f t="shared" si="277"/>
        <v>39</v>
      </c>
      <c r="BC335">
        <f t="shared" si="277"/>
        <v>39</v>
      </c>
      <c r="BD335">
        <f t="shared" si="237"/>
        <v>2026</v>
      </c>
      <c r="BE335">
        <f t="shared" si="238"/>
        <v>99999999</v>
      </c>
      <c r="BF335">
        <f t="shared" si="239"/>
        <v>999</v>
      </c>
      <c r="BG335">
        <f t="shared" si="240"/>
        <v>6</v>
      </c>
      <c r="BH335" t="str">
        <f t="shared" si="241"/>
        <v>PPB</v>
      </c>
      <c r="BI335">
        <f t="shared" si="242"/>
        <v>2</v>
      </c>
      <c r="BJ335">
        <f t="shared" si="243"/>
        <v>27</v>
      </c>
      <c r="BK335">
        <f t="shared" si="244"/>
        <v>35</v>
      </c>
      <c r="BL335">
        <f t="shared" si="245"/>
        <v>34</v>
      </c>
      <c r="BM335">
        <f t="shared" si="246"/>
        <v>34</v>
      </c>
      <c r="BN335">
        <f t="shared" si="247"/>
        <v>34</v>
      </c>
      <c r="BO335">
        <f t="shared" si="248"/>
        <v>34</v>
      </c>
      <c r="BP335">
        <f t="shared" si="249"/>
        <v>35</v>
      </c>
      <c r="BQ335">
        <f t="shared" si="250"/>
        <v>35</v>
      </c>
      <c r="BR335">
        <f t="shared" si="251"/>
        <v>36</v>
      </c>
      <c r="BS335">
        <f t="shared" si="252"/>
        <v>36</v>
      </c>
      <c r="BT335">
        <f t="shared" si="253"/>
        <v>36</v>
      </c>
      <c r="BU335">
        <f t="shared" si="254"/>
        <v>37</v>
      </c>
      <c r="BV335">
        <f t="shared" si="255"/>
        <v>37</v>
      </c>
      <c r="BW335" t="str">
        <f t="shared" si="256"/>
        <v/>
      </c>
      <c r="BX335" t="str">
        <f t="shared" si="257"/>
        <v/>
      </c>
      <c r="BY335" t="str">
        <f t="shared" si="258"/>
        <v/>
      </c>
      <c r="BZ335" t="str">
        <f t="shared" si="259"/>
        <v/>
      </c>
      <c r="CA335" t="str">
        <f t="shared" si="260"/>
        <v/>
      </c>
      <c r="CB335" t="str">
        <f t="shared" si="261"/>
        <v/>
      </c>
      <c r="CC335" t="str">
        <f t="shared" si="262"/>
        <v/>
      </c>
      <c r="CD335" t="str">
        <f t="shared" si="263"/>
        <v/>
      </c>
      <c r="CE335">
        <f t="shared" si="264"/>
        <v>36</v>
      </c>
      <c r="CF335">
        <f t="shared" si="265"/>
        <v>36</v>
      </c>
      <c r="CG335">
        <f t="shared" si="266"/>
        <v>36</v>
      </c>
      <c r="CH335">
        <f t="shared" si="267"/>
        <v>37</v>
      </c>
      <c r="CI335">
        <f t="shared" si="232"/>
        <v>19</v>
      </c>
      <c r="CJ335">
        <f t="shared" si="268"/>
        <v>16</v>
      </c>
      <c r="CK335">
        <f t="shared" si="269"/>
        <v>0</v>
      </c>
      <c r="CL335" t="str">
        <f t="shared" si="270"/>
        <v/>
      </c>
      <c r="CM335" t="str">
        <f t="shared" si="271"/>
        <v/>
      </c>
      <c r="CN335">
        <f t="shared" si="272"/>
        <v>39</v>
      </c>
      <c r="CO335">
        <f t="shared" si="273"/>
        <v>38</v>
      </c>
      <c r="CP335">
        <f t="shared" si="274"/>
        <v>0</v>
      </c>
      <c r="CQ335">
        <f t="shared" si="275"/>
        <v>0</v>
      </c>
    </row>
    <row r="336" spans="1:95" x14ac:dyDescent="0.2">
      <c r="A336">
        <f>値貼付け用シート!A336</f>
        <v>2026</v>
      </c>
      <c r="B336">
        <f>値貼付け用シート!B336</f>
        <v>99999999</v>
      </c>
      <c r="C336">
        <f>値貼付け用シート!C336</f>
        <v>999</v>
      </c>
      <c r="D336">
        <f>値貼付け用シート!D336</f>
        <v>6</v>
      </c>
      <c r="E336" t="str">
        <f>値貼付け用シート!E336</f>
        <v>PPB</v>
      </c>
      <c r="F336">
        <f>値貼付け用シート!F336</f>
        <v>2</v>
      </c>
      <c r="G336">
        <f>値貼付け用シート!G336</f>
        <v>27</v>
      </c>
      <c r="H336">
        <f>IF(値貼付け用シート!H336&gt;9990,"",値貼付け用シート!H336)</f>
        <v>32</v>
      </c>
      <c r="I336">
        <f>IF(値貼付け用シート!I336&gt;9990,"",値貼付け用シート!I336)</f>
        <v>34</v>
      </c>
      <c r="J336">
        <f>IF(値貼付け用シート!J336&gt;9990,"",値貼付け用シート!J336)</f>
        <v>35</v>
      </c>
      <c r="K336">
        <f>IF(値貼付け用シート!K336&gt;9990,"",値貼付け用シート!K336)</f>
        <v>36</v>
      </c>
      <c r="L336">
        <f>IF(値貼付け用シート!L336&gt;9990,"",値貼付け用シート!L336)</f>
        <v>37</v>
      </c>
      <c r="M336">
        <f>IF(値貼付け用シート!M336&gt;9990,"",値貼付け用シート!M336)</f>
        <v>38</v>
      </c>
      <c r="N336">
        <f>IF(値貼付け用シート!N336&gt;9990,"",値貼付け用シート!N336)</f>
        <v>37</v>
      </c>
      <c r="O336">
        <f>IF(値貼付け用シート!O336&gt;9990,"",値貼付け用シート!O336)</f>
        <v>36</v>
      </c>
      <c r="P336">
        <f>IF(値貼付け用シート!P336&gt;9990,"",値貼付け用シート!P336)</f>
        <v>36</v>
      </c>
      <c r="Q336">
        <f>IF(値貼付け用シート!Q336&gt;9990,"",値貼付け用シート!Q336)</f>
        <v>36</v>
      </c>
      <c r="R336" t="str">
        <f>IF(値貼付け用シート!R336&gt;9990,"",値貼付け用シート!R336)</f>
        <v/>
      </c>
      <c r="S336" t="str">
        <f>IF(値貼付け用シート!S336&gt;9990,"",値貼付け用シート!S336)</f>
        <v/>
      </c>
      <c r="T336" t="str">
        <f>IF(値貼付け用シート!T336&gt;9990,"",値貼付け用シート!T336)</f>
        <v/>
      </c>
      <c r="U336" t="str">
        <f>IF(値貼付け用シート!U336&gt;9990,"",値貼付け用シート!U336)</f>
        <v/>
      </c>
      <c r="V336" t="str">
        <f>IF(値貼付け用シート!V336&gt;9990,"",値貼付け用シート!V336)</f>
        <v/>
      </c>
      <c r="W336">
        <f>IF(値貼付け用シート!W336&gt;9990,"",値貼付け用シート!W336)</f>
        <v>32</v>
      </c>
      <c r="X336">
        <f>IF(値貼付け用シート!X336&gt;9990,"",値貼付け用シート!X336)</f>
        <v>34</v>
      </c>
      <c r="Y336">
        <f>IF(値貼付け用シート!Y336&gt;9990,"",値貼付け用シート!Y336)</f>
        <v>36</v>
      </c>
      <c r="Z336">
        <f>IF(値貼付け用シート!Z336&gt;9990,"",値貼付け用シート!Z336)</f>
        <v>37</v>
      </c>
      <c r="AA336">
        <f>IF(値貼付け用シート!AA336&gt;9990,"",値貼付け用シート!AA336)</f>
        <v>37</v>
      </c>
      <c r="AB336">
        <f>IF(値貼付け用シート!AB336&gt;9990,"",値貼付け用シート!AB336)</f>
        <v>38</v>
      </c>
      <c r="AC336">
        <f>IF(値貼付け用シート!AC336&gt;9990,"",値貼付け用シート!AC336)</f>
        <v>38</v>
      </c>
      <c r="AD336">
        <f>IF(値貼付け用シート!AD336&gt;9990,"",値貼付け用シート!AD336)</f>
        <v>39</v>
      </c>
      <c r="AE336">
        <f>IF(値貼付け用シート!AE336&gt;9990,"",値貼付け用シート!AE336)</f>
        <v>39</v>
      </c>
      <c r="AF336">
        <f t="shared" si="276"/>
        <v>39</v>
      </c>
      <c r="AG336">
        <f t="shared" si="276"/>
        <v>38</v>
      </c>
      <c r="AH336">
        <f t="shared" si="276"/>
        <v>38</v>
      </c>
      <c r="AI336">
        <f t="shared" si="236"/>
        <v>36</v>
      </c>
      <c r="AJ336">
        <f t="shared" si="236"/>
        <v>34</v>
      </c>
      <c r="AK336">
        <f t="shared" si="236"/>
        <v>37</v>
      </c>
      <c r="AL336">
        <f t="shared" si="236"/>
        <v>35</v>
      </c>
      <c r="AM336">
        <f t="shared" si="236"/>
        <v>34</v>
      </c>
      <c r="AN336">
        <f t="shared" si="236"/>
        <v>35</v>
      </c>
      <c r="AO336">
        <f t="shared" si="233"/>
        <v>36</v>
      </c>
      <c r="AP336" t="str">
        <f t="shared" si="233"/>
        <v/>
      </c>
      <c r="AQ336">
        <f t="shared" si="233"/>
        <v>38</v>
      </c>
      <c r="AR336">
        <f t="shared" si="233"/>
        <v>40</v>
      </c>
      <c r="AS336">
        <f t="shared" si="233"/>
        <v>40</v>
      </c>
      <c r="AT336">
        <f t="shared" si="233"/>
        <v>41</v>
      </c>
      <c r="AU336">
        <f t="shared" ref="AU336:AW368" si="278">W337</f>
        <v>41</v>
      </c>
      <c r="AV336">
        <f t="shared" si="278"/>
        <v>39</v>
      </c>
      <c r="AW336">
        <f t="shared" si="278"/>
        <v>36</v>
      </c>
      <c r="AX336">
        <f t="shared" si="277"/>
        <v>37</v>
      </c>
      <c r="AY336">
        <f t="shared" si="277"/>
        <v>39</v>
      </c>
      <c r="AZ336">
        <f t="shared" si="277"/>
        <v>38</v>
      </c>
      <c r="BA336">
        <f t="shared" si="277"/>
        <v>36</v>
      </c>
      <c r="BB336">
        <f t="shared" si="277"/>
        <v>36</v>
      </c>
      <c r="BC336">
        <f t="shared" si="277"/>
        <v>37</v>
      </c>
      <c r="BD336">
        <f t="shared" si="237"/>
        <v>2026</v>
      </c>
      <c r="BE336">
        <f t="shared" si="238"/>
        <v>99999999</v>
      </c>
      <c r="BF336">
        <f t="shared" si="239"/>
        <v>999</v>
      </c>
      <c r="BG336">
        <f t="shared" si="240"/>
        <v>6</v>
      </c>
      <c r="BH336" t="str">
        <f t="shared" si="241"/>
        <v>PPB</v>
      </c>
      <c r="BI336">
        <f t="shared" si="242"/>
        <v>2</v>
      </c>
      <c r="BJ336">
        <f t="shared" si="243"/>
        <v>28</v>
      </c>
      <c r="BK336">
        <f t="shared" si="244"/>
        <v>38</v>
      </c>
      <c r="BL336">
        <f t="shared" si="245"/>
        <v>38</v>
      </c>
      <c r="BM336">
        <f t="shared" si="246"/>
        <v>38</v>
      </c>
      <c r="BN336">
        <f t="shared" si="247"/>
        <v>38</v>
      </c>
      <c r="BO336">
        <f t="shared" si="248"/>
        <v>38</v>
      </c>
      <c r="BP336">
        <f t="shared" si="249"/>
        <v>38</v>
      </c>
      <c r="BQ336">
        <f t="shared" si="250"/>
        <v>37</v>
      </c>
      <c r="BR336">
        <f t="shared" si="251"/>
        <v>36</v>
      </c>
      <c r="BS336">
        <f t="shared" si="252"/>
        <v>36</v>
      </c>
      <c r="BT336">
        <f t="shared" si="253"/>
        <v>36</v>
      </c>
      <c r="BU336">
        <f t="shared" si="254"/>
        <v>35</v>
      </c>
      <c r="BV336">
        <f t="shared" si="255"/>
        <v>36</v>
      </c>
      <c r="BW336">
        <f t="shared" si="256"/>
        <v>36</v>
      </c>
      <c r="BX336">
        <f t="shared" si="257"/>
        <v>37</v>
      </c>
      <c r="BY336">
        <f t="shared" si="258"/>
        <v>38</v>
      </c>
      <c r="BZ336">
        <f t="shared" si="259"/>
        <v>39</v>
      </c>
      <c r="CA336">
        <f t="shared" si="260"/>
        <v>39</v>
      </c>
      <c r="CB336">
        <f t="shared" si="261"/>
        <v>39</v>
      </c>
      <c r="CC336">
        <f t="shared" si="262"/>
        <v>39</v>
      </c>
      <c r="CD336">
        <f t="shared" si="263"/>
        <v>39</v>
      </c>
      <c r="CE336">
        <f t="shared" si="264"/>
        <v>39</v>
      </c>
      <c r="CF336">
        <f t="shared" si="265"/>
        <v>38</v>
      </c>
      <c r="CG336">
        <f t="shared" si="266"/>
        <v>38</v>
      </c>
      <c r="CH336">
        <f t="shared" si="267"/>
        <v>37</v>
      </c>
      <c r="CI336">
        <f t="shared" si="232"/>
        <v>23</v>
      </c>
      <c r="CJ336">
        <f t="shared" si="268"/>
        <v>24</v>
      </c>
      <c r="CK336">
        <f t="shared" si="269"/>
        <v>1</v>
      </c>
      <c r="CL336">
        <f t="shared" si="270"/>
        <v>39</v>
      </c>
      <c r="CM336">
        <f t="shared" si="271"/>
        <v>1</v>
      </c>
      <c r="CN336">
        <f t="shared" si="272"/>
        <v>41</v>
      </c>
      <c r="CO336">
        <f t="shared" si="273"/>
        <v>41</v>
      </c>
      <c r="CP336">
        <f t="shared" si="274"/>
        <v>0</v>
      </c>
      <c r="CQ336">
        <f t="shared" si="275"/>
        <v>0</v>
      </c>
    </row>
    <row r="337" spans="1:95" x14ac:dyDescent="0.2">
      <c r="A337">
        <f>値貼付け用シート!A337</f>
        <v>2026</v>
      </c>
      <c r="B337">
        <f>値貼付け用シート!B337</f>
        <v>99999999</v>
      </c>
      <c r="C337">
        <f>値貼付け用シート!C337</f>
        <v>999</v>
      </c>
      <c r="D337">
        <f>値貼付け用シート!D337</f>
        <v>6</v>
      </c>
      <c r="E337" t="str">
        <f>値貼付け用シート!E337</f>
        <v>PPB</v>
      </c>
      <c r="F337">
        <f>値貼付け用シート!F337</f>
        <v>2</v>
      </c>
      <c r="G337">
        <f>値貼付け用シート!G337</f>
        <v>28</v>
      </c>
      <c r="H337">
        <f>IF(値貼付け用シート!H337&gt;9990,"",値貼付け用シート!H337)</f>
        <v>39</v>
      </c>
      <c r="I337">
        <f>IF(値貼付け用シート!I337&gt;9990,"",値貼付け用シート!I337)</f>
        <v>38</v>
      </c>
      <c r="J337">
        <f>IF(値貼付け用シート!J337&gt;9990,"",値貼付け用シート!J337)</f>
        <v>38</v>
      </c>
      <c r="K337">
        <f>IF(値貼付け用シート!K337&gt;9990,"",値貼付け用シート!K337)</f>
        <v>36</v>
      </c>
      <c r="L337">
        <f>IF(値貼付け用シート!L337&gt;9990,"",値貼付け用シート!L337)</f>
        <v>34</v>
      </c>
      <c r="M337">
        <f>IF(値貼付け用シート!M337&gt;9990,"",値貼付け用シート!M337)</f>
        <v>37</v>
      </c>
      <c r="N337">
        <f>IF(値貼付け用シート!N337&gt;9990,"",値貼付け用シート!N337)</f>
        <v>35</v>
      </c>
      <c r="O337">
        <f>IF(値貼付け用シート!O337&gt;9990,"",値貼付け用シート!O337)</f>
        <v>34</v>
      </c>
      <c r="P337">
        <f>IF(値貼付け用シート!P337&gt;9990,"",値貼付け用シート!P337)</f>
        <v>35</v>
      </c>
      <c r="Q337">
        <f>IF(値貼付け用シート!Q337&gt;9990,"",値貼付け用シート!Q337)</f>
        <v>36</v>
      </c>
      <c r="R337" t="str">
        <f>IF(値貼付け用シート!R337&gt;9990,"",値貼付け用シート!R337)</f>
        <v/>
      </c>
      <c r="S337">
        <f>IF(値貼付け用シート!S337&gt;9990,"",値貼付け用シート!S337)</f>
        <v>38</v>
      </c>
      <c r="T337">
        <f>IF(値貼付け用シート!T337&gt;9990,"",値貼付け用シート!T337)</f>
        <v>40</v>
      </c>
      <c r="U337">
        <f>IF(値貼付け用シート!U337&gt;9990,"",値貼付け用シート!U337)</f>
        <v>40</v>
      </c>
      <c r="V337">
        <f>IF(値貼付け用シート!V337&gt;9990,"",値貼付け用シート!V337)</f>
        <v>41</v>
      </c>
      <c r="W337">
        <f>IF(値貼付け用シート!W337&gt;9990,"",値貼付け用シート!W337)</f>
        <v>41</v>
      </c>
      <c r="X337">
        <f>IF(値貼付け用シート!X337&gt;9990,"",値貼付け用シート!X337)</f>
        <v>39</v>
      </c>
      <c r="Y337">
        <f>IF(値貼付け用シート!Y337&gt;9990,"",値貼付け用シート!Y337)</f>
        <v>36</v>
      </c>
      <c r="Z337">
        <f>IF(値貼付け用シート!Z337&gt;9990,"",値貼付け用シート!Z337)</f>
        <v>37</v>
      </c>
      <c r="AA337">
        <f>IF(値貼付け用シート!AA337&gt;9990,"",値貼付け用シート!AA337)</f>
        <v>39</v>
      </c>
      <c r="AB337">
        <f>IF(値貼付け用シート!AB337&gt;9990,"",値貼付け用シート!AB337)</f>
        <v>38</v>
      </c>
      <c r="AC337">
        <f>IF(値貼付け用シート!AC337&gt;9990,"",値貼付け用シート!AC337)</f>
        <v>36</v>
      </c>
      <c r="AD337">
        <f>IF(値貼付け用シート!AD337&gt;9990,"",値貼付け用シート!AD337)</f>
        <v>36</v>
      </c>
      <c r="AE337">
        <f>IF(値貼付け用シート!AE337&gt;9990,"",値貼付け用シート!AE337)</f>
        <v>37</v>
      </c>
      <c r="AF337">
        <f t="shared" si="276"/>
        <v>35</v>
      </c>
      <c r="AG337">
        <f t="shared" si="276"/>
        <v>33</v>
      </c>
      <c r="AH337">
        <f t="shared" si="276"/>
        <v>35</v>
      </c>
      <c r="AI337">
        <f t="shared" si="236"/>
        <v>35</v>
      </c>
      <c r="AJ337">
        <f t="shared" si="236"/>
        <v>31</v>
      </c>
      <c r="AK337">
        <f t="shared" si="236"/>
        <v>23</v>
      </c>
      <c r="AL337">
        <f t="shared" si="236"/>
        <v>19</v>
      </c>
      <c r="AM337">
        <f t="shared" si="236"/>
        <v>14</v>
      </c>
      <c r="AN337">
        <f t="shared" si="236"/>
        <v>14</v>
      </c>
      <c r="AO337">
        <f t="shared" si="236"/>
        <v>17</v>
      </c>
      <c r="AP337">
        <f t="shared" si="236"/>
        <v>21</v>
      </c>
      <c r="AQ337">
        <f t="shared" si="236"/>
        <v>25</v>
      </c>
      <c r="AR337">
        <f t="shared" si="236"/>
        <v>30</v>
      </c>
      <c r="AS337">
        <f t="shared" si="236"/>
        <v>31</v>
      </c>
      <c r="AT337">
        <f t="shared" si="236"/>
        <v>28</v>
      </c>
      <c r="AU337">
        <f t="shared" si="278"/>
        <v>28</v>
      </c>
      <c r="AV337">
        <f t="shared" si="278"/>
        <v>31</v>
      </c>
      <c r="AW337">
        <f t="shared" si="278"/>
        <v>29</v>
      </c>
      <c r="AX337">
        <f t="shared" si="277"/>
        <v>28</v>
      </c>
      <c r="AY337">
        <f t="shared" si="277"/>
        <v>23</v>
      </c>
      <c r="AZ337">
        <f t="shared" si="277"/>
        <v>20</v>
      </c>
      <c r="BA337">
        <f t="shared" si="277"/>
        <v>16</v>
      </c>
      <c r="BB337">
        <f t="shared" si="277"/>
        <v>23</v>
      </c>
      <c r="BC337">
        <f t="shared" si="277"/>
        <v>25</v>
      </c>
      <c r="BD337">
        <f t="shared" si="237"/>
        <v>2026</v>
      </c>
      <c r="BE337">
        <f t="shared" si="238"/>
        <v>99999999</v>
      </c>
      <c r="BF337">
        <f t="shared" si="239"/>
        <v>999</v>
      </c>
      <c r="BG337">
        <f t="shared" si="240"/>
        <v>6</v>
      </c>
      <c r="BH337" t="str">
        <f t="shared" si="241"/>
        <v>PPB</v>
      </c>
      <c r="BI337">
        <f t="shared" si="242"/>
        <v>3</v>
      </c>
      <c r="BJ337">
        <f t="shared" si="243"/>
        <v>1</v>
      </c>
      <c r="BK337">
        <f t="shared" si="244"/>
        <v>37</v>
      </c>
      <c r="BL337">
        <f t="shared" si="245"/>
        <v>36</v>
      </c>
      <c r="BM337">
        <f t="shared" si="246"/>
        <v>36</v>
      </c>
      <c r="BN337">
        <f t="shared" si="247"/>
        <v>36</v>
      </c>
      <c r="BO337">
        <f t="shared" si="248"/>
        <v>35</v>
      </c>
      <c r="BP337">
        <f t="shared" si="249"/>
        <v>33</v>
      </c>
      <c r="BQ337">
        <f t="shared" si="250"/>
        <v>31</v>
      </c>
      <c r="BR337">
        <f t="shared" si="251"/>
        <v>28</v>
      </c>
      <c r="BS337">
        <f t="shared" si="252"/>
        <v>26</v>
      </c>
      <c r="BT337">
        <f t="shared" si="253"/>
        <v>24</v>
      </c>
      <c r="BU337">
        <f t="shared" si="254"/>
        <v>22</v>
      </c>
      <c r="BV337">
        <f t="shared" si="255"/>
        <v>21</v>
      </c>
      <c r="BW337">
        <f t="shared" si="256"/>
        <v>20</v>
      </c>
      <c r="BX337">
        <f t="shared" si="257"/>
        <v>21</v>
      </c>
      <c r="BY337">
        <f t="shared" si="258"/>
        <v>23</v>
      </c>
      <c r="BZ337">
        <f t="shared" si="259"/>
        <v>24</v>
      </c>
      <c r="CA337">
        <f t="shared" si="260"/>
        <v>26</v>
      </c>
      <c r="CB337">
        <f t="shared" si="261"/>
        <v>28</v>
      </c>
      <c r="CC337">
        <f t="shared" si="262"/>
        <v>29</v>
      </c>
      <c r="CD337">
        <f t="shared" si="263"/>
        <v>29</v>
      </c>
      <c r="CE337">
        <f t="shared" si="264"/>
        <v>27</v>
      </c>
      <c r="CF337">
        <f t="shared" si="265"/>
        <v>25</v>
      </c>
      <c r="CG337">
        <f t="shared" si="266"/>
        <v>25</v>
      </c>
      <c r="CH337">
        <f t="shared" si="267"/>
        <v>24</v>
      </c>
      <c r="CI337">
        <f t="shared" si="232"/>
        <v>24</v>
      </c>
      <c r="CJ337">
        <f t="shared" si="268"/>
        <v>24</v>
      </c>
      <c r="CK337">
        <f t="shared" si="269"/>
        <v>1</v>
      </c>
      <c r="CL337">
        <f t="shared" si="270"/>
        <v>37</v>
      </c>
      <c r="CM337">
        <f t="shared" si="271"/>
        <v>1</v>
      </c>
      <c r="CN337">
        <f t="shared" si="272"/>
        <v>35</v>
      </c>
      <c r="CO337">
        <f t="shared" si="273"/>
        <v>31</v>
      </c>
      <c r="CP337">
        <f t="shared" si="274"/>
        <v>0</v>
      </c>
      <c r="CQ337">
        <f t="shared" si="275"/>
        <v>0</v>
      </c>
    </row>
    <row r="338" spans="1:95" x14ac:dyDescent="0.2">
      <c r="A338">
        <f>値貼付け用シート!A338</f>
        <v>2026</v>
      </c>
      <c r="B338">
        <f>値貼付け用シート!B338</f>
        <v>99999999</v>
      </c>
      <c r="C338">
        <f>値貼付け用シート!C338</f>
        <v>999</v>
      </c>
      <c r="D338">
        <f>値貼付け用シート!D338</f>
        <v>6</v>
      </c>
      <c r="E338" t="str">
        <f>値貼付け用シート!E338</f>
        <v>PPB</v>
      </c>
      <c r="F338">
        <f>値貼付け用シート!F338</f>
        <v>3</v>
      </c>
      <c r="G338">
        <f>値貼付け用シート!G338</f>
        <v>1</v>
      </c>
      <c r="H338">
        <f>IF(値貼付け用シート!H338&gt;9990,"",値貼付け用シート!H338)</f>
        <v>35</v>
      </c>
      <c r="I338">
        <f>IF(値貼付け用シート!I338&gt;9990,"",値貼付け用シート!I338)</f>
        <v>33</v>
      </c>
      <c r="J338">
        <f>IF(値貼付け用シート!J338&gt;9990,"",値貼付け用シート!J338)</f>
        <v>35</v>
      </c>
      <c r="K338">
        <f>IF(値貼付け用シート!K338&gt;9990,"",値貼付け用シート!K338)</f>
        <v>35</v>
      </c>
      <c r="L338">
        <f>IF(値貼付け用シート!L338&gt;9990,"",値貼付け用シート!L338)</f>
        <v>31</v>
      </c>
      <c r="M338">
        <f>IF(値貼付け用シート!M338&gt;9990,"",値貼付け用シート!M338)</f>
        <v>23</v>
      </c>
      <c r="N338">
        <f>IF(値貼付け用シート!N338&gt;9990,"",値貼付け用シート!N338)</f>
        <v>19</v>
      </c>
      <c r="O338">
        <f>IF(値貼付け用シート!O338&gt;9990,"",値貼付け用シート!O338)</f>
        <v>14</v>
      </c>
      <c r="P338">
        <f>IF(値貼付け用シート!P338&gt;9990,"",値貼付け用シート!P338)</f>
        <v>14</v>
      </c>
      <c r="Q338">
        <f>IF(値貼付け用シート!Q338&gt;9990,"",値貼付け用シート!Q338)</f>
        <v>17</v>
      </c>
      <c r="R338">
        <f>IF(値貼付け用シート!R338&gt;9990,"",値貼付け用シート!R338)</f>
        <v>21</v>
      </c>
      <c r="S338">
        <f>IF(値貼付け用シート!S338&gt;9990,"",値貼付け用シート!S338)</f>
        <v>25</v>
      </c>
      <c r="T338">
        <f>IF(値貼付け用シート!T338&gt;9990,"",値貼付け用シート!T338)</f>
        <v>30</v>
      </c>
      <c r="U338">
        <f>IF(値貼付け用シート!U338&gt;9990,"",値貼付け用シート!U338)</f>
        <v>31</v>
      </c>
      <c r="V338">
        <f>IF(値貼付け用シート!V338&gt;9990,"",値貼付け用シート!V338)</f>
        <v>28</v>
      </c>
      <c r="W338">
        <f>IF(値貼付け用シート!W338&gt;9990,"",値貼付け用シート!W338)</f>
        <v>28</v>
      </c>
      <c r="X338">
        <f>IF(値貼付け用シート!X338&gt;9990,"",値貼付け用シート!X338)</f>
        <v>31</v>
      </c>
      <c r="Y338">
        <f>IF(値貼付け用シート!Y338&gt;9990,"",値貼付け用シート!Y338)</f>
        <v>29</v>
      </c>
      <c r="Z338">
        <f>IF(値貼付け用シート!Z338&gt;9990,"",値貼付け用シート!Z338)</f>
        <v>28</v>
      </c>
      <c r="AA338">
        <f>IF(値貼付け用シート!AA338&gt;9990,"",値貼付け用シート!AA338)</f>
        <v>23</v>
      </c>
      <c r="AB338">
        <f>IF(値貼付け用シート!AB338&gt;9990,"",値貼付け用シート!AB338)</f>
        <v>20</v>
      </c>
      <c r="AC338">
        <f>IF(値貼付け用シート!AC338&gt;9990,"",値貼付け用シート!AC338)</f>
        <v>16</v>
      </c>
      <c r="AD338">
        <f>IF(値貼付け用シート!AD338&gt;9990,"",値貼付け用シート!AD338)</f>
        <v>23</v>
      </c>
      <c r="AE338">
        <f>IF(値貼付け用シート!AE338&gt;9990,"",値貼付け用シート!AE338)</f>
        <v>25</v>
      </c>
      <c r="AF338" t="str">
        <f t="shared" si="276"/>
        <v/>
      </c>
      <c r="AG338">
        <f t="shared" si="276"/>
        <v>31</v>
      </c>
      <c r="AH338">
        <f t="shared" si="276"/>
        <v>27</v>
      </c>
      <c r="AI338">
        <f t="shared" si="236"/>
        <v>27</v>
      </c>
      <c r="AJ338">
        <f t="shared" si="236"/>
        <v>27</v>
      </c>
      <c r="AK338">
        <f t="shared" si="236"/>
        <v>29</v>
      </c>
      <c r="AL338">
        <f t="shared" si="236"/>
        <v>31</v>
      </c>
      <c r="AM338">
        <f t="shared" si="236"/>
        <v>27</v>
      </c>
      <c r="AN338">
        <f t="shared" si="236"/>
        <v>30</v>
      </c>
      <c r="AO338">
        <f t="shared" si="236"/>
        <v>27</v>
      </c>
      <c r="AP338">
        <f t="shared" si="236"/>
        <v>32</v>
      </c>
      <c r="AQ338">
        <f t="shared" si="236"/>
        <v>36</v>
      </c>
      <c r="AR338">
        <f t="shared" si="236"/>
        <v>38</v>
      </c>
      <c r="AS338">
        <f t="shared" si="236"/>
        <v>40</v>
      </c>
      <c r="AT338">
        <f t="shared" si="236"/>
        <v>41</v>
      </c>
      <c r="AU338">
        <f t="shared" si="278"/>
        <v>45</v>
      </c>
      <c r="AV338">
        <f t="shared" si="278"/>
        <v>44</v>
      </c>
      <c r="AW338">
        <f t="shared" si="278"/>
        <v>41</v>
      </c>
      <c r="AX338">
        <f t="shared" si="277"/>
        <v>33</v>
      </c>
      <c r="AY338">
        <f t="shared" si="277"/>
        <v>30</v>
      </c>
      <c r="AZ338">
        <f t="shared" si="277"/>
        <v>18</v>
      </c>
      <c r="BA338">
        <f t="shared" si="277"/>
        <v>14</v>
      </c>
      <c r="BB338">
        <f t="shared" si="277"/>
        <v>29</v>
      </c>
      <c r="BC338">
        <f t="shared" si="277"/>
        <v>33</v>
      </c>
      <c r="BD338">
        <f t="shared" si="237"/>
        <v>2026</v>
      </c>
      <c r="BE338">
        <f t="shared" si="238"/>
        <v>99999999</v>
      </c>
      <c r="BF338">
        <f t="shared" si="239"/>
        <v>999</v>
      </c>
      <c r="BG338">
        <f t="shared" si="240"/>
        <v>6</v>
      </c>
      <c r="BH338" t="str">
        <f t="shared" si="241"/>
        <v>PPB</v>
      </c>
      <c r="BI338">
        <f t="shared" si="242"/>
        <v>3</v>
      </c>
      <c r="BJ338">
        <f t="shared" si="243"/>
        <v>2</v>
      </c>
      <c r="BK338">
        <f t="shared" si="244"/>
        <v>23</v>
      </c>
      <c r="BL338">
        <f t="shared" si="245"/>
        <v>24</v>
      </c>
      <c r="BM338">
        <f t="shared" si="246"/>
        <v>24</v>
      </c>
      <c r="BN338">
        <f t="shared" si="247"/>
        <v>24</v>
      </c>
      <c r="BO338">
        <f t="shared" si="248"/>
        <v>25</v>
      </c>
      <c r="BP338">
        <f t="shared" si="249"/>
        <v>27</v>
      </c>
      <c r="BQ338">
        <f t="shared" si="250"/>
        <v>28</v>
      </c>
      <c r="BR338">
        <f t="shared" si="251"/>
        <v>28</v>
      </c>
      <c r="BS338">
        <f t="shared" si="252"/>
        <v>29</v>
      </c>
      <c r="BT338">
        <f t="shared" si="253"/>
        <v>28</v>
      </c>
      <c r="BU338">
        <f t="shared" si="254"/>
        <v>29</v>
      </c>
      <c r="BV338">
        <f t="shared" si="255"/>
        <v>30</v>
      </c>
      <c r="BW338">
        <f t="shared" si="256"/>
        <v>31</v>
      </c>
      <c r="BX338">
        <f t="shared" si="257"/>
        <v>33</v>
      </c>
      <c r="BY338">
        <f t="shared" si="258"/>
        <v>34</v>
      </c>
      <c r="BZ338">
        <f t="shared" si="259"/>
        <v>36</v>
      </c>
      <c r="CA338">
        <f t="shared" si="260"/>
        <v>38</v>
      </c>
      <c r="CB338">
        <f t="shared" si="261"/>
        <v>40</v>
      </c>
      <c r="CC338">
        <f t="shared" si="262"/>
        <v>40</v>
      </c>
      <c r="CD338">
        <f t="shared" si="263"/>
        <v>39</v>
      </c>
      <c r="CE338">
        <f t="shared" si="264"/>
        <v>37</v>
      </c>
      <c r="CF338">
        <f t="shared" si="265"/>
        <v>33</v>
      </c>
      <c r="CG338">
        <f t="shared" si="266"/>
        <v>32</v>
      </c>
      <c r="CH338">
        <f t="shared" si="267"/>
        <v>30</v>
      </c>
      <c r="CI338">
        <f t="shared" si="232"/>
        <v>23</v>
      </c>
      <c r="CJ338">
        <f t="shared" si="268"/>
        <v>24</v>
      </c>
      <c r="CK338">
        <f t="shared" si="269"/>
        <v>1</v>
      </c>
      <c r="CL338">
        <f t="shared" si="270"/>
        <v>40</v>
      </c>
      <c r="CM338">
        <f t="shared" si="271"/>
        <v>1</v>
      </c>
      <c r="CN338">
        <f t="shared" si="272"/>
        <v>45</v>
      </c>
      <c r="CO338">
        <f t="shared" si="273"/>
        <v>45</v>
      </c>
      <c r="CP338">
        <f t="shared" si="274"/>
        <v>0</v>
      </c>
      <c r="CQ338">
        <f t="shared" si="275"/>
        <v>0</v>
      </c>
    </row>
    <row r="339" spans="1:95" x14ac:dyDescent="0.2">
      <c r="A339">
        <f>値貼付け用シート!A339</f>
        <v>2026</v>
      </c>
      <c r="B339">
        <f>値貼付け用シート!B339</f>
        <v>99999999</v>
      </c>
      <c r="C339">
        <f>値貼付け用シート!C339</f>
        <v>999</v>
      </c>
      <c r="D339">
        <f>値貼付け用シート!D339</f>
        <v>6</v>
      </c>
      <c r="E339" t="str">
        <f>値貼付け用シート!E339</f>
        <v>PPB</v>
      </c>
      <c r="F339">
        <f>値貼付け用シート!F339</f>
        <v>3</v>
      </c>
      <c r="G339">
        <f>値貼付け用シート!G339</f>
        <v>2</v>
      </c>
      <c r="H339" t="str">
        <f>IF(値貼付け用シート!H339&gt;9990,"",値貼付け用シート!H339)</f>
        <v/>
      </c>
      <c r="I339">
        <f>IF(値貼付け用シート!I339&gt;9990,"",値貼付け用シート!I339)</f>
        <v>31</v>
      </c>
      <c r="J339">
        <f>IF(値貼付け用シート!J339&gt;9990,"",値貼付け用シート!J339)</f>
        <v>27</v>
      </c>
      <c r="K339">
        <f>IF(値貼付け用シート!K339&gt;9990,"",値貼付け用シート!K339)</f>
        <v>27</v>
      </c>
      <c r="L339">
        <f>IF(値貼付け用シート!L339&gt;9990,"",値貼付け用シート!L339)</f>
        <v>27</v>
      </c>
      <c r="M339">
        <f>IF(値貼付け用シート!M339&gt;9990,"",値貼付け用シート!M339)</f>
        <v>29</v>
      </c>
      <c r="N339">
        <f>IF(値貼付け用シート!N339&gt;9990,"",値貼付け用シート!N339)</f>
        <v>31</v>
      </c>
      <c r="O339">
        <f>IF(値貼付け用シート!O339&gt;9990,"",値貼付け用シート!O339)</f>
        <v>27</v>
      </c>
      <c r="P339">
        <f>IF(値貼付け用シート!P339&gt;9990,"",値貼付け用シート!P339)</f>
        <v>30</v>
      </c>
      <c r="Q339">
        <f>IF(値貼付け用シート!Q339&gt;9990,"",値貼付け用シート!Q339)</f>
        <v>27</v>
      </c>
      <c r="R339">
        <f>IF(値貼付け用シート!R339&gt;9990,"",値貼付け用シート!R339)</f>
        <v>32</v>
      </c>
      <c r="S339">
        <f>IF(値貼付け用シート!S339&gt;9990,"",値貼付け用シート!S339)</f>
        <v>36</v>
      </c>
      <c r="T339">
        <f>IF(値貼付け用シート!T339&gt;9990,"",値貼付け用シート!T339)</f>
        <v>38</v>
      </c>
      <c r="U339">
        <f>IF(値貼付け用シート!U339&gt;9990,"",値貼付け用シート!U339)</f>
        <v>40</v>
      </c>
      <c r="V339">
        <f>IF(値貼付け用シート!V339&gt;9990,"",値貼付け用シート!V339)</f>
        <v>41</v>
      </c>
      <c r="W339">
        <f>IF(値貼付け用シート!W339&gt;9990,"",値貼付け用シート!W339)</f>
        <v>45</v>
      </c>
      <c r="X339">
        <f>IF(値貼付け用シート!X339&gt;9990,"",値貼付け用シート!X339)</f>
        <v>44</v>
      </c>
      <c r="Y339">
        <f>IF(値貼付け用シート!Y339&gt;9990,"",値貼付け用シート!Y339)</f>
        <v>41</v>
      </c>
      <c r="Z339">
        <f>IF(値貼付け用シート!Z339&gt;9990,"",値貼付け用シート!Z339)</f>
        <v>33</v>
      </c>
      <c r="AA339">
        <f>IF(値貼付け用シート!AA339&gt;9990,"",値貼付け用シート!AA339)</f>
        <v>30</v>
      </c>
      <c r="AB339">
        <f>IF(値貼付け用シート!AB339&gt;9990,"",値貼付け用シート!AB339)</f>
        <v>18</v>
      </c>
      <c r="AC339">
        <f>IF(値貼付け用シート!AC339&gt;9990,"",値貼付け用シート!AC339)</f>
        <v>14</v>
      </c>
      <c r="AD339">
        <f>IF(値貼付け用シート!AD339&gt;9990,"",値貼付け用シート!AD339)</f>
        <v>29</v>
      </c>
      <c r="AE339">
        <f>IF(値貼付け用シート!AE339&gt;9990,"",値貼付け用シート!AE339)</f>
        <v>33</v>
      </c>
      <c r="AF339">
        <f t="shared" si="276"/>
        <v>41</v>
      </c>
      <c r="AG339">
        <f t="shared" si="276"/>
        <v>43</v>
      </c>
      <c r="AH339">
        <f t="shared" si="276"/>
        <v>43</v>
      </c>
      <c r="AI339">
        <f t="shared" si="236"/>
        <v>43</v>
      </c>
      <c r="AJ339">
        <f t="shared" si="236"/>
        <v>42</v>
      </c>
      <c r="AK339">
        <f t="shared" si="236"/>
        <v>42</v>
      </c>
      <c r="AL339">
        <f t="shared" si="236"/>
        <v>42</v>
      </c>
      <c r="AM339">
        <f t="shared" si="236"/>
        <v>41</v>
      </c>
      <c r="AN339">
        <f t="shared" si="236"/>
        <v>42</v>
      </c>
      <c r="AO339">
        <f t="shared" si="236"/>
        <v>42</v>
      </c>
      <c r="AP339">
        <f t="shared" si="236"/>
        <v>40</v>
      </c>
      <c r="AQ339">
        <f t="shared" si="236"/>
        <v>43</v>
      </c>
      <c r="AR339">
        <f t="shared" si="236"/>
        <v>44</v>
      </c>
      <c r="AS339">
        <f t="shared" si="236"/>
        <v>43</v>
      </c>
      <c r="AT339">
        <f t="shared" si="236"/>
        <v>40</v>
      </c>
      <c r="AU339">
        <f t="shared" si="278"/>
        <v>42</v>
      </c>
      <c r="AV339">
        <f t="shared" si="278"/>
        <v>41</v>
      </c>
      <c r="AW339">
        <f t="shared" si="278"/>
        <v>43</v>
      </c>
      <c r="AX339">
        <f t="shared" si="277"/>
        <v>43</v>
      </c>
      <c r="AY339">
        <f t="shared" si="277"/>
        <v>42</v>
      </c>
      <c r="AZ339">
        <f t="shared" si="277"/>
        <v>40</v>
      </c>
      <c r="BA339">
        <f t="shared" si="277"/>
        <v>39</v>
      </c>
      <c r="BB339">
        <f t="shared" si="277"/>
        <v>37</v>
      </c>
      <c r="BC339">
        <f t="shared" si="277"/>
        <v>36</v>
      </c>
      <c r="BD339">
        <f t="shared" si="237"/>
        <v>2026</v>
      </c>
      <c r="BE339">
        <f t="shared" si="238"/>
        <v>99999999</v>
      </c>
      <c r="BF339">
        <f t="shared" si="239"/>
        <v>999</v>
      </c>
      <c r="BG339">
        <f t="shared" si="240"/>
        <v>6</v>
      </c>
      <c r="BH339" t="str">
        <f t="shared" si="241"/>
        <v>PPB</v>
      </c>
      <c r="BI339">
        <f t="shared" si="242"/>
        <v>3</v>
      </c>
      <c r="BJ339">
        <f t="shared" si="243"/>
        <v>3</v>
      </c>
      <c r="BK339">
        <f t="shared" si="244"/>
        <v>30</v>
      </c>
      <c r="BL339">
        <f t="shared" si="245"/>
        <v>30</v>
      </c>
      <c r="BM339">
        <f t="shared" si="246"/>
        <v>31</v>
      </c>
      <c r="BN339">
        <f t="shared" si="247"/>
        <v>33</v>
      </c>
      <c r="BO339">
        <f t="shared" si="248"/>
        <v>36</v>
      </c>
      <c r="BP339">
        <f t="shared" si="249"/>
        <v>40</v>
      </c>
      <c r="BQ339">
        <f t="shared" si="250"/>
        <v>41</v>
      </c>
      <c r="BR339">
        <f t="shared" si="251"/>
        <v>42</v>
      </c>
      <c r="BS339">
        <f t="shared" si="252"/>
        <v>42</v>
      </c>
      <c r="BT339">
        <f t="shared" si="253"/>
        <v>42</v>
      </c>
      <c r="BU339">
        <f t="shared" si="254"/>
        <v>42</v>
      </c>
      <c r="BV339">
        <f t="shared" si="255"/>
        <v>42</v>
      </c>
      <c r="BW339">
        <f t="shared" si="256"/>
        <v>42</v>
      </c>
      <c r="BX339">
        <f t="shared" si="257"/>
        <v>42</v>
      </c>
      <c r="BY339">
        <f t="shared" si="258"/>
        <v>42</v>
      </c>
      <c r="BZ339">
        <f t="shared" si="259"/>
        <v>42</v>
      </c>
      <c r="CA339">
        <f t="shared" si="260"/>
        <v>42</v>
      </c>
      <c r="CB339">
        <f t="shared" si="261"/>
        <v>42</v>
      </c>
      <c r="CC339">
        <f t="shared" si="262"/>
        <v>42</v>
      </c>
      <c r="CD339">
        <f t="shared" si="263"/>
        <v>42</v>
      </c>
      <c r="CE339">
        <f t="shared" si="264"/>
        <v>42</v>
      </c>
      <c r="CF339">
        <f t="shared" si="265"/>
        <v>41</v>
      </c>
      <c r="CG339">
        <f t="shared" si="266"/>
        <v>41</v>
      </c>
      <c r="CH339">
        <f t="shared" si="267"/>
        <v>40</v>
      </c>
      <c r="CI339">
        <f t="shared" si="232"/>
        <v>24</v>
      </c>
      <c r="CJ339">
        <f t="shared" si="268"/>
        <v>24</v>
      </c>
      <c r="CK339">
        <f t="shared" si="269"/>
        <v>1</v>
      </c>
      <c r="CL339">
        <f t="shared" si="270"/>
        <v>42</v>
      </c>
      <c r="CM339">
        <f t="shared" si="271"/>
        <v>1</v>
      </c>
      <c r="CN339">
        <f t="shared" si="272"/>
        <v>44</v>
      </c>
      <c r="CO339">
        <f t="shared" si="273"/>
        <v>44</v>
      </c>
      <c r="CP339">
        <f t="shared" si="274"/>
        <v>0</v>
      </c>
      <c r="CQ339">
        <f t="shared" si="275"/>
        <v>0</v>
      </c>
    </row>
    <row r="340" spans="1:95" x14ac:dyDescent="0.2">
      <c r="A340">
        <f>値貼付け用シート!A340</f>
        <v>2026</v>
      </c>
      <c r="B340">
        <f>値貼付け用シート!B340</f>
        <v>99999999</v>
      </c>
      <c r="C340">
        <f>値貼付け用シート!C340</f>
        <v>999</v>
      </c>
      <c r="D340">
        <f>値貼付け用シート!D340</f>
        <v>6</v>
      </c>
      <c r="E340" t="str">
        <f>値貼付け用シート!E340</f>
        <v>PPB</v>
      </c>
      <c r="F340">
        <f>値貼付け用シート!F340</f>
        <v>3</v>
      </c>
      <c r="G340">
        <f>値貼付け用シート!G340</f>
        <v>3</v>
      </c>
      <c r="H340">
        <f>IF(値貼付け用シート!H340&gt;9990,"",値貼付け用シート!H340)</f>
        <v>41</v>
      </c>
      <c r="I340">
        <f>IF(値貼付け用シート!I340&gt;9990,"",値貼付け用シート!I340)</f>
        <v>43</v>
      </c>
      <c r="J340">
        <f>IF(値貼付け用シート!J340&gt;9990,"",値貼付け用シート!J340)</f>
        <v>43</v>
      </c>
      <c r="K340">
        <f>IF(値貼付け用シート!K340&gt;9990,"",値貼付け用シート!K340)</f>
        <v>43</v>
      </c>
      <c r="L340">
        <f>IF(値貼付け用シート!L340&gt;9990,"",値貼付け用シート!L340)</f>
        <v>42</v>
      </c>
      <c r="M340">
        <f>IF(値貼付け用シート!M340&gt;9990,"",値貼付け用シート!M340)</f>
        <v>42</v>
      </c>
      <c r="N340">
        <f>IF(値貼付け用シート!N340&gt;9990,"",値貼付け用シート!N340)</f>
        <v>42</v>
      </c>
      <c r="O340">
        <f>IF(値貼付け用シート!O340&gt;9990,"",値貼付け用シート!O340)</f>
        <v>41</v>
      </c>
      <c r="P340">
        <f>IF(値貼付け用シート!P340&gt;9990,"",値貼付け用シート!P340)</f>
        <v>42</v>
      </c>
      <c r="Q340">
        <f>IF(値貼付け用シート!Q340&gt;9990,"",値貼付け用シート!Q340)</f>
        <v>42</v>
      </c>
      <c r="R340">
        <f>IF(値貼付け用シート!R340&gt;9990,"",値貼付け用シート!R340)</f>
        <v>40</v>
      </c>
      <c r="S340">
        <f>IF(値貼付け用シート!S340&gt;9990,"",値貼付け用シート!S340)</f>
        <v>43</v>
      </c>
      <c r="T340">
        <f>IF(値貼付け用シート!T340&gt;9990,"",値貼付け用シート!T340)</f>
        <v>44</v>
      </c>
      <c r="U340">
        <f>IF(値貼付け用シート!U340&gt;9990,"",値貼付け用シート!U340)</f>
        <v>43</v>
      </c>
      <c r="V340">
        <f>IF(値貼付け用シート!V340&gt;9990,"",値貼付け用シート!V340)</f>
        <v>40</v>
      </c>
      <c r="W340">
        <f>IF(値貼付け用シート!W340&gt;9990,"",値貼付け用シート!W340)</f>
        <v>42</v>
      </c>
      <c r="X340">
        <f>IF(値貼付け用シート!X340&gt;9990,"",値貼付け用シート!X340)</f>
        <v>41</v>
      </c>
      <c r="Y340">
        <f>IF(値貼付け用シート!Y340&gt;9990,"",値貼付け用シート!Y340)</f>
        <v>43</v>
      </c>
      <c r="Z340">
        <f>IF(値貼付け用シート!Z340&gt;9990,"",値貼付け用シート!Z340)</f>
        <v>43</v>
      </c>
      <c r="AA340">
        <f>IF(値貼付け用シート!AA340&gt;9990,"",値貼付け用シート!AA340)</f>
        <v>42</v>
      </c>
      <c r="AB340">
        <f>IF(値貼付け用シート!AB340&gt;9990,"",値貼付け用シート!AB340)</f>
        <v>40</v>
      </c>
      <c r="AC340">
        <f>IF(値貼付け用シート!AC340&gt;9990,"",値貼付け用シート!AC340)</f>
        <v>39</v>
      </c>
      <c r="AD340">
        <f>IF(値貼付け用シート!AD340&gt;9990,"",値貼付け用シート!AD340)</f>
        <v>37</v>
      </c>
      <c r="AE340">
        <f>IF(値貼付け用シート!AE340&gt;9990,"",値貼付け用シート!AE340)</f>
        <v>36</v>
      </c>
      <c r="AF340">
        <f t="shared" si="276"/>
        <v>37</v>
      </c>
      <c r="AG340">
        <f t="shared" si="276"/>
        <v>38</v>
      </c>
      <c r="AH340">
        <f t="shared" si="276"/>
        <v>39</v>
      </c>
      <c r="AI340">
        <f t="shared" si="236"/>
        <v>37</v>
      </c>
      <c r="AJ340">
        <f t="shared" si="236"/>
        <v>35</v>
      </c>
      <c r="AK340">
        <f t="shared" si="236"/>
        <v>35</v>
      </c>
      <c r="AL340">
        <f t="shared" si="236"/>
        <v>35</v>
      </c>
      <c r="AM340">
        <f t="shared" si="236"/>
        <v>35</v>
      </c>
      <c r="AN340">
        <f t="shared" si="236"/>
        <v>37</v>
      </c>
      <c r="AO340">
        <f t="shared" si="236"/>
        <v>39</v>
      </c>
      <c r="AP340">
        <f t="shared" si="236"/>
        <v>33</v>
      </c>
      <c r="AQ340">
        <f t="shared" si="236"/>
        <v>36</v>
      </c>
      <c r="AR340">
        <f t="shared" si="236"/>
        <v>39</v>
      </c>
      <c r="AS340">
        <f t="shared" si="236"/>
        <v>43</v>
      </c>
      <c r="AT340">
        <f t="shared" si="236"/>
        <v>47</v>
      </c>
      <c r="AU340">
        <f t="shared" si="278"/>
        <v>48</v>
      </c>
      <c r="AV340">
        <f t="shared" si="278"/>
        <v>46</v>
      </c>
      <c r="AW340">
        <f t="shared" si="278"/>
        <v>43</v>
      </c>
      <c r="AX340">
        <f t="shared" si="277"/>
        <v>39</v>
      </c>
      <c r="AY340">
        <f t="shared" si="277"/>
        <v>35</v>
      </c>
      <c r="AZ340">
        <f t="shared" si="277"/>
        <v>37</v>
      </c>
      <c r="BA340">
        <f t="shared" si="277"/>
        <v>44</v>
      </c>
      <c r="BB340">
        <f t="shared" si="277"/>
        <v>42</v>
      </c>
      <c r="BC340">
        <f t="shared" si="277"/>
        <v>44</v>
      </c>
      <c r="BD340">
        <f t="shared" si="237"/>
        <v>2026</v>
      </c>
      <c r="BE340">
        <f t="shared" si="238"/>
        <v>99999999</v>
      </c>
      <c r="BF340">
        <f t="shared" si="239"/>
        <v>999</v>
      </c>
      <c r="BG340">
        <f t="shared" si="240"/>
        <v>6</v>
      </c>
      <c r="BH340" t="str">
        <f t="shared" si="241"/>
        <v>PPB</v>
      </c>
      <c r="BI340">
        <f t="shared" si="242"/>
        <v>3</v>
      </c>
      <c r="BJ340">
        <f t="shared" si="243"/>
        <v>4</v>
      </c>
      <c r="BK340">
        <f t="shared" si="244"/>
        <v>40</v>
      </c>
      <c r="BL340">
        <f t="shared" si="245"/>
        <v>39</v>
      </c>
      <c r="BM340">
        <f t="shared" si="246"/>
        <v>39</v>
      </c>
      <c r="BN340">
        <f t="shared" si="247"/>
        <v>38</v>
      </c>
      <c r="BO340">
        <f t="shared" si="248"/>
        <v>37</v>
      </c>
      <c r="BP340">
        <f t="shared" si="249"/>
        <v>37</v>
      </c>
      <c r="BQ340">
        <f t="shared" si="250"/>
        <v>37</v>
      </c>
      <c r="BR340">
        <f t="shared" si="251"/>
        <v>36</v>
      </c>
      <c r="BS340">
        <f t="shared" si="252"/>
        <v>36</v>
      </c>
      <c r="BT340">
        <f t="shared" si="253"/>
        <v>37</v>
      </c>
      <c r="BU340">
        <f t="shared" si="254"/>
        <v>36</v>
      </c>
      <c r="BV340">
        <f t="shared" si="255"/>
        <v>36</v>
      </c>
      <c r="BW340">
        <f t="shared" si="256"/>
        <v>36</v>
      </c>
      <c r="BX340">
        <f t="shared" si="257"/>
        <v>37</v>
      </c>
      <c r="BY340">
        <f t="shared" si="258"/>
        <v>39</v>
      </c>
      <c r="BZ340">
        <f t="shared" si="259"/>
        <v>40</v>
      </c>
      <c r="CA340">
        <f t="shared" si="260"/>
        <v>41</v>
      </c>
      <c r="CB340">
        <f t="shared" si="261"/>
        <v>42</v>
      </c>
      <c r="CC340">
        <f t="shared" si="262"/>
        <v>43</v>
      </c>
      <c r="CD340">
        <f t="shared" si="263"/>
        <v>43</v>
      </c>
      <c r="CE340">
        <f t="shared" si="264"/>
        <v>42</v>
      </c>
      <c r="CF340">
        <f t="shared" si="265"/>
        <v>42</v>
      </c>
      <c r="CG340">
        <f t="shared" si="266"/>
        <v>42</v>
      </c>
      <c r="CH340">
        <f t="shared" si="267"/>
        <v>41</v>
      </c>
      <c r="CI340">
        <f t="shared" ref="CI340:CI368" si="279">COUNT($AF340:$BC340)</f>
        <v>24</v>
      </c>
      <c r="CJ340">
        <f t="shared" si="268"/>
        <v>24</v>
      </c>
      <c r="CK340">
        <f t="shared" si="269"/>
        <v>1</v>
      </c>
      <c r="CL340">
        <f t="shared" si="270"/>
        <v>43</v>
      </c>
      <c r="CM340">
        <f t="shared" si="271"/>
        <v>1</v>
      </c>
      <c r="CN340">
        <f t="shared" si="272"/>
        <v>48</v>
      </c>
      <c r="CO340">
        <f t="shared" si="273"/>
        <v>48</v>
      </c>
      <c r="CP340">
        <f t="shared" si="274"/>
        <v>0</v>
      </c>
      <c r="CQ340">
        <f t="shared" si="275"/>
        <v>0</v>
      </c>
    </row>
    <row r="341" spans="1:95" x14ac:dyDescent="0.2">
      <c r="A341">
        <f>値貼付け用シート!A341</f>
        <v>2026</v>
      </c>
      <c r="B341">
        <f>値貼付け用シート!B341</f>
        <v>99999999</v>
      </c>
      <c r="C341">
        <f>値貼付け用シート!C341</f>
        <v>999</v>
      </c>
      <c r="D341">
        <f>値貼付け用シート!D341</f>
        <v>6</v>
      </c>
      <c r="E341" t="str">
        <f>値貼付け用シート!E341</f>
        <v>PPB</v>
      </c>
      <c r="F341">
        <f>値貼付け用シート!F341</f>
        <v>3</v>
      </c>
      <c r="G341">
        <f>値貼付け用シート!G341</f>
        <v>4</v>
      </c>
      <c r="H341">
        <f>IF(値貼付け用シート!H341&gt;9990,"",値貼付け用シート!H341)</f>
        <v>37</v>
      </c>
      <c r="I341">
        <f>IF(値貼付け用シート!I341&gt;9990,"",値貼付け用シート!I341)</f>
        <v>38</v>
      </c>
      <c r="J341">
        <f>IF(値貼付け用シート!J341&gt;9990,"",値貼付け用シート!J341)</f>
        <v>39</v>
      </c>
      <c r="K341">
        <f>IF(値貼付け用シート!K341&gt;9990,"",値貼付け用シート!K341)</f>
        <v>37</v>
      </c>
      <c r="L341">
        <f>IF(値貼付け用シート!L341&gt;9990,"",値貼付け用シート!L341)</f>
        <v>35</v>
      </c>
      <c r="M341">
        <f>IF(値貼付け用シート!M341&gt;9990,"",値貼付け用シート!M341)</f>
        <v>35</v>
      </c>
      <c r="N341">
        <f>IF(値貼付け用シート!N341&gt;9990,"",値貼付け用シート!N341)</f>
        <v>35</v>
      </c>
      <c r="O341">
        <f>IF(値貼付け用シート!O341&gt;9990,"",値貼付け用シート!O341)</f>
        <v>35</v>
      </c>
      <c r="P341">
        <f>IF(値貼付け用シート!P341&gt;9990,"",値貼付け用シート!P341)</f>
        <v>37</v>
      </c>
      <c r="Q341">
        <f>IF(値貼付け用シート!Q341&gt;9990,"",値貼付け用シート!Q341)</f>
        <v>39</v>
      </c>
      <c r="R341">
        <f>IF(値貼付け用シート!R341&gt;9990,"",値貼付け用シート!R341)</f>
        <v>33</v>
      </c>
      <c r="S341">
        <f>IF(値貼付け用シート!S341&gt;9990,"",値貼付け用シート!S341)</f>
        <v>36</v>
      </c>
      <c r="T341">
        <f>IF(値貼付け用シート!T341&gt;9990,"",値貼付け用シート!T341)</f>
        <v>39</v>
      </c>
      <c r="U341">
        <f>IF(値貼付け用シート!U341&gt;9990,"",値貼付け用シート!U341)</f>
        <v>43</v>
      </c>
      <c r="V341">
        <f>IF(値貼付け用シート!V341&gt;9990,"",値貼付け用シート!V341)</f>
        <v>47</v>
      </c>
      <c r="W341">
        <f>IF(値貼付け用シート!W341&gt;9990,"",値貼付け用シート!W341)</f>
        <v>48</v>
      </c>
      <c r="X341">
        <f>IF(値貼付け用シート!X341&gt;9990,"",値貼付け用シート!X341)</f>
        <v>46</v>
      </c>
      <c r="Y341">
        <f>IF(値貼付け用シート!Y341&gt;9990,"",値貼付け用シート!Y341)</f>
        <v>43</v>
      </c>
      <c r="Z341">
        <f>IF(値貼付け用シート!Z341&gt;9990,"",値貼付け用シート!Z341)</f>
        <v>39</v>
      </c>
      <c r="AA341">
        <f>IF(値貼付け用シート!AA341&gt;9990,"",値貼付け用シート!AA341)</f>
        <v>35</v>
      </c>
      <c r="AB341">
        <f>IF(値貼付け用シート!AB341&gt;9990,"",値貼付け用シート!AB341)</f>
        <v>37</v>
      </c>
      <c r="AC341">
        <f>IF(値貼付け用シート!AC341&gt;9990,"",値貼付け用シート!AC341)</f>
        <v>44</v>
      </c>
      <c r="AD341">
        <f>IF(値貼付け用シート!AD341&gt;9990,"",値貼付け用シート!AD341)</f>
        <v>42</v>
      </c>
      <c r="AE341">
        <f>IF(値貼付け用シート!AE341&gt;9990,"",値貼付け用シート!AE341)</f>
        <v>44</v>
      </c>
      <c r="AF341">
        <f t="shared" si="276"/>
        <v>42</v>
      </c>
      <c r="AG341">
        <f t="shared" si="276"/>
        <v>41</v>
      </c>
      <c r="AH341">
        <f t="shared" si="276"/>
        <v>41</v>
      </c>
      <c r="AI341">
        <f t="shared" si="236"/>
        <v>34</v>
      </c>
      <c r="AJ341">
        <f t="shared" si="236"/>
        <v>27</v>
      </c>
      <c r="AK341">
        <f t="shared" si="236"/>
        <v>22</v>
      </c>
      <c r="AL341">
        <f t="shared" si="236"/>
        <v>19</v>
      </c>
      <c r="AM341">
        <f t="shared" si="236"/>
        <v>13</v>
      </c>
      <c r="AN341">
        <f t="shared" si="236"/>
        <v>20</v>
      </c>
      <c r="AO341">
        <f t="shared" si="236"/>
        <v>28</v>
      </c>
      <c r="AP341">
        <f t="shared" si="236"/>
        <v>31</v>
      </c>
      <c r="AQ341">
        <f t="shared" si="236"/>
        <v>29</v>
      </c>
      <c r="AR341">
        <f t="shared" si="236"/>
        <v>38</v>
      </c>
      <c r="AS341">
        <f t="shared" si="236"/>
        <v>42</v>
      </c>
      <c r="AT341">
        <f t="shared" si="236"/>
        <v>49</v>
      </c>
      <c r="AU341">
        <f t="shared" si="278"/>
        <v>54</v>
      </c>
      <c r="AV341">
        <f t="shared" si="278"/>
        <v>53</v>
      </c>
      <c r="AW341">
        <f t="shared" si="278"/>
        <v>47</v>
      </c>
      <c r="AX341">
        <f t="shared" si="277"/>
        <v>47</v>
      </c>
      <c r="AY341">
        <f t="shared" si="277"/>
        <v>46</v>
      </c>
      <c r="AZ341">
        <f t="shared" si="277"/>
        <v>45</v>
      </c>
      <c r="BA341">
        <f t="shared" si="277"/>
        <v>44</v>
      </c>
      <c r="BB341">
        <f t="shared" si="277"/>
        <v>44</v>
      </c>
      <c r="BC341">
        <f t="shared" si="277"/>
        <v>42</v>
      </c>
      <c r="BD341">
        <f t="shared" si="237"/>
        <v>2026</v>
      </c>
      <c r="BE341">
        <f t="shared" si="238"/>
        <v>99999999</v>
      </c>
      <c r="BF341">
        <f t="shared" si="239"/>
        <v>999</v>
      </c>
      <c r="BG341">
        <f t="shared" si="240"/>
        <v>6</v>
      </c>
      <c r="BH341" t="str">
        <f t="shared" si="241"/>
        <v>PPB</v>
      </c>
      <c r="BI341">
        <f t="shared" si="242"/>
        <v>3</v>
      </c>
      <c r="BJ341">
        <f t="shared" si="243"/>
        <v>5</v>
      </c>
      <c r="BK341">
        <f t="shared" si="244"/>
        <v>41</v>
      </c>
      <c r="BL341">
        <f t="shared" si="245"/>
        <v>41</v>
      </c>
      <c r="BM341">
        <f t="shared" si="246"/>
        <v>41</v>
      </c>
      <c r="BN341">
        <f t="shared" si="247"/>
        <v>41</v>
      </c>
      <c r="BO341">
        <f t="shared" si="248"/>
        <v>39</v>
      </c>
      <c r="BP341">
        <f t="shared" si="249"/>
        <v>37</v>
      </c>
      <c r="BQ341">
        <f t="shared" si="250"/>
        <v>34</v>
      </c>
      <c r="BR341">
        <f t="shared" si="251"/>
        <v>30</v>
      </c>
      <c r="BS341">
        <f t="shared" si="252"/>
        <v>27</v>
      </c>
      <c r="BT341">
        <f t="shared" si="253"/>
        <v>26</v>
      </c>
      <c r="BU341">
        <f t="shared" si="254"/>
        <v>24</v>
      </c>
      <c r="BV341">
        <f t="shared" si="255"/>
        <v>24</v>
      </c>
      <c r="BW341">
        <f t="shared" si="256"/>
        <v>25</v>
      </c>
      <c r="BX341">
        <f t="shared" si="257"/>
        <v>28</v>
      </c>
      <c r="BY341">
        <f t="shared" si="258"/>
        <v>31</v>
      </c>
      <c r="BZ341">
        <f t="shared" si="259"/>
        <v>36</v>
      </c>
      <c r="CA341">
        <f t="shared" si="260"/>
        <v>41</v>
      </c>
      <c r="CB341">
        <f t="shared" si="261"/>
        <v>43</v>
      </c>
      <c r="CC341">
        <f t="shared" si="262"/>
        <v>45</v>
      </c>
      <c r="CD341">
        <f t="shared" si="263"/>
        <v>47</v>
      </c>
      <c r="CE341">
        <f t="shared" si="264"/>
        <v>48</v>
      </c>
      <c r="CF341">
        <f t="shared" si="265"/>
        <v>48</v>
      </c>
      <c r="CG341">
        <f t="shared" si="266"/>
        <v>48</v>
      </c>
      <c r="CH341">
        <f t="shared" si="267"/>
        <v>46</v>
      </c>
      <c r="CI341">
        <f t="shared" si="279"/>
        <v>24</v>
      </c>
      <c r="CJ341">
        <f t="shared" si="268"/>
        <v>24</v>
      </c>
      <c r="CK341">
        <f t="shared" si="269"/>
        <v>1</v>
      </c>
      <c r="CL341">
        <f t="shared" si="270"/>
        <v>48</v>
      </c>
      <c r="CM341">
        <f t="shared" si="271"/>
        <v>1</v>
      </c>
      <c r="CN341">
        <f t="shared" si="272"/>
        <v>54</v>
      </c>
      <c r="CO341">
        <f t="shared" si="273"/>
        <v>54</v>
      </c>
      <c r="CP341">
        <f t="shared" si="274"/>
        <v>0</v>
      </c>
      <c r="CQ341">
        <f t="shared" si="275"/>
        <v>0</v>
      </c>
    </row>
    <row r="342" spans="1:95" x14ac:dyDescent="0.2">
      <c r="A342">
        <f>値貼付け用シート!A342</f>
        <v>2026</v>
      </c>
      <c r="B342">
        <f>値貼付け用シート!B342</f>
        <v>99999999</v>
      </c>
      <c r="C342">
        <f>値貼付け用シート!C342</f>
        <v>999</v>
      </c>
      <c r="D342">
        <f>値貼付け用シート!D342</f>
        <v>6</v>
      </c>
      <c r="E342" t="str">
        <f>値貼付け用シート!E342</f>
        <v>PPB</v>
      </c>
      <c r="F342">
        <f>値貼付け用シート!F342</f>
        <v>3</v>
      </c>
      <c r="G342">
        <f>値貼付け用シート!G342</f>
        <v>5</v>
      </c>
      <c r="H342">
        <f>IF(値貼付け用シート!H342&gt;9990,"",値貼付け用シート!H342)</f>
        <v>42</v>
      </c>
      <c r="I342">
        <f>IF(値貼付け用シート!I342&gt;9990,"",値貼付け用シート!I342)</f>
        <v>41</v>
      </c>
      <c r="J342">
        <f>IF(値貼付け用シート!J342&gt;9990,"",値貼付け用シート!J342)</f>
        <v>41</v>
      </c>
      <c r="K342">
        <f>IF(値貼付け用シート!K342&gt;9990,"",値貼付け用シート!K342)</f>
        <v>34</v>
      </c>
      <c r="L342">
        <f>IF(値貼付け用シート!L342&gt;9990,"",値貼付け用シート!L342)</f>
        <v>27</v>
      </c>
      <c r="M342">
        <f>IF(値貼付け用シート!M342&gt;9990,"",値貼付け用シート!M342)</f>
        <v>22</v>
      </c>
      <c r="N342">
        <f>IF(値貼付け用シート!N342&gt;9990,"",値貼付け用シート!N342)</f>
        <v>19</v>
      </c>
      <c r="O342">
        <f>IF(値貼付け用シート!O342&gt;9990,"",値貼付け用シート!O342)</f>
        <v>13</v>
      </c>
      <c r="P342">
        <f>IF(値貼付け用シート!P342&gt;9990,"",値貼付け用シート!P342)</f>
        <v>20</v>
      </c>
      <c r="Q342">
        <f>IF(値貼付け用シート!Q342&gt;9990,"",値貼付け用シート!Q342)</f>
        <v>28</v>
      </c>
      <c r="R342">
        <f>IF(値貼付け用シート!R342&gt;9990,"",値貼付け用シート!R342)</f>
        <v>31</v>
      </c>
      <c r="S342">
        <f>IF(値貼付け用シート!S342&gt;9990,"",値貼付け用シート!S342)</f>
        <v>29</v>
      </c>
      <c r="T342">
        <f>IF(値貼付け用シート!T342&gt;9990,"",値貼付け用シート!T342)</f>
        <v>38</v>
      </c>
      <c r="U342">
        <f>IF(値貼付け用シート!U342&gt;9990,"",値貼付け用シート!U342)</f>
        <v>42</v>
      </c>
      <c r="V342">
        <f>IF(値貼付け用シート!V342&gt;9990,"",値貼付け用シート!V342)</f>
        <v>49</v>
      </c>
      <c r="W342">
        <f>IF(値貼付け用シート!W342&gt;9990,"",値貼付け用シート!W342)</f>
        <v>54</v>
      </c>
      <c r="X342">
        <f>IF(値貼付け用シート!X342&gt;9990,"",値貼付け用シート!X342)</f>
        <v>53</v>
      </c>
      <c r="Y342">
        <f>IF(値貼付け用シート!Y342&gt;9990,"",値貼付け用シート!Y342)</f>
        <v>47</v>
      </c>
      <c r="Z342">
        <f>IF(値貼付け用シート!Z342&gt;9990,"",値貼付け用シート!Z342)</f>
        <v>47</v>
      </c>
      <c r="AA342">
        <f>IF(値貼付け用シート!AA342&gt;9990,"",値貼付け用シート!AA342)</f>
        <v>46</v>
      </c>
      <c r="AB342">
        <f>IF(値貼付け用シート!AB342&gt;9990,"",値貼付け用シート!AB342)</f>
        <v>45</v>
      </c>
      <c r="AC342">
        <f>IF(値貼付け用シート!AC342&gt;9990,"",値貼付け用シート!AC342)</f>
        <v>44</v>
      </c>
      <c r="AD342">
        <f>IF(値貼付け用シート!AD342&gt;9990,"",値貼付け用シート!AD342)</f>
        <v>44</v>
      </c>
      <c r="AE342">
        <f>IF(値貼付け用シート!AE342&gt;9990,"",値貼付け用シート!AE342)</f>
        <v>42</v>
      </c>
      <c r="AF342">
        <f t="shared" si="276"/>
        <v>42</v>
      </c>
      <c r="AG342">
        <f t="shared" si="276"/>
        <v>34</v>
      </c>
      <c r="AH342">
        <f t="shared" si="276"/>
        <v>32</v>
      </c>
      <c r="AI342">
        <f t="shared" si="236"/>
        <v>34</v>
      </c>
      <c r="AJ342">
        <f t="shared" si="236"/>
        <v>31</v>
      </c>
      <c r="AK342">
        <f t="shared" si="236"/>
        <v>26</v>
      </c>
      <c r="AL342">
        <f t="shared" si="236"/>
        <v>28</v>
      </c>
      <c r="AM342">
        <f t="shared" si="236"/>
        <v>24</v>
      </c>
      <c r="AN342">
        <f t="shared" si="236"/>
        <v>19</v>
      </c>
      <c r="AO342">
        <f t="shared" si="236"/>
        <v>14</v>
      </c>
      <c r="AP342">
        <f t="shared" si="236"/>
        <v>23</v>
      </c>
      <c r="AQ342">
        <f t="shared" si="236"/>
        <v>27</v>
      </c>
      <c r="AR342">
        <f t="shared" si="236"/>
        <v>28</v>
      </c>
      <c r="AS342">
        <f t="shared" si="236"/>
        <v>30</v>
      </c>
      <c r="AT342">
        <f t="shared" si="236"/>
        <v>30</v>
      </c>
      <c r="AU342">
        <f t="shared" si="278"/>
        <v>26</v>
      </c>
      <c r="AV342">
        <f t="shared" si="278"/>
        <v>26</v>
      </c>
      <c r="AW342">
        <f t="shared" si="278"/>
        <v>28</v>
      </c>
      <c r="AX342">
        <f t="shared" si="277"/>
        <v>32</v>
      </c>
      <c r="AY342">
        <f t="shared" si="277"/>
        <v>34</v>
      </c>
      <c r="AZ342">
        <f t="shared" si="277"/>
        <v>37</v>
      </c>
      <c r="BA342">
        <f t="shared" si="277"/>
        <v>39</v>
      </c>
      <c r="BB342">
        <f t="shared" si="277"/>
        <v>41</v>
      </c>
      <c r="BC342">
        <f t="shared" si="277"/>
        <v>38</v>
      </c>
      <c r="BD342">
        <f t="shared" si="237"/>
        <v>2026</v>
      </c>
      <c r="BE342">
        <f t="shared" si="238"/>
        <v>99999999</v>
      </c>
      <c r="BF342">
        <f t="shared" si="239"/>
        <v>999</v>
      </c>
      <c r="BG342">
        <f t="shared" si="240"/>
        <v>6</v>
      </c>
      <c r="BH342" t="str">
        <f t="shared" si="241"/>
        <v>PPB</v>
      </c>
      <c r="BI342">
        <f t="shared" si="242"/>
        <v>3</v>
      </c>
      <c r="BJ342">
        <f t="shared" si="243"/>
        <v>6</v>
      </c>
      <c r="BK342">
        <f t="shared" si="244"/>
        <v>45</v>
      </c>
      <c r="BL342">
        <f t="shared" si="245"/>
        <v>43</v>
      </c>
      <c r="BM342">
        <f t="shared" si="246"/>
        <v>41</v>
      </c>
      <c r="BN342">
        <f t="shared" si="247"/>
        <v>40</v>
      </c>
      <c r="BO342">
        <f t="shared" si="248"/>
        <v>38</v>
      </c>
      <c r="BP342">
        <f t="shared" si="249"/>
        <v>36</v>
      </c>
      <c r="BQ342">
        <f t="shared" si="250"/>
        <v>34</v>
      </c>
      <c r="BR342">
        <f t="shared" si="251"/>
        <v>31</v>
      </c>
      <c r="BS342">
        <f t="shared" si="252"/>
        <v>29</v>
      </c>
      <c r="BT342">
        <f t="shared" si="253"/>
        <v>26</v>
      </c>
      <c r="BU342">
        <f t="shared" si="254"/>
        <v>25</v>
      </c>
      <c r="BV342">
        <f t="shared" si="255"/>
        <v>24</v>
      </c>
      <c r="BW342">
        <f t="shared" si="256"/>
        <v>24</v>
      </c>
      <c r="BX342">
        <f t="shared" si="257"/>
        <v>24</v>
      </c>
      <c r="BY342">
        <f t="shared" si="258"/>
        <v>24</v>
      </c>
      <c r="BZ342">
        <f t="shared" si="259"/>
        <v>25</v>
      </c>
      <c r="CA342">
        <f t="shared" si="260"/>
        <v>26</v>
      </c>
      <c r="CB342">
        <f t="shared" si="261"/>
        <v>27</v>
      </c>
      <c r="CC342">
        <f t="shared" si="262"/>
        <v>28</v>
      </c>
      <c r="CD342">
        <f t="shared" si="263"/>
        <v>29</v>
      </c>
      <c r="CE342">
        <f t="shared" si="264"/>
        <v>30</v>
      </c>
      <c r="CF342">
        <f t="shared" si="265"/>
        <v>32</v>
      </c>
      <c r="CG342">
        <f t="shared" si="266"/>
        <v>33</v>
      </c>
      <c r="CH342">
        <f t="shared" si="267"/>
        <v>34</v>
      </c>
      <c r="CI342">
        <f t="shared" si="279"/>
        <v>24</v>
      </c>
      <c r="CJ342">
        <f t="shared" si="268"/>
        <v>24</v>
      </c>
      <c r="CK342">
        <f t="shared" si="269"/>
        <v>1</v>
      </c>
      <c r="CL342">
        <f t="shared" si="270"/>
        <v>45</v>
      </c>
      <c r="CM342">
        <f t="shared" si="271"/>
        <v>1</v>
      </c>
      <c r="CN342">
        <f t="shared" si="272"/>
        <v>42</v>
      </c>
      <c r="CO342">
        <f t="shared" si="273"/>
        <v>34</v>
      </c>
      <c r="CP342">
        <f t="shared" si="274"/>
        <v>0</v>
      </c>
      <c r="CQ342">
        <f t="shared" si="275"/>
        <v>0</v>
      </c>
    </row>
    <row r="343" spans="1:95" x14ac:dyDescent="0.2">
      <c r="A343">
        <f>値貼付け用シート!A343</f>
        <v>2026</v>
      </c>
      <c r="B343">
        <f>値貼付け用シート!B343</f>
        <v>99999999</v>
      </c>
      <c r="C343">
        <f>値貼付け用シート!C343</f>
        <v>999</v>
      </c>
      <c r="D343">
        <f>値貼付け用シート!D343</f>
        <v>6</v>
      </c>
      <c r="E343" t="str">
        <f>値貼付け用シート!E343</f>
        <v>PPB</v>
      </c>
      <c r="F343">
        <f>値貼付け用シート!F343</f>
        <v>3</v>
      </c>
      <c r="G343">
        <f>値貼付け用シート!G343</f>
        <v>6</v>
      </c>
      <c r="H343">
        <f>IF(値貼付け用シート!H343&gt;9990,"",値貼付け用シート!H343)</f>
        <v>42</v>
      </c>
      <c r="I343">
        <f>IF(値貼付け用シート!I343&gt;9990,"",値貼付け用シート!I343)</f>
        <v>34</v>
      </c>
      <c r="J343">
        <f>IF(値貼付け用シート!J343&gt;9990,"",値貼付け用シート!J343)</f>
        <v>32</v>
      </c>
      <c r="K343">
        <f>IF(値貼付け用シート!K343&gt;9990,"",値貼付け用シート!K343)</f>
        <v>34</v>
      </c>
      <c r="L343">
        <f>IF(値貼付け用シート!L343&gt;9990,"",値貼付け用シート!L343)</f>
        <v>31</v>
      </c>
      <c r="M343">
        <f>IF(値貼付け用シート!M343&gt;9990,"",値貼付け用シート!M343)</f>
        <v>26</v>
      </c>
      <c r="N343">
        <f>IF(値貼付け用シート!N343&gt;9990,"",値貼付け用シート!N343)</f>
        <v>28</v>
      </c>
      <c r="O343">
        <f>IF(値貼付け用シート!O343&gt;9990,"",値貼付け用シート!O343)</f>
        <v>24</v>
      </c>
      <c r="P343">
        <f>IF(値貼付け用シート!P343&gt;9990,"",値貼付け用シート!P343)</f>
        <v>19</v>
      </c>
      <c r="Q343">
        <f>IF(値貼付け用シート!Q343&gt;9990,"",値貼付け用シート!Q343)</f>
        <v>14</v>
      </c>
      <c r="R343">
        <f>IF(値貼付け用シート!R343&gt;9990,"",値貼付け用シート!R343)</f>
        <v>23</v>
      </c>
      <c r="S343">
        <f>IF(値貼付け用シート!S343&gt;9990,"",値貼付け用シート!S343)</f>
        <v>27</v>
      </c>
      <c r="T343">
        <f>IF(値貼付け用シート!T343&gt;9990,"",値貼付け用シート!T343)</f>
        <v>28</v>
      </c>
      <c r="U343">
        <f>IF(値貼付け用シート!U343&gt;9990,"",値貼付け用シート!U343)</f>
        <v>30</v>
      </c>
      <c r="V343">
        <f>IF(値貼付け用シート!V343&gt;9990,"",値貼付け用シート!V343)</f>
        <v>30</v>
      </c>
      <c r="W343">
        <f>IF(値貼付け用シート!W343&gt;9990,"",値貼付け用シート!W343)</f>
        <v>26</v>
      </c>
      <c r="X343">
        <f>IF(値貼付け用シート!X343&gt;9990,"",値貼付け用シート!X343)</f>
        <v>26</v>
      </c>
      <c r="Y343">
        <f>IF(値貼付け用シート!Y343&gt;9990,"",値貼付け用シート!Y343)</f>
        <v>28</v>
      </c>
      <c r="Z343">
        <f>IF(値貼付け用シート!Z343&gt;9990,"",値貼付け用シート!Z343)</f>
        <v>32</v>
      </c>
      <c r="AA343">
        <f>IF(値貼付け用シート!AA343&gt;9990,"",値貼付け用シート!AA343)</f>
        <v>34</v>
      </c>
      <c r="AB343">
        <f>IF(値貼付け用シート!AB343&gt;9990,"",値貼付け用シート!AB343)</f>
        <v>37</v>
      </c>
      <c r="AC343">
        <f>IF(値貼付け用シート!AC343&gt;9990,"",値貼付け用シート!AC343)</f>
        <v>39</v>
      </c>
      <c r="AD343">
        <f>IF(値貼付け用シート!AD343&gt;9990,"",値貼付け用シート!AD343)</f>
        <v>41</v>
      </c>
      <c r="AE343">
        <f>IF(値貼付け用シート!AE343&gt;9990,"",値貼付け用シート!AE343)</f>
        <v>38</v>
      </c>
      <c r="AF343">
        <f t="shared" si="276"/>
        <v>34</v>
      </c>
      <c r="AG343">
        <f t="shared" si="276"/>
        <v>29</v>
      </c>
      <c r="AH343">
        <f t="shared" si="276"/>
        <v>28</v>
      </c>
      <c r="AI343">
        <f t="shared" si="236"/>
        <v>32</v>
      </c>
      <c r="AJ343">
        <f t="shared" si="236"/>
        <v>32</v>
      </c>
      <c r="AK343">
        <f t="shared" si="236"/>
        <v>31</v>
      </c>
      <c r="AL343">
        <f t="shared" si="236"/>
        <v>29</v>
      </c>
      <c r="AM343">
        <f t="shared" si="236"/>
        <v>27</v>
      </c>
      <c r="AN343">
        <f t="shared" si="236"/>
        <v>21</v>
      </c>
      <c r="AO343">
        <f t="shared" si="236"/>
        <v>27</v>
      </c>
      <c r="AP343" t="str">
        <f t="shared" si="236"/>
        <v/>
      </c>
      <c r="AQ343">
        <f t="shared" si="236"/>
        <v>30</v>
      </c>
      <c r="AR343">
        <f t="shared" si="236"/>
        <v>32</v>
      </c>
      <c r="AS343">
        <f t="shared" si="236"/>
        <v>39</v>
      </c>
      <c r="AT343">
        <f t="shared" si="236"/>
        <v>41</v>
      </c>
      <c r="AU343">
        <f t="shared" si="278"/>
        <v>41</v>
      </c>
      <c r="AV343">
        <f t="shared" si="278"/>
        <v>40</v>
      </c>
      <c r="AW343">
        <f t="shared" si="278"/>
        <v>37</v>
      </c>
      <c r="AX343">
        <f t="shared" si="277"/>
        <v>35</v>
      </c>
      <c r="AY343">
        <f t="shared" si="277"/>
        <v>32</v>
      </c>
      <c r="AZ343">
        <f t="shared" si="277"/>
        <v>41</v>
      </c>
      <c r="BA343">
        <f t="shared" si="277"/>
        <v>41</v>
      </c>
      <c r="BB343">
        <f t="shared" si="277"/>
        <v>41</v>
      </c>
      <c r="BC343">
        <f t="shared" si="277"/>
        <v>41</v>
      </c>
      <c r="BD343">
        <f t="shared" si="237"/>
        <v>2026</v>
      </c>
      <c r="BE343">
        <f t="shared" si="238"/>
        <v>99999999</v>
      </c>
      <c r="BF343">
        <f t="shared" si="239"/>
        <v>999</v>
      </c>
      <c r="BG343">
        <f t="shared" si="240"/>
        <v>6</v>
      </c>
      <c r="BH343" t="str">
        <f t="shared" si="241"/>
        <v>PPB</v>
      </c>
      <c r="BI343">
        <f t="shared" si="242"/>
        <v>3</v>
      </c>
      <c r="BJ343">
        <f t="shared" si="243"/>
        <v>7</v>
      </c>
      <c r="BK343">
        <f t="shared" si="244"/>
        <v>35</v>
      </c>
      <c r="BL343">
        <f t="shared" si="245"/>
        <v>36</v>
      </c>
      <c r="BM343">
        <f t="shared" si="246"/>
        <v>35</v>
      </c>
      <c r="BN343">
        <f t="shared" si="247"/>
        <v>35</v>
      </c>
      <c r="BO343">
        <f t="shared" si="248"/>
        <v>34</v>
      </c>
      <c r="BP343">
        <f t="shared" si="249"/>
        <v>33</v>
      </c>
      <c r="BQ343">
        <f t="shared" si="250"/>
        <v>32</v>
      </c>
      <c r="BR343">
        <f t="shared" si="251"/>
        <v>30</v>
      </c>
      <c r="BS343">
        <f t="shared" si="252"/>
        <v>29</v>
      </c>
      <c r="BT343">
        <f t="shared" si="253"/>
        <v>28</v>
      </c>
      <c r="BU343">
        <f t="shared" si="254"/>
        <v>28</v>
      </c>
      <c r="BV343">
        <f t="shared" si="255"/>
        <v>28</v>
      </c>
      <c r="BW343">
        <f t="shared" si="256"/>
        <v>28</v>
      </c>
      <c r="BX343">
        <f t="shared" si="257"/>
        <v>29</v>
      </c>
      <c r="BY343">
        <f t="shared" si="258"/>
        <v>31</v>
      </c>
      <c r="BZ343">
        <f t="shared" si="259"/>
        <v>33</v>
      </c>
      <c r="CA343">
        <f t="shared" si="260"/>
        <v>36</v>
      </c>
      <c r="CB343">
        <f t="shared" si="261"/>
        <v>37</v>
      </c>
      <c r="CC343">
        <f t="shared" si="262"/>
        <v>37</v>
      </c>
      <c r="CD343">
        <f t="shared" si="263"/>
        <v>37</v>
      </c>
      <c r="CE343">
        <f t="shared" si="264"/>
        <v>38</v>
      </c>
      <c r="CF343">
        <f t="shared" si="265"/>
        <v>39</v>
      </c>
      <c r="CG343">
        <f t="shared" si="266"/>
        <v>39</v>
      </c>
      <c r="CH343">
        <f t="shared" si="267"/>
        <v>39</v>
      </c>
      <c r="CI343">
        <f t="shared" si="279"/>
        <v>23</v>
      </c>
      <c r="CJ343">
        <f t="shared" si="268"/>
        <v>24</v>
      </c>
      <c r="CK343">
        <f t="shared" si="269"/>
        <v>1</v>
      </c>
      <c r="CL343">
        <f t="shared" si="270"/>
        <v>39</v>
      </c>
      <c r="CM343">
        <f t="shared" si="271"/>
        <v>1</v>
      </c>
      <c r="CN343">
        <f t="shared" si="272"/>
        <v>41</v>
      </c>
      <c r="CO343">
        <f t="shared" si="273"/>
        <v>41</v>
      </c>
      <c r="CP343">
        <f t="shared" si="274"/>
        <v>0</v>
      </c>
      <c r="CQ343">
        <f t="shared" si="275"/>
        <v>0</v>
      </c>
    </row>
    <row r="344" spans="1:95" x14ac:dyDescent="0.2">
      <c r="A344">
        <f>値貼付け用シート!A344</f>
        <v>2026</v>
      </c>
      <c r="B344">
        <f>値貼付け用シート!B344</f>
        <v>99999999</v>
      </c>
      <c r="C344">
        <f>値貼付け用シート!C344</f>
        <v>999</v>
      </c>
      <c r="D344">
        <f>値貼付け用シート!D344</f>
        <v>6</v>
      </c>
      <c r="E344" t="str">
        <f>値貼付け用シート!E344</f>
        <v>PPB</v>
      </c>
      <c r="F344">
        <f>値貼付け用シート!F344</f>
        <v>3</v>
      </c>
      <c r="G344">
        <f>値貼付け用シート!G344</f>
        <v>7</v>
      </c>
      <c r="H344">
        <f>IF(値貼付け用シート!H344&gt;9990,"",値貼付け用シート!H344)</f>
        <v>34</v>
      </c>
      <c r="I344">
        <f>IF(値貼付け用シート!I344&gt;9990,"",値貼付け用シート!I344)</f>
        <v>29</v>
      </c>
      <c r="J344">
        <f>IF(値貼付け用シート!J344&gt;9990,"",値貼付け用シート!J344)</f>
        <v>28</v>
      </c>
      <c r="K344">
        <f>IF(値貼付け用シート!K344&gt;9990,"",値貼付け用シート!K344)</f>
        <v>32</v>
      </c>
      <c r="L344">
        <f>IF(値貼付け用シート!L344&gt;9990,"",値貼付け用シート!L344)</f>
        <v>32</v>
      </c>
      <c r="M344">
        <f>IF(値貼付け用シート!M344&gt;9990,"",値貼付け用シート!M344)</f>
        <v>31</v>
      </c>
      <c r="N344">
        <f>IF(値貼付け用シート!N344&gt;9990,"",値貼付け用シート!N344)</f>
        <v>29</v>
      </c>
      <c r="O344">
        <f>IF(値貼付け用シート!O344&gt;9990,"",値貼付け用シート!O344)</f>
        <v>27</v>
      </c>
      <c r="P344">
        <f>IF(値貼付け用シート!P344&gt;9990,"",値貼付け用シート!P344)</f>
        <v>21</v>
      </c>
      <c r="Q344">
        <f>IF(値貼付け用シート!Q344&gt;9990,"",値貼付け用シート!Q344)</f>
        <v>27</v>
      </c>
      <c r="R344" t="str">
        <f>IF(値貼付け用シート!R344&gt;9990,"",値貼付け用シート!R344)</f>
        <v/>
      </c>
      <c r="S344">
        <f>IF(値貼付け用シート!S344&gt;9990,"",値貼付け用シート!S344)</f>
        <v>30</v>
      </c>
      <c r="T344">
        <f>IF(値貼付け用シート!T344&gt;9990,"",値貼付け用シート!T344)</f>
        <v>32</v>
      </c>
      <c r="U344">
        <f>IF(値貼付け用シート!U344&gt;9990,"",値貼付け用シート!U344)</f>
        <v>39</v>
      </c>
      <c r="V344">
        <f>IF(値貼付け用シート!V344&gt;9990,"",値貼付け用シート!V344)</f>
        <v>41</v>
      </c>
      <c r="W344">
        <f>IF(値貼付け用シート!W344&gt;9990,"",値貼付け用シート!W344)</f>
        <v>41</v>
      </c>
      <c r="X344">
        <f>IF(値貼付け用シート!X344&gt;9990,"",値貼付け用シート!X344)</f>
        <v>40</v>
      </c>
      <c r="Y344">
        <f>IF(値貼付け用シート!Y344&gt;9990,"",値貼付け用シート!Y344)</f>
        <v>37</v>
      </c>
      <c r="Z344">
        <f>IF(値貼付け用シート!Z344&gt;9990,"",値貼付け用シート!Z344)</f>
        <v>35</v>
      </c>
      <c r="AA344">
        <f>IF(値貼付け用シート!AA344&gt;9990,"",値貼付け用シート!AA344)</f>
        <v>32</v>
      </c>
      <c r="AB344">
        <f>IF(値貼付け用シート!AB344&gt;9990,"",値貼付け用シート!AB344)</f>
        <v>41</v>
      </c>
      <c r="AC344">
        <f>IF(値貼付け用シート!AC344&gt;9990,"",値貼付け用シート!AC344)</f>
        <v>41</v>
      </c>
      <c r="AD344">
        <f>IF(値貼付け用シート!AD344&gt;9990,"",値貼付け用シート!AD344)</f>
        <v>41</v>
      </c>
      <c r="AE344">
        <f>IF(値貼付け用シート!AE344&gt;9990,"",値貼付け用シート!AE344)</f>
        <v>41</v>
      </c>
      <c r="AF344" t="str">
        <f t="shared" si="276"/>
        <v/>
      </c>
      <c r="AG344">
        <f t="shared" si="276"/>
        <v>42</v>
      </c>
      <c r="AH344">
        <f t="shared" si="276"/>
        <v>42</v>
      </c>
      <c r="AI344">
        <f t="shared" si="236"/>
        <v>43</v>
      </c>
      <c r="AJ344">
        <f t="shared" si="236"/>
        <v>42</v>
      </c>
      <c r="AK344">
        <f t="shared" si="236"/>
        <v>39</v>
      </c>
      <c r="AL344">
        <f t="shared" si="236"/>
        <v>39</v>
      </c>
      <c r="AM344">
        <f t="shared" si="236"/>
        <v>36</v>
      </c>
      <c r="AN344">
        <f t="shared" si="236"/>
        <v>34</v>
      </c>
      <c r="AO344">
        <f t="shared" si="236"/>
        <v>30</v>
      </c>
      <c r="AP344">
        <f t="shared" si="236"/>
        <v>35</v>
      </c>
      <c r="AQ344">
        <f t="shared" si="236"/>
        <v>35</v>
      </c>
      <c r="AR344">
        <f t="shared" si="236"/>
        <v>38</v>
      </c>
      <c r="AS344">
        <f t="shared" si="236"/>
        <v>38</v>
      </c>
      <c r="AT344">
        <f t="shared" si="236"/>
        <v>38</v>
      </c>
      <c r="AU344">
        <f t="shared" si="278"/>
        <v>39</v>
      </c>
      <c r="AV344">
        <f t="shared" si="278"/>
        <v>41</v>
      </c>
      <c r="AW344">
        <f t="shared" si="278"/>
        <v>40</v>
      </c>
      <c r="AX344">
        <f t="shared" si="277"/>
        <v>43</v>
      </c>
      <c r="AY344">
        <f t="shared" si="277"/>
        <v>44</v>
      </c>
      <c r="AZ344">
        <f t="shared" si="277"/>
        <v>44</v>
      </c>
      <c r="BA344">
        <f t="shared" si="277"/>
        <v>44</v>
      </c>
      <c r="BB344">
        <f t="shared" si="277"/>
        <v>44</v>
      </c>
      <c r="BC344">
        <f t="shared" si="277"/>
        <v>44</v>
      </c>
      <c r="BD344">
        <f t="shared" si="237"/>
        <v>2026</v>
      </c>
      <c r="BE344">
        <f t="shared" si="238"/>
        <v>99999999</v>
      </c>
      <c r="BF344">
        <f t="shared" si="239"/>
        <v>999</v>
      </c>
      <c r="BG344">
        <f t="shared" si="240"/>
        <v>6</v>
      </c>
      <c r="BH344" t="str">
        <f t="shared" si="241"/>
        <v>PPB</v>
      </c>
      <c r="BI344">
        <f t="shared" si="242"/>
        <v>3</v>
      </c>
      <c r="BJ344">
        <f t="shared" si="243"/>
        <v>8</v>
      </c>
      <c r="BK344">
        <f t="shared" si="244"/>
        <v>38</v>
      </c>
      <c r="BL344">
        <f t="shared" si="245"/>
        <v>39</v>
      </c>
      <c r="BM344">
        <f t="shared" si="246"/>
        <v>40</v>
      </c>
      <c r="BN344">
        <f t="shared" si="247"/>
        <v>42</v>
      </c>
      <c r="BO344">
        <f t="shared" si="248"/>
        <v>42</v>
      </c>
      <c r="BP344">
        <f t="shared" si="249"/>
        <v>41</v>
      </c>
      <c r="BQ344">
        <f t="shared" si="250"/>
        <v>41</v>
      </c>
      <c r="BR344">
        <f t="shared" si="251"/>
        <v>40</v>
      </c>
      <c r="BS344">
        <f t="shared" si="252"/>
        <v>40</v>
      </c>
      <c r="BT344">
        <f t="shared" si="253"/>
        <v>38</v>
      </c>
      <c r="BU344">
        <f t="shared" si="254"/>
        <v>37</v>
      </c>
      <c r="BV344">
        <f t="shared" si="255"/>
        <v>36</v>
      </c>
      <c r="BW344">
        <f t="shared" si="256"/>
        <v>36</v>
      </c>
      <c r="BX344">
        <f t="shared" si="257"/>
        <v>36</v>
      </c>
      <c r="BY344">
        <f t="shared" si="258"/>
        <v>36</v>
      </c>
      <c r="BZ344">
        <f t="shared" si="259"/>
        <v>36</v>
      </c>
      <c r="CA344">
        <f t="shared" si="260"/>
        <v>37</v>
      </c>
      <c r="CB344">
        <f t="shared" si="261"/>
        <v>38</v>
      </c>
      <c r="CC344">
        <f t="shared" si="262"/>
        <v>39</v>
      </c>
      <c r="CD344">
        <f t="shared" si="263"/>
        <v>40</v>
      </c>
      <c r="CE344">
        <f t="shared" si="264"/>
        <v>41</v>
      </c>
      <c r="CF344">
        <f t="shared" si="265"/>
        <v>42</v>
      </c>
      <c r="CG344">
        <f t="shared" si="266"/>
        <v>42</v>
      </c>
      <c r="CH344">
        <f t="shared" si="267"/>
        <v>43</v>
      </c>
      <c r="CI344">
        <f t="shared" si="279"/>
        <v>23</v>
      </c>
      <c r="CJ344">
        <f t="shared" si="268"/>
        <v>24</v>
      </c>
      <c r="CK344">
        <f t="shared" si="269"/>
        <v>1</v>
      </c>
      <c r="CL344">
        <f t="shared" si="270"/>
        <v>43</v>
      </c>
      <c r="CM344">
        <f t="shared" si="271"/>
        <v>1</v>
      </c>
      <c r="CN344">
        <f t="shared" si="272"/>
        <v>44</v>
      </c>
      <c r="CO344">
        <f t="shared" si="273"/>
        <v>44</v>
      </c>
      <c r="CP344">
        <f t="shared" si="274"/>
        <v>0</v>
      </c>
      <c r="CQ344">
        <f t="shared" si="275"/>
        <v>0</v>
      </c>
    </row>
    <row r="345" spans="1:95" x14ac:dyDescent="0.2">
      <c r="A345">
        <f>値貼付け用シート!A345</f>
        <v>2026</v>
      </c>
      <c r="B345">
        <f>値貼付け用シート!B345</f>
        <v>99999999</v>
      </c>
      <c r="C345">
        <f>値貼付け用シート!C345</f>
        <v>999</v>
      </c>
      <c r="D345">
        <f>値貼付け用シート!D345</f>
        <v>6</v>
      </c>
      <c r="E345" t="str">
        <f>値貼付け用シート!E345</f>
        <v>PPB</v>
      </c>
      <c r="F345">
        <f>値貼付け用シート!F345</f>
        <v>3</v>
      </c>
      <c r="G345">
        <f>値貼付け用シート!G345</f>
        <v>8</v>
      </c>
      <c r="H345" t="str">
        <f>IF(値貼付け用シート!H345&gt;9990,"",値貼付け用シート!H345)</f>
        <v/>
      </c>
      <c r="I345">
        <f>IF(値貼付け用シート!I345&gt;9990,"",値貼付け用シート!I345)</f>
        <v>42</v>
      </c>
      <c r="J345">
        <f>IF(値貼付け用シート!J345&gt;9990,"",値貼付け用シート!J345)</f>
        <v>42</v>
      </c>
      <c r="K345">
        <f>IF(値貼付け用シート!K345&gt;9990,"",値貼付け用シート!K345)</f>
        <v>43</v>
      </c>
      <c r="L345">
        <f>IF(値貼付け用シート!L345&gt;9990,"",値貼付け用シート!L345)</f>
        <v>42</v>
      </c>
      <c r="M345">
        <f>IF(値貼付け用シート!M345&gt;9990,"",値貼付け用シート!M345)</f>
        <v>39</v>
      </c>
      <c r="N345">
        <f>IF(値貼付け用シート!N345&gt;9990,"",値貼付け用シート!N345)</f>
        <v>39</v>
      </c>
      <c r="O345">
        <f>IF(値貼付け用シート!O345&gt;9990,"",値貼付け用シート!O345)</f>
        <v>36</v>
      </c>
      <c r="P345">
        <f>IF(値貼付け用シート!P345&gt;9990,"",値貼付け用シート!P345)</f>
        <v>34</v>
      </c>
      <c r="Q345">
        <f>IF(値貼付け用シート!Q345&gt;9990,"",値貼付け用シート!Q345)</f>
        <v>30</v>
      </c>
      <c r="R345">
        <f>IF(値貼付け用シート!R345&gt;9990,"",値貼付け用シート!R345)</f>
        <v>35</v>
      </c>
      <c r="S345">
        <f>IF(値貼付け用シート!S345&gt;9990,"",値貼付け用シート!S345)</f>
        <v>35</v>
      </c>
      <c r="T345">
        <f>IF(値貼付け用シート!T345&gt;9990,"",値貼付け用シート!T345)</f>
        <v>38</v>
      </c>
      <c r="U345">
        <f>IF(値貼付け用シート!U345&gt;9990,"",値貼付け用シート!U345)</f>
        <v>38</v>
      </c>
      <c r="V345">
        <f>IF(値貼付け用シート!V345&gt;9990,"",値貼付け用シート!V345)</f>
        <v>38</v>
      </c>
      <c r="W345">
        <f>IF(値貼付け用シート!W345&gt;9990,"",値貼付け用シート!W345)</f>
        <v>39</v>
      </c>
      <c r="X345">
        <f>IF(値貼付け用シート!X345&gt;9990,"",値貼付け用シート!X345)</f>
        <v>41</v>
      </c>
      <c r="Y345">
        <f>IF(値貼付け用シート!Y345&gt;9990,"",値貼付け用シート!Y345)</f>
        <v>40</v>
      </c>
      <c r="Z345">
        <f>IF(値貼付け用シート!Z345&gt;9990,"",値貼付け用シート!Z345)</f>
        <v>43</v>
      </c>
      <c r="AA345">
        <f>IF(値貼付け用シート!AA345&gt;9990,"",値貼付け用シート!AA345)</f>
        <v>44</v>
      </c>
      <c r="AB345">
        <f>IF(値貼付け用シート!AB345&gt;9990,"",値貼付け用シート!AB345)</f>
        <v>44</v>
      </c>
      <c r="AC345">
        <f>IF(値貼付け用シート!AC345&gt;9990,"",値貼付け用シート!AC345)</f>
        <v>44</v>
      </c>
      <c r="AD345">
        <f>IF(値貼付け用シート!AD345&gt;9990,"",値貼付け用シート!AD345)</f>
        <v>44</v>
      </c>
      <c r="AE345">
        <f>IF(値貼付け用シート!AE345&gt;9990,"",値貼付け用シート!AE345)</f>
        <v>44</v>
      </c>
      <c r="AF345">
        <f t="shared" si="276"/>
        <v>42</v>
      </c>
      <c r="AG345">
        <f t="shared" si="276"/>
        <v>41</v>
      </c>
      <c r="AH345">
        <f t="shared" si="276"/>
        <v>40</v>
      </c>
      <c r="AI345">
        <f t="shared" si="236"/>
        <v>38</v>
      </c>
      <c r="AJ345">
        <f t="shared" si="236"/>
        <v>35</v>
      </c>
      <c r="AK345">
        <f t="shared" si="236"/>
        <v>34</v>
      </c>
      <c r="AL345">
        <f t="shared" si="236"/>
        <v>31</v>
      </c>
      <c r="AM345">
        <f t="shared" si="236"/>
        <v>26</v>
      </c>
      <c r="AN345">
        <f t="shared" si="236"/>
        <v>24</v>
      </c>
      <c r="AO345">
        <f t="shared" si="236"/>
        <v>22</v>
      </c>
      <c r="AP345">
        <f t="shared" si="236"/>
        <v>27</v>
      </c>
      <c r="AQ345">
        <f t="shared" si="236"/>
        <v>32</v>
      </c>
      <c r="AR345">
        <f t="shared" si="236"/>
        <v>39</v>
      </c>
      <c r="AS345">
        <f t="shared" si="236"/>
        <v>39</v>
      </c>
      <c r="AT345">
        <f t="shared" si="236"/>
        <v>39</v>
      </c>
      <c r="AU345">
        <f t="shared" si="278"/>
        <v>42</v>
      </c>
      <c r="AV345">
        <f t="shared" si="278"/>
        <v>35</v>
      </c>
      <c r="AW345">
        <f t="shared" si="278"/>
        <v>32</v>
      </c>
      <c r="AX345">
        <f t="shared" si="277"/>
        <v>31</v>
      </c>
      <c r="AY345">
        <f t="shared" si="277"/>
        <v>32</v>
      </c>
      <c r="AZ345">
        <f t="shared" si="277"/>
        <v>34</v>
      </c>
      <c r="BA345">
        <f t="shared" si="277"/>
        <v>39</v>
      </c>
      <c r="BB345">
        <f t="shared" si="277"/>
        <v>32</v>
      </c>
      <c r="BC345">
        <f t="shared" si="277"/>
        <v>24</v>
      </c>
      <c r="BD345">
        <f t="shared" si="237"/>
        <v>2026</v>
      </c>
      <c r="BE345">
        <f t="shared" si="238"/>
        <v>99999999</v>
      </c>
      <c r="BF345">
        <f t="shared" si="239"/>
        <v>999</v>
      </c>
      <c r="BG345">
        <f t="shared" si="240"/>
        <v>6</v>
      </c>
      <c r="BH345" t="str">
        <f t="shared" si="241"/>
        <v>PPB</v>
      </c>
      <c r="BI345">
        <f t="shared" si="242"/>
        <v>3</v>
      </c>
      <c r="BJ345">
        <f t="shared" si="243"/>
        <v>9</v>
      </c>
      <c r="BK345">
        <f t="shared" si="244"/>
        <v>43</v>
      </c>
      <c r="BL345">
        <f t="shared" si="245"/>
        <v>43</v>
      </c>
      <c r="BM345">
        <f t="shared" si="246"/>
        <v>43</v>
      </c>
      <c r="BN345">
        <f t="shared" si="247"/>
        <v>42</v>
      </c>
      <c r="BO345">
        <f t="shared" si="248"/>
        <v>41</v>
      </c>
      <c r="BP345">
        <f t="shared" si="249"/>
        <v>40</v>
      </c>
      <c r="BQ345">
        <f t="shared" si="250"/>
        <v>38</v>
      </c>
      <c r="BR345">
        <f t="shared" si="251"/>
        <v>36</v>
      </c>
      <c r="BS345">
        <f t="shared" si="252"/>
        <v>34</v>
      </c>
      <c r="BT345">
        <f t="shared" si="253"/>
        <v>31</v>
      </c>
      <c r="BU345">
        <f t="shared" si="254"/>
        <v>30</v>
      </c>
      <c r="BV345">
        <f t="shared" si="255"/>
        <v>29</v>
      </c>
      <c r="BW345">
        <f t="shared" si="256"/>
        <v>29</v>
      </c>
      <c r="BX345">
        <f t="shared" si="257"/>
        <v>30</v>
      </c>
      <c r="BY345">
        <f t="shared" si="258"/>
        <v>31</v>
      </c>
      <c r="BZ345">
        <f t="shared" si="259"/>
        <v>33</v>
      </c>
      <c r="CA345">
        <f t="shared" si="260"/>
        <v>34</v>
      </c>
      <c r="CB345">
        <f t="shared" si="261"/>
        <v>36</v>
      </c>
      <c r="CC345">
        <f t="shared" si="262"/>
        <v>36</v>
      </c>
      <c r="CD345">
        <f t="shared" si="263"/>
        <v>36</v>
      </c>
      <c r="CE345">
        <f t="shared" si="264"/>
        <v>36</v>
      </c>
      <c r="CF345">
        <f t="shared" si="265"/>
        <v>36</v>
      </c>
      <c r="CG345">
        <f t="shared" si="266"/>
        <v>35</v>
      </c>
      <c r="CH345">
        <f t="shared" si="267"/>
        <v>32</v>
      </c>
      <c r="CI345">
        <f t="shared" si="279"/>
        <v>24</v>
      </c>
      <c r="CJ345">
        <f t="shared" si="268"/>
        <v>24</v>
      </c>
      <c r="CK345">
        <f t="shared" si="269"/>
        <v>1</v>
      </c>
      <c r="CL345">
        <f t="shared" si="270"/>
        <v>43</v>
      </c>
      <c r="CM345">
        <f t="shared" si="271"/>
        <v>1</v>
      </c>
      <c r="CN345">
        <f t="shared" si="272"/>
        <v>42</v>
      </c>
      <c r="CO345">
        <f t="shared" si="273"/>
        <v>42</v>
      </c>
      <c r="CP345">
        <f t="shared" si="274"/>
        <v>0</v>
      </c>
      <c r="CQ345">
        <f t="shared" si="275"/>
        <v>0</v>
      </c>
    </row>
    <row r="346" spans="1:95" x14ac:dyDescent="0.2">
      <c r="A346">
        <f>値貼付け用シート!A346</f>
        <v>2026</v>
      </c>
      <c r="B346">
        <f>値貼付け用シート!B346</f>
        <v>99999999</v>
      </c>
      <c r="C346">
        <f>値貼付け用シート!C346</f>
        <v>999</v>
      </c>
      <c r="D346">
        <f>値貼付け用シート!D346</f>
        <v>6</v>
      </c>
      <c r="E346" t="str">
        <f>値貼付け用シート!E346</f>
        <v>PPB</v>
      </c>
      <c r="F346">
        <f>値貼付け用シート!F346</f>
        <v>3</v>
      </c>
      <c r="G346">
        <f>値貼付け用シート!G346</f>
        <v>9</v>
      </c>
      <c r="H346">
        <f>IF(値貼付け用シート!H346&gt;9990,"",値貼付け用シート!H346)</f>
        <v>42</v>
      </c>
      <c r="I346">
        <f>IF(値貼付け用シート!I346&gt;9990,"",値貼付け用シート!I346)</f>
        <v>41</v>
      </c>
      <c r="J346">
        <f>IF(値貼付け用シート!J346&gt;9990,"",値貼付け用シート!J346)</f>
        <v>40</v>
      </c>
      <c r="K346">
        <f>IF(値貼付け用シート!K346&gt;9990,"",値貼付け用シート!K346)</f>
        <v>38</v>
      </c>
      <c r="L346">
        <f>IF(値貼付け用シート!L346&gt;9990,"",値貼付け用シート!L346)</f>
        <v>35</v>
      </c>
      <c r="M346">
        <f>IF(値貼付け用シート!M346&gt;9990,"",値貼付け用シート!M346)</f>
        <v>34</v>
      </c>
      <c r="N346">
        <f>IF(値貼付け用シート!N346&gt;9990,"",値貼付け用シート!N346)</f>
        <v>31</v>
      </c>
      <c r="O346">
        <f>IF(値貼付け用シート!O346&gt;9990,"",値貼付け用シート!O346)</f>
        <v>26</v>
      </c>
      <c r="P346">
        <f>IF(値貼付け用シート!P346&gt;9990,"",値貼付け用シート!P346)</f>
        <v>24</v>
      </c>
      <c r="Q346">
        <f>IF(値貼付け用シート!Q346&gt;9990,"",値貼付け用シート!Q346)</f>
        <v>22</v>
      </c>
      <c r="R346">
        <f>IF(値貼付け用シート!R346&gt;9990,"",値貼付け用シート!R346)</f>
        <v>27</v>
      </c>
      <c r="S346">
        <f>IF(値貼付け用シート!S346&gt;9990,"",値貼付け用シート!S346)</f>
        <v>32</v>
      </c>
      <c r="T346">
        <f>IF(値貼付け用シート!T346&gt;9990,"",値貼付け用シート!T346)</f>
        <v>39</v>
      </c>
      <c r="U346">
        <f>IF(値貼付け用シート!U346&gt;9990,"",値貼付け用シート!U346)</f>
        <v>39</v>
      </c>
      <c r="V346">
        <f>IF(値貼付け用シート!V346&gt;9990,"",値貼付け用シート!V346)</f>
        <v>39</v>
      </c>
      <c r="W346">
        <f>IF(値貼付け用シート!W346&gt;9990,"",値貼付け用シート!W346)</f>
        <v>42</v>
      </c>
      <c r="X346">
        <f>IF(値貼付け用シート!X346&gt;9990,"",値貼付け用シート!X346)</f>
        <v>35</v>
      </c>
      <c r="Y346">
        <f>IF(値貼付け用シート!Y346&gt;9990,"",値貼付け用シート!Y346)</f>
        <v>32</v>
      </c>
      <c r="Z346">
        <f>IF(値貼付け用シート!Z346&gt;9990,"",値貼付け用シート!Z346)</f>
        <v>31</v>
      </c>
      <c r="AA346">
        <f>IF(値貼付け用シート!AA346&gt;9990,"",値貼付け用シート!AA346)</f>
        <v>32</v>
      </c>
      <c r="AB346">
        <f>IF(値貼付け用シート!AB346&gt;9990,"",値貼付け用シート!AB346)</f>
        <v>34</v>
      </c>
      <c r="AC346">
        <f>IF(値貼付け用シート!AC346&gt;9990,"",値貼付け用シート!AC346)</f>
        <v>39</v>
      </c>
      <c r="AD346">
        <f>IF(値貼付け用シート!AD346&gt;9990,"",値貼付け用シート!AD346)</f>
        <v>32</v>
      </c>
      <c r="AE346">
        <f>IF(値貼付け用シート!AE346&gt;9990,"",値貼付け用シート!AE346)</f>
        <v>24</v>
      </c>
      <c r="AF346">
        <f t="shared" si="276"/>
        <v>14</v>
      </c>
      <c r="AG346">
        <f t="shared" si="276"/>
        <v>14</v>
      </c>
      <c r="AH346">
        <f t="shared" si="276"/>
        <v>12</v>
      </c>
      <c r="AI346">
        <f t="shared" si="236"/>
        <v>13</v>
      </c>
      <c r="AJ346">
        <f t="shared" si="236"/>
        <v>15</v>
      </c>
      <c r="AK346">
        <f t="shared" si="236"/>
        <v>18</v>
      </c>
      <c r="AL346">
        <f t="shared" si="236"/>
        <v>15</v>
      </c>
      <c r="AM346">
        <f t="shared" si="236"/>
        <v>24</v>
      </c>
      <c r="AN346">
        <f t="shared" si="236"/>
        <v>35</v>
      </c>
      <c r="AO346">
        <f t="shared" si="236"/>
        <v>43</v>
      </c>
      <c r="AP346">
        <f t="shared" si="236"/>
        <v>45</v>
      </c>
      <c r="AQ346">
        <f t="shared" si="236"/>
        <v>45</v>
      </c>
      <c r="AR346">
        <f t="shared" si="236"/>
        <v>46</v>
      </c>
      <c r="AS346">
        <f t="shared" si="236"/>
        <v>46</v>
      </c>
      <c r="AT346">
        <f t="shared" si="236"/>
        <v>46</v>
      </c>
      <c r="AU346">
        <f t="shared" si="278"/>
        <v>45</v>
      </c>
      <c r="AV346">
        <f t="shared" si="278"/>
        <v>46</v>
      </c>
      <c r="AW346">
        <f t="shared" si="278"/>
        <v>46</v>
      </c>
      <c r="AX346">
        <f t="shared" si="277"/>
        <v>46</v>
      </c>
      <c r="AY346">
        <f t="shared" si="277"/>
        <v>45</v>
      </c>
      <c r="AZ346">
        <f t="shared" si="277"/>
        <v>45</v>
      </c>
      <c r="BA346">
        <f t="shared" si="277"/>
        <v>41</v>
      </c>
      <c r="BB346">
        <f t="shared" si="277"/>
        <v>40</v>
      </c>
      <c r="BC346">
        <f t="shared" si="277"/>
        <v>40</v>
      </c>
      <c r="BD346">
        <f t="shared" si="237"/>
        <v>2026</v>
      </c>
      <c r="BE346">
        <f t="shared" si="238"/>
        <v>99999999</v>
      </c>
      <c r="BF346">
        <f t="shared" si="239"/>
        <v>999</v>
      </c>
      <c r="BG346">
        <f t="shared" si="240"/>
        <v>6</v>
      </c>
      <c r="BH346" t="str">
        <f t="shared" si="241"/>
        <v>PPB</v>
      </c>
      <c r="BI346">
        <f t="shared" si="242"/>
        <v>3</v>
      </c>
      <c r="BJ346">
        <f t="shared" si="243"/>
        <v>10</v>
      </c>
      <c r="BK346">
        <f t="shared" si="244"/>
        <v>30</v>
      </c>
      <c r="BL346">
        <f t="shared" si="245"/>
        <v>28</v>
      </c>
      <c r="BM346">
        <f t="shared" si="246"/>
        <v>25</v>
      </c>
      <c r="BN346">
        <f t="shared" si="247"/>
        <v>23</v>
      </c>
      <c r="BO346">
        <f t="shared" si="248"/>
        <v>20</v>
      </c>
      <c r="BP346">
        <f t="shared" si="249"/>
        <v>18</v>
      </c>
      <c r="BQ346">
        <f t="shared" si="250"/>
        <v>16</v>
      </c>
      <c r="BR346">
        <f t="shared" si="251"/>
        <v>16</v>
      </c>
      <c r="BS346">
        <f t="shared" si="252"/>
        <v>18</v>
      </c>
      <c r="BT346">
        <f t="shared" si="253"/>
        <v>22</v>
      </c>
      <c r="BU346">
        <f t="shared" si="254"/>
        <v>26</v>
      </c>
      <c r="BV346">
        <f t="shared" si="255"/>
        <v>30</v>
      </c>
      <c r="BW346">
        <f t="shared" si="256"/>
        <v>34</v>
      </c>
      <c r="BX346">
        <f t="shared" si="257"/>
        <v>37</v>
      </c>
      <c r="BY346">
        <f t="shared" si="258"/>
        <v>41</v>
      </c>
      <c r="BZ346">
        <f t="shared" si="259"/>
        <v>44</v>
      </c>
      <c r="CA346">
        <f t="shared" si="260"/>
        <v>45</v>
      </c>
      <c r="CB346">
        <f t="shared" si="261"/>
        <v>46</v>
      </c>
      <c r="CC346">
        <f t="shared" si="262"/>
        <v>46</v>
      </c>
      <c r="CD346">
        <f t="shared" si="263"/>
        <v>46</v>
      </c>
      <c r="CE346">
        <f t="shared" si="264"/>
        <v>46</v>
      </c>
      <c r="CF346">
        <f t="shared" si="265"/>
        <v>45</v>
      </c>
      <c r="CG346">
        <f t="shared" si="266"/>
        <v>44</v>
      </c>
      <c r="CH346">
        <f t="shared" si="267"/>
        <v>44</v>
      </c>
      <c r="CI346">
        <f t="shared" si="279"/>
        <v>24</v>
      </c>
      <c r="CJ346">
        <f t="shared" si="268"/>
        <v>24</v>
      </c>
      <c r="CK346">
        <f t="shared" si="269"/>
        <v>1</v>
      </c>
      <c r="CL346">
        <f t="shared" si="270"/>
        <v>46</v>
      </c>
      <c r="CM346">
        <f t="shared" si="271"/>
        <v>1</v>
      </c>
      <c r="CN346">
        <f t="shared" si="272"/>
        <v>46</v>
      </c>
      <c r="CO346">
        <f t="shared" si="273"/>
        <v>46</v>
      </c>
      <c r="CP346">
        <f t="shared" si="274"/>
        <v>0</v>
      </c>
      <c r="CQ346">
        <f t="shared" si="275"/>
        <v>0</v>
      </c>
    </row>
    <row r="347" spans="1:95" x14ac:dyDescent="0.2">
      <c r="A347">
        <f>値貼付け用シート!A347</f>
        <v>2026</v>
      </c>
      <c r="B347">
        <f>値貼付け用シート!B347</f>
        <v>99999999</v>
      </c>
      <c r="C347">
        <f>値貼付け用シート!C347</f>
        <v>999</v>
      </c>
      <c r="D347">
        <f>値貼付け用シート!D347</f>
        <v>6</v>
      </c>
      <c r="E347" t="str">
        <f>値貼付け用シート!E347</f>
        <v>PPB</v>
      </c>
      <c r="F347">
        <f>値貼付け用シート!F347</f>
        <v>3</v>
      </c>
      <c r="G347">
        <f>値貼付け用シート!G347</f>
        <v>10</v>
      </c>
      <c r="H347">
        <f>IF(値貼付け用シート!H347&gt;9990,"",値貼付け用シート!H347)</f>
        <v>14</v>
      </c>
      <c r="I347">
        <f>IF(値貼付け用シート!I347&gt;9990,"",値貼付け用シート!I347)</f>
        <v>14</v>
      </c>
      <c r="J347">
        <f>IF(値貼付け用シート!J347&gt;9990,"",値貼付け用シート!J347)</f>
        <v>12</v>
      </c>
      <c r="K347">
        <f>IF(値貼付け用シート!K347&gt;9990,"",値貼付け用シート!K347)</f>
        <v>13</v>
      </c>
      <c r="L347">
        <f>IF(値貼付け用シート!L347&gt;9990,"",値貼付け用シート!L347)</f>
        <v>15</v>
      </c>
      <c r="M347">
        <f>IF(値貼付け用シート!M347&gt;9990,"",値貼付け用シート!M347)</f>
        <v>18</v>
      </c>
      <c r="N347">
        <f>IF(値貼付け用シート!N347&gt;9990,"",値貼付け用シート!N347)</f>
        <v>15</v>
      </c>
      <c r="O347">
        <f>IF(値貼付け用シート!O347&gt;9990,"",値貼付け用シート!O347)</f>
        <v>24</v>
      </c>
      <c r="P347">
        <f>IF(値貼付け用シート!P347&gt;9990,"",値貼付け用シート!P347)</f>
        <v>35</v>
      </c>
      <c r="Q347">
        <f>IF(値貼付け用シート!Q347&gt;9990,"",値貼付け用シート!Q347)</f>
        <v>43</v>
      </c>
      <c r="R347">
        <f>IF(値貼付け用シート!R347&gt;9990,"",値貼付け用シート!R347)</f>
        <v>45</v>
      </c>
      <c r="S347">
        <f>IF(値貼付け用シート!S347&gt;9990,"",値貼付け用シート!S347)</f>
        <v>45</v>
      </c>
      <c r="T347">
        <f>IF(値貼付け用シート!T347&gt;9990,"",値貼付け用シート!T347)</f>
        <v>46</v>
      </c>
      <c r="U347">
        <f>IF(値貼付け用シート!U347&gt;9990,"",値貼付け用シート!U347)</f>
        <v>46</v>
      </c>
      <c r="V347">
        <f>IF(値貼付け用シート!V347&gt;9990,"",値貼付け用シート!V347)</f>
        <v>46</v>
      </c>
      <c r="W347">
        <f>IF(値貼付け用シート!W347&gt;9990,"",値貼付け用シート!W347)</f>
        <v>45</v>
      </c>
      <c r="X347">
        <f>IF(値貼付け用シート!X347&gt;9990,"",値貼付け用シート!X347)</f>
        <v>46</v>
      </c>
      <c r="Y347">
        <f>IF(値貼付け用シート!Y347&gt;9990,"",値貼付け用シート!Y347)</f>
        <v>46</v>
      </c>
      <c r="Z347">
        <f>IF(値貼付け用シート!Z347&gt;9990,"",値貼付け用シート!Z347)</f>
        <v>46</v>
      </c>
      <c r="AA347">
        <f>IF(値貼付け用シート!AA347&gt;9990,"",値貼付け用シート!AA347)</f>
        <v>45</v>
      </c>
      <c r="AB347">
        <f>IF(値貼付け用シート!AB347&gt;9990,"",値貼付け用シート!AB347)</f>
        <v>45</v>
      </c>
      <c r="AC347">
        <f>IF(値貼付け用シート!AC347&gt;9990,"",値貼付け用シート!AC347)</f>
        <v>41</v>
      </c>
      <c r="AD347">
        <f>IF(値貼付け用シート!AD347&gt;9990,"",値貼付け用シート!AD347)</f>
        <v>40</v>
      </c>
      <c r="AE347">
        <f>IF(値貼付け用シート!AE347&gt;9990,"",値貼付け用シート!AE347)</f>
        <v>40</v>
      </c>
      <c r="AF347">
        <f t="shared" si="276"/>
        <v>40</v>
      </c>
      <c r="AG347">
        <f t="shared" si="276"/>
        <v>40</v>
      </c>
      <c r="AH347">
        <f t="shared" si="276"/>
        <v>41</v>
      </c>
      <c r="AI347">
        <f t="shared" si="236"/>
        <v>40</v>
      </c>
      <c r="AJ347">
        <f t="shared" si="236"/>
        <v>38</v>
      </c>
      <c r="AK347">
        <f t="shared" si="236"/>
        <v>35</v>
      </c>
      <c r="AL347">
        <f t="shared" si="236"/>
        <v>30</v>
      </c>
      <c r="AM347">
        <f t="shared" si="236"/>
        <v>31</v>
      </c>
      <c r="AN347">
        <f t="shared" si="236"/>
        <v>39</v>
      </c>
      <c r="AO347">
        <f t="shared" si="236"/>
        <v>43</v>
      </c>
      <c r="AP347">
        <f t="shared" si="236"/>
        <v>45</v>
      </c>
      <c r="AQ347">
        <f t="shared" si="236"/>
        <v>47</v>
      </c>
      <c r="AR347">
        <f t="shared" si="236"/>
        <v>47</v>
      </c>
      <c r="AS347">
        <f t="shared" si="236"/>
        <v>47</v>
      </c>
      <c r="AT347">
        <f t="shared" si="236"/>
        <v>48</v>
      </c>
      <c r="AU347">
        <f t="shared" si="278"/>
        <v>47</v>
      </c>
      <c r="AV347">
        <f t="shared" si="278"/>
        <v>46</v>
      </c>
      <c r="AW347">
        <f t="shared" si="278"/>
        <v>45</v>
      </c>
      <c r="AX347">
        <f t="shared" si="277"/>
        <v>43</v>
      </c>
      <c r="AY347">
        <f t="shared" si="277"/>
        <v>41</v>
      </c>
      <c r="AZ347">
        <f t="shared" si="277"/>
        <v>41</v>
      </c>
      <c r="BA347">
        <f t="shared" si="277"/>
        <v>40</v>
      </c>
      <c r="BB347">
        <f t="shared" si="277"/>
        <v>36</v>
      </c>
      <c r="BC347">
        <f t="shared" si="277"/>
        <v>36</v>
      </c>
      <c r="BD347">
        <f t="shared" si="237"/>
        <v>2026</v>
      </c>
      <c r="BE347">
        <f t="shared" si="238"/>
        <v>99999999</v>
      </c>
      <c r="BF347">
        <f t="shared" si="239"/>
        <v>999</v>
      </c>
      <c r="BG347">
        <f t="shared" si="240"/>
        <v>6</v>
      </c>
      <c r="BH347" t="str">
        <f t="shared" si="241"/>
        <v>PPB</v>
      </c>
      <c r="BI347">
        <f t="shared" si="242"/>
        <v>3</v>
      </c>
      <c r="BJ347">
        <f t="shared" si="243"/>
        <v>11</v>
      </c>
      <c r="BK347">
        <f t="shared" si="244"/>
        <v>43</v>
      </c>
      <c r="BL347">
        <f t="shared" si="245"/>
        <v>42</v>
      </c>
      <c r="BM347">
        <f t="shared" si="246"/>
        <v>42</v>
      </c>
      <c r="BN347">
        <f t="shared" si="247"/>
        <v>41</v>
      </c>
      <c r="BO347">
        <f t="shared" si="248"/>
        <v>40</v>
      </c>
      <c r="BP347">
        <f t="shared" si="249"/>
        <v>39</v>
      </c>
      <c r="BQ347">
        <f t="shared" si="250"/>
        <v>38</v>
      </c>
      <c r="BR347">
        <f t="shared" si="251"/>
        <v>37</v>
      </c>
      <c r="BS347">
        <f t="shared" si="252"/>
        <v>37</v>
      </c>
      <c r="BT347">
        <f t="shared" si="253"/>
        <v>37</v>
      </c>
      <c r="BU347">
        <f t="shared" si="254"/>
        <v>38</v>
      </c>
      <c r="BV347">
        <f t="shared" si="255"/>
        <v>39</v>
      </c>
      <c r="BW347">
        <f t="shared" si="256"/>
        <v>40</v>
      </c>
      <c r="BX347">
        <f t="shared" si="257"/>
        <v>41</v>
      </c>
      <c r="BY347">
        <f t="shared" si="258"/>
        <v>43</v>
      </c>
      <c r="BZ347">
        <f t="shared" si="259"/>
        <v>45</v>
      </c>
      <c r="CA347">
        <f t="shared" si="260"/>
        <v>46</v>
      </c>
      <c r="CB347">
        <f t="shared" si="261"/>
        <v>47</v>
      </c>
      <c r="CC347">
        <f t="shared" si="262"/>
        <v>46</v>
      </c>
      <c r="CD347">
        <f t="shared" si="263"/>
        <v>46</v>
      </c>
      <c r="CE347">
        <f t="shared" si="264"/>
        <v>45</v>
      </c>
      <c r="CF347">
        <f t="shared" si="265"/>
        <v>44</v>
      </c>
      <c r="CG347">
        <f t="shared" si="266"/>
        <v>42</v>
      </c>
      <c r="CH347">
        <f t="shared" si="267"/>
        <v>41</v>
      </c>
      <c r="CI347">
        <f t="shared" si="279"/>
        <v>24</v>
      </c>
      <c r="CJ347">
        <f t="shared" si="268"/>
        <v>24</v>
      </c>
      <c r="CK347">
        <f t="shared" si="269"/>
        <v>1</v>
      </c>
      <c r="CL347">
        <f t="shared" si="270"/>
        <v>47</v>
      </c>
      <c r="CM347">
        <f t="shared" si="271"/>
        <v>1</v>
      </c>
      <c r="CN347">
        <f t="shared" si="272"/>
        <v>48</v>
      </c>
      <c r="CO347">
        <f t="shared" si="273"/>
        <v>48</v>
      </c>
      <c r="CP347">
        <f t="shared" si="274"/>
        <v>0</v>
      </c>
      <c r="CQ347">
        <f t="shared" si="275"/>
        <v>0</v>
      </c>
    </row>
    <row r="348" spans="1:95" x14ac:dyDescent="0.2">
      <c r="A348">
        <f>値貼付け用シート!A348</f>
        <v>2026</v>
      </c>
      <c r="B348">
        <f>値貼付け用シート!B348</f>
        <v>99999999</v>
      </c>
      <c r="C348">
        <f>値貼付け用シート!C348</f>
        <v>999</v>
      </c>
      <c r="D348">
        <f>値貼付け用シート!D348</f>
        <v>6</v>
      </c>
      <c r="E348" t="str">
        <f>値貼付け用シート!E348</f>
        <v>PPB</v>
      </c>
      <c r="F348">
        <f>値貼付け用シート!F348</f>
        <v>3</v>
      </c>
      <c r="G348">
        <f>値貼付け用シート!G348</f>
        <v>11</v>
      </c>
      <c r="H348">
        <f>IF(値貼付け用シート!H348&gt;9990,"",値貼付け用シート!H348)</f>
        <v>40</v>
      </c>
      <c r="I348">
        <f>IF(値貼付け用シート!I348&gt;9990,"",値貼付け用シート!I348)</f>
        <v>40</v>
      </c>
      <c r="J348">
        <f>IF(値貼付け用シート!J348&gt;9990,"",値貼付け用シート!J348)</f>
        <v>41</v>
      </c>
      <c r="K348">
        <f>IF(値貼付け用シート!K348&gt;9990,"",値貼付け用シート!K348)</f>
        <v>40</v>
      </c>
      <c r="L348">
        <f>IF(値貼付け用シート!L348&gt;9990,"",値貼付け用シート!L348)</f>
        <v>38</v>
      </c>
      <c r="M348">
        <f>IF(値貼付け用シート!M348&gt;9990,"",値貼付け用シート!M348)</f>
        <v>35</v>
      </c>
      <c r="N348">
        <f>IF(値貼付け用シート!N348&gt;9990,"",値貼付け用シート!N348)</f>
        <v>30</v>
      </c>
      <c r="O348">
        <f>IF(値貼付け用シート!O348&gt;9990,"",値貼付け用シート!O348)</f>
        <v>31</v>
      </c>
      <c r="P348">
        <f>IF(値貼付け用シート!P348&gt;9990,"",値貼付け用シート!P348)</f>
        <v>39</v>
      </c>
      <c r="Q348">
        <f>IF(値貼付け用シート!Q348&gt;9990,"",値貼付け用シート!Q348)</f>
        <v>43</v>
      </c>
      <c r="R348">
        <f>IF(値貼付け用シート!R348&gt;9990,"",値貼付け用シート!R348)</f>
        <v>45</v>
      </c>
      <c r="S348">
        <f>IF(値貼付け用シート!S348&gt;9990,"",値貼付け用シート!S348)</f>
        <v>47</v>
      </c>
      <c r="T348">
        <f>IF(値貼付け用シート!T348&gt;9990,"",値貼付け用シート!T348)</f>
        <v>47</v>
      </c>
      <c r="U348">
        <f>IF(値貼付け用シート!U348&gt;9990,"",値貼付け用シート!U348)</f>
        <v>47</v>
      </c>
      <c r="V348">
        <f>IF(値貼付け用シート!V348&gt;9990,"",値貼付け用シート!V348)</f>
        <v>48</v>
      </c>
      <c r="W348">
        <f>IF(値貼付け用シート!W348&gt;9990,"",値貼付け用シート!W348)</f>
        <v>47</v>
      </c>
      <c r="X348">
        <f>IF(値貼付け用シート!X348&gt;9990,"",値貼付け用シート!X348)</f>
        <v>46</v>
      </c>
      <c r="Y348">
        <f>IF(値貼付け用シート!Y348&gt;9990,"",値貼付け用シート!Y348)</f>
        <v>45</v>
      </c>
      <c r="Z348">
        <f>IF(値貼付け用シート!Z348&gt;9990,"",値貼付け用シート!Z348)</f>
        <v>43</v>
      </c>
      <c r="AA348">
        <f>IF(値貼付け用シート!AA348&gt;9990,"",値貼付け用シート!AA348)</f>
        <v>41</v>
      </c>
      <c r="AB348">
        <f>IF(値貼付け用シート!AB348&gt;9990,"",値貼付け用シート!AB348)</f>
        <v>41</v>
      </c>
      <c r="AC348">
        <f>IF(値貼付け用シート!AC348&gt;9990,"",値貼付け用シート!AC348)</f>
        <v>40</v>
      </c>
      <c r="AD348">
        <f>IF(値貼付け用シート!AD348&gt;9990,"",値貼付け用シート!AD348)</f>
        <v>36</v>
      </c>
      <c r="AE348">
        <f>IF(値貼付け用シート!AE348&gt;9990,"",値貼付け用シート!AE348)</f>
        <v>36</v>
      </c>
      <c r="AF348">
        <f t="shared" si="276"/>
        <v>39</v>
      </c>
      <c r="AG348">
        <f t="shared" si="276"/>
        <v>41</v>
      </c>
      <c r="AH348">
        <f t="shared" si="276"/>
        <v>39</v>
      </c>
      <c r="AI348">
        <f t="shared" si="236"/>
        <v>38</v>
      </c>
      <c r="AJ348">
        <f t="shared" si="236"/>
        <v>35</v>
      </c>
      <c r="AK348">
        <f t="shared" si="236"/>
        <v>33</v>
      </c>
      <c r="AL348">
        <f t="shared" si="236"/>
        <v>31</v>
      </c>
      <c r="AM348">
        <f t="shared" si="236"/>
        <v>24</v>
      </c>
      <c r="AN348">
        <f t="shared" si="236"/>
        <v>24</v>
      </c>
      <c r="AO348">
        <f t="shared" si="236"/>
        <v>27</v>
      </c>
      <c r="AP348">
        <f t="shared" si="236"/>
        <v>27</v>
      </c>
      <c r="AQ348">
        <f t="shared" si="236"/>
        <v>28</v>
      </c>
      <c r="AR348">
        <f t="shared" si="236"/>
        <v>26</v>
      </c>
      <c r="AS348">
        <f t="shared" si="236"/>
        <v>31</v>
      </c>
      <c r="AT348">
        <f t="shared" si="236"/>
        <v>35</v>
      </c>
      <c r="AU348">
        <f t="shared" si="278"/>
        <v>39</v>
      </c>
      <c r="AV348">
        <f t="shared" si="278"/>
        <v>34</v>
      </c>
      <c r="AW348">
        <f t="shared" si="278"/>
        <v>40</v>
      </c>
      <c r="AX348">
        <f t="shared" si="277"/>
        <v>36</v>
      </c>
      <c r="AY348">
        <f t="shared" si="277"/>
        <v>30</v>
      </c>
      <c r="AZ348">
        <f t="shared" si="277"/>
        <v>33</v>
      </c>
      <c r="BA348">
        <f t="shared" si="277"/>
        <v>36</v>
      </c>
      <c r="BB348">
        <f t="shared" si="277"/>
        <v>38</v>
      </c>
      <c r="BC348">
        <f t="shared" si="277"/>
        <v>29</v>
      </c>
      <c r="BD348">
        <f t="shared" si="237"/>
        <v>2026</v>
      </c>
      <c r="BE348">
        <f t="shared" si="238"/>
        <v>99999999</v>
      </c>
      <c r="BF348">
        <f t="shared" si="239"/>
        <v>999</v>
      </c>
      <c r="BG348">
        <f t="shared" si="240"/>
        <v>6</v>
      </c>
      <c r="BH348" t="str">
        <f t="shared" si="241"/>
        <v>PPB</v>
      </c>
      <c r="BI348">
        <f t="shared" si="242"/>
        <v>3</v>
      </c>
      <c r="BJ348">
        <f t="shared" si="243"/>
        <v>12</v>
      </c>
      <c r="BK348">
        <f t="shared" si="244"/>
        <v>40</v>
      </c>
      <c r="BL348">
        <f t="shared" si="245"/>
        <v>40</v>
      </c>
      <c r="BM348">
        <f t="shared" si="246"/>
        <v>39</v>
      </c>
      <c r="BN348">
        <f t="shared" si="247"/>
        <v>39</v>
      </c>
      <c r="BO348">
        <f t="shared" si="248"/>
        <v>38</v>
      </c>
      <c r="BP348">
        <f t="shared" si="249"/>
        <v>37</v>
      </c>
      <c r="BQ348">
        <f t="shared" si="250"/>
        <v>37</v>
      </c>
      <c r="BR348">
        <f t="shared" si="251"/>
        <v>35</v>
      </c>
      <c r="BS348">
        <f t="shared" si="252"/>
        <v>33</v>
      </c>
      <c r="BT348">
        <f t="shared" si="253"/>
        <v>31</v>
      </c>
      <c r="BU348">
        <f t="shared" si="254"/>
        <v>30</v>
      </c>
      <c r="BV348">
        <f t="shared" si="255"/>
        <v>29</v>
      </c>
      <c r="BW348">
        <f t="shared" si="256"/>
        <v>28</v>
      </c>
      <c r="BX348">
        <f t="shared" si="257"/>
        <v>27</v>
      </c>
      <c r="BY348">
        <f t="shared" si="258"/>
        <v>28</v>
      </c>
      <c r="BZ348">
        <f t="shared" si="259"/>
        <v>30</v>
      </c>
      <c r="CA348">
        <f t="shared" si="260"/>
        <v>31</v>
      </c>
      <c r="CB348">
        <f t="shared" si="261"/>
        <v>33</v>
      </c>
      <c r="CC348">
        <f t="shared" si="262"/>
        <v>34</v>
      </c>
      <c r="CD348">
        <f t="shared" si="263"/>
        <v>34</v>
      </c>
      <c r="CE348">
        <f t="shared" si="264"/>
        <v>35</v>
      </c>
      <c r="CF348">
        <f t="shared" si="265"/>
        <v>35</v>
      </c>
      <c r="CG348">
        <f t="shared" si="266"/>
        <v>36</v>
      </c>
      <c r="CH348">
        <f t="shared" si="267"/>
        <v>35</v>
      </c>
      <c r="CI348">
        <f t="shared" si="279"/>
        <v>24</v>
      </c>
      <c r="CJ348">
        <f t="shared" si="268"/>
        <v>24</v>
      </c>
      <c r="CK348">
        <f t="shared" si="269"/>
        <v>1</v>
      </c>
      <c r="CL348">
        <f t="shared" si="270"/>
        <v>40</v>
      </c>
      <c r="CM348">
        <f t="shared" si="271"/>
        <v>1</v>
      </c>
      <c r="CN348">
        <f t="shared" si="272"/>
        <v>41</v>
      </c>
      <c r="CO348">
        <f t="shared" si="273"/>
        <v>40</v>
      </c>
      <c r="CP348">
        <f t="shared" si="274"/>
        <v>0</v>
      </c>
      <c r="CQ348">
        <f t="shared" si="275"/>
        <v>0</v>
      </c>
    </row>
    <row r="349" spans="1:95" x14ac:dyDescent="0.2">
      <c r="A349">
        <f>値貼付け用シート!A349</f>
        <v>2026</v>
      </c>
      <c r="B349">
        <f>値貼付け用シート!B349</f>
        <v>99999999</v>
      </c>
      <c r="C349">
        <f>値貼付け用シート!C349</f>
        <v>999</v>
      </c>
      <c r="D349">
        <f>値貼付け用シート!D349</f>
        <v>6</v>
      </c>
      <c r="E349" t="str">
        <f>値貼付け用シート!E349</f>
        <v>PPB</v>
      </c>
      <c r="F349">
        <f>値貼付け用シート!F349</f>
        <v>3</v>
      </c>
      <c r="G349">
        <f>値貼付け用シート!G349</f>
        <v>12</v>
      </c>
      <c r="H349">
        <f>IF(値貼付け用シート!H349&gt;9990,"",値貼付け用シート!H349)</f>
        <v>39</v>
      </c>
      <c r="I349">
        <f>IF(値貼付け用シート!I349&gt;9990,"",値貼付け用シート!I349)</f>
        <v>41</v>
      </c>
      <c r="J349">
        <f>IF(値貼付け用シート!J349&gt;9990,"",値貼付け用シート!J349)</f>
        <v>39</v>
      </c>
      <c r="K349">
        <f>IF(値貼付け用シート!K349&gt;9990,"",値貼付け用シート!K349)</f>
        <v>38</v>
      </c>
      <c r="L349">
        <f>IF(値貼付け用シート!L349&gt;9990,"",値貼付け用シート!L349)</f>
        <v>35</v>
      </c>
      <c r="M349">
        <f>IF(値貼付け用シート!M349&gt;9990,"",値貼付け用シート!M349)</f>
        <v>33</v>
      </c>
      <c r="N349">
        <f>IF(値貼付け用シート!N349&gt;9990,"",値貼付け用シート!N349)</f>
        <v>31</v>
      </c>
      <c r="O349">
        <f>IF(値貼付け用シート!O349&gt;9990,"",値貼付け用シート!O349)</f>
        <v>24</v>
      </c>
      <c r="P349">
        <f>IF(値貼付け用シート!P349&gt;9990,"",値貼付け用シート!P349)</f>
        <v>24</v>
      </c>
      <c r="Q349">
        <f>IF(値貼付け用シート!Q349&gt;9990,"",値貼付け用シート!Q349)</f>
        <v>27</v>
      </c>
      <c r="R349">
        <f>IF(値貼付け用シート!R349&gt;9990,"",値貼付け用シート!R349)</f>
        <v>27</v>
      </c>
      <c r="S349">
        <f>IF(値貼付け用シート!S349&gt;9990,"",値貼付け用シート!S349)</f>
        <v>28</v>
      </c>
      <c r="T349">
        <f>IF(値貼付け用シート!T349&gt;9990,"",値貼付け用シート!T349)</f>
        <v>26</v>
      </c>
      <c r="U349">
        <f>IF(値貼付け用シート!U349&gt;9990,"",値貼付け用シート!U349)</f>
        <v>31</v>
      </c>
      <c r="V349">
        <f>IF(値貼付け用シート!V349&gt;9990,"",値貼付け用シート!V349)</f>
        <v>35</v>
      </c>
      <c r="W349">
        <f>IF(値貼付け用シート!W349&gt;9990,"",値貼付け用シート!W349)</f>
        <v>39</v>
      </c>
      <c r="X349">
        <f>IF(値貼付け用シート!X349&gt;9990,"",値貼付け用シート!X349)</f>
        <v>34</v>
      </c>
      <c r="Y349">
        <f>IF(値貼付け用シート!Y349&gt;9990,"",値貼付け用シート!Y349)</f>
        <v>40</v>
      </c>
      <c r="Z349">
        <f>IF(値貼付け用シート!Z349&gt;9990,"",値貼付け用シート!Z349)</f>
        <v>36</v>
      </c>
      <c r="AA349">
        <f>IF(値貼付け用シート!AA349&gt;9990,"",値貼付け用シート!AA349)</f>
        <v>30</v>
      </c>
      <c r="AB349">
        <f>IF(値貼付け用シート!AB349&gt;9990,"",値貼付け用シート!AB349)</f>
        <v>33</v>
      </c>
      <c r="AC349">
        <f>IF(値貼付け用シート!AC349&gt;9990,"",値貼付け用シート!AC349)</f>
        <v>36</v>
      </c>
      <c r="AD349">
        <f>IF(値貼付け用シート!AD349&gt;9990,"",値貼付け用シート!AD349)</f>
        <v>38</v>
      </c>
      <c r="AE349">
        <f>IF(値貼付け用シート!AE349&gt;9990,"",値貼付け用シート!AE349)</f>
        <v>29</v>
      </c>
      <c r="AF349">
        <f t="shared" si="276"/>
        <v>17</v>
      </c>
      <c r="AG349">
        <f t="shared" si="276"/>
        <v>19</v>
      </c>
      <c r="AH349">
        <f t="shared" si="276"/>
        <v>24</v>
      </c>
      <c r="AI349">
        <f t="shared" si="236"/>
        <v>22</v>
      </c>
      <c r="AJ349">
        <f t="shared" si="236"/>
        <v>14</v>
      </c>
      <c r="AK349">
        <f t="shared" si="236"/>
        <v>17</v>
      </c>
      <c r="AL349">
        <f t="shared" si="236"/>
        <v>13</v>
      </c>
      <c r="AM349">
        <f t="shared" si="236"/>
        <v>5</v>
      </c>
      <c r="AN349">
        <f t="shared" si="236"/>
        <v>8</v>
      </c>
      <c r="AO349">
        <f t="shared" si="236"/>
        <v>6</v>
      </c>
      <c r="AP349" t="str">
        <f t="shared" si="236"/>
        <v/>
      </c>
      <c r="AQ349" t="str">
        <f t="shared" si="236"/>
        <v/>
      </c>
      <c r="AR349" t="str">
        <f t="shared" si="236"/>
        <v/>
      </c>
      <c r="AS349" t="str">
        <f t="shared" si="236"/>
        <v/>
      </c>
      <c r="AT349">
        <f t="shared" si="236"/>
        <v>3</v>
      </c>
      <c r="AU349">
        <f t="shared" si="278"/>
        <v>5</v>
      </c>
      <c r="AV349">
        <f t="shared" si="278"/>
        <v>5</v>
      </c>
      <c r="AW349">
        <f t="shared" si="278"/>
        <v>9</v>
      </c>
      <c r="AX349">
        <f t="shared" si="277"/>
        <v>21</v>
      </c>
      <c r="AY349">
        <f t="shared" si="277"/>
        <v>29</v>
      </c>
      <c r="AZ349">
        <f t="shared" si="277"/>
        <v>33</v>
      </c>
      <c r="BA349">
        <f t="shared" si="277"/>
        <v>34</v>
      </c>
      <c r="BB349">
        <f t="shared" si="277"/>
        <v>34</v>
      </c>
      <c r="BC349">
        <f t="shared" si="277"/>
        <v>34</v>
      </c>
      <c r="BD349">
        <f t="shared" si="237"/>
        <v>2026</v>
      </c>
      <c r="BE349">
        <f t="shared" si="238"/>
        <v>99999999</v>
      </c>
      <c r="BF349">
        <f t="shared" si="239"/>
        <v>999</v>
      </c>
      <c r="BG349">
        <f t="shared" si="240"/>
        <v>6</v>
      </c>
      <c r="BH349" t="str">
        <f t="shared" si="241"/>
        <v>PPB</v>
      </c>
      <c r="BI349">
        <f t="shared" si="242"/>
        <v>3</v>
      </c>
      <c r="BJ349">
        <f t="shared" si="243"/>
        <v>13</v>
      </c>
      <c r="BK349">
        <f t="shared" si="244"/>
        <v>32</v>
      </c>
      <c r="BL349">
        <f t="shared" si="245"/>
        <v>30</v>
      </c>
      <c r="BM349">
        <f t="shared" si="246"/>
        <v>28</v>
      </c>
      <c r="BN349">
        <f t="shared" si="247"/>
        <v>27</v>
      </c>
      <c r="BO349">
        <f t="shared" si="248"/>
        <v>25</v>
      </c>
      <c r="BP349">
        <f t="shared" si="249"/>
        <v>23</v>
      </c>
      <c r="BQ349">
        <f t="shared" si="250"/>
        <v>19</v>
      </c>
      <c r="BR349">
        <f t="shared" si="251"/>
        <v>16</v>
      </c>
      <c r="BS349">
        <f t="shared" si="252"/>
        <v>15</v>
      </c>
      <c r="BT349">
        <f t="shared" si="253"/>
        <v>14</v>
      </c>
      <c r="BU349">
        <f t="shared" si="254"/>
        <v>12</v>
      </c>
      <c r="BV349">
        <f t="shared" si="255"/>
        <v>11</v>
      </c>
      <c r="BW349" t="str">
        <f t="shared" si="256"/>
        <v/>
      </c>
      <c r="BX349" t="str">
        <f t="shared" si="257"/>
        <v/>
      </c>
      <c r="BY349" t="str">
        <f t="shared" si="258"/>
        <v/>
      </c>
      <c r="BZ349" t="str">
        <f t="shared" si="259"/>
        <v/>
      </c>
      <c r="CA349" t="str">
        <f t="shared" si="260"/>
        <v/>
      </c>
      <c r="CB349" t="str">
        <f t="shared" si="261"/>
        <v/>
      </c>
      <c r="CC349" t="str">
        <f t="shared" si="262"/>
        <v/>
      </c>
      <c r="CD349">
        <f t="shared" si="263"/>
        <v>12</v>
      </c>
      <c r="CE349">
        <f t="shared" si="264"/>
        <v>15</v>
      </c>
      <c r="CF349">
        <f t="shared" si="265"/>
        <v>17</v>
      </c>
      <c r="CG349">
        <f t="shared" si="266"/>
        <v>21</v>
      </c>
      <c r="CH349">
        <f t="shared" si="267"/>
        <v>25</v>
      </c>
      <c r="CI349">
        <f t="shared" si="279"/>
        <v>20</v>
      </c>
      <c r="CJ349">
        <f t="shared" si="268"/>
        <v>17</v>
      </c>
      <c r="CK349">
        <f t="shared" si="269"/>
        <v>0</v>
      </c>
      <c r="CL349" t="str">
        <f t="shared" si="270"/>
        <v/>
      </c>
      <c r="CM349" t="str">
        <f t="shared" si="271"/>
        <v/>
      </c>
      <c r="CN349">
        <f t="shared" si="272"/>
        <v>34</v>
      </c>
      <c r="CO349">
        <f t="shared" si="273"/>
        <v>29</v>
      </c>
      <c r="CP349">
        <f t="shared" si="274"/>
        <v>0</v>
      </c>
      <c r="CQ349">
        <f t="shared" si="275"/>
        <v>0</v>
      </c>
    </row>
    <row r="350" spans="1:95" x14ac:dyDescent="0.2">
      <c r="A350">
        <f>値貼付け用シート!A350</f>
        <v>2026</v>
      </c>
      <c r="B350">
        <f>値貼付け用シート!B350</f>
        <v>99999999</v>
      </c>
      <c r="C350">
        <f>値貼付け用シート!C350</f>
        <v>999</v>
      </c>
      <c r="D350">
        <f>値貼付け用シート!D350</f>
        <v>6</v>
      </c>
      <c r="E350" t="str">
        <f>値貼付け用シート!E350</f>
        <v>PPB</v>
      </c>
      <c r="F350">
        <f>値貼付け用シート!F350</f>
        <v>3</v>
      </c>
      <c r="G350">
        <f>値貼付け用シート!G350</f>
        <v>13</v>
      </c>
      <c r="H350">
        <f>IF(値貼付け用シート!H350&gt;9990,"",値貼付け用シート!H350)</f>
        <v>17</v>
      </c>
      <c r="I350">
        <f>IF(値貼付け用シート!I350&gt;9990,"",値貼付け用シート!I350)</f>
        <v>19</v>
      </c>
      <c r="J350">
        <f>IF(値貼付け用シート!J350&gt;9990,"",値貼付け用シート!J350)</f>
        <v>24</v>
      </c>
      <c r="K350">
        <f>IF(値貼付け用シート!K350&gt;9990,"",値貼付け用シート!K350)</f>
        <v>22</v>
      </c>
      <c r="L350">
        <f>IF(値貼付け用シート!L350&gt;9990,"",値貼付け用シート!L350)</f>
        <v>14</v>
      </c>
      <c r="M350">
        <f>IF(値貼付け用シート!M350&gt;9990,"",値貼付け用シート!M350)</f>
        <v>17</v>
      </c>
      <c r="N350">
        <f>IF(値貼付け用シート!N350&gt;9990,"",値貼付け用シート!N350)</f>
        <v>13</v>
      </c>
      <c r="O350">
        <f>IF(値貼付け用シート!O350&gt;9990,"",値貼付け用シート!O350)</f>
        <v>5</v>
      </c>
      <c r="P350">
        <f>IF(値貼付け用シート!P350&gt;9990,"",値貼付け用シート!P350)</f>
        <v>8</v>
      </c>
      <c r="Q350">
        <f>IF(値貼付け用シート!Q350&gt;9990,"",値貼付け用シート!Q350)</f>
        <v>6</v>
      </c>
      <c r="R350" t="str">
        <f>IF(値貼付け用シート!R350&gt;9990,"",値貼付け用シート!R350)</f>
        <v/>
      </c>
      <c r="S350" t="str">
        <f>IF(値貼付け用シート!S350&gt;9990,"",値貼付け用シート!S350)</f>
        <v/>
      </c>
      <c r="T350" t="str">
        <f>IF(値貼付け用シート!T350&gt;9990,"",値貼付け用シート!T350)</f>
        <v/>
      </c>
      <c r="U350" t="str">
        <f>IF(値貼付け用シート!U350&gt;9990,"",値貼付け用シート!U350)</f>
        <v/>
      </c>
      <c r="V350">
        <f>IF(値貼付け用シート!V350&gt;9990,"",値貼付け用シート!V350)</f>
        <v>3</v>
      </c>
      <c r="W350">
        <f>IF(値貼付け用シート!W350&gt;9990,"",値貼付け用シート!W350)</f>
        <v>5</v>
      </c>
      <c r="X350">
        <f>IF(値貼付け用シート!X350&gt;9990,"",値貼付け用シート!X350)</f>
        <v>5</v>
      </c>
      <c r="Y350">
        <f>IF(値貼付け用シート!Y350&gt;9990,"",値貼付け用シート!Y350)</f>
        <v>9</v>
      </c>
      <c r="Z350">
        <f>IF(値貼付け用シート!Z350&gt;9990,"",値貼付け用シート!Z350)</f>
        <v>21</v>
      </c>
      <c r="AA350">
        <f>IF(値貼付け用シート!AA350&gt;9990,"",値貼付け用シート!AA350)</f>
        <v>29</v>
      </c>
      <c r="AB350">
        <f>IF(値貼付け用シート!AB350&gt;9990,"",値貼付け用シート!AB350)</f>
        <v>33</v>
      </c>
      <c r="AC350">
        <f>IF(値貼付け用シート!AC350&gt;9990,"",値貼付け用シート!AC350)</f>
        <v>34</v>
      </c>
      <c r="AD350">
        <f>IF(値貼付け用シート!AD350&gt;9990,"",値貼付け用シート!AD350)</f>
        <v>34</v>
      </c>
      <c r="AE350">
        <f>IF(値貼付け用シート!AE350&gt;9990,"",値貼付け用シート!AE350)</f>
        <v>34</v>
      </c>
      <c r="AF350" t="str">
        <f t="shared" si="276"/>
        <v/>
      </c>
      <c r="AG350">
        <f t="shared" si="276"/>
        <v>41</v>
      </c>
      <c r="AH350">
        <f t="shared" si="276"/>
        <v>41</v>
      </c>
      <c r="AI350">
        <f t="shared" si="236"/>
        <v>42</v>
      </c>
      <c r="AJ350">
        <f t="shared" si="236"/>
        <v>46</v>
      </c>
      <c r="AK350">
        <f t="shared" si="236"/>
        <v>46</v>
      </c>
      <c r="AL350">
        <f t="shared" si="236"/>
        <v>46</v>
      </c>
      <c r="AM350">
        <f t="shared" si="236"/>
        <v>45</v>
      </c>
      <c r="AN350">
        <f t="shared" si="236"/>
        <v>43</v>
      </c>
      <c r="AO350">
        <f t="shared" si="236"/>
        <v>44</v>
      </c>
      <c r="AP350">
        <f t="shared" si="236"/>
        <v>47</v>
      </c>
      <c r="AQ350">
        <f t="shared" si="236"/>
        <v>47</v>
      </c>
      <c r="AR350" t="str">
        <f t="shared" si="236"/>
        <v/>
      </c>
      <c r="AS350">
        <f t="shared" si="236"/>
        <v>46</v>
      </c>
      <c r="AT350">
        <f t="shared" si="236"/>
        <v>46</v>
      </c>
      <c r="AU350">
        <f t="shared" si="278"/>
        <v>46</v>
      </c>
      <c r="AV350">
        <f t="shared" si="278"/>
        <v>46</v>
      </c>
      <c r="AW350">
        <f t="shared" si="278"/>
        <v>45</v>
      </c>
      <c r="AX350">
        <f t="shared" si="277"/>
        <v>43</v>
      </c>
      <c r="AY350">
        <f t="shared" si="277"/>
        <v>42</v>
      </c>
      <c r="AZ350">
        <f t="shared" si="277"/>
        <v>42</v>
      </c>
      <c r="BA350">
        <f t="shared" si="277"/>
        <v>42</v>
      </c>
      <c r="BB350">
        <f t="shared" si="277"/>
        <v>42</v>
      </c>
      <c r="BC350">
        <f t="shared" si="277"/>
        <v>43</v>
      </c>
      <c r="BD350">
        <f t="shared" si="237"/>
        <v>2026</v>
      </c>
      <c r="BE350">
        <f t="shared" si="238"/>
        <v>99999999</v>
      </c>
      <c r="BF350">
        <f t="shared" si="239"/>
        <v>999</v>
      </c>
      <c r="BG350">
        <f t="shared" si="240"/>
        <v>6</v>
      </c>
      <c r="BH350" t="str">
        <f t="shared" si="241"/>
        <v>PPB</v>
      </c>
      <c r="BI350">
        <f t="shared" si="242"/>
        <v>3</v>
      </c>
      <c r="BJ350">
        <f t="shared" si="243"/>
        <v>14</v>
      </c>
      <c r="BK350">
        <f t="shared" si="244"/>
        <v>28</v>
      </c>
      <c r="BL350">
        <f t="shared" si="245"/>
        <v>32</v>
      </c>
      <c r="BM350">
        <f t="shared" si="246"/>
        <v>35</v>
      </c>
      <c r="BN350">
        <f t="shared" si="247"/>
        <v>37</v>
      </c>
      <c r="BO350">
        <f t="shared" si="248"/>
        <v>39</v>
      </c>
      <c r="BP350">
        <f t="shared" si="249"/>
        <v>41</v>
      </c>
      <c r="BQ350">
        <f t="shared" si="250"/>
        <v>42</v>
      </c>
      <c r="BR350">
        <f t="shared" si="251"/>
        <v>44</v>
      </c>
      <c r="BS350">
        <f t="shared" si="252"/>
        <v>44</v>
      </c>
      <c r="BT350">
        <f t="shared" si="253"/>
        <v>44</v>
      </c>
      <c r="BU350">
        <f t="shared" si="254"/>
        <v>45</v>
      </c>
      <c r="BV350">
        <f t="shared" si="255"/>
        <v>46</v>
      </c>
      <c r="BW350">
        <f t="shared" si="256"/>
        <v>45</v>
      </c>
      <c r="BX350">
        <f t="shared" si="257"/>
        <v>45</v>
      </c>
      <c r="BY350">
        <f t="shared" si="258"/>
        <v>45</v>
      </c>
      <c r="BZ350">
        <f t="shared" si="259"/>
        <v>46</v>
      </c>
      <c r="CA350">
        <f t="shared" si="260"/>
        <v>46</v>
      </c>
      <c r="CB350">
        <f t="shared" si="261"/>
        <v>46</v>
      </c>
      <c r="CC350">
        <f t="shared" si="262"/>
        <v>46</v>
      </c>
      <c r="CD350">
        <f t="shared" si="263"/>
        <v>45</v>
      </c>
      <c r="CE350">
        <f t="shared" si="264"/>
        <v>45</v>
      </c>
      <c r="CF350">
        <f t="shared" si="265"/>
        <v>44</v>
      </c>
      <c r="CG350">
        <f t="shared" si="266"/>
        <v>44</v>
      </c>
      <c r="CH350">
        <f t="shared" si="267"/>
        <v>43</v>
      </c>
      <c r="CI350">
        <f t="shared" si="279"/>
        <v>22</v>
      </c>
      <c r="CJ350">
        <f t="shared" si="268"/>
        <v>24</v>
      </c>
      <c r="CK350">
        <f t="shared" si="269"/>
        <v>1</v>
      </c>
      <c r="CL350">
        <f t="shared" si="270"/>
        <v>46</v>
      </c>
      <c r="CM350">
        <f t="shared" si="271"/>
        <v>1</v>
      </c>
      <c r="CN350">
        <f t="shared" si="272"/>
        <v>47</v>
      </c>
      <c r="CO350">
        <f t="shared" si="273"/>
        <v>47</v>
      </c>
      <c r="CP350">
        <f t="shared" si="274"/>
        <v>0</v>
      </c>
      <c r="CQ350">
        <f t="shared" si="275"/>
        <v>0</v>
      </c>
    </row>
    <row r="351" spans="1:95" x14ac:dyDescent="0.2">
      <c r="A351">
        <f>値貼付け用シート!A351</f>
        <v>2026</v>
      </c>
      <c r="B351">
        <f>値貼付け用シート!B351</f>
        <v>99999999</v>
      </c>
      <c r="C351">
        <f>値貼付け用シート!C351</f>
        <v>999</v>
      </c>
      <c r="D351">
        <f>値貼付け用シート!D351</f>
        <v>6</v>
      </c>
      <c r="E351" t="str">
        <f>値貼付け用シート!E351</f>
        <v>PPB</v>
      </c>
      <c r="F351">
        <f>値貼付け用シート!F351</f>
        <v>3</v>
      </c>
      <c r="G351">
        <f>値貼付け用シート!G351</f>
        <v>14</v>
      </c>
      <c r="H351" t="str">
        <f>IF(値貼付け用シート!H351&gt;9990,"",値貼付け用シート!H351)</f>
        <v/>
      </c>
      <c r="I351">
        <f>IF(値貼付け用シート!I351&gt;9990,"",値貼付け用シート!I351)</f>
        <v>41</v>
      </c>
      <c r="J351">
        <f>IF(値貼付け用シート!J351&gt;9990,"",値貼付け用シート!J351)</f>
        <v>41</v>
      </c>
      <c r="K351">
        <f>IF(値貼付け用シート!K351&gt;9990,"",値貼付け用シート!K351)</f>
        <v>42</v>
      </c>
      <c r="L351">
        <f>IF(値貼付け用シート!L351&gt;9990,"",値貼付け用シート!L351)</f>
        <v>46</v>
      </c>
      <c r="M351">
        <f>IF(値貼付け用シート!M351&gt;9990,"",値貼付け用シート!M351)</f>
        <v>46</v>
      </c>
      <c r="N351">
        <f>IF(値貼付け用シート!N351&gt;9990,"",値貼付け用シート!N351)</f>
        <v>46</v>
      </c>
      <c r="O351">
        <f>IF(値貼付け用シート!O351&gt;9990,"",値貼付け用シート!O351)</f>
        <v>45</v>
      </c>
      <c r="P351">
        <f>IF(値貼付け用シート!P351&gt;9990,"",値貼付け用シート!P351)</f>
        <v>43</v>
      </c>
      <c r="Q351">
        <f>IF(値貼付け用シート!Q351&gt;9990,"",値貼付け用シート!Q351)</f>
        <v>44</v>
      </c>
      <c r="R351">
        <f>IF(値貼付け用シート!R351&gt;9990,"",値貼付け用シート!R351)</f>
        <v>47</v>
      </c>
      <c r="S351">
        <f>IF(値貼付け用シート!S351&gt;9990,"",値貼付け用シート!S351)</f>
        <v>47</v>
      </c>
      <c r="T351" t="str">
        <f>IF(値貼付け用シート!T351&gt;9990,"",値貼付け用シート!T351)</f>
        <v/>
      </c>
      <c r="U351">
        <f>IF(値貼付け用シート!U351&gt;9990,"",値貼付け用シート!U351)</f>
        <v>46</v>
      </c>
      <c r="V351">
        <f>IF(値貼付け用シート!V351&gt;9990,"",値貼付け用シート!V351)</f>
        <v>46</v>
      </c>
      <c r="W351">
        <f>IF(値貼付け用シート!W351&gt;9990,"",値貼付け用シート!W351)</f>
        <v>46</v>
      </c>
      <c r="X351">
        <f>IF(値貼付け用シート!X351&gt;9990,"",値貼付け用シート!X351)</f>
        <v>46</v>
      </c>
      <c r="Y351">
        <f>IF(値貼付け用シート!Y351&gt;9990,"",値貼付け用シート!Y351)</f>
        <v>45</v>
      </c>
      <c r="Z351">
        <f>IF(値貼付け用シート!Z351&gt;9990,"",値貼付け用シート!Z351)</f>
        <v>43</v>
      </c>
      <c r="AA351">
        <f>IF(値貼付け用シート!AA351&gt;9990,"",値貼付け用シート!AA351)</f>
        <v>42</v>
      </c>
      <c r="AB351">
        <f>IF(値貼付け用シート!AB351&gt;9990,"",値貼付け用シート!AB351)</f>
        <v>42</v>
      </c>
      <c r="AC351">
        <f>IF(値貼付け用シート!AC351&gt;9990,"",値貼付け用シート!AC351)</f>
        <v>42</v>
      </c>
      <c r="AD351">
        <f>IF(値貼付け用シート!AD351&gt;9990,"",値貼付け用シート!AD351)</f>
        <v>42</v>
      </c>
      <c r="AE351">
        <f>IF(値貼付け用シート!AE351&gt;9990,"",値貼付け用シート!AE351)</f>
        <v>43</v>
      </c>
      <c r="AF351">
        <f t="shared" si="276"/>
        <v>44</v>
      </c>
      <c r="AG351">
        <f t="shared" si="276"/>
        <v>42</v>
      </c>
      <c r="AH351">
        <f t="shared" si="276"/>
        <v>40</v>
      </c>
      <c r="AI351">
        <f t="shared" si="236"/>
        <v>40</v>
      </c>
      <c r="AJ351">
        <f t="shared" si="236"/>
        <v>37</v>
      </c>
      <c r="AK351">
        <f t="shared" si="236"/>
        <v>33</v>
      </c>
      <c r="AL351">
        <f t="shared" si="236"/>
        <v>26</v>
      </c>
      <c r="AM351">
        <f t="shared" si="236"/>
        <v>21</v>
      </c>
      <c r="AN351">
        <f t="shared" si="236"/>
        <v>21</v>
      </c>
      <c r="AO351">
        <f t="shared" si="236"/>
        <v>25</v>
      </c>
      <c r="AP351">
        <f t="shared" si="236"/>
        <v>25</v>
      </c>
      <c r="AQ351">
        <f t="shared" si="236"/>
        <v>28</v>
      </c>
      <c r="AR351">
        <f t="shared" ref="AR351:AT368" si="280">T352</f>
        <v>29</v>
      </c>
      <c r="AS351">
        <f t="shared" si="280"/>
        <v>38</v>
      </c>
      <c r="AT351">
        <f t="shared" si="280"/>
        <v>43</v>
      </c>
      <c r="AU351">
        <f t="shared" si="278"/>
        <v>46</v>
      </c>
      <c r="AV351">
        <f t="shared" si="278"/>
        <v>41</v>
      </c>
      <c r="AW351">
        <f t="shared" si="278"/>
        <v>34</v>
      </c>
      <c r="AX351">
        <f t="shared" si="277"/>
        <v>28</v>
      </c>
      <c r="AY351">
        <f t="shared" si="277"/>
        <v>21</v>
      </c>
      <c r="AZ351">
        <f t="shared" si="277"/>
        <v>22</v>
      </c>
      <c r="BA351">
        <f t="shared" si="277"/>
        <v>44</v>
      </c>
      <c r="BB351">
        <f t="shared" si="277"/>
        <v>47</v>
      </c>
      <c r="BC351">
        <f t="shared" si="277"/>
        <v>51</v>
      </c>
      <c r="BD351">
        <f t="shared" si="237"/>
        <v>2026</v>
      </c>
      <c r="BE351">
        <f t="shared" si="238"/>
        <v>99999999</v>
      </c>
      <c r="BF351">
        <f t="shared" si="239"/>
        <v>999</v>
      </c>
      <c r="BG351">
        <f t="shared" si="240"/>
        <v>6</v>
      </c>
      <c r="BH351" t="str">
        <f t="shared" si="241"/>
        <v>PPB</v>
      </c>
      <c r="BI351">
        <f t="shared" si="242"/>
        <v>3</v>
      </c>
      <c r="BJ351">
        <f t="shared" si="243"/>
        <v>15</v>
      </c>
      <c r="BK351">
        <f t="shared" si="244"/>
        <v>43</v>
      </c>
      <c r="BL351">
        <f t="shared" si="245"/>
        <v>43</v>
      </c>
      <c r="BM351">
        <f t="shared" si="246"/>
        <v>42</v>
      </c>
      <c r="BN351">
        <f t="shared" si="247"/>
        <v>42</v>
      </c>
      <c r="BO351">
        <f t="shared" si="248"/>
        <v>41</v>
      </c>
      <c r="BP351">
        <f t="shared" si="249"/>
        <v>40</v>
      </c>
      <c r="BQ351">
        <f t="shared" si="250"/>
        <v>38</v>
      </c>
      <c r="BR351">
        <f t="shared" si="251"/>
        <v>35</v>
      </c>
      <c r="BS351">
        <f t="shared" si="252"/>
        <v>33</v>
      </c>
      <c r="BT351">
        <f t="shared" si="253"/>
        <v>30</v>
      </c>
      <c r="BU351">
        <f t="shared" si="254"/>
        <v>29</v>
      </c>
      <c r="BV351">
        <f t="shared" si="255"/>
        <v>27</v>
      </c>
      <c r="BW351">
        <f t="shared" si="256"/>
        <v>26</v>
      </c>
      <c r="BX351">
        <f t="shared" si="257"/>
        <v>27</v>
      </c>
      <c r="BY351">
        <f t="shared" si="258"/>
        <v>29</v>
      </c>
      <c r="BZ351">
        <f t="shared" si="259"/>
        <v>32</v>
      </c>
      <c r="CA351">
        <f t="shared" si="260"/>
        <v>34</v>
      </c>
      <c r="CB351">
        <f t="shared" si="261"/>
        <v>36</v>
      </c>
      <c r="CC351">
        <f t="shared" si="262"/>
        <v>36</v>
      </c>
      <c r="CD351">
        <f t="shared" si="263"/>
        <v>35</v>
      </c>
      <c r="CE351">
        <f t="shared" si="264"/>
        <v>34</v>
      </c>
      <c r="CF351">
        <f t="shared" si="265"/>
        <v>35</v>
      </c>
      <c r="CG351">
        <f t="shared" si="266"/>
        <v>35</v>
      </c>
      <c r="CH351">
        <f t="shared" si="267"/>
        <v>36</v>
      </c>
      <c r="CI351">
        <f t="shared" si="279"/>
        <v>24</v>
      </c>
      <c r="CJ351">
        <f t="shared" si="268"/>
        <v>24</v>
      </c>
      <c r="CK351">
        <f t="shared" si="269"/>
        <v>1</v>
      </c>
      <c r="CL351">
        <f t="shared" si="270"/>
        <v>43</v>
      </c>
      <c r="CM351">
        <f t="shared" si="271"/>
        <v>1</v>
      </c>
      <c r="CN351">
        <f t="shared" si="272"/>
        <v>51</v>
      </c>
      <c r="CO351">
        <f t="shared" si="273"/>
        <v>46</v>
      </c>
      <c r="CP351">
        <f t="shared" si="274"/>
        <v>0</v>
      </c>
      <c r="CQ351">
        <f t="shared" si="275"/>
        <v>0</v>
      </c>
    </row>
    <row r="352" spans="1:95" x14ac:dyDescent="0.2">
      <c r="A352">
        <f>値貼付け用シート!A352</f>
        <v>2026</v>
      </c>
      <c r="B352">
        <f>値貼付け用シート!B352</f>
        <v>99999999</v>
      </c>
      <c r="C352">
        <f>値貼付け用シート!C352</f>
        <v>999</v>
      </c>
      <c r="D352">
        <f>値貼付け用シート!D352</f>
        <v>6</v>
      </c>
      <c r="E352" t="str">
        <f>値貼付け用シート!E352</f>
        <v>PPB</v>
      </c>
      <c r="F352">
        <f>値貼付け用シート!F352</f>
        <v>3</v>
      </c>
      <c r="G352">
        <f>値貼付け用シート!G352</f>
        <v>15</v>
      </c>
      <c r="H352">
        <f>IF(値貼付け用シート!H352&gt;9990,"",値貼付け用シート!H352)</f>
        <v>44</v>
      </c>
      <c r="I352">
        <f>IF(値貼付け用シート!I352&gt;9990,"",値貼付け用シート!I352)</f>
        <v>42</v>
      </c>
      <c r="J352">
        <f>IF(値貼付け用シート!J352&gt;9990,"",値貼付け用シート!J352)</f>
        <v>40</v>
      </c>
      <c r="K352">
        <f>IF(値貼付け用シート!K352&gt;9990,"",値貼付け用シート!K352)</f>
        <v>40</v>
      </c>
      <c r="L352">
        <f>IF(値貼付け用シート!L352&gt;9990,"",値貼付け用シート!L352)</f>
        <v>37</v>
      </c>
      <c r="M352">
        <f>IF(値貼付け用シート!M352&gt;9990,"",値貼付け用シート!M352)</f>
        <v>33</v>
      </c>
      <c r="N352">
        <f>IF(値貼付け用シート!N352&gt;9990,"",値貼付け用シート!N352)</f>
        <v>26</v>
      </c>
      <c r="O352">
        <f>IF(値貼付け用シート!O352&gt;9990,"",値貼付け用シート!O352)</f>
        <v>21</v>
      </c>
      <c r="P352">
        <f>IF(値貼付け用シート!P352&gt;9990,"",値貼付け用シート!P352)</f>
        <v>21</v>
      </c>
      <c r="Q352">
        <f>IF(値貼付け用シート!Q352&gt;9990,"",値貼付け用シート!Q352)</f>
        <v>25</v>
      </c>
      <c r="R352">
        <f>IF(値貼付け用シート!R352&gt;9990,"",値貼付け用シート!R352)</f>
        <v>25</v>
      </c>
      <c r="S352">
        <f>IF(値貼付け用シート!S352&gt;9990,"",値貼付け用シート!S352)</f>
        <v>28</v>
      </c>
      <c r="T352">
        <f>IF(値貼付け用シート!T352&gt;9990,"",値貼付け用シート!T352)</f>
        <v>29</v>
      </c>
      <c r="U352">
        <f>IF(値貼付け用シート!U352&gt;9990,"",値貼付け用シート!U352)</f>
        <v>38</v>
      </c>
      <c r="V352">
        <f>IF(値貼付け用シート!V352&gt;9990,"",値貼付け用シート!V352)</f>
        <v>43</v>
      </c>
      <c r="W352">
        <f>IF(値貼付け用シート!W352&gt;9990,"",値貼付け用シート!W352)</f>
        <v>46</v>
      </c>
      <c r="X352">
        <f>IF(値貼付け用シート!X352&gt;9990,"",値貼付け用シート!X352)</f>
        <v>41</v>
      </c>
      <c r="Y352">
        <f>IF(値貼付け用シート!Y352&gt;9990,"",値貼付け用シート!Y352)</f>
        <v>34</v>
      </c>
      <c r="Z352">
        <f>IF(値貼付け用シート!Z352&gt;9990,"",値貼付け用シート!Z352)</f>
        <v>28</v>
      </c>
      <c r="AA352">
        <f>IF(値貼付け用シート!AA352&gt;9990,"",値貼付け用シート!AA352)</f>
        <v>21</v>
      </c>
      <c r="AB352">
        <f>IF(値貼付け用シート!AB352&gt;9990,"",値貼付け用シート!AB352)</f>
        <v>22</v>
      </c>
      <c r="AC352">
        <f>IF(値貼付け用シート!AC352&gt;9990,"",値貼付け用シート!AC352)</f>
        <v>44</v>
      </c>
      <c r="AD352">
        <f>IF(値貼付け用シート!AD352&gt;9990,"",値貼付け用シート!AD352)</f>
        <v>47</v>
      </c>
      <c r="AE352">
        <f>IF(値貼付け用シート!AE352&gt;9990,"",値貼付け用シート!AE352)</f>
        <v>51</v>
      </c>
      <c r="AF352">
        <f t="shared" si="276"/>
        <v>51</v>
      </c>
      <c r="AG352">
        <f t="shared" si="276"/>
        <v>49</v>
      </c>
      <c r="AH352">
        <f t="shared" si="276"/>
        <v>49</v>
      </c>
      <c r="AI352">
        <f t="shared" si="276"/>
        <v>49</v>
      </c>
      <c r="AJ352">
        <f t="shared" si="276"/>
        <v>47</v>
      </c>
      <c r="AK352">
        <f t="shared" si="276"/>
        <v>45</v>
      </c>
      <c r="AL352">
        <f t="shared" si="276"/>
        <v>38</v>
      </c>
      <c r="AM352">
        <f t="shared" si="276"/>
        <v>18</v>
      </c>
      <c r="AN352">
        <f t="shared" si="276"/>
        <v>23</v>
      </c>
      <c r="AO352">
        <f t="shared" si="276"/>
        <v>34</v>
      </c>
      <c r="AP352" t="str">
        <f t="shared" si="276"/>
        <v/>
      </c>
      <c r="AQ352" t="str">
        <f t="shared" si="276"/>
        <v/>
      </c>
      <c r="AR352">
        <f t="shared" si="280"/>
        <v>49</v>
      </c>
      <c r="AS352">
        <f t="shared" si="280"/>
        <v>40</v>
      </c>
      <c r="AT352">
        <f t="shared" si="280"/>
        <v>59</v>
      </c>
      <c r="AU352">
        <f t="shared" si="278"/>
        <v>61</v>
      </c>
      <c r="AV352">
        <f t="shared" si="278"/>
        <v>58</v>
      </c>
      <c r="AW352">
        <f t="shared" si="278"/>
        <v>51</v>
      </c>
      <c r="AX352">
        <f t="shared" si="277"/>
        <v>44</v>
      </c>
      <c r="AY352">
        <f t="shared" si="277"/>
        <v>30</v>
      </c>
      <c r="AZ352">
        <f t="shared" si="277"/>
        <v>19</v>
      </c>
      <c r="BA352">
        <f t="shared" si="277"/>
        <v>6</v>
      </c>
      <c r="BB352">
        <f t="shared" si="277"/>
        <v>17</v>
      </c>
      <c r="BC352">
        <f t="shared" si="277"/>
        <v>41</v>
      </c>
      <c r="BD352">
        <f t="shared" si="237"/>
        <v>2026</v>
      </c>
      <c r="BE352">
        <f t="shared" si="238"/>
        <v>99999999</v>
      </c>
      <c r="BF352">
        <f t="shared" si="239"/>
        <v>999</v>
      </c>
      <c r="BG352">
        <f t="shared" si="240"/>
        <v>6</v>
      </c>
      <c r="BH352" t="str">
        <f t="shared" si="241"/>
        <v>PPB</v>
      </c>
      <c r="BI352">
        <f t="shared" si="242"/>
        <v>3</v>
      </c>
      <c r="BJ352">
        <f t="shared" si="243"/>
        <v>16</v>
      </c>
      <c r="BK352">
        <f t="shared" si="244"/>
        <v>37</v>
      </c>
      <c r="BL352">
        <f t="shared" si="245"/>
        <v>39</v>
      </c>
      <c r="BM352">
        <f t="shared" si="246"/>
        <v>42</v>
      </c>
      <c r="BN352">
        <f t="shared" si="247"/>
        <v>45</v>
      </c>
      <c r="BO352">
        <f t="shared" si="248"/>
        <v>48</v>
      </c>
      <c r="BP352">
        <f t="shared" si="249"/>
        <v>49</v>
      </c>
      <c r="BQ352">
        <f t="shared" si="250"/>
        <v>47</v>
      </c>
      <c r="BR352">
        <f t="shared" si="251"/>
        <v>43</v>
      </c>
      <c r="BS352">
        <f t="shared" si="252"/>
        <v>40</v>
      </c>
      <c r="BT352">
        <f t="shared" si="253"/>
        <v>38</v>
      </c>
      <c r="BU352">
        <f t="shared" si="254"/>
        <v>36</v>
      </c>
      <c r="BV352">
        <f t="shared" si="255"/>
        <v>34</v>
      </c>
      <c r="BW352">
        <f t="shared" si="256"/>
        <v>35</v>
      </c>
      <c r="BX352">
        <f t="shared" si="257"/>
        <v>34</v>
      </c>
      <c r="BY352">
        <f t="shared" si="258"/>
        <v>37</v>
      </c>
      <c r="BZ352">
        <f t="shared" si="259"/>
        <v>44</v>
      </c>
      <c r="CA352">
        <f t="shared" si="260"/>
        <v>50</v>
      </c>
      <c r="CB352">
        <f t="shared" si="261"/>
        <v>53</v>
      </c>
      <c r="CC352">
        <f t="shared" si="262"/>
        <v>52</v>
      </c>
      <c r="CD352">
        <f t="shared" si="263"/>
        <v>49</v>
      </c>
      <c r="CE352">
        <f t="shared" si="264"/>
        <v>45</v>
      </c>
      <c r="CF352">
        <f t="shared" si="265"/>
        <v>41</v>
      </c>
      <c r="CG352">
        <f t="shared" si="266"/>
        <v>36</v>
      </c>
      <c r="CH352">
        <f t="shared" si="267"/>
        <v>33</v>
      </c>
      <c r="CI352">
        <f t="shared" si="279"/>
        <v>22</v>
      </c>
      <c r="CJ352">
        <f t="shared" si="268"/>
        <v>24</v>
      </c>
      <c r="CK352">
        <f t="shared" si="269"/>
        <v>1</v>
      </c>
      <c r="CL352">
        <f t="shared" si="270"/>
        <v>53</v>
      </c>
      <c r="CM352">
        <f t="shared" si="271"/>
        <v>1</v>
      </c>
      <c r="CN352">
        <f t="shared" si="272"/>
        <v>61</v>
      </c>
      <c r="CO352">
        <f t="shared" si="273"/>
        <v>61</v>
      </c>
      <c r="CP352">
        <f t="shared" si="274"/>
        <v>0</v>
      </c>
      <c r="CQ352">
        <f t="shared" si="275"/>
        <v>0</v>
      </c>
    </row>
    <row r="353" spans="1:95" x14ac:dyDescent="0.2">
      <c r="A353">
        <f>値貼付け用シート!A353</f>
        <v>2026</v>
      </c>
      <c r="B353">
        <f>値貼付け用シート!B353</f>
        <v>99999999</v>
      </c>
      <c r="C353">
        <f>値貼付け用シート!C353</f>
        <v>999</v>
      </c>
      <c r="D353">
        <f>値貼付け用シート!D353</f>
        <v>6</v>
      </c>
      <c r="E353" t="str">
        <f>値貼付け用シート!E353</f>
        <v>PPB</v>
      </c>
      <c r="F353">
        <f>値貼付け用シート!F353</f>
        <v>3</v>
      </c>
      <c r="G353">
        <f>値貼付け用シート!G353</f>
        <v>16</v>
      </c>
      <c r="H353">
        <f>IF(値貼付け用シート!H353&gt;9990,"",値貼付け用シート!H353)</f>
        <v>51</v>
      </c>
      <c r="I353">
        <f>IF(値貼付け用シート!I353&gt;9990,"",値貼付け用シート!I353)</f>
        <v>49</v>
      </c>
      <c r="J353">
        <f>IF(値貼付け用シート!J353&gt;9990,"",値貼付け用シート!J353)</f>
        <v>49</v>
      </c>
      <c r="K353">
        <f>IF(値貼付け用シート!K353&gt;9990,"",値貼付け用シート!K353)</f>
        <v>49</v>
      </c>
      <c r="L353">
        <f>IF(値貼付け用シート!L353&gt;9990,"",値貼付け用シート!L353)</f>
        <v>47</v>
      </c>
      <c r="M353">
        <f>IF(値貼付け用シート!M353&gt;9990,"",値貼付け用シート!M353)</f>
        <v>45</v>
      </c>
      <c r="N353">
        <f>IF(値貼付け用シート!N353&gt;9990,"",値貼付け用シート!N353)</f>
        <v>38</v>
      </c>
      <c r="O353">
        <f>IF(値貼付け用シート!O353&gt;9990,"",値貼付け用シート!O353)</f>
        <v>18</v>
      </c>
      <c r="P353">
        <f>IF(値貼付け用シート!P353&gt;9990,"",値貼付け用シート!P353)</f>
        <v>23</v>
      </c>
      <c r="Q353">
        <f>IF(値貼付け用シート!Q353&gt;9990,"",値貼付け用シート!Q353)</f>
        <v>34</v>
      </c>
      <c r="R353" t="str">
        <f>IF(値貼付け用シート!R353&gt;9990,"",値貼付け用シート!R353)</f>
        <v/>
      </c>
      <c r="S353" t="str">
        <f>IF(値貼付け用シート!S353&gt;9990,"",値貼付け用シート!S353)</f>
        <v/>
      </c>
      <c r="T353">
        <f>IF(値貼付け用シート!T353&gt;9990,"",値貼付け用シート!T353)</f>
        <v>49</v>
      </c>
      <c r="U353">
        <f>IF(値貼付け用シート!U353&gt;9990,"",値貼付け用シート!U353)</f>
        <v>40</v>
      </c>
      <c r="V353">
        <f>IF(値貼付け用シート!V353&gt;9990,"",値貼付け用シート!V353)</f>
        <v>59</v>
      </c>
      <c r="W353">
        <f>IF(値貼付け用シート!W353&gt;9990,"",値貼付け用シート!W353)</f>
        <v>61</v>
      </c>
      <c r="X353">
        <f>IF(値貼付け用シート!X353&gt;9990,"",値貼付け用シート!X353)</f>
        <v>58</v>
      </c>
      <c r="Y353">
        <f>IF(値貼付け用シート!Y353&gt;9990,"",値貼付け用シート!Y353)</f>
        <v>51</v>
      </c>
      <c r="Z353">
        <f>IF(値貼付け用シート!Z353&gt;9990,"",値貼付け用シート!Z353)</f>
        <v>44</v>
      </c>
      <c r="AA353">
        <f>IF(値貼付け用シート!AA353&gt;9990,"",値貼付け用シート!AA353)</f>
        <v>30</v>
      </c>
      <c r="AB353">
        <f>IF(値貼付け用シート!AB353&gt;9990,"",値貼付け用シート!AB353)</f>
        <v>19</v>
      </c>
      <c r="AC353">
        <f>IF(値貼付け用シート!AC353&gt;9990,"",値貼付け用シート!AC353)</f>
        <v>6</v>
      </c>
      <c r="AD353">
        <f>IF(値貼付け用シート!AD353&gt;9990,"",値貼付け用シート!AD353)</f>
        <v>17</v>
      </c>
      <c r="AE353">
        <f>IF(値貼付け用シート!AE353&gt;9990,"",値貼付け用シート!AE353)</f>
        <v>41</v>
      </c>
      <c r="AF353">
        <f t="shared" si="276"/>
        <v>48</v>
      </c>
      <c r="AG353">
        <f t="shared" si="276"/>
        <v>59</v>
      </c>
      <c r="AH353">
        <f t="shared" si="276"/>
        <v>65</v>
      </c>
      <c r="AI353">
        <f t="shared" si="276"/>
        <v>67</v>
      </c>
      <c r="AJ353">
        <f t="shared" si="276"/>
        <v>67</v>
      </c>
      <c r="AK353">
        <f t="shared" si="276"/>
        <v>65</v>
      </c>
      <c r="AL353">
        <f t="shared" si="276"/>
        <v>61</v>
      </c>
      <c r="AM353">
        <f t="shared" si="276"/>
        <v>58</v>
      </c>
      <c r="AN353">
        <f t="shared" si="276"/>
        <v>58</v>
      </c>
      <c r="AO353">
        <f t="shared" si="276"/>
        <v>61</v>
      </c>
      <c r="AP353">
        <f t="shared" si="276"/>
        <v>61</v>
      </c>
      <c r="AQ353">
        <f t="shared" si="276"/>
        <v>59</v>
      </c>
      <c r="AR353">
        <f t="shared" si="280"/>
        <v>60</v>
      </c>
      <c r="AS353">
        <f t="shared" si="280"/>
        <v>58</v>
      </c>
      <c r="AT353">
        <f t="shared" si="280"/>
        <v>56</v>
      </c>
      <c r="AU353">
        <f t="shared" si="278"/>
        <v>53</v>
      </c>
      <c r="AV353">
        <f t="shared" si="278"/>
        <v>48</v>
      </c>
      <c r="AW353">
        <f t="shared" si="278"/>
        <v>49</v>
      </c>
      <c r="AX353">
        <f t="shared" si="277"/>
        <v>52</v>
      </c>
      <c r="AY353">
        <f t="shared" si="277"/>
        <v>42</v>
      </c>
      <c r="AZ353">
        <f t="shared" si="277"/>
        <v>32</v>
      </c>
      <c r="BA353">
        <f t="shared" si="277"/>
        <v>33</v>
      </c>
      <c r="BB353">
        <f t="shared" si="277"/>
        <v>38</v>
      </c>
      <c r="BC353">
        <f t="shared" si="277"/>
        <v>36</v>
      </c>
      <c r="BD353">
        <f t="shared" si="237"/>
        <v>2026</v>
      </c>
      <c r="BE353">
        <f t="shared" si="238"/>
        <v>99999999</v>
      </c>
      <c r="BF353">
        <f t="shared" si="239"/>
        <v>999</v>
      </c>
      <c r="BG353">
        <f t="shared" si="240"/>
        <v>6</v>
      </c>
      <c r="BH353" t="str">
        <f t="shared" si="241"/>
        <v>PPB</v>
      </c>
      <c r="BI353">
        <f t="shared" si="242"/>
        <v>3</v>
      </c>
      <c r="BJ353">
        <f t="shared" si="243"/>
        <v>17</v>
      </c>
      <c r="BK353">
        <f t="shared" si="244"/>
        <v>32</v>
      </c>
      <c r="BL353">
        <f t="shared" si="245"/>
        <v>33</v>
      </c>
      <c r="BM353">
        <f t="shared" si="246"/>
        <v>36</v>
      </c>
      <c r="BN353">
        <f t="shared" si="247"/>
        <v>40</v>
      </c>
      <c r="BO353">
        <f t="shared" si="248"/>
        <v>46</v>
      </c>
      <c r="BP353">
        <f t="shared" si="249"/>
        <v>54</v>
      </c>
      <c r="BQ353">
        <f t="shared" si="250"/>
        <v>59</v>
      </c>
      <c r="BR353">
        <f t="shared" si="251"/>
        <v>61</v>
      </c>
      <c r="BS353">
        <f t="shared" si="252"/>
        <v>63</v>
      </c>
      <c r="BT353">
        <f t="shared" si="253"/>
        <v>63</v>
      </c>
      <c r="BU353">
        <f t="shared" si="254"/>
        <v>62</v>
      </c>
      <c r="BV353">
        <f t="shared" si="255"/>
        <v>61</v>
      </c>
      <c r="BW353">
        <f t="shared" si="256"/>
        <v>60</v>
      </c>
      <c r="BX353">
        <f t="shared" si="257"/>
        <v>60</v>
      </c>
      <c r="BY353">
        <f t="shared" si="258"/>
        <v>59</v>
      </c>
      <c r="BZ353">
        <f t="shared" si="259"/>
        <v>58</v>
      </c>
      <c r="CA353">
        <f t="shared" si="260"/>
        <v>57</v>
      </c>
      <c r="CB353">
        <f t="shared" si="261"/>
        <v>56</v>
      </c>
      <c r="CC353">
        <f t="shared" si="262"/>
        <v>54</v>
      </c>
      <c r="CD353">
        <f t="shared" si="263"/>
        <v>52</v>
      </c>
      <c r="CE353">
        <f t="shared" si="264"/>
        <v>49</v>
      </c>
      <c r="CF353">
        <f t="shared" si="265"/>
        <v>46</v>
      </c>
      <c r="CG353">
        <f t="shared" si="266"/>
        <v>43</v>
      </c>
      <c r="CH353">
        <f t="shared" si="267"/>
        <v>41</v>
      </c>
      <c r="CI353">
        <f t="shared" si="279"/>
        <v>24</v>
      </c>
      <c r="CJ353">
        <f t="shared" si="268"/>
        <v>24</v>
      </c>
      <c r="CK353">
        <f t="shared" si="269"/>
        <v>1</v>
      </c>
      <c r="CL353">
        <f t="shared" si="270"/>
        <v>63</v>
      </c>
      <c r="CM353">
        <f t="shared" si="271"/>
        <v>1</v>
      </c>
      <c r="CN353">
        <f t="shared" si="272"/>
        <v>67</v>
      </c>
      <c r="CO353">
        <f t="shared" si="273"/>
        <v>65</v>
      </c>
      <c r="CP353">
        <f t="shared" si="274"/>
        <v>0</v>
      </c>
      <c r="CQ353">
        <f t="shared" si="275"/>
        <v>0</v>
      </c>
    </row>
    <row r="354" spans="1:95" x14ac:dyDescent="0.2">
      <c r="A354">
        <f>値貼付け用シート!A354</f>
        <v>2026</v>
      </c>
      <c r="B354">
        <f>値貼付け用シート!B354</f>
        <v>99999999</v>
      </c>
      <c r="C354">
        <f>値貼付け用シート!C354</f>
        <v>999</v>
      </c>
      <c r="D354">
        <f>値貼付け用シート!D354</f>
        <v>6</v>
      </c>
      <c r="E354" t="str">
        <f>値貼付け用シート!E354</f>
        <v>PPB</v>
      </c>
      <c r="F354">
        <f>値貼付け用シート!F354</f>
        <v>3</v>
      </c>
      <c r="G354">
        <f>値貼付け用シート!G354</f>
        <v>17</v>
      </c>
      <c r="H354">
        <f>IF(値貼付け用シート!H354&gt;9990,"",値貼付け用シート!H354)</f>
        <v>48</v>
      </c>
      <c r="I354">
        <f>IF(値貼付け用シート!I354&gt;9990,"",値貼付け用シート!I354)</f>
        <v>59</v>
      </c>
      <c r="J354">
        <f>IF(値貼付け用シート!J354&gt;9990,"",値貼付け用シート!J354)</f>
        <v>65</v>
      </c>
      <c r="K354">
        <f>IF(値貼付け用シート!K354&gt;9990,"",値貼付け用シート!K354)</f>
        <v>67</v>
      </c>
      <c r="L354">
        <f>IF(値貼付け用シート!L354&gt;9990,"",値貼付け用シート!L354)</f>
        <v>67</v>
      </c>
      <c r="M354">
        <f>IF(値貼付け用シート!M354&gt;9990,"",値貼付け用シート!M354)</f>
        <v>65</v>
      </c>
      <c r="N354">
        <f>IF(値貼付け用シート!N354&gt;9990,"",値貼付け用シート!N354)</f>
        <v>61</v>
      </c>
      <c r="O354">
        <f>IF(値貼付け用シート!O354&gt;9990,"",値貼付け用シート!O354)</f>
        <v>58</v>
      </c>
      <c r="P354">
        <f>IF(値貼付け用シート!P354&gt;9990,"",値貼付け用シート!P354)</f>
        <v>58</v>
      </c>
      <c r="Q354">
        <f>IF(値貼付け用シート!Q354&gt;9990,"",値貼付け用シート!Q354)</f>
        <v>61</v>
      </c>
      <c r="R354">
        <f>IF(値貼付け用シート!R354&gt;9990,"",値貼付け用シート!R354)</f>
        <v>61</v>
      </c>
      <c r="S354">
        <f>IF(値貼付け用シート!S354&gt;9990,"",値貼付け用シート!S354)</f>
        <v>59</v>
      </c>
      <c r="T354">
        <f>IF(値貼付け用シート!T354&gt;9990,"",値貼付け用シート!T354)</f>
        <v>60</v>
      </c>
      <c r="U354">
        <f>IF(値貼付け用シート!U354&gt;9990,"",値貼付け用シート!U354)</f>
        <v>58</v>
      </c>
      <c r="V354">
        <f>IF(値貼付け用シート!V354&gt;9990,"",値貼付け用シート!V354)</f>
        <v>56</v>
      </c>
      <c r="W354">
        <f>IF(値貼付け用シート!W354&gt;9990,"",値貼付け用シート!W354)</f>
        <v>53</v>
      </c>
      <c r="X354">
        <f>IF(値貼付け用シート!X354&gt;9990,"",値貼付け用シート!X354)</f>
        <v>48</v>
      </c>
      <c r="Y354">
        <f>IF(値貼付け用シート!Y354&gt;9990,"",値貼付け用シート!Y354)</f>
        <v>49</v>
      </c>
      <c r="Z354">
        <f>IF(値貼付け用シート!Z354&gt;9990,"",値貼付け用シート!Z354)</f>
        <v>52</v>
      </c>
      <c r="AA354">
        <f>IF(値貼付け用シート!AA354&gt;9990,"",値貼付け用シート!AA354)</f>
        <v>42</v>
      </c>
      <c r="AB354">
        <f>IF(値貼付け用シート!AB354&gt;9990,"",値貼付け用シート!AB354)</f>
        <v>32</v>
      </c>
      <c r="AC354">
        <f>IF(値貼付け用シート!AC354&gt;9990,"",値貼付け用シート!AC354)</f>
        <v>33</v>
      </c>
      <c r="AD354">
        <f>IF(値貼付け用シート!AD354&gt;9990,"",値貼付け用シート!AD354)</f>
        <v>38</v>
      </c>
      <c r="AE354">
        <f>IF(値貼付け用シート!AE354&gt;9990,"",値貼付け用シート!AE354)</f>
        <v>36</v>
      </c>
      <c r="AF354">
        <f t="shared" si="276"/>
        <v>33</v>
      </c>
      <c r="AG354">
        <f t="shared" si="276"/>
        <v>29</v>
      </c>
      <c r="AH354">
        <f t="shared" si="276"/>
        <v>31</v>
      </c>
      <c r="AI354">
        <f t="shared" si="276"/>
        <v>33</v>
      </c>
      <c r="AJ354">
        <f t="shared" si="276"/>
        <v>33</v>
      </c>
      <c r="AK354">
        <f t="shared" si="276"/>
        <v>28</v>
      </c>
      <c r="AL354">
        <f t="shared" si="276"/>
        <v>29</v>
      </c>
      <c r="AM354">
        <f t="shared" si="276"/>
        <v>34</v>
      </c>
      <c r="AN354">
        <f t="shared" si="276"/>
        <v>36</v>
      </c>
      <c r="AO354">
        <f t="shared" si="276"/>
        <v>54</v>
      </c>
      <c r="AP354">
        <f t="shared" si="276"/>
        <v>67</v>
      </c>
      <c r="AQ354">
        <f t="shared" si="276"/>
        <v>68</v>
      </c>
      <c r="AR354">
        <f t="shared" si="280"/>
        <v>68</v>
      </c>
      <c r="AS354">
        <f t="shared" si="280"/>
        <v>65</v>
      </c>
      <c r="AT354">
        <f t="shared" si="280"/>
        <v>65</v>
      </c>
      <c r="AU354">
        <f t="shared" si="278"/>
        <v>66</v>
      </c>
      <c r="AV354">
        <f t="shared" si="278"/>
        <v>64</v>
      </c>
      <c r="AW354">
        <f t="shared" si="278"/>
        <v>60</v>
      </c>
      <c r="AX354">
        <f t="shared" si="277"/>
        <v>54</v>
      </c>
      <c r="AY354">
        <f t="shared" si="277"/>
        <v>51</v>
      </c>
      <c r="AZ354">
        <f t="shared" si="277"/>
        <v>48</v>
      </c>
      <c r="BA354">
        <f t="shared" si="277"/>
        <v>47</v>
      </c>
      <c r="BB354">
        <f t="shared" si="277"/>
        <v>54</v>
      </c>
      <c r="BC354">
        <f t="shared" si="277"/>
        <v>54</v>
      </c>
      <c r="BD354">
        <f t="shared" si="237"/>
        <v>2026</v>
      </c>
      <c r="BE354">
        <f t="shared" si="238"/>
        <v>99999999</v>
      </c>
      <c r="BF354">
        <f t="shared" si="239"/>
        <v>999</v>
      </c>
      <c r="BG354">
        <f t="shared" si="240"/>
        <v>6</v>
      </c>
      <c r="BH354" t="str">
        <f t="shared" si="241"/>
        <v>PPB</v>
      </c>
      <c r="BI354">
        <f t="shared" si="242"/>
        <v>3</v>
      </c>
      <c r="BJ354">
        <f t="shared" si="243"/>
        <v>18</v>
      </c>
      <c r="BK354">
        <f t="shared" si="244"/>
        <v>39</v>
      </c>
      <c r="BL354">
        <f t="shared" si="245"/>
        <v>37</v>
      </c>
      <c r="BM354">
        <f t="shared" si="246"/>
        <v>34</v>
      </c>
      <c r="BN354">
        <f t="shared" si="247"/>
        <v>33</v>
      </c>
      <c r="BO354">
        <f t="shared" si="248"/>
        <v>33</v>
      </c>
      <c r="BP354">
        <f t="shared" si="249"/>
        <v>33</v>
      </c>
      <c r="BQ354">
        <f t="shared" si="250"/>
        <v>32</v>
      </c>
      <c r="BR354">
        <f t="shared" si="251"/>
        <v>31</v>
      </c>
      <c r="BS354">
        <f t="shared" si="252"/>
        <v>32</v>
      </c>
      <c r="BT354">
        <f t="shared" si="253"/>
        <v>35</v>
      </c>
      <c r="BU354">
        <f t="shared" si="254"/>
        <v>39</v>
      </c>
      <c r="BV354">
        <f t="shared" si="255"/>
        <v>44</v>
      </c>
      <c r="BW354">
        <f t="shared" si="256"/>
        <v>48</v>
      </c>
      <c r="BX354">
        <f t="shared" si="257"/>
        <v>53</v>
      </c>
      <c r="BY354">
        <f t="shared" si="258"/>
        <v>57</v>
      </c>
      <c r="BZ354">
        <f t="shared" si="259"/>
        <v>61</v>
      </c>
      <c r="CA354">
        <f t="shared" si="260"/>
        <v>65</v>
      </c>
      <c r="CB354">
        <f t="shared" si="261"/>
        <v>65</v>
      </c>
      <c r="CC354">
        <f t="shared" si="262"/>
        <v>64</v>
      </c>
      <c r="CD354">
        <f t="shared" si="263"/>
        <v>62</v>
      </c>
      <c r="CE354">
        <f t="shared" si="264"/>
        <v>59</v>
      </c>
      <c r="CF354">
        <f t="shared" si="265"/>
        <v>57</v>
      </c>
      <c r="CG354">
        <f t="shared" si="266"/>
        <v>56</v>
      </c>
      <c r="CH354">
        <f t="shared" si="267"/>
        <v>54</v>
      </c>
      <c r="CI354">
        <f t="shared" si="279"/>
        <v>24</v>
      </c>
      <c r="CJ354">
        <f t="shared" si="268"/>
        <v>24</v>
      </c>
      <c r="CK354">
        <f t="shared" si="269"/>
        <v>1</v>
      </c>
      <c r="CL354">
        <f t="shared" si="270"/>
        <v>65</v>
      </c>
      <c r="CM354">
        <f t="shared" si="271"/>
        <v>1</v>
      </c>
      <c r="CN354">
        <f t="shared" si="272"/>
        <v>68</v>
      </c>
      <c r="CO354">
        <f t="shared" si="273"/>
        <v>68</v>
      </c>
      <c r="CP354">
        <f t="shared" si="274"/>
        <v>0</v>
      </c>
      <c r="CQ354">
        <f t="shared" si="275"/>
        <v>0</v>
      </c>
    </row>
    <row r="355" spans="1:95" x14ac:dyDescent="0.2">
      <c r="A355">
        <f>値貼付け用シート!A355</f>
        <v>2026</v>
      </c>
      <c r="B355">
        <f>値貼付け用シート!B355</f>
        <v>99999999</v>
      </c>
      <c r="C355">
        <f>値貼付け用シート!C355</f>
        <v>999</v>
      </c>
      <c r="D355">
        <f>値貼付け用シート!D355</f>
        <v>6</v>
      </c>
      <c r="E355" t="str">
        <f>値貼付け用シート!E355</f>
        <v>PPB</v>
      </c>
      <c r="F355">
        <f>値貼付け用シート!F355</f>
        <v>3</v>
      </c>
      <c r="G355">
        <f>値貼付け用シート!G355</f>
        <v>18</v>
      </c>
      <c r="H355">
        <f>IF(値貼付け用シート!H355&gt;9990,"",値貼付け用シート!H355)</f>
        <v>33</v>
      </c>
      <c r="I355">
        <f>IF(値貼付け用シート!I355&gt;9990,"",値貼付け用シート!I355)</f>
        <v>29</v>
      </c>
      <c r="J355">
        <f>IF(値貼付け用シート!J355&gt;9990,"",値貼付け用シート!J355)</f>
        <v>31</v>
      </c>
      <c r="K355">
        <f>IF(値貼付け用シート!K355&gt;9990,"",値貼付け用シート!K355)</f>
        <v>33</v>
      </c>
      <c r="L355">
        <f>IF(値貼付け用シート!L355&gt;9990,"",値貼付け用シート!L355)</f>
        <v>33</v>
      </c>
      <c r="M355">
        <f>IF(値貼付け用シート!M355&gt;9990,"",値貼付け用シート!M355)</f>
        <v>28</v>
      </c>
      <c r="N355">
        <f>IF(値貼付け用シート!N355&gt;9990,"",値貼付け用シート!N355)</f>
        <v>29</v>
      </c>
      <c r="O355">
        <f>IF(値貼付け用シート!O355&gt;9990,"",値貼付け用シート!O355)</f>
        <v>34</v>
      </c>
      <c r="P355">
        <f>IF(値貼付け用シート!P355&gt;9990,"",値貼付け用シート!P355)</f>
        <v>36</v>
      </c>
      <c r="Q355">
        <f>IF(値貼付け用シート!Q355&gt;9990,"",値貼付け用シート!Q355)</f>
        <v>54</v>
      </c>
      <c r="R355">
        <f>IF(値貼付け用シート!R355&gt;9990,"",値貼付け用シート!R355)</f>
        <v>67</v>
      </c>
      <c r="S355">
        <f>IF(値貼付け用シート!S355&gt;9990,"",値貼付け用シート!S355)</f>
        <v>68</v>
      </c>
      <c r="T355">
        <f>IF(値貼付け用シート!T355&gt;9990,"",値貼付け用シート!T355)</f>
        <v>68</v>
      </c>
      <c r="U355">
        <f>IF(値貼付け用シート!U355&gt;9990,"",値貼付け用シート!U355)</f>
        <v>65</v>
      </c>
      <c r="V355">
        <f>IF(値貼付け用シート!V355&gt;9990,"",値貼付け用シート!V355)</f>
        <v>65</v>
      </c>
      <c r="W355">
        <f>IF(値貼付け用シート!W355&gt;9990,"",値貼付け用シート!W355)</f>
        <v>66</v>
      </c>
      <c r="X355">
        <f>IF(値貼付け用シート!X355&gt;9990,"",値貼付け用シート!X355)</f>
        <v>64</v>
      </c>
      <c r="Y355">
        <f>IF(値貼付け用シート!Y355&gt;9990,"",値貼付け用シート!Y355)</f>
        <v>60</v>
      </c>
      <c r="Z355">
        <f>IF(値貼付け用シート!Z355&gt;9990,"",値貼付け用シート!Z355)</f>
        <v>54</v>
      </c>
      <c r="AA355">
        <f>IF(値貼付け用シート!AA355&gt;9990,"",値貼付け用シート!AA355)</f>
        <v>51</v>
      </c>
      <c r="AB355">
        <f>IF(値貼付け用シート!AB355&gt;9990,"",値貼付け用シート!AB355)</f>
        <v>48</v>
      </c>
      <c r="AC355">
        <f>IF(値貼付け用シート!AC355&gt;9990,"",値貼付け用シート!AC355)</f>
        <v>47</v>
      </c>
      <c r="AD355">
        <f>IF(値貼付け用シート!AD355&gt;9990,"",値貼付け用シート!AD355)</f>
        <v>54</v>
      </c>
      <c r="AE355">
        <f>IF(値貼付け用シート!AE355&gt;9990,"",値貼付け用シート!AE355)</f>
        <v>54</v>
      </c>
      <c r="AF355">
        <f t="shared" si="276"/>
        <v>50</v>
      </c>
      <c r="AG355">
        <f t="shared" si="276"/>
        <v>49</v>
      </c>
      <c r="AH355">
        <f t="shared" si="276"/>
        <v>49</v>
      </c>
      <c r="AI355">
        <f t="shared" si="276"/>
        <v>46</v>
      </c>
      <c r="AJ355">
        <f t="shared" si="276"/>
        <v>45</v>
      </c>
      <c r="AK355">
        <f t="shared" si="276"/>
        <v>45</v>
      </c>
      <c r="AL355">
        <f t="shared" si="276"/>
        <v>44</v>
      </c>
      <c r="AM355">
        <f t="shared" si="276"/>
        <v>42</v>
      </c>
      <c r="AN355">
        <f t="shared" si="276"/>
        <v>39</v>
      </c>
      <c r="AO355" t="str">
        <f t="shared" si="276"/>
        <v/>
      </c>
      <c r="AP355" t="str">
        <f t="shared" si="276"/>
        <v/>
      </c>
      <c r="AQ355">
        <f t="shared" si="276"/>
        <v>39</v>
      </c>
      <c r="AR355">
        <f t="shared" si="280"/>
        <v>44</v>
      </c>
      <c r="AS355">
        <f t="shared" si="280"/>
        <v>42</v>
      </c>
      <c r="AT355">
        <f t="shared" si="280"/>
        <v>42</v>
      </c>
      <c r="AU355">
        <f t="shared" si="278"/>
        <v>43</v>
      </c>
      <c r="AV355">
        <f t="shared" si="278"/>
        <v>44</v>
      </c>
      <c r="AW355">
        <f t="shared" si="278"/>
        <v>44</v>
      </c>
      <c r="AX355">
        <f t="shared" si="277"/>
        <v>45</v>
      </c>
      <c r="AY355">
        <f t="shared" si="277"/>
        <v>45</v>
      </c>
      <c r="AZ355">
        <f t="shared" si="277"/>
        <v>44</v>
      </c>
      <c r="BA355">
        <f t="shared" si="277"/>
        <v>42</v>
      </c>
      <c r="BB355">
        <f t="shared" si="277"/>
        <v>43</v>
      </c>
      <c r="BC355">
        <f t="shared" si="277"/>
        <v>41</v>
      </c>
      <c r="BD355">
        <f t="shared" si="237"/>
        <v>2026</v>
      </c>
      <c r="BE355">
        <f t="shared" si="238"/>
        <v>99999999</v>
      </c>
      <c r="BF355">
        <f t="shared" si="239"/>
        <v>999</v>
      </c>
      <c r="BG355">
        <f t="shared" si="240"/>
        <v>6</v>
      </c>
      <c r="BH355" t="str">
        <f t="shared" si="241"/>
        <v>PPB</v>
      </c>
      <c r="BI355">
        <f t="shared" si="242"/>
        <v>3</v>
      </c>
      <c r="BJ355">
        <f t="shared" si="243"/>
        <v>19</v>
      </c>
      <c r="BK355">
        <f t="shared" si="244"/>
        <v>52</v>
      </c>
      <c r="BL355">
        <f t="shared" si="245"/>
        <v>51</v>
      </c>
      <c r="BM355">
        <f t="shared" si="246"/>
        <v>50</v>
      </c>
      <c r="BN355">
        <f t="shared" si="247"/>
        <v>50</v>
      </c>
      <c r="BO355">
        <f t="shared" si="248"/>
        <v>49</v>
      </c>
      <c r="BP355">
        <f t="shared" si="249"/>
        <v>49</v>
      </c>
      <c r="BQ355">
        <f t="shared" si="250"/>
        <v>48</v>
      </c>
      <c r="BR355">
        <f t="shared" si="251"/>
        <v>46</v>
      </c>
      <c r="BS355">
        <f t="shared" si="252"/>
        <v>45</v>
      </c>
      <c r="BT355">
        <f t="shared" si="253"/>
        <v>44</v>
      </c>
      <c r="BU355">
        <f t="shared" si="254"/>
        <v>44</v>
      </c>
      <c r="BV355">
        <f t="shared" si="255"/>
        <v>42</v>
      </c>
      <c r="BW355">
        <f t="shared" si="256"/>
        <v>42</v>
      </c>
      <c r="BX355">
        <f t="shared" si="257"/>
        <v>42</v>
      </c>
      <c r="BY355">
        <f t="shared" si="258"/>
        <v>41</v>
      </c>
      <c r="BZ355">
        <f t="shared" si="259"/>
        <v>42</v>
      </c>
      <c r="CA355">
        <f t="shared" si="260"/>
        <v>42</v>
      </c>
      <c r="CB355">
        <f t="shared" si="261"/>
        <v>43</v>
      </c>
      <c r="CC355">
        <f t="shared" si="262"/>
        <v>43</v>
      </c>
      <c r="CD355">
        <f t="shared" si="263"/>
        <v>44</v>
      </c>
      <c r="CE355">
        <f t="shared" si="264"/>
        <v>44</v>
      </c>
      <c r="CF355">
        <f t="shared" si="265"/>
        <v>44</v>
      </c>
      <c r="CG355">
        <f t="shared" si="266"/>
        <v>44</v>
      </c>
      <c r="CH355">
        <f t="shared" si="267"/>
        <v>44</v>
      </c>
      <c r="CI355">
        <f t="shared" si="279"/>
        <v>22</v>
      </c>
      <c r="CJ355">
        <f t="shared" si="268"/>
        <v>24</v>
      </c>
      <c r="CK355">
        <f t="shared" si="269"/>
        <v>1</v>
      </c>
      <c r="CL355">
        <f t="shared" si="270"/>
        <v>52</v>
      </c>
      <c r="CM355">
        <f t="shared" si="271"/>
        <v>1</v>
      </c>
      <c r="CN355">
        <f t="shared" si="272"/>
        <v>50</v>
      </c>
      <c r="CO355">
        <f t="shared" si="273"/>
        <v>45</v>
      </c>
      <c r="CP355">
        <f t="shared" si="274"/>
        <v>0</v>
      </c>
      <c r="CQ355">
        <f t="shared" si="275"/>
        <v>0</v>
      </c>
    </row>
    <row r="356" spans="1:95" x14ac:dyDescent="0.2">
      <c r="A356">
        <f>値貼付け用シート!A356</f>
        <v>2026</v>
      </c>
      <c r="B356">
        <f>値貼付け用シート!B356</f>
        <v>99999999</v>
      </c>
      <c r="C356">
        <f>値貼付け用シート!C356</f>
        <v>999</v>
      </c>
      <c r="D356">
        <f>値貼付け用シート!D356</f>
        <v>6</v>
      </c>
      <c r="E356" t="str">
        <f>値貼付け用シート!E356</f>
        <v>PPB</v>
      </c>
      <c r="F356">
        <f>値貼付け用シート!F356</f>
        <v>3</v>
      </c>
      <c r="G356">
        <f>値貼付け用シート!G356</f>
        <v>19</v>
      </c>
      <c r="H356">
        <f>IF(値貼付け用シート!H356&gt;9990,"",値貼付け用シート!H356)</f>
        <v>50</v>
      </c>
      <c r="I356">
        <f>IF(値貼付け用シート!I356&gt;9990,"",値貼付け用シート!I356)</f>
        <v>49</v>
      </c>
      <c r="J356">
        <f>IF(値貼付け用シート!J356&gt;9990,"",値貼付け用シート!J356)</f>
        <v>49</v>
      </c>
      <c r="K356">
        <f>IF(値貼付け用シート!K356&gt;9990,"",値貼付け用シート!K356)</f>
        <v>46</v>
      </c>
      <c r="L356">
        <f>IF(値貼付け用シート!L356&gt;9990,"",値貼付け用シート!L356)</f>
        <v>45</v>
      </c>
      <c r="M356">
        <f>IF(値貼付け用シート!M356&gt;9990,"",値貼付け用シート!M356)</f>
        <v>45</v>
      </c>
      <c r="N356">
        <f>IF(値貼付け用シート!N356&gt;9990,"",値貼付け用シート!N356)</f>
        <v>44</v>
      </c>
      <c r="O356">
        <f>IF(値貼付け用シート!O356&gt;9990,"",値貼付け用シート!O356)</f>
        <v>42</v>
      </c>
      <c r="P356">
        <f>IF(値貼付け用シート!P356&gt;9990,"",値貼付け用シート!P356)</f>
        <v>39</v>
      </c>
      <c r="Q356" t="str">
        <f>IF(値貼付け用シート!Q356&gt;9990,"",値貼付け用シート!Q356)</f>
        <v/>
      </c>
      <c r="R356" t="str">
        <f>IF(値貼付け用シート!R356&gt;9990,"",値貼付け用シート!R356)</f>
        <v/>
      </c>
      <c r="S356">
        <f>IF(値貼付け用シート!S356&gt;9990,"",値貼付け用シート!S356)</f>
        <v>39</v>
      </c>
      <c r="T356">
        <f>IF(値貼付け用シート!T356&gt;9990,"",値貼付け用シート!T356)</f>
        <v>44</v>
      </c>
      <c r="U356">
        <f>IF(値貼付け用シート!U356&gt;9990,"",値貼付け用シート!U356)</f>
        <v>42</v>
      </c>
      <c r="V356">
        <f>IF(値貼付け用シート!V356&gt;9990,"",値貼付け用シート!V356)</f>
        <v>42</v>
      </c>
      <c r="W356">
        <f>IF(値貼付け用シート!W356&gt;9990,"",値貼付け用シート!W356)</f>
        <v>43</v>
      </c>
      <c r="X356">
        <f>IF(値貼付け用シート!X356&gt;9990,"",値貼付け用シート!X356)</f>
        <v>44</v>
      </c>
      <c r="Y356">
        <f>IF(値貼付け用シート!Y356&gt;9990,"",値貼付け用シート!Y356)</f>
        <v>44</v>
      </c>
      <c r="Z356">
        <f>IF(値貼付け用シート!Z356&gt;9990,"",値貼付け用シート!Z356)</f>
        <v>45</v>
      </c>
      <c r="AA356">
        <f>IF(値貼付け用シート!AA356&gt;9990,"",値貼付け用シート!AA356)</f>
        <v>45</v>
      </c>
      <c r="AB356">
        <f>IF(値貼付け用シート!AB356&gt;9990,"",値貼付け用シート!AB356)</f>
        <v>44</v>
      </c>
      <c r="AC356">
        <f>IF(値貼付け用シート!AC356&gt;9990,"",値貼付け用シート!AC356)</f>
        <v>42</v>
      </c>
      <c r="AD356">
        <f>IF(値貼付け用シート!AD356&gt;9990,"",値貼付け用シート!AD356)</f>
        <v>43</v>
      </c>
      <c r="AE356">
        <f>IF(値貼付け用シート!AE356&gt;9990,"",値貼付け用シート!AE356)</f>
        <v>41</v>
      </c>
      <c r="AF356" t="str">
        <f t="shared" si="276"/>
        <v/>
      </c>
      <c r="AG356">
        <f t="shared" si="276"/>
        <v>41</v>
      </c>
      <c r="AH356">
        <f t="shared" si="276"/>
        <v>43</v>
      </c>
      <c r="AI356">
        <f t="shared" si="276"/>
        <v>43</v>
      </c>
      <c r="AJ356">
        <f t="shared" si="276"/>
        <v>43</v>
      </c>
      <c r="AK356">
        <f t="shared" si="276"/>
        <v>41</v>
      </c>
      <c r="AL356">
        <f t="shared" si="276"/>
        <v>39</v>
      </c>
      <c r="AM356">
        <f t="shared" si="276"/>
        <v>41</v>
      </c>
      <c r="AN356">
        <f t="shared" si="276"/>
        <v>43</v>
      </c>
      <c r="AO356">
        <f t="shared" si="276"/>
        <v>42</v>
      </c>
      <c r="AP356">
        <f t="shared" si="276"/>
        <v>45</v>
      </c>
      <c r="AQ356">
        <f t="shared" si="276"/>
        <v>44</v>
      </c>
      <c r="AR356">
        <f t="shared" si="280"/>
        <v>44</v>
      </c>
      <c r="AS356">
        <f t="shared" si="280"/>
        <v>38</v>
      </c>
      <c r="AT356">
        <f t="shared" si="280"/>
        <v>35</v>
      </c>
      <c r="AU356">
        <f t="shared" si="278"/>
        <v>36</v>
      </c>
      <c r="AV356">
        <f t="shared" si="278"/>
        <v>38</v>
      </c>
      <c r="AW356">
        <f t="shared" si="278"/>
        <v>42</v>
      </c>
      <c r="AX356">
        <f t="shared" si="277"/>
        <v>44</v>
      </c>
      <c r="AY356">
        <f t="shared" si="277"/>
        <v>46</v>
      </c>
      <c r="AZ356">
        <f t="shared" si="277"/>
        <v>44</v>
      </c>
      <c r="BA356">
        <f t="shared" si="277"/>
        <v>40</v>
      </c>
      <c r="BB356">
        <f t="shared" si="277"/>
        <v>38</v>
      </c>
      <c r="BC356">
        <f t="shared" si="277"/>
        <v>37</v>
      </c>
      <c r="BD356">
        <f t="shared" si="237"/>
        <v>2026</v>
      </c>
      <c r="BE356">
        <f t="shared" si="238"/>
        <v>99999999</v>
      </c>
      <c r="BF356">
        <f t="shared" si="239"/>
        <v>999</v>
      </c>
      <c r="BG356">
        <f t="shared" si="240"/>
        <v>6</v>
      </c>
      <c r="BH356" t="str">
        <f t="shared" si="241"/>
        <v>PPB</v>
      </c>
      <c r="BI356">
        <f t="shared" si="242"/>
        <v>3</v>
      </c>
      <c r="BJ356">
        <f t="shared" si="243"/>
        <v>20</v>
      </c>
      <c r="BK356">
        <f t="shared" si="244"/>
        <v>43</v>
      </c>
      <c r="BL356">
        <f t="shared" si="245"/>
        <v>43</v>
      </c>
      <c r="BM356">
        <f t="shared" si="246"/>
        <v>43</v>
      </c>
      <c r="BN356">
        <f t="shared" si="247"/>
        <v>42</v>
      </c>
      <c r="BO356">
        <f t="shared" si="248"/>
        <v>42</v>
      </c>
      <c r="BP356">
        <f t="shared" si="249"/>
        <v>42</v>
      </c>
      <c r="BQ356">
        <f t="shared" si="250"/>
        <v>42</v>
      </c>
      <c r="BR356">
        <f t="shared" si="251"/>
        <v>42</v>
      </c>
      <c r="BS356">
        <f t="shared" si="252"/>
        <v>42</v>
      </c>
      <c r="BT356">
        <f t="shared" si="253"/>
        <v>42</v>
      </c>
      <c r="BU356">
        <f t="shared" si="254"/>
        <v>42</v>
      </c>
      <c r="BV356">
        <f t="shared" si="255"/>
        <v>42</v>
      </c>
      <c r="BW356">
        <f t="shared" si="256"/>
        <v>42</v>
      </c>
      <c r="BX356">
        <f t="shared" si="257"/>
        <v>42</v>
      </c>
      <c r="BY356">
        <f t="shared" si="258"/>
        <v>42</v>
      </c>
      <c r="BZ356">
        <f t="shared" si="259"/>
        <v>41</v>
      </c>
      <c r="CA356">
        <f t="shared" si="260"/>
        <v>40</v>
      </c>
      <c r="CB356">
        <f t="shared" si="261"/>
        <v>40</v>
      </c>
      <c r="CC356">
        <f t="shared" si="262"/>
        <v>40</v>
      </c>
      <c r="CD356">
        <f t="shared" si="263"/>
        <v>40</v>
      </c>
      <c r="CE356">
        <f t="shared" si="264"/>
        <v>40</v>
      </c>
      <c r="CF356">
        <f t="shared" si="265"/>
        <v>41</v>
      </c>
      <c r="CG356">
        <f t="shared" si="266"/>
        <v>41</v>
      </c>
      <c r="CH356">
        <f t="shared" si="267"/>
        <v>41</v>
      </c>
      <c r="CI356">
        <f t="shared" si="279"/>
        <v>23</v>
      </c>
      <c r="CJ356">
        <f t="shared" si="268"/>
        <v>24</v>
      </c>
      <c r="CK356">
        <f t="shared" si="269"/>
        <v>1</v>
      </c>
      <c r="CL356">
        <f t="shared" si="270"/>
        <v>43</v>
      </c>
      <c r="CM356">
        <f t="shared" si="271"/>
        <v>1</v>
      </c>
      <c r="CN356">
        <f t="shared" si="272"/>
        <v>46</v>
      </c>
      <c r="CO356">
        <f t="shared" si="273"/>
        <v>46</v>
      </c>
      <c r="CP356">
        <f t="shared" si="274"/>
        <v>0</v>
      </c>
      <c r="CQ356">
        <f t="shared" si="275"/>
        <v>0</v>
      </c>
    </row>
    <row r="357" spans="1:95" x14ac:dyDescent="0.2">
      <c r="A357">
        <f>値貼付け用シート!A357</f>
        <v>2026</v>
      </c>
      <c r="B357">
        <f>値貼付け用シート!B357</f>
        <v>99999999</v>
      </c>
      <c r="C357">
        <f>値貼付け用シート!C357</f>
        <v>999</v>
      </c>
      <c r="D357">
        <f>値貼付け用シート!D357</f>
        <v>6</v>
      </c>
      <c r="E357" t="str">
        <f>値貼付け用シート!E357</f>
        <v>PPB</v>
      </c>
      <c r="F357">
        <f>値貼付け用シート!F357</f>
        <v>3</v>
      </c>
      <c r="G357">
        <f>値貼付け用シート!G357</f>
        <v>20</v>
      </c>
      <c r="H357" t="str">
        <f>IF(値貼付け用シート!H357&gt;9990,"",値貼付け用シート!H357)</f>
        <v/>
      </c>
      <c r="I357">
        <f>IF(値貼付け用シート!I357&gt;9990,"",値貼付け用シート!I357)</f>
        <v>41</v>
      </c>
      <c r="J357">
        <f>IF(値貼付け用シート!J357&gt;9990,"",値貼付け用シート!J357)</f>
        <v>43</v>
      </c>
      <c r="K357">
        <f>IF(値貼付け用シート!K357&gt;9990,"",値貼付け用シート!K357)</f>
        <v>43</v>
      </c>
      <c r="L357">
        <f>IF(値貼付け用シート!L357&gt;9990,"",値貼付け用シート!L357)</f>
        <v>43</v>
      </c>
      <c r="M357">
        <f>IF(値貼付け用シート!M357&gt;9990,"",値貼付け用シート!M357)</f>
        <v>41</v>
      </c>
      <c r="N357">
        <f>IF(値貼付け用シート!N357&gt;9990,"",値貼付け用シート!N357)</f>
        <v>39</v>
      </c>
      <c r="O357">
        <f>IF(値貼付け用シート!O357&gt;9990,"",値貼付け用シート!O357)</f>
        <v>41</v>
      </c>
      <c r="P357">
        <f>IF(値貼付け用シート!P357&gt;9990,"",値貼付け用シート!P357)</f>
        <v>43</v>
      </c>
      <c r="Q357">
        <f>IF(値貼付け用シート!Q357&gt;9990,"",値貼付け用シート!Q357)</f>
        <v>42</v>
      </c>
      <c r="R357">
        <f>IF(値貼付け用シート!R357&gt;9990,"",値貼付け用シート!R357)</f>
        <v>45</v>
      </c>
      <c r="S357">
        <f>IF(値貼付け用シート!S357&gt;9990,"",値貼付け用シート!S357)</f>
        <v>44</v>
      </c>
      <c r="T357">
        <f>IF(値貼付け用シート!T357&gt;9990,"",値貼付け用シート!T357)</f>
        <v>44</v>
      </c>
      <c r="U357">
        <f>IF(値貼付け用シート!U357&gt;9990,"",値貼付け用シート!U357)</f>
        <v>38</v>
      </c>
      <c r="V357">
        <f>IF(値貼付け用シート!V357&gt;9990,"",値貼付け用シート!V357)</f>
        <v>35</v>
      </c>
      <c r="W357">
        <f>IF(値貼付け用シート!W357&gt;9990,"",値貼付け用シート!W357)</f>
        <v>36</v>
      </c>
      <c r="X357">
        <f>IF(値貼付け用シート!X357&gt;9990,"",値貼付け用シート!X357)</f>
        <v>38</v>
      </c>
      <c r="Y357">
        <f>IF(値貼付け用シート!Y357&gt;9990,"",値貼付け用シート!Y357)</f>
        <v>42</v>
      </c>
      <c r="Z357">
        <f>IF(値貼付け用シート!Z357&gt;9990,"",値貼付け用シート!Z357)</f>
        <v>44</v>
      </c>
      <c r="AA357">
        <f>IF(値貼付け用シート!AA357&gt;9990,"",値貼付け用シート!AA357)</f>
        <v>46</v>
      </c>
      <c r="AB357">
        <f>IF(値貼付け用シート!AB357&gt;9990,"",値貼付け用シート!AB357)</f>
        <v>44</v>
      </c>
      <c r="AC357">
        <f>IF(値貼付け用シート!AC357&gt;9990,"",値貼付け用シート!AC357)</f>
        <v>40</v>
      </c>
      <c r="AD357">
        <f>IF(値貼付け用シート!AD357&gt;9990,"",値貼付け用シート!AD357)</f>
        <v>38</v>
      </c>
      <c r="AE357">
        <f>IF(値貼付け用シート!AE357&gt;9990,"",値貼付け用シート!AE357)</f>
        <v>37</v>
      </c>
      <c r="AF357">
        <f t="shared" si="276"/>
        <v>37</v>
      </c>
      <c r="AG357">
        <f t="shared" si="276"/>
        <v>29</v>
      </c>
      <c r="AH357">
        <f t="shared" si="276"/>
        <v>22</v>
      </c>
      <c r="AI357">
        <f t="shared" si="276"/>
        <v>17</v>
      </c>
      <c r="AJ357">
        <f t="shared" si="276"/>
        <v>16</v>
      </c>
      <c r="AK357">
        <f t="shared" si="276"/>
        <v>13</v>
      </c>
      <c r="AL357">
        <f t="shared" si="276"/>
        <v>12</v>
      </c>
      <c r="AM357">
        <f t="shared" si="276"/>
        <v>45</v>
      </c>
      <c r="AN357">
        <f t="shared" si="276"/>
        <v>45</v>
      </c>
      <c r="AO357">
        <f t="shared" si="276"/>
        <v>38</v>
      </c>
      <c r="AP357">
        <f t="shared" si="276"/>
        <v>40</v>
      </c>
      <c r="AQ357">
        <f t="shared" si="276"/>
        <v>48</v>
      </c>
      <c r="AR357">
        <f t="shared" si="280"/>
        <v>47</v>
      </c>
      <c r="AS357">
        <f t="shared" si="280"/>
        <v>46</v>
      </c>
      <c r="AT357">
        <f t="shared" si="280"/>
        <v>45</v>
      </c>
      <c r="AU357">
        <f t="shared" si="278"/>
        <v>44</v>
      </c>
      <c r="AV357">
        <f t="shared" si="278"/>
        <v>46</v>
      </c>
      <c r="AW357">
        <f t="shared" si="278"/>
        <v>44</v>
      </c>
      <c r="AX357">
        <f t="shared" si="277"/>
        <v>44</v>
      </c>
      <c r="AY357">
        <f t="shared" si="277"/>
        <v>43</v>
      </c>
      <c r="AZ357">
        <f t="shared" si="277"/>
        <v>42</v>
      </c>
      <c r="BA357">
        <f t="shared" si="277"/>
        <v>41</v>
      </c>
      <c r="BB357">
        <f t="shared" si="277"/>
        <v>40</v>
      </c>
      <c r="BC357">
        <f t="shared" si="277"/>
        <v>41</v>
      </c>
      <c r="BD357">
        <f t="shared" si="237"/>
        <v>2026</v>
      </c>
      <c r="BE357">
        <f t="shared" si="238"/>
        <v>99999999</v>
      </c>
      <c r="BF357">
        <f t="shared" si="239"/>
        <v>999</v>
      </c>
      <c r="BG357">
        <f t="shared" si="240"/>
        <v>6</v>
      </c>
      <c r="BH357" t="str">
        <f t="shared" si="241"/>
        <v>PPB</v>
      </c>
      <c r="BI357">
        <f t="shared" si="242"/>
        <v>3</v>
      </c>
      <c r="BJ357">
        <f t="shared" si="243"/>
        <v>21</v>
      </c>
      <c r="BK357">
        <f t="shared" si="244"/>
        <v>41</v>
      </c>
      <c r="BL357">
        <f t="shared" si="245"/>
        <v>39</v>
      </c>
      <c r="BM357">
        <f t="shared" si="246"/>
        <v>37</v>
      </c>
      <c r="BN357">
        <f t="shared" si="247"/>
        <v>33</v>
      </c>
      <c r="BO357">
        <f t="shared" si="248"/>
        <v>30</v>
      </c>
      <c r="BP357">
        <f t="shared" si="249"/>
        <v>26</v>
      </c>
      <c r="BQ357">
        <f t="shared" si="250"/>
        <v>23</v>
      </c>
      <c r="BR357">
        <f t="shared" si="251"/>
        <v>24</v>
      </c>
      <c r="BS357">
        <f t="shared" si="252"/>
        <v>25</v>
      </c>
      <c r="BT357">
        <f t="shared" si="253"/>
        <v>26</v>
      </c>
      <c r="BU357">
        <f t="shared" si="254"/>
        <v>28</v>
      </c>
      <c r="BV357">
        <f t="shared" si="255"/>
        <v>32</v>
      </c>
      <c r="BW357">
        <f t="shared" si="256"/>
        <v>36</v>
      </c>
      <c r="BX357">
        <f t="shared" si="257"/>
        <v>40</v>
      </c>
      <c r="BY357">
        <f t="shared" si="258"/>
        <v>44</v>
      </c>
      <c r="BZ357">
        <f t="shared" si="259"/>
        <v>44</v>
      </c>
      <c r="CA357">
        <f t="shared" si="260"/>
        <v>44</v>
      </c>
      <c r="CB357">
        <f t="shared" si="261"/>
        <v>45</v>
      </c>
      <c r="CC357">
        <f t="shared" si="262"/>
        <v>46</v>
      </c>
      <c r="CD357">
        <f t="shared" si="263"/>
        <v>45</v>
      </c>
      <c r="CE357">
        <f t="shared" si="264"/>
        <v>44</v>
      </c>
      <c r="CF357">
        <f t="shared" si="265"/>
        <v>44</v>
      </c>
      <c r="CG357">
        <f t="shared" si="266"/>
        <v>43</v>
      </c>
      <c r="CH357">
        <f t="shared" si="267"/>
        <v>43</v>
      </c>
      <c r="CI357">
        <f t="shared" si="279"/>
        <v>24</v>
      </c>
      <c r="CJ357">
        <f t="shared" si="268"/>
        <v>24</v>
      </c>
      <c r="CK357">
        <f t="shared" si="269"/>
        <v>1</v>
      </c>
      <c r="CL357">
        <f t="shared" si="270"/>
        <v>46</v>
      </c>
      <c r="CM357">
        <f t="shared" si="271"/>
        <v>1</v>
      </c>
      <c r="CN357">
        <f t="shared" si="272"/>
        <v>48</v>
      </c>
      <c r="CO357">
        <f t="shared" si="273"/>
        <v>48</v>
      </c>
      <c r="CP357">
        <f t="shared" si="274"/>
        <v>0</v>
      </c>
      <c r="CQ357">
        <f t="shared" si="275"/>
        <v>0</v>
      </c>
    </row>
    <row r="358" spans="1:95" x14ac:dyDescent="0.2">
      <c r="A358">
        <f>値貼付け用シート!A358</f>
        <v>2026</v>
      </c>
      <c r="B358">
        <f>値貼付け用シート!B358</f>
        <v>99999999</v>
      </c>
      <c r="C358">
        <f>値貼付け用シート!C358</f>
        <v>999</v>
      </c>
      <c r="D358">
        <f>値貼付け用シート!D358</f>
        <v>6</v>
      </c>
      <c r="E358" t="str">
        <f>値貼付け用シート!E358</f>
        <v>PPB</v>
      </c>
      <c r="F358">
        <f>値貼付け用シート!F358</f>
        <v>3</v>
      </c>
      <c r="G358">
        <f>値貼付け用シート!G358</f>
        <v>21</v>
      </c>
      <c r="H358">
        <f>IF(値貼付け用シート!H358&gt;9990,"",値貼付け用シート!H358)</f>
        <v>37</v>
      </c>
      <c r="I358">
        <f>IF(値貼付け用シート!I358&gt;9990,"",値貼付け用シート!I358)</f>
        <v>29</v>
      </c>
      <c r="J358">
        <f>IF(値貼付け用シート!J358&gt;9990,"",値貼付け用シート!J358)</f>
        <v>22</v>
      </c>
      <c r="K358">
        <f>IF(値貼付け用シート!K358&gt;9990,"",値貼付け用シート!K358)</f>
        <v>17</v>
      </c>
      <c r="L358">
        <f>IF(値貼付け用シート!L358&gt;9990,"",値貼付け用シート!L358)</f>
        <v>16</v>
      </c>
      <c r="M358">
        <f>IF(値貼付け用シート!M358&gt;9990,"",値貼付け用シート!M358)</f>
        <v>13</v>
      </c>
      <c r="N358">
        <f>IF(値貼付け用シート!N358&gt;9990,"",値貼付け用シート!N358)</f>
        <v>12</v>
      </c>
      <c r="O358">
        <f>IF(値貼付け用シート!O358&gt;9990,"",値貼付け用シート!O358)</f>
        <v>45</v>
      </c>
      <c r="P358">
        <f>IF(値貼付け用シート!P358&gt;9990,"",値貼付け用シート!P358)</f>
        <v>45</v>
      </c>
      <c r="Q358">
        <f>IF(値貼付け用シート!Q358&gt;9990,"",値貼付け用シート!Q358)</f>
        <v>38</v>
      </c>
      <c r="R358">
        <f>IF(値貼付け用シート!R358&gt;9990,"",値貼付け用シート!R358)</f>
        <v>40</v>
      </c>
      <c r="S358">
        <f>IF(値貼付け用シート!S358&gt;9990,"",値貼付け用シート!S358)</f>
        <v>48</v>
      </c>
      <c r="T358">
        <f>IF(値貼付け用シート!T358&gt;9990,"",値貼付け用シート!T358)</f>
        <v>47</v>
      </c>
      <c r="U358">
        <f>IF(値貼付け用シート!U358&gt;9990,"",値貼付け用シート!U358)</f>
        <v>46</v>
      </c>
      <c r="V358">
        <f>IF(値貼付け用シート!V358&gt;9990,"",値貼付け用シート!V358)</f>
        <v>45</v>
      </c>
      <c r="W358">
        <f>IF(値貼付け用シート!W358&gt;9990,"",値貼付け用シート!W358)</f>
        <v>44</v>
      </c>
      <c r="X358">
        <f>IF(値貼付け用シート!X358&gt;9990,"",値貼付け用シート!X358)</f>
        <v>46</v>
      </c>
      <c r="Y358">
        <f>IF(値貼付け用シート!Y358&gt;9990,"",値貼付け用シート!Y358)</f>
        <v>44</v>
      </c>
      <c r="Z358">
        <f>IF(値貼付け用シート!Z358&gt;9990,"",値貼付け用シート!Z358)</f>
        <v>44</v>
      </c>
      <c r="AA358">
        <f>IF(値貼付け用シート!AA358&gt;9990,"",値貼付け用シート!AA358)</f>
        <v>43</v>
      </c>
      <c r="AB358">
        <f>IF(値貼付け用シート!AB358&gt;9990,"",値貼付け用シート!AB358)</f>
        <v>42</v>
      </c>
      <c r="AC358">
        <f>IF(値貼付け用シート!AC358&gt;9990,"",値貼付け用シート!AC358)</f>
        <v>41</v>
      </c>
      <c r="AD358">
        <f>IF(値貼付け用シート!AD358&gt;9990,"",値貼付け用シート!AD358)</f>
        <v>40</v>
      </c>
      <c r="AE358">
        <f>IF(値貼付け用シート!AE358&gt;9990,"",値貼付け用シート!AE358)</f>
        <v>41</v>
      </c>
      <c r="AF358">
        <f t="shared" si="276"/>
        <v>41</v>
      </c>
      <c r="AG358">
        <f t="shared" si="276"/>
        <v>42</v>
      </c>
      <c r="AH358">
        <f t="shared" si="276"/>
        <v>41</v>
      </c>
      <c r="AI358">
        <f t="shared" si="276"/>
        <v>41</v>
      </c>
      <c r="AJ358">
        <f t="shared" si="276"/>
        <v>42</v>
      </c>
      <c r="AK358">
        <f t="shared" si="276"/>
        <v>42</v>
      </c>
      <c r="AL358">
        <f t="shared" si="276"/>
        <v>41</v>
      </c>
      <c r="AM358">
        <f t="shared" si="276"/>
        <v>42</v>
      </c>
      <c r="AN358">
        <f t="shared" si="276"/>
        <v>43</v>
      </c>
      <c r="AO358">
        <f t="shared" si="276"/>
        <v>39</v>
      </c>
      <c r="AP358">
        <f t="shared" si="276"/>
        <v>43</v>
      </c>
      <c r="AQ358">
        <f t="shared" si="276"/>
        <v>41</v>
      </c>
      <c r="AR358">
        <f t="shared" si="280"/>
        <v>45</v>
      </c>
      <c r="AS358">
        <f t="shared" si="280"/>
        <v>43</v>
      </c>
      <c r="AT358">
        <f t="shared" si="280"/>
        <v>43</v>
      </c>
      <c r="AU358">
        <f t="shared" si="278"/>
        <v>44</v>
      </c>
      <c r="AV358">
        <f t="shared" si="278"/>
        <v>45</v>
      </c>
      <c r="AW358">
        <f t="shared" si="278"/>
        <v>45</v>
      </c>
      <c r="AX358">
        <f t="shared" si="277"/>
        <v>43</v>
      </c>
      <c r="AY358">
        <f t="shared" si="277"/>
        <v>43</v>
      </c>
      <c r="AZ358">
        <f t="shared" si="277"/>
        <v>43</v>
      </c>
      <c r="BA358">
        <f t="shared" si="277"/>
        <v>41</v>
      </c>
      <c r="BB358">
        <f t="shared" si="277"/>
        <v>38</v>
      </c>
      <c r="BC358">
        <f t="shared" si="277"/>
        <v>36</v>
      </c>
      <c r="BD358">
        <f t="shared" si="237"/>
        <v>2026</v>
      </c>
      <c r="BE358">
        <f t="shared" si="238"/>
        <v>99999999</v>
      </c>
      <c r="BF358">
        <f t="shared" si="239"/>
        <v>999</v>
      </c>
      <c r="BG358">
        <f t="shared" si="240"/>
        <v>6</v>
      </c>
      <c r="BH358" t="str">
        <f t="shared" si="241"/>
        <v>PPB</v>
      </c>
      <c r="BI358">
        <f t="shared" si="242"/>
        <v>3</v>
      </c>
      <c r="BJ358">
        <f t="shared" si="243"/>
        <v>22</v>
      </c>
      <c r="BK358">
        <f t="shared" si="244"/>
        <v>42</v>
      </c>
      <c r="BL358">
        <f t="shared" si="245"/>
        <v>42</v>
      </c>
      <c r="BM358">
        <f t="shared" si="246"/>
        <v>41</v>
      </c>
      <c r="BN358">
        <f t="shared" si="247"/>
        <v>41</v>
      </c>
      <c r="BO358">
        <f t="shared" si="248"/>
        <v>41</v>
      </c>
      <c r="BP358">
        <f t="shared" si="249"/>
        <v>41</v>
      </c>
      <c r="BQ358">
        <f t="shared" si="250"/>
        <v>41</v>
      </c>
      <c r="BR358">
        <f t="shared" si="251"/>
        <v>42</v>
      </c>
      <c r="BS358">
        <f t="shared" si="252"/>
        <v>42</v>
      </c>
      <c r="BT358">
        <f t="shared" si="253"/>
        <v>41</v>
      </c>
      <c r="BU358">
        <f t="shared" si="254"/>
        <v>42</v>
      </c>
      <c r="BV358">
        <f t="shared" si="255"/>
        <v>42</v>
      </c>
      <c r="BW358">
        <f t="shared" si="256"/>
        <v>42</v>
      </c>
      <c r="BX358">
        <f t="shared" si="257"/>
        <v>42</v>
      </c>
      <c r="BY358">
        <f t="shared" si="258"/>
        <v>42</v>
      </c>
      <c r="BZ358">
        <f t="shared" si="259"/>
        <v>43</v>
      </c>
      <c r="CA358">
        <f t="shared" si="260"/>
        <v>43</v>
      </c>
      <c r="CB358">
        <f t="shared" si="261"/>
        <v>44</v>
      </c>
      <c r="CC358">
        <f t="shared" si="262"/>
        <v>44</v>
      </c>
      <c r="CD358">
        <f t="shared" si="263"/>
        <v>44</v>
      </c>
      <c r="CE358">
        <f t="shared" si="264"/>
        <v>44</v>
      </c>
      <c r="CF358">
        <f t="shared" si="265"/>
        <v>43</v>
      </c>
      <c r="CG358">
        <f t="shared" si="266"/>
        <v>43</v>
      </c>
      <c r="CH358">
        <f t="shared" si="267"/>
        <v>42</v>
      </c>
      <c r="CI358">
        <f t="shared" si="279"/>
        <v>24</v>
      </c>
      <c r="CJ358">
        <f t="shared" si="268"/>
        <v>24</v>
      </c>
      <c r="CK358">
        <f t="shared" si="269"/>
        <v>1</v>
      </c>
      <c r="CL358">
        <f t="shared" si="270"/>
        <v>44</v>
      </c>
      <c r="CM358">
        <f t="shared" si="271"/>
        <v>1</v>
      </c>
      <c r="CN358">
        <f t="shared" si="272"/>
        <v>45</v>
      </c>
      <c r="CO358">
        <f t="shared" si="273"/>
        <v>45</v>
      </c>
      <c r="CP358">
        <f t="shared" si="274"/>
        <v>0</v>
      </c>
      <c r="CQ358">
        <f t="shared" si="275"/>
        <v>0</v>
      </c>
    </row>
    <row r="359" spans="1:95" x14ac:dyDescent="0.2">
      <c r="A359">
        <f>値貼付け用シート!A359</f>
        <v>2026</v>
      </c>
      <c r="B359">
        <f>値貼付け用シート!B359</f>
        <v>99999999</v>
      </c>
      <c r="C359">
        <f>値貼付け用シート!C359</f>
        <v>999</v>
      </c>
      <c r="D359">
        <f>値貼付け用シート!D359</f>
        <v>6</v>
      </c>
      <c r="E359" t="str">
        <f>値貼付け用シート!E359</f>
        <v>PPB</v>
      </c>
      <c r="F359">
        <f>値貼付け用シート!F359</f>
        <v>3</v>
      </c>
      <c r="G359">
        <f>値貼付け用シート!G359</f>
        <v>22</v>
      </c>
      <c r="H359">
        <f>IF(値貼付け用シート!H359&gt;9990,"",値貼付け用シート!H359)</f>
        <v>41</v>
      </c>
      <c r="I359">
        <f>IF(値貼付け用シート!I359&gt;9990,"",値貼付け用シート!I359)</f>
        <v>42</v>
      </c>
      <c r="J359">
        <f>IF(値貼付け用シート!J359&gt;9990,"",値貼付け用シート!J359)</f>
        <v>41</v>
      </c>
      <c r="K359">
        <f>IF(値貼付け用シート!K359&gt;9990,"",値貼付け用シート!K359)</f>
        <v>41</v>
      </c>
      <c r="L359">
        <f>IF(値貼付け用シート!L359&gt;9990,"",値貼付け用シート!L359)</f>
        <v>42</v>
      </c>
      <c r="M359">
        <f>IF(値貼付け用シート!M359&gt;9990,"",値貼付け用シート!M359)</f>
        <v>42</v>
      </c>
      <c r="N359">
        <f>IF(値貼付け用シート!N359&gt;9990,"",値貼付け用シート!N359)</f>
        <v>41</v>
      </c>
      <c r="O359">
        <f>IF(値貼付け用シート!O359&gt;9990,"",値貼付け用シート!O359)</f>
        <v>42</v>
      </c>
      <c r="P359">
        <f>IF(値貼付け用シート!P359&gt;9990,"",値貼付け用シート!P359)</f>
        <v>43</v>
      </c>
      <c r="Q359">
        <f>IF(値貼付け用シート!Q359&gt;9990,"",値貼付け用シート!Q359)</f>
        <v>39</v>
      </c>
      <c r="R359">
        <f>IF(値貼付け用シート!R359&gt;9990,"",値貼付け用シート!R359)</f>
        <v>43</v>
      </c>
      <c r="S359">
        <f>IF(値貼付け用シート!S359&gt;9990,"",値貼付け用シート!S359)</f>
        <v>41</v>
      </c>
      <c r="T359">
        <f>IF(値貼付け用シート!T359&gt;9990,"",値貼付け用シート!T359)</f>
        <v>45</v>
      </c>
      <c r="U359">
        <f>IF(値貼付け用シート!U359&gt;9990,"",値貼付け用シート!U359)</f>
        <v>43</v>
      </c>
      <c r="V359">
        <f>IF(値貼付け用シート!V359&gt;9990,"",値貼付け用シート!V359)</f>
        <v>43</v>
      </c>
      <c r="W359">
        <f>IF(値貼付け用シート!W359&gt;9990,"",値貼付け用シート!W359)</f>
        <v>44</v>
      </c>
      <c r="X359">
        <f>IF(値貼付け用シート!X359&gt;9990,"",値貼付け用シート!X359)</f>
        <v>45</v>
      </c>
      <c r="Y359">
        <f>IF(値貼付け用シート!Y359&gt;9990,"",値貼付け用シート!Y359)</f>
        <v>45</v>
      </c>
      <c r="Z359">
        <f>IF(値貼付け用シート!Z359&gt;9990,"",値貼付け用シート!Z359)</f>
        <v>43</v>
      </c>
      <c r="AA359">
        <f>IF(値貼付け用シート!AA359&gt;9990,"",値貼付け用シート!AA359)</f>
        <v>43</v>
      </c>
      <c r="AB359">
        <f>IF(値貼付け用シート!AB359&gt;9990,"",値貼付け用シート!AB359)</f>
        <v>43</v>
      </c>
      <c r="AC359">
        <f>IF(値貼付け用シート!AC359&gt;9990,"",値貼付け用シート!AC359)</f>
        <v>41</v>
      </c>
      <c r="AD359">
        <f>IF(値貼付け用シート!AD359&gt;9990,"",値貼付け用シート!AD359)</f>
        <v>38</v>
      </c>
      <c r="AE359">
        <f>IF(値貼付け用シート!AE359&gt;9990,"",値貼付け用シート!AE359)</f>
        <v>36</v>
      </c>
      <c r="AF359">
        <f t="shared" si="276"/>
        <v>36</v>
      </c>
      <c r="AG359">
        <f t="shared" si="276"/>
        <v>35</v>
      </c>
      <c r="AH359">
        <f t="shared" si="276"/>
        <v>34</v>
      </c>
      <c r="AI359">
        <f t="shared" si="276"/>
        <v>35</v>
      </c>
      <c r="AJ359">
        <f t="shared" si="276"/>
        <v>35</v>
      </c>
      <c r="AK359">
        <f t="shared" si="276"/>
        <v>38</v>
      </c>
      <c r="AL359">
        <f t="shared" si="276"/>
        <v>34</v>
      </c>
      <c r="AM359">
        <f t="shared" si="276"/>
        <v>38</v>
      </c>
      <c r="AN359">
        <f t="shared" si="276"/>
        <v>41</v>
      </c>
      <c r="AO359">
        <f t="shared" si="276"/>
        <v>43</v>
      </c>
      <c r="AP359">
        <f t="shared" si="276"/>
        <v>42</v>
      </c>
      <c r="AQ359">
        <f t="shared" si="276"/>
        <v>44</v>
      </c>
      <c r="AR359">
        <f t="shared" si="280"/>
        <v>45</v>
      </c>
      <c r="AS359">
        <f t="shared" si="280"/>
        <v>46</v>
      </c>
      <c r="AT359">
        <f t="shared" si="280"/>
        <v>45</v>
      </c>
      <c r="AU359">
        <f t="shared" si="278"/>
        <v>44</v>
      </c>
      <c r="AV359">
        <f t="shared" si="278"/>
        <v>44</v>
      </c>
      <c r="AW359">
        <f t="shared" si="278"/>
        <v>45</v>
      </c>
      <c r="AX359">
        <f t="shared" si="277"/>
        <v>44</v>
      </c>
      <c r="AY359">
        <f t="shared" si="277"/>
        <v>43</v>
      </c>
      <c r="AZ359">
        <f t="shared" si="277"/>
        <v>39</v>
      </c>
      <c r="BA359">
        <f t="shared" si="277"/>
        <v>34</v>
      </c>
      <c r="BB359">
        <f t="shared" si="277"/>
        <v>36</v>
      </c>
      <c r="BC359">
        <f t="shared" si="277"/>
        <v>34</v>
      </c>
      <c r="BD359">
        <f t="shared" si="237"/>
        <v>2026</v>
      </c>
      <c r="BE359">
        <f t="shared" si="238"/>
        <v>99999999</v>
      </c>
      <c r="BF359">
        <f t="shared" si="239"/>
        <v>999</v>
      </c>
      <c r="BG359">
        <f t="shared" si="240"/>
        <v>6</v>
      </c>
      <c r="BH359" t="str">
        <f t="shared" si="241"/>
        <v>PPB</v>
      </c>
      <c r="BI359">
        <f t="shared" si="242"/>
        <v>3</v>
      </c>
      <c r="BJ359">
        <f t="shared" si="243"/>
        <v>23</v>
      </c>
      <c r="BK359">
        <f t="shared" si="244"/>
        <v>41</v>
      </c>
      <c r="BL359">
        <f t="shared" si="245"/>
        <v>39</v>
      </c>
      <c r="BM359">
        <f t="shared" si="246"/>
        <v>38</v>
      </c>
      <c r="BN359">
        <f t="shared" si="247"/>
        <v>37</v>
      </c>
      <c r="BO359">
        <f t="shared" si="248"/>
        <v>36</v>
      </c>
      <c r="BP359">
        <f t="shared" si="249"/>
        <v>36</v>
      </c>
      <c r="BQ359">
        <f t="shared" si="250"/>
        <v>35</v>
      </c>
      <c r="BR359">
        <f t="shared" si="251"/>
        <v>36</v>
      </c>
      <c r="BS359">
        <f t="shared" si="252"/>
        <v>36</v>
      </c>
      <c r="BT359">
        <f t="shared" si="253"/>
        <v>37</v>
      </c>
      <c r="BU359">
        <f t="shared" si="254"/>
        <v>38</v>
      </c>
      <c r="BV359">
        <f t="shared" si="255"/>
        <v>39</v>
      </c>
      <c r="BW359">
        <f t="shared" si="256"/>
        <v>41</v>
      </c>
      <c r="BX359">
        <f t="shared" si="257"/>
        <v>42</v>
      </c>
      <c r="BY359">
        <f t="shared" si="258"/>
        <v>43</v>
      </c>
      <c r="BZ359">
        <f t="shared" si="259"/>
        <v>44</v>
      </c>
      <c r="CA359">
        <f t="shared" si="260"/>
        <v>44</v>
      </c>
      <c r="CB359">
        <f t="shared" si="261"/>
        <v>44</v>
      </c>
      <c r="CC359">
        <f t="shared" si="262"/>
        <v>45</v>
      </c>
      <c r="CD359">
        <f t="shared" si="263"/>
        <v>45</v>
      </c>
      <c r="CE359">
        <f t="shared" si="264"/>
        <v>44</v>
      </c>
      <c r="CF359">
        <f t="shared" si="265"/>
        <v>42</v>
      </c>
      <c r="CG359">
        <f t="shared" si="266"/>
        <v>41</v>
      </c>
      <c r="CH359">
        <f t="shared" si="267"/>
        <v>40</v>
      </c>
      <c r="CI359">
        <f t="shared" si="279"/>
        <v>24</v>
      </c>
      <c r="CJ359">
        <f t="shared" si="268"/>
        <v>24</v>
      </c>
      <c r="CK359">
        <f t="shared" si="269"/>
        <v>1</v>
      </c>
      <c r="CL359">
        <f t="shared" si="270"/>
        <v>45</v>
      </c>
      <c r="CM359">
        <f t="shared" si="271"/>
        <v>1</v>
      </c>
      <c r="CN359">
        <f t="shared" si="272"/>
        <v>46</v>
      </c>
      <c r="CO359">
        <f t="shared" si="273"/>
        <v>46</v>
      </c>
      <c r="CP359">
        <f t="shared" si="274"/>
        <v>0</v>
      </c>
      <c r="CQ359">
        <f t="shared" si="275"/>
        <v>0</v>
      </c>
    </row>
    <row r="360" spans="1:95" x14ac:dyDescent="0.2">
      <c r="A360">
        <f>値貼付け用シート!A360</f>
        <v>2026</v>
      </c>
      <c r="B360">
        <f>値貼付け用シート!B360</f>
        <v>99999999</v>
      </c>
      <c r="C360">
        <f>値貼付け用シート!C360</f>
        <v>999</v>
      </c>
      <c r="D360">
        <f>値貼付け用シート!D360</f>
        <v>6</v>
      </c>
      <c r="E360" t="str">
        <f>値貼付け用シート!E360</f>
        <v>PPB</v>
      </c>
      <c r="F360">
        <f>値貼付け用シート!F360</f>
        <v>3</v>
      </c>
      <c r="G360">
        <f>値貼付け用シート!G360</f>
        <v>23</v>
      </c>
      <c r="H360">
        <f>IF(値貼付け用シート!H360&gt;9990,"",値貼付け用シート!H360)</f>
        <v>36</v>
      </c>
      <c r="I360">
        <f>IF(値貼付け用シート!I360&gt;9990,"",値貼付け用シート!I360)</f>
        <v>35</v>
      </c>
      <c r="J360">
        <f>IF(値貼付け用シート!J360&gt;9990,"",値貼付け用シート!J360)</f>
        <v>34</v>
      </c>
      <c r="K360">
        <f>IF(値貼付け用シート!K360&gt;9990,"",値貼付け用シート!K360)</f>
        <v>35</v>
      </c>
      <c r="L360">
        <f>IF(値貼付け用シート!L360&gt;9990,"",値貼付け用シート!L360)</f>
        <v>35</v>
      </c>
      <c r="M360">
        <f>IF(値貼付け用シート!M360&gt;9990,"",値貼付け用シート!M360)</f>
        <v>38</v>
      </c>
      <c r="N360">
        <f>IF(値貼付け用シート!N360&gt;9990,"",値貼付け用シート!N360)</f>
        <v>34</v>
      </c>
      <c r="O360">
        <f>IF(値貼付け用シート!O360&gt;9990,"",値貼付け用シート!O360)</f>
        <v>38</v>
      </c>
      <c r="P360">
        <f>IF(値貼付け用シート!P360&gt;9990,"",値貼付け用シート!P360)</f>
        <v>41</v>
      </c>
      <c r="Q360">
        <f>IF(値貼付け用シート!Q360&gt;9990,"",値貼付け用シート!Q360)</f>
        <v>43</v>
      </c>
      <c r="R360">
        <f>IF(値貼付け用シート!R360&gt;9990,"",値貼付け用シート!R360)</f>
        <v>42</v>
      </c>
      <c r="S360">
        <f>IF(値貼付け用シート!S360&gt;9990,"",値貼付け用シート!S360)</f>
        <v>44</v>
      </c>
      <c r="T360">
        <f>IF(値貼付け用シート!T360&gt;9990,"",値貼付け用シート!T360)</f>
        <v>45</v>
      </c>
      <c r="U360">
        <f>IF(値貼付け用シート!U360&gt;9990,"",値貼付け用シート!U360)</f>
        <v>46</v>
      </c>
      <c r="V360">
        <f>IF(値貼付け用シート!V360&gt;9990,"",値貼付け用シート!V360)</f>
        <v>45</v>
      </c>
      <c r="W360">
        <f>IF(値貼付け用シート!W360&gt;9990,"",値貼付け用シート!W360)</f>
        <v>44</v>
      </c>
      <c r="X360">
        <f>IF(値貼付け用シート!X360&gt;9990,"",値貼付け用シート!X360)</f>
        <v>44</v>
      </c>
      <c r="Y360">
        <f>IF(値貼付け用シート!Y360&gt;9990,"",値貼付け用シート!Y360)</f>
        <v>45</v>
      </c>
      <c r="Z360">
        <f>IF(値貼付け用シート!Z360&gt;9990,"",値貼付け用シート!Z360)</f>
        <v>44</v>
      </c>
      <c r="AA360">
        <f>IF(値貼付け用シート!AA360&gt;9990,"",値貼付け用シート!AA360)</f>
        <v>43</v>
      </c>
      <c r="AB360">
        <f>IF(値貼付け用シート!AB360&gt;9990,"",値貼付け用シート!AB360)</f>
        <v>39</v>
      </c>
      <c r="AC360">
        <f>IF(値貼付け用シート!AC360&gt;9990,"",値貼付け用シート!AC360)</f>
        <v>34</v>
      </c>
      <c r="AD360">
        <f>IF(値貼付け用シート!AD360&gt;9990,"",値貼付け用シート!AD360)</f>
        <v>36</v>
      </c>
      <c r="AE360">
        <f>IF(値貼付け用シート!AE360&gt;9990,"",値貼付け用シート!AE360)</f>
        <v>34</v>
      </c>
      <c r="AF360">
        <f t="shared" si="276"/>
        <v>28</v>
      </c>
      <c r="AG360">
        <f t="shared" si="276"/>
        <v>24</v>
      </c>
      <c r="AH360">
        <f t="shared" si="276"/>
        <v>23</v>
      </c>
      <c r="AI360">
        <f t="shared" si="276"/>
        <v>24</v>
      </c>
      <c r="AJ360">
        <f t="shared" si="276"/>
        <v>25</v>
      </c>
      <c r="AK360">
        <f t="shared" si="276"/>
        <v>24</v>
      </c>
      <c r="AL360">
        <f t="shared" si="276"/>
        <v>21</v>
      </c>
      <c r="AM360">
        <f t="shared" si="276"/>
        <v>26</v>
      </c>
      <c r="AN360">
        <f t="shared" si="276"/>
        <v>20</v>
      </c>
      <c r="AO360">
        <f t="shared" si="276"/>
        <v>18</v>
      </c>
      <c r="AP360">
        <f t="shared" si="276"/>
        <v>22</v>
      </c>
      <c r="AQ360">
        <f t="shared" si="276"/>
        <v>25</v>
      </c>
      <c r="AR360">
        <f t="shared" si="280"/>
        <v>27</v>
      </c>
      <c r="AS360">
        <f t="shared" si="280"/>
        <v>29</v>
      </c>
      <c r="AT360">
        <f t="shared" si="280"/>
        <v>31</v>
      </c>
      <c r="AU360">
        <f t="shared" si="278"/>
        <v>31</v>
      </c>
      <c r="AV360">
        <f t="shared" si="278"/>
        <v>33</v>
      </c>
      <c r="AW360">
        <f t="shared" si="278"/>
        <v>31</v>
      </c>
      <c r="AX360">
        <f t="shared" si="277"/>
        <v>31</v>
      </c>
      <c r="AY360">
        <f t="shared" si="277"/>
        <v>26</v>
      </c>
      <c r="AZ360">
        <f t="shared" si="277"/>
        <v>25</v>
      </c>
      <c r="BA360">
        <f t="shared" si="277"/>
        <v>20</v>
      </c>
      <c r="BB360">
        <f t="shared" si="277"/>
        <v>13</v>
      </c>
      <c r="BC360">
        <f t="shared" si="277"/>
        <v>12</v>
      </c>
      <c r="BD360">
        <f t="shared" si="237"/>
        <v>2026</v>
      </c>
      <c r="BE360">
        <f t="shared" si="238"/>
        <v>99999999</v>
      </c>
      <c r="BF360">
        <f t="shared" si="239"/>
        <v>999</v>
      </c>
      <c r="BG360">
        <f t="shared" si="240"/>
        <v>6</v>
      </c>
      <c r="BH360" t="str">
        <f t="shared" si="241"/>
        <v>PPB</v>
      </c>
      <c r="BI360">
        <f t="shared" si="242"/>
        <v>3</v>
      </c>
      <c r="BJ360">
        <f t="shared" si="243"/>
        <v>24</v>
      </c>
      <c r="BK360">
        <f t="shared" si="244"/>
        <v>38</v>
      </c>
      <c r="BL360">
        <f t="shared" si="245"/>
        <v>35</v>
      </c>
      <c r="BM360">
        <f t="shared" si="246"/>
        <v>33</v>
      </c>
      <c r="BN360">
        <f t="shared" si="247"/>
        <v>30</v>
      </c>
      <c r="BO360">
        <f t="shared" si="248"/>
        <v>29</v>
      </c>
      <c r="BP360">
        <f t="shared" si="249"/>
        <v>27</v>
      </c>
      <c r="BQ360">
        <f t="shared" si="250"/>
        <v>25</v>
      </c>
      <c r="BR360">
        <f t="shared" si="251"/>
        <v>24</v>
      </c>
      <c r="BS360">
        <f t="shared" si="252"/>
        <v>23</v>
      </c>
      <c r="BT360">
        <f t="shared" si="253"/>
        <v>23</v>
      </c>
      <c r="BU360">
        <f t="shared" si="254"/>
        <v>23</v>
      </c>
      <c r="BV360">
        <f t="shared" si="255"/>
        <v>23</v>
      </c>
      <c r="BW360">
        <f t="shared" si="256"/>
        <v>23</v>
      </c>
      <c r="BX360">
        <f t="shared" si="257"/>
        <v>24</v>
      </c>
      <c r="BY360">
        <f t="shared" si="258"/>
        <v>25</v>
      </c>
      <c r="BZ360">
        <f t="shared" si="259"/>
        <v>25</v>
      </c>
      <c r="CA360">
        <f t="shared" si="260"/>
        <v>27</v>
      </c>
      <c r="CB360">
        <f t="shared" si="261"/>
        <v>29</v>
      </c>
      <c r="CC360">
        <f t="shared" si="262"/>
        <v>30</v>
      </c>
      <c r="CD360">
        <f t="shared" si="263"/>
        <v>30</v>
      </c>
      <c r="CE360">
        <f t="shared" si="264"/>
        <v>30</v>
      </c>
      <c r="CF360">
        <f t="shared" si="265"/>
        <v>29</v>
      </c>
      <c r="CG360">
        <f t="shared" si="266"/>
        <v>26</v>
      </c>
      <c r="CH360">
        <f t="shared" si="267"/>
        <v>24</v>
      </c>
      <c r="CI360">
        <f t="shared" si="279"/>
        <v>24</v>
      </c>
      <c r="CJ360">
        <f t="shared" si="268"/>
        <v>24</v>
      </c>
      <c r="CK360">
        <f t="shared" si="269"/>
        <v>1</v>
      </c>
      <c r="CL360">
        <f t="shared" si="270"/>
        <v>38</v>
      </c>
      <c r="CM360">
        <f t="shared" si="271"/>
        <v>1</v>
      </c>
      <c r="CN360">
        <f t="shared" si="272"/>
        <v>33</v>
      </c>
      <c r="CO360">
        <f t="shared" si="273"/>
        <v>33</v>
      </c>
      <c r="CP360">
        <f t="shared" si="274"/>
        <v>0</v>
      </c>
      <c r="CQ360">
        <f t="shared" si="275"/>
        <v>0</v>
      </c>
    </row>
    <row r="361" spans="1:95" x14ac:dyDescent="0.2">
      <c r="A361">
        <f>値貼付け用シート!A361</f>
        <v>2026</v>
      </c>
      <c r="B361">
        <f>値貼付け用シート!B361</f>
        <v>99999999</v>
      </c>
      <c r="C361">
        <f>値貼付け用シート!C361</f>
        <v>999</v>
      </c>
      <c r="D361">
        <f>値貼付け用シート!D361</f>
        <v>6</v>
      </c>
      <c r="E361" t="str">
        <f>値貼付け用シート!E361</f>
        <v>PPB</v>
      </c>
      <c r="F361">
        <f>値貼付け用シート!F361</f>
        <v>3</v>
      </c>
      <c r="G361">
        <f>値貼付け用シート!G361</f>
        <v>24</v>
      </c>
      <c r="H361">
        <f>IF(値貼付け用シート!H361&gt;9990,"",値貼付け用シート!H361)</f>
        <v>28</v>
      </c>
      <c r="I361">
        <f>IF(値貼付け用シート!I361&gt;9990,"",値貼付け用シート!I361)</f>
        <v>24</v>
      </c>
      <c r="J361">
        <f>IF(値貼付け用シート!J361&gt;9990,"",値貼付け用シート!J361)</f>
        <v>23</v>
      </c>
      <c r="K361">
        <f>IF(値貼付け用シート!K361&gt;9990,"",値貼付け用シート!K361)</f>
        <v>24</v>
      </c>
      <c r="L361">
        <f>IF(値貼付け用シート!L361&gt;9990,"",値貼付け用シート!L361)</f>
        <v>25</v>
      </c>
      <c r="M361">
        <f>IF(値貼付け用シート!M361&gt;9990,"",値貼付け用シート!M361)</f>
        <v>24</v>
      </c>
      <c r="N361">
        <f>IF(値貼付け用シート!N361&gt;9990,"",値貼付け用シート!N361)</f>
        <v>21</v>
      </c>
      <c r="O361">
        <f>IF(値貼付け用シート!O361&gt;9990,"",値貼付け用シート!O361)</f>
        <v>26</v>
      </c>
      <c r="P361">
        <f>IF(値貼付け用シート!P361&gt;9990,"",値貼付け用シート!P361)</f>
        <v>20</v>
      </c>
      <c r="Q361">
        <f>IF(値貼付け用シート!Q361&gt;9990,"",値貼付け用シート!Q361)</f>
        <v>18</v>
      </c>
      <c r="R361">
        <f>IF(値貼付け用シート!R361&gt;9990,"",値貼付け用シート!R361)</f>
        <v>22</v>
      </c>
      <c r="S361">
        <f>IF(値貼付け用シート!S361&gt;9990,"",値貼付け用シート!S361)</f>
        <v>25</v>
      </c>
      <c r="T361">
        <f>IF(値貼付け用シート!T361&gt;9990,"",値貼付け用シート!T361)</f>
        <v>27</v>
      </c>
      <c r="U361">
        <f>IF(値貼付け用シート!U361&gt;9990,"",値貼付け用シート!U361)</f>
        <v>29</v>
      </c>
      <c r="V361">
        <f>IF(値貼付け用シート!V361&gt;9990,"",値貼付け用シート!V361)</f>
        <v>31</v>
      </c>
      <c r="W361">
        <f>IF(値貼付け用シート!W361&gt;9990,"",値貼付け用シート!W361)</f>
        <v>31</v>
      </c>
      <c r="X361">
        <f>IF(値貼付け用シート!X361&gt;9990,"",値貼付け用シート!X361)</f>
        <v>33</v>
      </c>
      <c r="Y361">
        <f>IF(値貼付け用シート!Y361&gt;9990,"",値貼付け用シート!Y361)</f>
        <v>31</v>
      </c>
      <c r="Z361">
        <f>IF(値貼付け用シート!Z361&gt;9990,"",値貼付け用シート!Z361)</f>
        <v>31</v>
      </c>
      <c r="AA361">
        <f>IF(値貼付け用シート!AA361&gt;9990,"",値貼付け用シート!AA361)</f>
        <v>26</v>
      </c>
      <c r="AB361">
        <f>IF(値貼付け用シート!AB361&gt;9990,"",値貼付け用シート!AB361)</f>
        <v>25</v>
      </c>
      <c r="AC361">
        <f>IF(値貼付け用シート!AC361&gt;9990,"",値貼付け用シート!AC361)</f>
        <v>20</v>
      </c>
      <c r="AD361">
        <f>IF(値貼付け用シート!AD361&gt;9990,"",値貼付け用シート!AD361)</f>
        <v>13</v>
      </c>
      <c r="AE361">
        <f>IF(値貼付け用シート!AE361&gt;9990,"",値貼付け用シート!AE361)</f>
        <v>12</v>
      </c>
      <c r="AF361">
        <f t="shared" si="276"/>
        <v>12</v>
      </c>
      <c r="AG361">
        <f t="shared" si="276"/>
        <v>16</v>
      </c>
      <c r="AH361">
        <f t="shared" si="276"/>
        <v>16</v>
      </c>
      <c r="AI361">
        <f t="shared" si="276"/>
        <v>16</v>
      </c>
      <c r="AJ361">
        <f t="shared" si="276"/>
        <v>16</v>
      </c>
      <c r="AK361">
        <f t="shared" si="276"/>
        <v>11</v>
      </c>
      <c r="AL361">
        <f t="shared" si="276"/>
        <v>8</v>
      </c>
      <c r="AM361">
        <f t="shared" si="276"/>
        <v>8</v>
      </c>
      <c r="AN361">
        <f t="shared" si="276"/>
        <v>10</v>
      </c>
      <c r="AO361">
        <f t="shared" si="276"/>
        <v>13</v>
      </c>
      <c r="AP361">
        <f t="shared" si="276"/>
        <v>18</v>
      </c>
      <c r="AQ361">
        <f t="shared" si="276"/>
        <v>30</v>
      </c>
      <c r="AR361">
        <f t="shared" si="280"/>
        <v>37</v>
      </c>
      <c r="AS361">
        <f t="shared" si="280"/>
        <v>40</v>
      </c>
      <c r="AT361">
        <f t="shared" si="280"/>
        <v>36</v>
      </c>
      <c r="AU361">
        <f t="shared" si="278"/>
        <v>34</v>
      </c>
      <c r="AV361">
        <f t="shared" si="278"/>
        <v>30</v>
      </c>
      <c r="AW361">
        <f t="shared" si="278"/>
        <v>29</v>
      </c>
      <c r="AX361">
        <f t="shared" si="277"/>
        <v>26</v>
      </c>
      <c r="AY361">
        <f t="shared" si="277"/>
        <v>19</v>
      </c>
      <c r="AZ361">
        <f t="shared" si="277"/>
        <v>15</v>
      </c>
      <c r="BA361">
        <f t="shared" si="277"/>
        <v>11</v>
      </c>
      <c r="BB361">
        <f t="shared" si="277"/>
        <v>15</v>
      </c>
      <c r="BC361">
        <f t="shared" si="277"/>
        <v>17</v>
      </c>
      <c r="BD361">
        <f t="shared" si="237"/>
        <v>2026</v>
      </c>
      <c r="BE361">
        <f t="shared" si="238"/>
        <v>99999999</v>
      </c>
      <c r="BF361">
        <f t="shared" si="239"/>
        <v>999</v>
      </c>
      <c r="BG361">
        <f t="shared" si="240"/>
        <v>6</v>
      </c>
      <c r="BH361" t="str">
        <f t="shared" si="241"/>
        <v>PPB</v>
      </c>
      <c r="BI361">
        <f t="shared" si="242"/>
        <v>3</v>
      </c>
      <c r="BJ361">
        <f t="shared" si="243"/>
        <v>25</v>
      </c>
      <c r="BK361">
        <f t="shared" si="244"/>
        <v>21</v>
      </c>
      <c r="BL361">
        <f t="shared" si="245"/>
        <v>19</v>
      </c>
      <c r="BM361">
        <f t="shared" si="246"/>
        <v>18</v>
      </c>
      <c r="BN361">
        <f t="shared" si="247"/>
        <v>16</v>
      </c>
      <c r="BO361">
        <f t="shared" si="248"/>
        <v>15</v>
      </c>
      <c r="BP361">
        <f t="shared" si="249"/>
        <v>14</v>
      </c>
      <c r="BQ361">
        <f t="shared" si="250"/>
        <v>13</v>
      </c>
      <c r="BR361">
        <f t="shared" si="251"/>
        <v>13</v>
      </c>
      <c r="BS361">
        <f t="shared" si="252"/>
        <v>13</v>
      </c>
      <c r="BT361">
        <f t="shared" si="253"/>
        <v>12</v>
      </c>
      <c r="BU361">
        <f t="shared" si="254"/>
        <v>13</v>
      </c>
      <c r="BV361">
        <f t="shared" si="255"/>
        <v>14</v>
      </c>
      <c r="BW361">
        <f t="shared" si="256"/>
        <v>17</v>
      </c>
      <c r="BX361">
        <f t="shared" si="257"/>
        <v>21</v>
      </c>
      <c r="BY361">
        <f t="shared" si="258"/>
        <v>24</v>
      </c>
      <c r="BZ361">
        <f t="shared" si="259"/>
        <v>27</v>
      </c>
      <c r="CA361">
        <f t="shared" si="260"/>
        <v>30</v>
      </c>
      <c r="CB361">
        <f t="shared" si="261"/>
        <v>32</v>
      </c>
      <c r="CC361">
        <f t="shared" si="262"/>
        <v>33</v>
      </c>
      <c r="CD361">
        <f t="shared" si="263"/>
        <v>31</v>
      </c>
      <c r="CE361">
        <f t="shared" si="264"/>
        <v>29</v>
      </c>
      <c r="CF361">
        <f t="shared" si="265"/>
        <v>25</v>
      </c>
      <c r="CG361">
        <f t="shared" si="266"/>
        <v>22</v>
      </c>
      <c r="CH361">
        <f t="shared" si="267"/>
        <v>20</v>
      </c>
      <c r="CI361">
        <f t="shared" si="279"/>
        <v>24</v>
      </c>
      <c r="CJ361">
        <f t="shared" si="268"/>
        <v>24</v>
      </c>
      <c r="CK361">
        <f t="shared" si="269"/>
        <v>1</v>
      </c>
      <c r="CL361">
        <f t="shared" si="270"/>
        <v>33</v>
      </c>
      <c r="CM361">
        <f t="shared" si="271"/>
        <v>1</v>
      </c>
      <c r="CN361">
        <f t="shared" si="272"/>
        <v>40</v>
      </c>
      <c r="CO361">
        <f t="shared" si="273"/>
        <v>40</v>
      </c>
      <c r="CP361">
        <f t="shared" si="274"/>
        <v>0</v>
      </c>
      <c r="CQ361">
        <f t="shared" si="275"/>
        <v>0</v>
      </c>
    </row>
    <row r="362" spans="1:95" x14ac:dyDescent="0.2">
      <c r="A362">
        <f>値貼付け用シート!A362</f>
        <v>2026</v>
      </c>
      <c r="B362">
        <f>値貼付け用シート!B362</f>
        <v>99999999</v>
      </c>
      <c r="C362">
        <f>値貼付け用シート!C362</f>
        <v>999</v>
      </c>
      <c r="D362">
        <f>値貼付け用シート!D362</f>
        <v>6</v>
      </c>
      <c r="E362" t="str">
        <f>値貼付け用シート!E362</f>
        <v>PPB</v>
      </c>
      <c r="F362">
        <f>値貼付け用シート!F362</f>
        <v>3</v>
      </c>
      <c r="G362">
        <f>値貼付け用シート!G362</f>
        <v>25</v>
      </c>
      <c r="H362">
        <f>IF(値貼付け用シート!H362&gt;9990,"",値貼付け用シート!H362)</f>
        <v>12</v>
      </c>
      <c r="I362">
        <f>IF(値貼付け用シート!I362&gt;9990,"",値貼付け用シート!I362)</f>
        <v>16</v>
      </c>
      <c r="J362">
        <f>IF(値貼付け用シート!J362&gt;9990,"",値貼付け用シート!J362)</f>
        <v>16</v>
      </c>
      <c r="K362">
        <f>IF(値貼付け用シート!K362&gt;9990,"",値貼付け用シート!K362)</f>
        <v>16</v>
      </c>
      <c r="L362">
        <f>IF(値貼付け用シート!L362&gt;9990,"",値貼付け用シート!L362)</f>
        <v>16</v>
      </c>
      <c r="M362">
        <f>IF(値貼付け用シート!M362&gt;9990,"",値貼付け用シート!M362)</f>
        <v>11</v>
      </c>
      <c r="N362">
        <f>IF(値貼付け用シート!N362&gt;9990,"",値貼付け用シート!N362)</f>
        <v>8</v>
      </c>
      <c r="O362">
        <f>IF(値貼付け用シート!O362&gt;9990,"",値貼付け用シート!O362)</f>
        <v>8</v>
      </c>
      <c r="P362">
        <f>IF(値貼付け用シート!P362&gt;9990,"",値貼付け用シート!P362)</f>
        <v>10</v>
      </c>
      <c r="Q362">
        <f>IF(値貼付け用シート!Q362&gt;9990,"",値貼付け用シート!Q362)</f>
        <v>13</v>
      </c>
      <c r="R362">
        <f>IF(値貼付け用シート!R362&gt;9990,"",値貼付け用シート!R362)</f>
        <v>18</v>
      </c>
      <c r="S362">
        <f>IF(値貼付け用シート!S362&gt;9990,"",値貼付け用シート!S362)</f>
        <v>30</v>
      </c>
      <c r="T362">
        <f>IF(値貼付け用シート!T362&gt;9990,"",値貼付け用シート!T362)</f>
        <v>37</v>
      </c>
      <c r="U362">
        <f>IF(値貼付け用シート!U362&gt;9990,"",値貼付け用シート!U362)</f>
        <v>40</v>
      </c>
      <c r="V362">
        <f>IF(値貼付け用シート!V362&gt;9990,"",値貼付け用シート!V362)</f>
        <v>36</v>
      </c>
      <c r="W362">
        <f>IF(値貼付け用シート!W362&gt;9990,"",値貼付け用シート!W362)</f>
        <v>34</v>
      </c>
      <c r="X362">
        <f>IF(値貼付け用シート!X362&gt;9990,"",値貼付け用シート!X362)</f>
        <v>30</v>
      </c>
      <c r="Y362">
        <f>IF(値貼付け用シート!Y362&gt;9990,"",値貼付け用シート!Y362)</f>
        <v>29</v>
      </c>
      <c r="Z362">
        <f>IF(値貼付け用シート!Z362&gt;9990,"",値貼付け用シート!Z362)</f>
        <v>26</v>
      </c>
      <c r="AA362">
        <f>IF(値貼付け用シート!AA362&gt;9990,"",値貼付け用シート!AA362)</f>
        <v>19</v>
      </c>
      <c r="AB362">
        <f>IF(値貼付け用シート!AB362&gt;9990,"",値貼付け用シート!AB362)</f>
        <v>15</v>
      </c>
      <c r="AC362">
        <f>IF(値貼付け用シート!AC362&gt;9990,"",値貼付け用シート!AC362)</f>
        <v>11</v>
      </c>
      <c r="AD362">
        <f>IF(値貼付け用シート!AD362&gt;9990,"",値貼付け用シート!AD362)</f>
        <v>15</v>
      </c>
      <c r="AE362">
        <f>IF(値貼付け用シート!AE362&gt;9990,"",値貼付け用シート!AE362)</f>
        <v>17</v>
      </c>
      <c r="AF362" t="str">
        <f t="shared" si="276"/>
        <v/>
      </c>
      <c r="AG362">
        <f t="shared" si="276"/>
        <v>24</v>
      </c>
      <c r="AH362">
        <f t="shared" si="276"/>
        <v>20</v>
      </c>
      <c r="AI362">
        <f t="shared" si="276"/>
        <v>18</v>
      </c>
      <c r="AJ362">
        <f t="shared" si="276"/>
        <v>25</v>
      </c>
      <c r="AK362">
        <f t="shared" si="276"/>
        <v>28</v>
      </c>
      <c r="AL362">
        <f t="shared" si="276"/>
        <v>21</v>
      </c>
      <c r="AM362">
        <f t="shared" si="276"/>
        <v>9</v>
      </c>
      <c r="AN362">
        <f t="shared" si="276"/>
        <v>9</v>
      </c>
      <c r="AO362">
        <f t="shared" si="276"/>
        <v>7</v>
      </c>
      <c r="AP362">
        <f t="shared" si="276"/>
        <v>9</v>
      </c>
      <c r="AQ362">
        <f t="shared" si="276"/>
        <v>15</v>
      </c>
      <c r="AR362">
        <f t="shared" si="280"/>
        <v>23</v>
      </c>
      <c r="AS362">
        <f t="shared" si="280"/>
        <v>27</v>
      </c>
      <c r="AT362">
        <f t="shared" si="280"/>
        <v>34</v>
      </c>
      <c r="AU362">
        <f t="shared" si="278"/>
        <v>28</v>
      </c>
      <c r="AV362">
        <f t="shared" si="278"/>
        <v>22</v>
      </c>
      <c r="AW362">
        <f t="shared" si="278"/>
        <v>23</v>
      </c>
      <c r="AX362">
        <f t="shared" si="277"/>
        <v>20</v>
      </c>
      <c r="AY362">
        <f t="shared" si="277"/>
        <v>15</v>
      </c>
      <c r="AZ362">
        <f t="shared" si="277"/>
        <v>12</v>
      </c>
      <c r="BA362">
        <f t="shared" si="277"/>
        <v>6</v>
      </c>
      <c r="BB362">
        <f t="shared" si="277"/>
        <v>3</v>
      </c>
      <c r="BC362">
        <f t="shared" si="277"/>
        <v>7</v>
      </c>
      <c r="BD362">
        <f t="shared" si="237"/>
        <v>2026</v>
      </c>
      <c r="BE362">
        <f t="shared" si="238"/>
        <v>99999999</v>
      </c>
      <c r="BF362">
        <f t="shared" si="239"/>
        <v>999</v>
      </c>
      <c r="BG362">
        <f t="shared" si="240"/>
        <v>6</v>
      </c>
      <c r="BH362" t="str">
        <f t="shared" si="241"/>
        <v>PPB</v>
      </c>
      <c r="BI362">
        <f t="shared" si="242"/>
        <v>3</v>
      </c>
      <c r="BJ362">
        <f t="shared" si="243"/>
        <v>26</v>
      </c>
      <c r="BK362">
        <f t="shared" si="244"/>
        <v>19</v>
      </c>
      <c r="BL362">
        <f t="shared" si="245"/>
        <v>18</v>
      </c>
      <c r="BM362">
        <f t="shared" si="246"/>
        <v>17</v>
      </c>
      <c r="BN362">
        <f t="shared" si="247"/>
        <v>17</v>
      </c>
      <c r="BO362">
        <f t="shared" si="248"/>
        <v>19</v>
      </c>
      <c r="BP362">
        <f t="shared" si="249"/>
        <v>21</v>
      </c>
      <c r="BQ362">
        <f t="shared" si="250"/>
        <v>22</v>
      </c>
      <c r="BR362">
        <f t="shared" si="251"/>
        <v>21</v>
      </c>
      <c r="BS362">
        <f t="shared" si="252"/>
        <v>19</v>
      </c>
      <c r="BT362">
        <f t="shared" si="253"/>
        <v>17</v>
      </c>
      <c r="BU362">
        <f t="shared" si="254"/>
        <v>16</v>
      </c>
      <c r="BV362">
        <f t="shared" si="255"/>
        <v>15</v>
      </c>
      <c r="BW362">
        <f t="shared" si="256"/>
        <v>15</v>
      </c>
      <c r="BX362">
        <f t="shared" si="257"/>
        <v>15</v>
      </c>
      <c r="BY362">
        <f t="shared" si="258"/>
        <v>17</v>
      </c>
      <c r="BZ362">
        <f t="shared" si="259"/>
        <v>19</v>
      </c>
      <c r="CA362">
        <f t="shared" si="260"/>
        <v>21</v>
      </c>
      <c r="CB362">
        <f t="shared" si="261"/>
        <v>23</v>
      </c>
      <c r="CC362">
        <f t="shared" si="262"/>
        <v>24</v>
      </c>
      <c r="CD362">
        <f t="shared" si="263"/>
        <v>24</v>
      </c>
      <c r="CE362">
        <f t="shared" si="264"/>
        <v>23</v>
      </c>
      <c r="CF362">
        <f t="shared" si="265"/>
        <v>20</v>
      </c>
      <c r="CG362">
        <f t="shared" si="266"/>
        <v>16</v>
      </c>
      <c r="CH362">
        <f t="shared" si="267"/>
        <v>14</v>
      </c>
      <c r="CI362">
        <f t="shared" si="279"/>
        <v>23</v>
      </c>
      <c r="CJ362">
        <f t="shared" si="268"/>
        <v>24</v>
      </c>
      <c r="CK362">
        <f t="shared" si="269"/>
        <v>1</v>
      </c>
      <c r="CL362">
        <f t="shared" si="270"/>
        <v>24</v>
      </c>
      <c r="CM362">
        <f t="shared" si="271"/>
        <v>1</v>
      </c>
      <c r="CN362">
        <f t="shared" si="272"/>
        <v>34</v>
      </c>
      <c r="CO362">
        <f t="shared" si="273"/>
        <v>34</v>
      </c>
      <c r="CP362">
        <f t="shared" si="274"/>
        <v>0</v>
      </c>
      <c r="CQ362">
        <f t="shared" si="275"/>
        <v>0</v>
      </c>
    </row>
    <row r="363" spans="1:95" x14ac:dyDescent="0.2">
      <c r="A363">
        <f>値貼付け用シート!A363</f>
        <v>2026</v>
      </c>
      <c r="B363">
        <f>値貼付け用シート!B363</f>
        <v>99999999</v>
      </c>
      <c r="C363">
        <f>値貼付け用シート!C363</f>
        <v>999</v>
      </c>
      <c r="D363">
        <f>値貼付け用シート!D363</f>
        <v>6</v>
      </c>
      <c r="E363" t="str">
        <f>値貼付け用シート!E363</f>
        <v>PPB</v>
      </c>
      <c r="F363">
        <f>値貼付け用シート!F363</f>
        <v>3</v>
      </c>
      <c r="G363">
        <f>値貼付け用シート!G363</f>
        <v>26</v>
      </c>
      <c r="H363" t="str">
        <f>IF(値貼付け用シート!H363&gt;9990,"",値貼付け用シート!H363)</f>
        <v/>
      </c>
      <c r="I363">
        <f>IF(値貼付け用シート!I363&gt;9990,"",値貼付け用シート!I363)</f>
        <v>24</v>
      </c>
      <c r="J363">
        <f>IF(値貼付け用シート!J363&gt;9990,"",値貼付け用シート!J363)</f>
        <v>20</v>
      </c>
      <c r="K363">
        <f>IF(値貼付け用シート!K363&gt;9990,"",値貼付け用シート!K363)</f>
        <v>18</v>
      </c>
      <c r="L363">
        <f>IF(値貼付け用シート!L363&gt;9990,"",値貼付け用シート!L363)</f>
        <v>25</v>
      </c>
      <c r="M363">
        <f>IF(値貼付け用シート!M363&gt;9990,"",値貼付け用シート!M363)</f>
        <v>28</v>
      </c>
      <c r="N363">
        <f>IF(値貼付け用シート!N363&gt;9990,"",値貼付け用シート!N363)</f>
        <v>21</v>
      </c>
      <c r="O363">
        <f>IF(値貼付け用シート!O363&gt;9990,"",値貼付け用シート!O363)</f>
        <v>9</v>
      </c>
      <c r="P363">
        <f>IF(値貼付け用シート!P363&gt;9990,"",値貼付け用シート!P363)</f>
        <v>9</v>
      </c>
      <c r="Q363">
        <f>IF(値貼付け用シート!Q363&gt;9990,"",値貼付け用シート!Q363)</f>
        <v>7</v>
      </c>
      <c r="R363">
        <f>IF(値貼付け用シート!R363&gt;9990,"",値貼付け用シート!R363)</f>
        <v>9</v>
      </c>
      <c r="S363">
        <f>IF(値貼付け用シート!S363&gt;9990,"",値貼付け用シート!S363)</f>
        <v>15</v>
      </c>
      <c r="T363">
        <f>IF(値貼付け用シート!T363&gt;9990,"",値貼付け用シート!T363)</f>
        <v>23</v>
      </c>
      <c r="U363">
        <f>IF(値貼付け用シート!U363&gt;9990,"",値貼付け用シート!U363)</f>
        <v>27</v>
      </c>
      <c r="V363">
        <f>IF(値貼付け用シート!V363&gt;9990,"",値貼付け用シート!V363)</f>
        <v>34</v>
      </c>
      <c r="W363">
        <f>IF(値貼付け用シート!W363&gt;9990,"",値貼付け用シート!W363)</f>
        <v>28</v>
      </c>
      <c r="X363">
        <f>IF(値貼付け用シート!X363&gt;9990,"",値貼付け用シート!X363)</f>
        <v>22</v>
      </c>
      <c r="Y363">
        <f>IF(値貼付け用シート!Y363&gt;9990,"",値貼付け用シート!Y363)</f>
        <v>23</v>
      </c>
      <c r="Z363">
        <f>IF(値貼付け用シート!Z363&gt;9990,"",値貼付け用シート!Z363)</f>
        <v>20</v>
      </c>
      <c r="AA363">
        <f>IF(値貼付け用シート!AA363&gt;9990,"",値貼付け用シート!AA363)</f>
        <v>15</v>
      </c>
      <c r="AB363">
        <f>IF(値貼付け用シート!AB363&gt;9990,"",値貼付け用シート!AB363)</f>
        <v>12</v>
      </c>
      <c r="AC363">
        <f>IF(値貼付け用シート!AC363&gt;9990,"",値貼付け用シート!AC363)</f>
        <v>6</v>
      </c>
      <c r="AD363">
        <f>IF(値貼付け用シート!AD363&gt;9990,"",値貼付け用シート!AD363)</f>
        <v>3</v>
      </c>
      <c r="AE363">
        <f>IF(値貼付け用シート!AE363&gt;9990,"",値貼付け用シート!AE363)</f>
        <v>7</v>
      </c>
      <c r="AF363">
        <f t="shared" si="276"/>
        <v>8</v>
      </c>
      <c r="AG363">
        <f t="shared" si="276"/>
        <v>6</v>
      </c>
      <c r="AH363">
        <f t="shared" si="276"/>
        <v>13</v>
      </c>
      <c r="AI363">
        <f t="shared" si="276"/>
        <v>22</v>
      </c>
      <c r="AJ363">
        <f t="shared" si="276"/>
        <v>24</v>
      </c>
      <c r="AK363">
        <f t="shared" si="276"/>
        <v>26</v>
      </c>
      <c r="AL363">
        <f t="shared" si="276"/>
        <v>26</v>
      </c>
      <c r="AM363">
        <f t="shared" si="276"/>
        <v>22</v>
      </c>
      <c r="AN363">
        <f t="shared" si="276"/>
        <v>19</v>
      </c>
      <c r="AO363">
        <f t="shared" si="276"/>
        <v>18</v>
      </c>
      <c r="AP363">
        <f t="shared" si="276"/>
        <v>18</v>
      </c>
      <c r="AQ363">
        <f t="shared" si="276"/>
        <v>23</v>
      </c>
      <c r="AR363">
        <f t="shared" si="280"/>
        <v>28</v>
      </c>
      <c r="AS363">
        <f t="shared" si="280"/>
        <v>29</v>
      </c>
      <c r="AT363">
        <f t="shared" si="280"/>
        <v>31</v>
      </c>
      <c r="AU363">
        <f t="shared" si="278"/>
        <v>29</v>
      </c>
      <c r="AV363">
        <f t="shared" si="278"/>
        <v>31</v>
      </c>
      <c r="AW363">
        <f t="shared" si="278"/>
        <v>35</v>
      </c>
      <c r="AX363">
        <f t="shared" si="277"/>
        <v>39</v>
      </c>
      <c r="AY363">
        <f t="shared" si="277"/>
        <v>42</v>
      </c>
      <c r="AZ363">
        <f t="shared" si="277"/>
        <v>43</v>
      </c>
      <c r="BA363">
        <f t="shared" si="277"/>
        <v>42</v>
      </c>
      <c r="BB363">
        <f t="shared" si="277"/>
        <v>42</v>
      </c>
      <c r="BC363">
        <f t="shared" si="277"/>
        <v>40</v>
      </c>
      <c r="BD363">
        <f t="shared" si="237"/>
        <v>2026</v>
      </c>
      <c r="BE363">
        <f t="shared" si="238"/>
        <v>99999999</v>
      </c>
      <c r="BF363">
        <f t="shared" si="239"/>
        <v>999</v>
      </c>
      <c r="BG363">
        <f t="shared" si="240"/>
        <v>6</v>
      </c>
      <c r="BH363" t="str">
        <f t="shared" si="241"/>
        <v>PPB</v>
      </c>
      <c r="BI363">
        <f t="shared" si="242"/>
        <v>3</v>
      </c>
      <c r="BJ363">
        <f t="shared" si="243"/>
        <v>27</v>
      </c>
      <c r="BK363">
        <f t="shared" si="244"/>
        <v>12</v>
      </c>
      <c r="BL363">
        <f t="shared" si="245"/>
        <v>10</v>
      </c>
      <c r="BM363">
        <f t="shared" si="246"/>
        <v>9</v>
      </c>
      <c r="BN363">
        <f t="shared" si="247"/>
        <v>10</v>
      </c>
      <c r="BO363">
        <f t="shared" si="248"/>
        <v>11</v>
      </c>
      <c r="BP363">
        <f t="shared" si="249"/>
        <v>14</v>
      </c>
      <c r="BQ363">
        <f t="shared" si="250"/>
        <v>17</v>
      </c>
      <c r="BR363">
        <f t="shared" si="251"/>
        <v>18</v>
      </c>
      <c r="BS363">
        <f t="shared" si="252"/>
        <v>20</v>
      </c>
      <c r="BT363">
        <f t="shared" si="253"/>
        <v>21</v>
      </c>
      <c r="BU363">
        <f t="shared" si="254"/>
        <v>22</v>
      </c>
      <c r="BV363">
        <f t="shared" si="255"/>
        <v>22</v>
      </c>
      <c r="BW363">
        <f t="shared" si="256"/>
        <v>23</v>
      </c>
      <c r="BX363">
        <f t="shared" si="257"/>
        <v>23</v>
      </c>
      <c r="BY363">
        <f t="shared" si="258"/>
        <v>24</v>
      </c>
      <c r="BZ363">
        <f t="shared" si="259"/>
        <v>24</v>
      </c>
      <c r="CA363">
        <f t="shared" si="260"/>
        <v>26</v>
      </c>
      <c r="CB363">
        <f t="shared" si="261"/>
        <v>28</v>
      </c>
      <c r="CC363">
        <f t="shared" si="262"/>
        <v>31</v>
      </c>
      <c r="CD363">
        <f t="shared" si="263"/>
        <v>33</v>
      </c>
      <c r="CE363">
        <f t="shared" si="264"/>
        <v>35</v>
      </c>
      <c r="CF363">
        <f t="shared" si="265"/>
        <v>37</v>
      </c>
      <c r="CG363">
        <f t="shared" si="266"/>
        <v>38</v>
      </c>
      <c r="CH363">
        <f t="shared" si="267"/>
        <v>39</v>
      </c>
      <c r="CI363">
        <f t="shared" si="279"/>
        <v>24</v>
      </c>
      <c r="CJ363">
        <f t="shared" si="268"/>
        <v>24</v>
      </c>
      <c r="CK363">
        <f t="shared" si="269"/>
        <v>1</v>
      </c>
      <c r="CL363">
        <f t="shared" si="270"/>
        <v>39</v>
      </c>
      <c r="CM363">
        <f t="shared" si="271"/>
        <v>1</v>
      </c>
      <c r="CN363">
        <f t="shared" si="272"/>
        <v>43</v>
      </c>
      <c r="CO363">
        <f t="shared" si="273"/>
        <v>42</v>
      </c>
      <c r="CP363">
        <f t="shared" si="274"/>
        <v>0</v>
      </c>
      <c r="CQ363">
        <f t="shared" si="275"/>
        <v>0</v>
      </c>
    </row>
    <row r="364" spans="1:95" x14ac:dyDescent="0.2">
      <c r="A364">
        <f>値貼付け用シート!A364</f>
        <v>2026</v>
      </c>
      <c r="B364">
        <f>値貼付け用シート!B364</f>
        <v>99999999</v>
      </c>
      <c r="C364">
        <f>値貼付け用シート!C364</f>
        <v>999</v>
      </c>
      <c r="D364">
        <f>値貼付け用シート!D364</f>
        <v>6</v>
      </c>
      <c r="E364" t="str">
        <f>値貼付け用シート!E364</f>
        <v>PPB</v>
      </c>
      <c r="F364">
        <f>値貼付け用シート!F364</f>
        <v>3</v>
      </c>
      <c r="G364">
        <f>値貼付け用シート!G364</f>
        <v>27</v>
      </c>
      <c r="H364">
        <f>IF(値貼付け用シート!H364&gt;9990,"",値貼付け用シート!H364)</f>
        <v>8</v>
      </c>
      <c r="I364">
        <f>IF(値貼付け用シート!I364&gt;9990,"",値貼付け用シート!I364)</f>
        <v>6</v>
      </c>
      <c r="J364">
        <f>IF(値貼付け用シート!J364&gt;9990,"",値貼付け用シート!J364)</f>
        <v>13</v>
      </c>
      <c r="K364">
        <f>IF(値貼付け用シート!K364&gt;9990,"",値貼付け用シート!K364)</f>
        <v>22</v>
      </c>
      <c r="L364">
        <f>IF(値貼付け用シート!L364&gt;9990,"",値貼付け用シート!L364)</f>
        <v>24</v>
      </c>
      <c r="M364">
        <f>IF(値貼付け用シート!M364&gt;9990,"",値貼付け用シート!M364)</f>
        <v>26</v>
      </c>
      <c r="N364">
        <f>IF(値貼付け用シート!N364&gt;9990,"",値貼付け用シート!N364)</f>
        <v>26</v>
      </c>
      <c r="O364">
        <f>IF(値貼付け用シート!O364&gt;9990,"",値貼付け用シート!O364)</f>
        <v>22</v>
      </c>
      <c r="P364">
        <f>IF(値貼付け用シート!P364&gt;9990,"",値貼付け用シート!P364)</f>
        <v>19</v>
      </c>
      <c r="Q364">
        <f>IF(値貼付け用シート!Q364&gt;9990,"",値貼付け用シート!Q364)</f>
        <v>18</v>
      </c>
      <c r="R364">
        <f>IF(値貼付け用シート!R364&gt;9990,"",値貼付け用シート!R364)</f>
        <v>18</v>
      </c>
      <c r="S364">
        <f>IF(値貼付け用シート!S364&gt;9990,"",値貼付け用シート!S364)</f>
        <v>23</v>
      </c>
      <c r="T364">
        <f>IF(値貼付け用シート!T364&gt;9990,"",値貼付け用シート!T364)</f>
        <v>28</v>
      </c>
      <c r="U364">
        <f>IF(値貼付け用シート!U364&gt;9990,"",値貼付け用シート!U364)</f>
        <v>29</v>
      </c>
      <c r="V364">
        <f>IF(値貼付け用シート!V364&gt;9990,"",値貼付け用シート!V364)</f>
        <v>31</v>
      </c>
      <c r="W364">
        <f>IF(値貼付け用シート!W364&gt;9990,"",値貼付け用シート!W364)</f>
        <v>29</v>
      </c>
      <c r="X364">
        <f>IF(値貼付け用シート!X364&gt;9990,"",値貼付け用シート!X364)</f>
        <v>31</v>
      </c>
      <c r="Y364">
        <f>IF(値貼付け用シート!Y364&gt;9990,"",値貼付け用シート!Y364)</f>
        <v>35</v>
      </c>
      <c r="Z364">
        <f>IF(値貼付け用シート!Z364&gt;9990,"",値貼付け用シート!Z364)</f>
        <v>39</v>
      </c>
      <c r="AA364">
        <f>IF(値貼付け用シート!AA364&gt;9990,"",値貼付け用シート!AA364)</f>
        <v>42</v>
      </c>
      <c r="AB364">
        <f>IF(値貼付け用シート!AB364&gt;9990,"",値貼付け用シート!AB364)</f>
        <v>43</v>
      </c>
      <c r="AC364">
        <f>IF(値貼付け用シート!AC364&gt;9990,"",値貼付け用シート!AC364)</f>
        <v>42</v>
      </c>
      <c r="AD364">
        <f>IF(値貼付け用シート!AD364&gt;9990,"",値貼付け用シート!AD364)</f>
        <v>42</v>
      </c>
      <c r="AE364">
        <f>IF(値貼付け用シート!AE364&gt;9990,"",値貼付け用シート!AE364)</f>
        <v>40</v>
      </c>
      <c r="AF364">
        <f t="shared" si="276"/>
        <v>41</v>
      </c>
      <c r="AG364">
        <f t="shared" si="276"/>
        <v>43</v>
      </c>
      <c r="AH364">
        <f t="shared" si="276"/>
        <v>40</v>
      </c>
      <c r="AI364">
        <f t="shared" si="276"/>
        <v>37</v>
      </c>
      <c r="AJ364">
        <f t="shared" si="276"/>
        <v>34</v>
      </c>
      <c r="AK364">
        <f t="shared" si="276"/>
        <v>33</v>
      </c>
      <c r="AL364">
        <f t="shared" si="276"/>
        <v>31</v>
      </c>
      <c r="AM364">
        <f t="shared" si="276"/>
        <v>35</v>
      </c>
      <c r="AN364">
        <f t="shared" si="276"/>
        <v>31</v>
      </c>
      <c r="AO364">
        <f t="shared" si="276"/>
        <v>38</v>
      </c>
      <c r="AP364" t="str">
        <f t="shared" si="276"/>
        <v/>
      </c>
      <c r="AQ364">
        <f t="shared" si="276"/>
        <v>40</v>
      </c>
      <c r="AR364">
        <f t="shared" si="280"/>
        <v>39</v>
      </c>
      <c r="AS364">
        <f t="shared" si="280"/>
        <v>41</v>
      </c>
      <c r="AT364">
        <f t="shared" si="280"/>
        <v>44</v>
      </c>
      <c r="AU364">
        <f t="shared" si="278"/>
        <v>45</v>
      </c>
      <c r="AV364">
        <f t="shared" si="278"/>
        <v>45</v>
      </c>
      <c r="AW364">
        <f t="shared" si="278"/>
        <v>43</v>
      </c>
      <c r="AX364">
        <f t="shared" si="277"/>
        <v>39</v>
      </c>
      <c r="AY364">
        <f t="shared" si="277"/>
        <v>38</v>
      </c>
      <c r="AZ364">
        <f t="shared" si="277"/>
        <v>39</v>
      </c>
      <c r="BA364">
        <f t="shared" si="277"/>
        <v>40</v>
      </c>
      <c r="BB364">
        <f t="shared" si="277"/>
        <v>37</v>
      </c>
      <c r="BC364">
        <f t="shared" si="277"/>
        <v>29</v>
      </c>
      <c r="BD364">
        <f t="shared" si="237"/>
        <v>2026</v>
      </c>
      <c r="BE364">
        <f t="shared" si="238"/>
        <v>99999999</v>
      </c>
      <c r="BF364">
        <f t="shared" si="239"/>
        <v>999</v>
      </c>
      <c r="BG364">
        <f t="shared" si="240"/>
        <v>6</v>
      </c>
      <c r="BH364" t="str">
        <f t="shared" si="241"/>
        <v>PPB</v>
      </c>
      <c r="BI364">
        <f t="shared" si="242"/>
        <v>3</v>
      </c>
      <c r="BJ364">
        <f t="shared" si="243"/>
        <v>28</v>
      </c>
      <c r="BK364">
        <f t="shared" si="244"/>
        <v>41</v>
      </c>
      <c r="BL364">
        <f t="shared" si="245"/>
        <v>42</v>
      </c>
      <c r="BM364">
        <f t="shared" si="246"/>
        <v>42</v>
      </c>
      <c r="BN364">
        <f t="shared" si="247"/>
        <v>41</v>
      </c>
      <c r="BO364">
        <f t="shared" si="248"/>
        <v>40</v>
      </c>
      <c r="BP364">
        <f t="shared" si="249"/>
        <v>39</v>
      </c>
      <c r="BQ364">
        <f t="shared" si="250"/>
        <v>37</v>
      </c>
      <c r="BR364">
        <f t="shared" si="251"/>
        <v>37</v>
      </c>
      <c r="BS364">
        <f t="shared" si="252"/>
        <v>36</v>
      </c>
      <c r="BT364">
        <f t="shared" si="253"/>
        <v>35</v>
      </c>
      <c r="BU364">
        <f t="shared" si="254"/>
        <v>34</v>
      </c>
      <c r="BV364">
        <f t="shared" si="255"/>
        <v>35</v>
      </c>
      <c r="BW364">
        <f t="shared" si="256"/>
        <v>35</v>
      </c>
      <c r="BX364">
        <f t="shared" si="257"/>
        <v>36</v>
      </c>
      <c r="BY364">
        <f t="shared" si="258"/>
        <v>38</v>
      </c>
      <c r="BZ364">
        <f t="shared" si="259"/>
        <v>40</v>
      </c>
      <c r="CA364">
        <f t="shared" si="260"/>
        <v>42</v>
      </c>
      <c r="CB364">
        <f t="shared" si="261"/>
        <v>42</v>
      </c>
      <c r="CC364">
        <f t="shared" si="262"/>
        <v>42</v>
      </c>
      <c r="CD364">
        <f t="shared" si="263"/>
        <v>42</v>
      </c>
      <c r="CE364">
        <f t="shared" si="264"/>
        <v>42</v>
      </c>
      <c r="CF364">
        <f t="shared" si="265"/>
        <v>42</v>
      </c>
      <c r="CG364">
        <f t="shared" si="266"/>
        <v>41</v>
      </c>
      <c r="CH364">
        <f t="shared" si="267"/>
        <v>39</v>
      </c>
      <c r="CI364">
        <f t="shared" si="279"/>
        <v>23</v>
      </c>
      <c r="CJ364">
        <f t="shared" si="268"/>
        <v>24</v>
      </c>
      <c r="CK364">
        <f t="shared" si="269"/>
        <v>1</v>
      </c>
      <c r="CL364">
        <f t="shared" si="270"/>
        <v>42</v>
      </c>
      <c r="CM364">
        <f t="shared" si="271"/>
        <v>1</v>
      </c>
      <c r="CN364">
        <f t="shared" si="272"/>
        <v>45</v>
      </c>
      <c r="CO364">
        <f t="shared" si="273"/>
        <v>45</v>
      </c>
      <c r="CP364">
        <f t="shared" si="274"/>
        <v>0</v>
      </c>
      <c r="CQ364">
        <f t="shared" si="275"/>
        <v>0</v>
      </c>
    </row>
    <row r="365" spans="1:95" x14ac:dyDescent="0.2">
      <c r="A365">
        <f>値貼付け用シート!A365</f>
        <v>2026</v>
      </c>
      <c r="B365">
        <f>値貼付け用シート!B365</f>
        <v>99999999</v>
      </c>
      <c r="C365">
        <f>値貼付け用シート!C365</f>
        <v>999</v>
      </c>
      <c r="D365">
        <f>値貼付け用シート!D365</f>
        <v>6</v>
      </c>
      <c r="E365" t="str">
        <f>値貼付け用シート!E365</f>
        <v>PPB</v>
      </c>
      <c r="F365">
        <f>値貼付け用シート!F365</f>
        <v>3</v>
      </c>
      <c r="G365">
        <f>値貼付け用シート!G365</f>
        <v>28</v>
      </c>
      <c r="H365">
        <f>IF(値貼付け用シート!H365&gt;9990,"",値貼付け用シート!H365)</f>
        <v>41</v>
      </c>
      <c r="I365">
        <f>IF(値貼付け用シート!I365&gt;9990,"",値貼付け用シート!I365)</f>
        <v>43</v>
      </c>
      <c r="J365">
        <f>IF(値貼付け用シート!J365&gt;9990,"",値貼付け用シート!J365)</f>
        <v>40</v>
      </c>
      <c r="K365">
        <f>IF(値貼付け用シート!K365&gt;9990,"",値貼付け用シート!K365)</f>
        <v>37</v>
      </c>
      <c r="L365">
        <f>IF(値貼付け用シート!L365&gt;9990,"",値貼付け用シート!L365)</f>
        <v>34</v>
      </c>
      <c r="M365">
        <f>IF(値貼付け用シート!M365&gt;9990,"",値貼付け用シート!M365)</f>
        <v>33</v>
      </c>
      <c r="N365">
        <f>IF(値貼付け用シート!N365&gt;9990,"",値貼付け用シート!N365)</f>
        <v>31</v>
      </c>
      <c r="O365">
        <f>IF(値貼付け用シート!O365&gt;9990,"",値貼付け用シート!O365)</f>
        <v>35</v>
      </c>
      <c r="P365">
        <f>IF(値貼付け用シート!P365&gt;9990,"",値貼付け用シート!P365)</f>
        <v>31</v>
      </c>
      <c r="Q365">
        <f>IF(値貼付け用シート!Q365&gt;9990,"",値貼付け用シート!Q365)</f>
        <v>38</v>
      </c>
      <c r="R365" t="str">
        <f>IF(値貼付け用シート!R365&gt;9990,"",値貼付け用シート!R365)</f>
        <v/>
      </c>
      <c r="S365">
        <f>IF(値貼付け用シート!S365&gt;9990,"",値貼付け用シート!S365)</f>
        <v>40</v>
      </c>
      <c r="T365">
        <f>IF(値貼付け用シート!T365&gt;9990,"",値貼付け用シート!T365)</f>
        <v>39</v>
      </c>
      <c r="U365">
        <f>IF(値貼付け用シート!U365&gt;9990,"",値貼付け用シート!U365)</f>
        <v>41</v>
      </c>
      <c r="V365">
        <f>IF(値貼付け用シート!V365&gt;9990,"",値貼付け用シート!V365)</f>
        <v>44</v>
      </c>
      <c r="W365">
        <f>IF(値貼付け用シート!W365&gt;9990,"",値貼付け用シート!W365)</f>
        <v>45</v>
      </c>
      <c r="X365">
        <f>IF(値貼付け用シート!X365&gt;9990,"",値貼付け用シート!X365)</f>
        <v>45</v>
      </c>
      <c r="Y365">
        <f>IF(値貼付け用シート!Y365&gt;9990,"",値貼付け用シート!Y365)</f>
        <v>43</v>
      </c>
      <c r="Z365">
        <f>IF(値貼付け用シート!Z365&gt;9990,"",値貼付け用シート!Z365)</f>
        <v>39</v>
      </c>
      <c r="AA365">
        <f>IF(値貼付け用シート!AA365&gt;9990,"",値貼付け用シート!AA365)</f>
        <v>38</v>
      </c>
      <c r="AB365">
        <f>IF(値貼付け用シート!AB365&gt;9990,"",値貼付け用シート!AB365)</f>
        <v>39</v>
      </c>
      <c r="AC365">
        <f>IF(値貼付け用シート!AC365&gt;9990,"",値貼付け用シート!AC365)</f>
        <v>40</v>
      </c>
      <c r="AD365">
        <f>IF(値貼付け用シート!AD365&gt;9990,"",値貼付け用シート!AD365)</f>
        <v>37</v>
      </c>
      <c r="AE365">
        <f>IF(値貼付け用シート!AE365&gt;9990,"",値貼付け用シート!AE365)</f>
        <v>29</v>
      </c>
      <c r="AF365">
        <f t="shared" si="276"/>
        <v>28</v>
      </c>
      <c r="AG365">
        <f t="shared" si="276"/>
        <v>23</v>
      </c>
      <c r="AH365">
        <f t="shared" si="276"/>
        <v>15</v>
      </c>
      <c r="AI365">
        <f t="shared" si="276"/>
        <v>19</v>
      </c>
      <c r="AJ365">
        <f t="shared" si="276"/>
        <v>11</v>
      </c>
      <c r="AK365">
        <f t="shared" si="276"/>
        <v>11</v>
      </c>
      <c r="AL365">
        <f t="shared" si="276"/>
        <v>14</v>
      </c>
      <c r="AM365">
        <f t="shared" si="276"/>
        <v>12</v>
      </c>
      <c r="AN365">
        <f t="shared" si="276"/>
        <v>13</v>
      </c>
      <c r="AO365">
        <f t="shared" si="276"/>
        <v>23</v>
      </c>
      <c r="AP365">
        <f t="shared" si="276"/>
        <v>22</v>
      </c>
      <c r="AQ365">
        <f t="shared" si="276"/>
        <v>17</v>
      </c>
      <c r="AR365">
        <f t="shared" si="280"/>
        <v>17</v>
      </c>
      <c r="AS365">
        <f t="shared" si="280"/>
        <v>15</v>
      </c>
      <c r="AT365">
        <f t="shared" si="280"/>
        <v>22</v>
      </c>
      <c r="AU365">
        <f t="shared" si="278"/>
        <v>26</v>
      </c>
      <c r="AV365">
        <f t="shared" si="278"/>
        <v>16</v>
      </c>
      <c r="AW365">
        <f t="shared" si="278"/>
        <v>12</v>
      </c>
      <c r="AX365">
        <f t="shared" si="277"/>
        <v>14</v>
      </c>
      <c r="AY365">
        <f t="shared" si="277"/>
        <v>15</v>
      </c>
      <c r="AZ365">
        <f t="shared" si="277"/>
        <v>12</v>
      </c>
      <c r="BA365">
        <f t="shared" si="277"/>
        <v>31</v>
      </c>
      <c r="BB365">
        <f t="shared" si="277"/>
        <v>40</v>
      </c>
      <c r="BC365">
        <f t="shared" si="277"/>
        <v>40</v>
      </c>
      <c r="BD365">
        <f t="shared" si="237"/>
        <v>2026</v>
      </c>
      <c r="BE365">
        <f t="shared" si="238"/>
        <v>99999999</v>
      </c>
      <c r="BF365">
        <f t="shared" si="239"/>
        <v>999</v>
      </c>
      <c r="BG365">
        <f t="shared" si="240"/>
        <v>6</v>
      </c>
      <c r="BH365" t="str">
        <f t="shared" si="241"/>
        <v>PPB</v>
      </c>
      <c r="BI365">
        <f t="shared" si="242"/>
        <v>3</v>
      </c>
      <c r="BJ365">
        <f t="shared" si="243"/>
        <v>29</v>
      </c>
      <c r="BK365">
        <f t="shared" si="244"/>
        <v>37</v>
      </c>
      <c r="BL365">
        <f t="shared" si="245"/>
        <v>34</v>
      </c>
      <c r="BM365">
        <f t="shared" si="246"/>
        <v>31</v>
      </c>
      <c r="BN365">
        <f t="shared" si="247"/>
        <v>29</v>
      </c>
      <c r="BO365">
        <f t="shared" si="248"/>
        <v>25</v>
      </c>
      <c r="BP365">
        <f t="shared" si="249"/>
        <v>22</v>
      </c>
      <c r="BQ365">
        <f t="shared" si="250"/>
        <v>19</v>
      </c>
      <c r="BR365">
        <f t="shared" si="251"/>
        <v>17</v>
      </c>
      <c r="BS365">
        <f t="shared" si="252"/>
        <v>15</v>
      </c>
      <c r="BT365">
        <f t="shared" si="253"/>
        <v>15</v>
      </c>
      <c r="BU365">
        <f t="shared" si="254"/>
        <v>16</v>
      </c>
      <c r="BV365">
        <f t="shared" si="255"/>
        <v>15</v>
      </c>
      <c r="BW365">
        <f t="shared" si="256"/>
        <v>16</v>
      </c>
      <c r="BX365">
        <f t="shared" si="257"/>
        <v>17</v>
      </c>
      <c r="BY365">
        <f t="shared" si="258"/>
        <v>18</v>
      </c>
      <c r="BZ365">
        <f t="shared" si="259"/>
        <v>19</v>
      </c>
      <c r="CA365">
        <f t="shared" si="260"/>
        <v>20</v>
      </c>
      <c r="CB365">
        <f t="shared" si="261"/>
        <v>18</v>
      </c>
      <c r="CC365">
        <f t="shared" si="262"/>
        <v>17</v>
      </c>
      <c r="CD365">
        <f t="shared" si="263"/>
        <v>17</v>
      </c>
      <c r="CE365">
        <f t="shared" si="264"/>
        <v>17</v>
      </c>
      <c r="CF365">
        <f t="shared" si="265"/>
        <v>19</v>
      </c>
      <c r="CG365">
        <f t="shared" si="266"/>
        <v>21</v>
      </c>
      <c r="CH365">
        <f t="shared" si="267"/>
        <v>23</v>
      </c>
      <c r="CI365">
        <f t="shared" si="279"/>
        <v>24</v>
      </c>
      <c r="CJ365">
        <f t="shared" si="268"/>
        <v>24</v>
      </c>
      <c r="CK365">
        <f t="shared" si="269"/>
        <v>1</v>
      </c>
      <c r="CL365">
        <f t="shared" si="270"/>
        <v>37</v>
      </c>
      <c r="CM365">
        <f t="shared" si="271"/>
        <v>1</v>
      </c>
      <c r="CN365">
        <f t="shared" si="272"/>
        <v>40</v>
      </c>
      <c r="CO365">
        <f t="shared" si="273"/>
        <v>26</v>
      </c>
      <c r="CP365">
        <f t="shared" si="274"/>
        <v>0</v>
      </c>
      <c r="CQ365">
        <f t="shared" si="275"/>
        <v>0</v>
      </c>
    </row>
    <row r="366" spans="1:95" x14ac:dyDescent="0.2">
      <c r="A366">
        <f>値貼付け用シート!A366</f>
        <v>2026</v>
      </c>
      <c r="B366">
        <f>値貼付け用シート!B366</f>
        <v>99999999</v>
      </c>
      <c r="C366">
        <f>値貼付け用シート!C366</f>
        <v>999</v>
      </c>
      <c r="D366">
        <f>値貼付け用シート!D366</f>
        <v>6</v>
      </c>
      <c r="E366" t="str">
        <f>値貼付け用シート!E366</f>
        <v>PPB</v>
      </c>
      <c r="F366">
        <f>値貼付け用シート!F366</f>
        <v>3</v>
      </c>
      <c r="G366">
        <f>値貼付け用シート!G366</f>
        <v>29</v>
      </c>
      <c r="H366">
        <f>IF(値貼付け用シート!H366&gt;9990,"",値貼付け用シート!H366)</f>
        <v>28</v>
      </c>
      <c r="I366">
        <f>IF(値貼付け用シート!I366&gt;9990,"",値貼付け用シート!I366)</f>
        <v>23</v>
      </c>
      <c r="J366">
        <f>IF(値貼付け用シート!J366&gt;9990,"",値貼付け用シート!J366)</f>
        <v>15</v>
      </c>
      <c r="K366">
        <f>IF(値貼付け用シート!K366&gt;9990,"",値貼付け用シート!K366)</f>
        <v>19</v>
      </c>
      <c r="L366">
        <f>IF(値貼付け用シート!L366&gt;9990,"",値貼付け用シート!L366)</f>
        <v>11</v>
      </c>
      <c r="M366">
        <f>IF(値貼付け用シート!M366&gt;9990,"",値貼付け用シート!M366)</f>
        <v>11</v>
      </c>
      <c r="N366">
        <f>IF(値貼付け用シート!N366&gt;9990,"",値貼付け用シート!N366)</f>
        <v>14</v>
      </c>
      <c r="O366">
        <f>IF(値貼付け用シート!O366&gt;9990,"",値貼付け用シート!O366)</f>
        <v>12</v>
      </c>
      <c r="P366">
        <f>IF(値貼付け用シート!P366&gt;9990,"",値貼付け用シート!P366)</f>
        <v>13</v>
      </c>
      <c r="Q366">
        <f>IF(値貼付け用シート!Q366&gt;9990,"",値貼付け用シート!Q366)</f>
        <v>23</v>
      </c>
      <c r="R366">
        <f>IF(値貼付け用シート!R366&gt;9990,"",値貼付け用シート!R366)</f>
        <v>22</v>
      </c>
      <c r="S366">
        <f>IF(値貼付け用シート!S366&gt;9990,"",値貼付け用シート!S366)</f>
        <v>17</v>
      </c>
      <c r="T366">
        <f>IF(値貼付け用シート!T366&gt;9990,"",値貼付け用シート!T366)</f>
        <v>17</v>
      </c>
      <c r="U366">
        <f>IF(値貼付け用シート!U366&gt;9990,"",値貼付け用シート!U366)</f>
        <v>15</v>
      </c>
      <c r="V366">
        <f>IF(値貼付け用シート!V366&gt;9990,"",値貼付け用シート!V366)</f>
        <v>22</v>
      </c>
      <c r="W366">
        <f>IF(値貼付け用シート!W366&gt;9990,"",値貼付け用シート!W366)</f>
        <v>26</v>
      </c>
      <c r="X366">
        <f>IF(値貼付け用シート!X366&gt;9990,"",値貼付け用シート!X366)</f>
        <v>16</v>
      </c>
      <c r="Y366">
        <f>IF(値貼付け用シート!Y366&gt;9990,"",値貼付け用シート!Y366)</f>
        <v>12</v>
      </c>
      <c r="Z366">
        <f>IF(値貼付け用シート!Z366&gt;9990,"",値貼付け用シート!Z366)</f>
        <v>14</v>
      </c>
      <c r="AA366">
        <f>IF(値貼付け用シート!AA366&gt;9990,"",値貼付け用シート!AA366)</f>
        <v>15</v>
      </c>
      <c r="AB366">
        <f>IF(値貼付け用シート!AB366&gt;9990,"",値貼付け用シート!AB366)</f>
        <v>12</v>
      </c>
      <c r="AC366">
        <f>IF(値貼付け用シート!AC366&gt;9990,"",値貼付け用シート!AC366)</f>
        <v>31</v>
      </c>
      <c r="AD366">
        <f>IF(値貼付け用シート!AD366&gt;9990,"",値貼付け用シート!AD366)</f>
        <v>40</v>
      </c>
      <c r="AE366">
        <f>IF(値貼付け用シート!AE366&gt;9990,"",値貼付け用シート!AE366)</f>
        <v>40</v>
      </c>
      <c r="AF366">
        <f t="shared" si="276"/>
        <v>42</v>
      </c>
      <c r="AG366">
        <f t="shared" si="276"/>
        <v>37</v>
      </c>
      <c r="AH366">
        <f t="shared" si="276"/>
        <v>44</v>
      </c>
      <c r="AI366">
        <f t="shared" si="276"/>
        <v>41</v>
      </c>
      <c r="AJ366">
        <f t="shared" si="276"/>
        <v>43</v>
      </c>
      <c r="AK366">
        <f t="shared" si="276"/>
        <v>43</v>
      </c>
      <c r="AL366">
        <f t="shared" ref="AL366:AQ368" si="281">N367</f>
        <v>44</v>
      </c>
      <c r="AM366">
        <f t="shared" si="281"/>
        <v>42</v>
      </c>
      <c r="AN366">
        <f t="shared" si="281"/>
        <v>42</v>
      </c>
      <c r="AO366">
        <f t="shared" si="281"/>
        <v>42</v>
      </c>
      <c r="AP366">
        <f t="shared" si="281"/>
        <v>37</v>
      </c>
      <c r="AQ366">
        <f t="shared" si="281"/>
        <v>41</v>
      </c>
      <c r="AR366">
        <f t="shared" si="280"/>
        <v>42</v>
      </c>
      <c r="AS366">
        <f t="shared" si="280"/>
        <v>40</v>
      </c>
      <c r="AT366">
        <f t="shared" si="280"/>
        <v>41</v>
      </c>
      <c r="AU366">
        <f t="shared" si="278"/>
        <v>42</v>
      </c>
      <c r="AV366">
        <f t="shared" si="278"/>
        <v>38</v>
      </c>
      <c r="AW366">
        <f t="shared" si="278"/>
        <v>39</v>
      </c>
      <c r="AX366">
        <f t="shared" si="277"/>
        <v>37</v>
      </c>
      <c r="AY366">
        <f t="shared" si="277"/>
        <v>21</v>
      </c>
      <c r="AZ366">
        <f t="shared" si="277"/>
        <v>17</v>
      </c>
      <c r="BA366">
        <f t="shared" si="277"/>
        <v>6</v>
      </c>
      <c r="BB366">
        <f t="shared" si="277"/>
        <v>7</v>
      </c>
      <c r="BC366">
        <f t="shared" si="277"/>
        <v>5</v>
      </c>
      <c r="BD366">
        <f t="shared" si="237"/>
        <v>2026</v>
      </c>
      <c r="BE366">
        <f t="shared" si="238"/>
        <v>99999999</v>
      </c>
      <c r="BF366">
        <f t="shared" si="239"/>
        <v>999</v>
      </c>
      <c r="BG366">
        <f t="shared" si="240"/>
        <v>6</v>
      </c>
      <c r="BH366" t="str">
        <f t="shared" si="241"/>
        <v>PPB</v>
      </c>
      <c r="BI366">
        <f t="shared" si="242"/>
        <v>3</v>
      </c>
      <c r="BJ366">
        <f t="shared" si="243"/>
        <v>30</v>
      </c>
      <c r="BK366">
        <f t="shared" si="244"/>
        <v>26</v>
      </c>
      <c r="BL366">
        <f t="shared" si="245"/>
        <v>29</v>
      </c>
      <c r="BM366">
        <f t="shared" si="246"/>
        <v>33</v>
      </c>
      <c r="BN366">
        <f t="shared" si="247"/>
        <v>36</v>
      </c>
      <c r="BO366">
        <f t="shared" si="248"/>
        <v>40</v>
      </c>
      <c r="BP366">
        <f t="shared" si="249"/>
        <v>41</v>
      </c>
      <c r="BQ366">
        <f t="shared" si="250"/>
        <v>42</v>
      </c>
      <c r="BR366">
        <f t="shared" si="251"/>
        <v>42</v>
      </c>
      <c r="BS366">
        <f t="shared" si="252"/>
        <v>42</v>
      </c>
      <c r="BT366">
        <f t="shared" si="253"/>
        <v>43</v>
      </c>
      <c r="BU366">
        <f t="shared" si="254"/>
        <v>42</v>
      </c>
      <c r="BV366">
        <f t="shared" si="255"/>
        <v>42</v>
      </c>
      <c r="BW366">
        <f t="shared" si="256"/>
        <v>42</v>
      </c>
      <c r="BX366">
        <f t="shared" si="257"/>
        <v>41</v>
      </c>
      <c r="BY366">
        <f t="shared" si="258"/>
        <v>41</v>
      </c>
      <c r="BZ366">
        <f t="shared" si="259"/>
        <v>41</v>
      </c>
      <c r="CA366">
        <f t="shared" si="260"/>
        <v>40</v>
      </c>
      <c r="CB366">
        <f t="shared" si="261"/>
        <v>40</v>
      </c>
      <c r="CC366">
        <f t="shared" si="262"/>
        <v>40</v>
      </c>
      <c r="CD366">
        <f t="shared" si="263"/>
        <v>38</v>
      </c>
      <c r="CE366">
        <f t="shared" si="264"/>
        <v>34</v>
      </c>
      <c r="CF366">
        <f t="shared" si="265"/>
        <v>30</v>
      </c>
      <c r="CG366">
        <f t="shared" si="266"/>
        <v>26</v>
      </c>
      <c r="CH366">
        <f t="shared" si="267"/>
        <v>21</v>
      </c>
      <c r="CI366">
        <f t="shared" si="279"/>
        <v>24</v>
      </c>
      <c r="CJ366">
        <f t="shared" si="268"/>
        <v>24</v>
      </c>
      <c r="CK366">
        <f t="shared" si="269"/>
        <v>1</v>
      </c>
      <c r="CL366">
        <f t="shared" si="270"/>
        <v>43</v>
      </c>
      <c r="CM366">
        <f t="shared" si="271"/>
        <v>1</v>
      </c>
      <c r="CN366">
        <f t="shared" si="272"/>
        <v>44</v>
      </c>
      <c r="CO366">
        <f t="shared" si="273"/>
        <v>44</v>
      </c>
      <c r="CP366">
        <f t="shared" si="274"/>
        <v>0</v>
      </c>
      <c r="CQ366">
        <f t="shared" si="275"/>
        <v>0</v>
      </c>
    </row>
    <row r="367" spans="1:95" x14ac:dyDescent="0.2">
      <c r="A367">
        <f>値貼付け用シート!A367</f>
        <v>2026</v>
      </c>
      <c r="B367">
        <f>値貼付け用シート!B367</f>
        <v>99999999</v>
      </c>
      <c r="C367">
        <f>値貼付け用シート!C367</f>
        <v>999</v>
      </c>
      <c r="D367">
        <f>値貼付け用シート!D367</f>
        <v>6</v>
      </c>
      <c r="E367" t="str">
        <f>値貼付け用シート!E367</f>
        <v>PPB</v>
      </c>
      <c r="F367">
        <f>値貼付け用シート!F367</f>
        <v>3</v>
      </c>
      <c r="G367">
        <f>値貼付け用シート!G367</f>
        <v>30</v>
      </c>
      <c r="H367">
        <f>IF(値貼付け用シート!H367&gt;9990,"",値貼付け用シート!H367)</f>
        <v>42</v>
      </c>
      <c r="I367">
        <f>IF(値貼付け用シート!I367&gt;9990,"",値貼付け用シート!I367)</f>
        <v>37</v>
      </c>
      <c r="J367">
        <f>IF(値貼付け用シート!J367&gt;9990,"",値貼付け用シート!J367)</f>
        <v>44</v>
      </c>
      <c r="K367">
        <f>IF(値貼付け用シート!K367&gt;9990,"",値貼付け用シート!K367)</f>
        <v>41</v>
      </c>
      <c r="L367">
        <f>IF(値貼付け用シート!L367&gt;9990,"",値貼付け用シート!L367)</f>
        <v>43</v>
      </c>
      <c r="M367">
        <f>IF(値貼付け用シート!M367&gt;9990,"",値貼付け用シート!M367)</f>
        <v>43</v>
      </c>
      <c r="N367">
        <f>IF(値貼付け用シート!N367&gt;9990,"",値貼付け用シート!N367)</f>
        <v>44</v>
      </c>
      <c r="O367">
        <f>IF(値貼付け用シート!O367&gt;9990,"",値貼付け用シート!O367)</f>
        <v>42</v>
      </c>
      <c r="P367">
        <f>IF(値貼付け用シート!P367&gt;9990,"",値貼付け用シート!P367)</f>
        <v>42</v>
      </c>
      <c r="Q367">
        <f>IF(値貼付け用シート!Q367&gt;9990,"",値貼付け用シート!Q367)</f>
        <v>42</v>
      </c>
      <c r="R367">
        <f>IF(値貼付け用シート!R367&gt;9990,"",値貼付け用シート!R367)</f>
        <v>37</v>
      </c>
      <c r="S367">
        <f>IF(値貼付け用シート!S367&gt;9990,"",値貼付け用シート!S367)</f>
        <v>41</v>
      </c>
      <c r="T367">
        <f>IF(値貼付け用シート!T367&gt;9990,"",値貼付け用シート!T367)</f>
        <v>42</v>
      </c>
      <c r="U367">
        <f>IF(値貼付け用シート!U367&gt;9990,"",値貼付け用シート!U367)</f>
        <v>40</v>
      </c>
      <c r="V367">
        <f>IF(値貼付け用シート!V367&gt;9990,"",値貼付け用シート!V367)</f>
        <v>41</v>
      </c>
      <c r="W367">
        <f>IF(値貼付け用シート!W367&gt;9990,"",値貼付け用シート!W367)</f>
        <v>42</v>
      </c>
      <c r="X367">
        <f>IF(値貼付け用シート!X367&gt;9990,"",値貼付け用シート!X367)</f>
        <v>38</v>
      </c>
      <c r="Y367">
        <f>IF(値貼付け用シート!Y367&gt;9990,"",値貼付け用シート!Y367)</f>
        <v>39</v>
      </c>
      <c r="Z367">
        <f>IF(値貼付け用シート!Z367&gt;9990,"",値貼付け用シート!Z367)</f>
        <v>37</v>
      </c>
      <c r="AA367">
        <f>IF(値貼付け用シート!AA367&gt;9990,"",値貼付け用シート!AA367)</f>
        <v>21</v>
      </c>
      <c r="AB367">
        <f>IF(値貼付け用シート!AB367&gt;9990,"",値貼付け用シート!AB367)</f>
        <v>17</v>
      </c>
      <c r="AC367">
        <f>IF(値貼付け用シート!AC367&gt;9990,"",値貼付け用シート!AC367)</f>
        <v>6</v>
      </c>
      <c r="AD367">
        <f>IF(値貼付け用シート!AD367&gt;9990,"",値貼付け用シート!AD367)</f>
        <v>7</v>
      </c>
      <c r="AE367">
        <f>IF(値貼付け用シート!AE367&gt;9990,"",値貼付け用シート!AE367)</f>
        <v>5</v>
      </c>
      <c r="AF367">
        <f t="shared" ref="AF367:AK368" si="282">H368</f>
        <v>2</v>
      </c>
      <c r="AG367">
        <f t="shared" si="282"/>
        <v>2</v>
      </c>
      <c r="AH367">
        <f t="shared" si="282"/>
        <v>0</v>
      </c>
      <c r="AI367">
        <f t="shared" si="282"/>
        <v>0</v>
      </c>
      <c r="AJ367">
        <f t="shared" si="282"/>
        <v>1</v>
      </c>
      <c r="AK367">
        <f t="shared" si="282"/>
        <v>2</v>
      </c>
      <c r="AL367">
        <f t="shared" si="281"/>
        <v>4</v>
      </c>
      <c r="AM367">
        <f t="shared" si="281"/>
        <v>13</v>
      </c>
      <c r="AN367">
        <f t="shared" si="281"/>
        <v>18</v>
      </c>
      <c r="AO367">
        <f t="shared" si="281"/>
        <v>23</v>
      </c>
      <c r="AP367">
        <f t="shared" si="281"/>
        <v>41</v>
      </c>
      <c r="AQ367">
        <f t="shared" si="281"/>
        <v>44</v>
      </c>
      <c r="AR367">
        <f t="shared" si="280"/>
        <v>49</v>
      </c>
      <c r="AS367">
        <f t="shared" si="280"/>
        <v>55</v>
      </c>
      <c r="AT367">
        <f t="shared" si="280"/>
        <v>61</v>
      </c>
      <c r="AU367">
        <f t="shared" si="278"/>
        <v>62</v>
      </c>
      <c r="AV367">
        <f t="shared" si="278"/>
        <v>44</v>
      </c>
      <c r="AW367">
        <f t="shared" si="278"/>
        <v>48</v>
      </c>
      <c r="AX367">
        <f t="shared" si="277"/>
        <v>32</v>
      </c>
      <c r="AY367">
        <f t="shared" si="277"/>
        <v>30</v>
      </c>
      <c r="AZ367">
        <f t="shared" si="277"/>
        <v>25</v>
      </c>
      <c r="BA367">
        <f t="shared" si="277"/>
        <v>15</v>
      </c>
      <c r="BB367">
        <f t="shared" si="277"/>
        <v>22</v>
      </c>
      <c r="BC367">
        <f t="shared" si="277"/>
        <v>19</v>
      </c>
      <c r="BD367">
        <f t="shared" si="237"/>
        <v>2026</v>
      </c>
      <c r="BE367">
        <f t="shared" si="238"/>
        <v>99999999</v>
      </c>
      <c r="BF367">
        <f t="shared" si="239"/>
        <v>999</v>
      </c>
      <c r="BG367">
        <f t="shared" si="240"/>
        <v>6</v>
      </c>
      <c r="BH367" t="str">
        <f t="shared" si="241"/>
        <v>PPB</v>
      </c>
      <c r="BI367">
        <f t="shared" si="242"/>
        <v>3</v>
      </c>
      <c r="BJ367">
        <f t="shared" si="243"/>
        <v>31</v>
      </c>
      <c r="BK367">
        <f t="shared" si="244"/>
        <v>17</v>
      </c>
      <c r="BL367">
        <f t="shared" si="245"/>
        <v>12</v>
      </c>
      <c r="BM367">
        <f t="shared" si="246"/>
        <v>8</v>
      </c>
      <c r="BN367">
        <f t="shared" si="247"/>
        <v>5</v>
      </c>
      <c r="BO367">
        <f t="shared" si="248"/>
        <v>3</v>
      </c>
      <c r="BP367">
        <f t="shared" si="249"/>
        <v>2</v>
      </c>
      <c r="BQ367">
        <f t="shared" si="250"/>
        <v>2</v>
      </c>
      <c r="BR367">
        <f t="shared" si="251"/>
        <v>3</v>
      </c>
      <c r="BS367">
        <f t="shared" si="252"/>
        <v>5</v>
      </c>
      <c r="BT367">
        <f t="shared" si="253"/>
        <v>8</v>
      </c>
      <c r="BU367">
        <f t="shared" si="254"/>
        <v>13</v>
      </c>
      <c r="BV367">
        <f t="shared" si="255"/>
        <v>18</v>
      </c>
      <c r="BW367">
        <f t="shared" si="256"/>
        <v>24</v>
      </c>
      <c r="BX367">
        <f t="shared" si="257"/>
        <v>31</v>
      </c>
      <c r="BY367">
        <f t="shared" si="258"/>
        <v>38</v>
      </c>
      <c r="BZ367">
        <f t="shared" si="259"/>
        <v>44</v>
      </c>
      <c r="CA367">
        <f t="shared" si="260"/>
        <v>47</v>
      </c>
      <c r="CB367">
        <f t="shared" si="261"/>
        <v>51</v>
      </c>
      <c r="CC367">
        <f t="shared" si="262"/>
        <v>49</v>
      </c>
      <c r="CD367">
        <f t="shared" si="263"/>
        <v>48</v>
      </c>
      <c r="CE367">
        <f t="shared" si="264"/>
        <v>45</v>
      </c>
      <c r="CF367">
        <f t="shared" si="265"/>
        <v>40</v>
      </c>
      <c r="CG367">
        <f t="shared" si="266"/>
        <v>35</v>
      </c>
      <c r="CH367">
        <f t="shared" si="267"/>
        <v>29</v>
      </c>
      <c r="CI367">
        <f t="shared" si="279"/>
        <v>24</v>
      </c>
      <c r="CJ367">
        <f t="shared" si="268"/>
        <v>24</v>
      </c>
      <c r="CK367">
        <f t="shared" si="269"/>
        <v>1</v>
      </c>
      <c r="CL367">
        <f t="shared" si="270"/>
        <v>51</v>
      </c>
      <c r="CM367">
        <f t="shared" si="271"/>
        <v>1</v>
      </c>
      <c r="CN367">
        <f t="shared" si="272"/>
        <v>62</v>
      </c>
      <c r="CO367">
        <f t="shared" si="273"/>
        <v>62</v>
      </c>
      <c r="CP367">
        <f t="shared" si="274"/>
        <v>0</v>
      </c>
      <c r="CQ367">
        <f t="shared" si="275"/>
        <v>0</v>
      </c>
    </row>
    <row r="368" spans="1:95" x14ac:dyDescent="0.2">
      <c r="A368">
        <f>値貼付け用シート!A368</f>
        <v>2026</v>
      </c>
      <c r="B368">
        <f>値貼付け用シート!B368</f>
        <v>99999999</v>
      </c>
      <c r="C368">
        <f>値貼付け用シート!C368</f>
        <v>999</v>
      </c>
      <c r="D368">
        <f>値貼付け用シート!D368</f>
        <v>6</v>
      </c>
      <c r="E368" t="str">
        <f>値貼付け用シート!E368</f>
        <v>PPB</v>
      </c>
      <c r="F368">
        <f>値貼付け用シート!F368</f>
        <v>3</v>
      </c>
      <c r="G368">
        <f>値貼付け用シート!G368</f>
        <v>31</v>
      </c>
      <c r="H368">
        <f>IF(値貼付け用シート!H368&gt;9990,"",値貼付け用シート!H368)</f>
        <v>2</v>
      </c>
      <c r="I368">
        <f>IF(値貼付け用シート!I368&gt;9990,"",値貼付け用シート!I368)</f>
        <v>2</v>
      </c>
      <c r="J368">
        <f>IF(値貼付け用シート!J368&gt;9990,"",値貼付け用シート!J368)</f>
        <v>0</v>
      </c>
      <c r="K368">
        <f>IF(値貼付け用シート!K368&gt;9990,"",値貼付け用シート!K368)</f>
        <v>0</v>
      </c>
      <c r="L368">
        <f>IF(値貼付け用シート!L368&gt;9990,"",値貼付け用シート!L368)</f>
        <v>1</v>
      </c>
      <c r="M368">
        <f>IF(値貼付け用シート!M368&gt;9990,"",値貼付け用シート!M368)</f>
        <v>2</v>
      </c>
      <c r="N368">
        <f>IF(値貼付け用シート!N368&gt;9990,"",値貼付け用シート!N368)</f>
        <v>4</v>
      </c>
      <c r="O368">
        <f>IF(値貼付け用シート!O368&gt;9990,"",値貼付け用シート!O368)</f>
        <v>13</v>
      </c>
      <c r="P368">
        <f>IF(値貼付け用シート!P368&gt;9990,"",値貼付け用シート!P368)</f>
        <v>18</v>
      </c>
      <c r="Q368">
        <f>IF(値貼付け用シート!Q368&gt;9990,"",値貼付け用シート!Q368)</f>
        <v>23</v>
      </c>
      <c r="R368">
        <f>IF(値貼付け用シート!R368&gt;9990,"",値貼付け用シート!R368)</f>
        <v>41</v>
      </c>
      <c r="S368">
        <f>IF(値貼付け用シート!S368&gt;9990,"",値貼付け用シート!S368)</f>
        <v>44</v>
      </c>
      <c r="T368">
        <f>IF(値貼付け用シート!T368&gt;9990,"",値貼付け用シート!T368)</f>
        <v>49</v>
      </c>
      <c r="U368">
        <f>IF(値貼付け用シート!U368&gt;9990,"",値貼付け用シート!U368)</f>
        <v>55</v>
      </c>
      <c r="V368">
        <f>IF(値貼付け用シート!V368&gt;9990,"",値貼付け用シート!V368)</f>
        <v>61</v>
      </c>
      <c r="W368">
        <f>IF(値貼付け用シート!W368&gt;9990,"",値貼付け用シート!W368)</f>
        <v>62</v>
      </c>
      <c r="X368">
        <f>IF(値貼付け用シート!X368&gt;9990,"",値貼付け用シート!X368)</f>
        <v>44</v>
      </c>
      <c r="Y368">
        <f>IF(値貼付け用シート!Y368&gt;9990,"",値貼付け用シート!Y368)</f>
        <v>48</v>
      </c>
      <c r="Z368">
        <f>IF(値貼付け用シート!Z368&gt;9990,"",値貼付け用シート!Z368)</f>
        <v>32</v>
      </c>
      <c r="AA368">
        <f>IF(値貼付け用シート!AA368&gt;9990,"",値貼付け用シート!AA368)</f>
        <v>30</v>
      </c>
      <c r="AB368">
        <f>IF(値貼付け用シート!AB368&gt;9990,"",値貼付け用シート!AB368)</f>
        <v>25</v>
      </c>
      <c r="AC368">
        <f>IF(値貼付け用シート!AC368&gt;9990,"",値貼付け用シート!AC368)</f>
        <v>15</v>
      </c>
      <c r="AD368">
        <f>IF(値貼付け用シート!AD368&gt;9990,"",値貼付け用シート!AD368)</f>
        <v>22</v>
      </c>
      <c r="AE368">
        <f>IF(値貼付け用シート!AE368&gt;9990,"",値貼付け用シート!AE368)</f>
        <v>19</v>
      </c>
      <c r="AF368">
        <f t="shared" si="282"/>
        <v>0</v>
      </c>
      <c r="AG368">
        <f t="shared" si="282"/>
        <v>0</v>
      </c>
      <c r="AH368">
        <f t="shared" si="282"/>
        <v>0</v>
      </c>
      <c r="AI368">
        <f t="shared" si="282"/>
        <v>0</v>
      </c>
      <c r="AJ368">
        <f t="shared" si="282"/>
        <v>0</v>
      </c>
      <c r="AK368">
        <f t="shared" si="282"/>
        <v>0</v>
      </c>
      <c r="AL368">
        <f t="shared" si="281"/>
        <v>0</v>
      </c>
      <c r="AM368">
        <f t="shared" si="281"/>
        <v>0</v>
      </c>
      <c r="AN368">
        <f t="shared" si="281"/>
        <v>0</v>
      </c>
      <c r="AO368">
        <f t="shared" si="281"/>
        <v>0</v>
      </c>
      <c r="AP368">
        <f t="shared" si="281"/>
        <v>0</v>
      </c>
      <c r="AQ368">
        <f t="shared" si="281"/>
        <v>0</v>
      </c>
      <c r="AR368">
        <f t="shared" si="280"/>
        <v>0</v>
      </c>
      <c r="AS368">
        <f t="shared" si="280"/>
        <v>0</v>
      </c>
      <c r="AT368">
        <f t="shared" si="280"/>
        <v>0</v>
      </c>
      <c r="AU368">
        <f t="shared" si="278"/>
        <v>0</v>
      </c>
      <c r="AV368">
        <f t="shared" si="278"/>
        <v>0</v>
      </c>
      <c r="AW368">
        <f t="shared" si="278"/>
        <v>0</v>
      </c>
      <c r="AX368">
        <f t="shared" si="277"/>
        <v>0</v>
      </c>
      <c r="AY368">
        <f t="shared" si="277"/>
        <v>0</v>
      </c>
      <c r="AZ368">
        <f t="shared" si="277"/>
        <v>0</v>
      </c>
      <c r="BA368">
        <f t="shared" si="277"/>
        <v>0</v>
      </c>
      <c r="BB368">
        <f t="shared" si="277"/>
        <v>0</v>
      </c>
      <c r="BC368">
        <f t="shared" si="277"/>
        <v>0</v>
      </c>
      <c r="BD368">
        <f t="shared" si="237"/>
        <v>0</v>
      </c>
      <c r="BE368">
        <f t="shared" si="238"/>
        <v>0</v>
      </c>
      <c r="BF368">
        <f t="shared" si="239"/>
        <v>0</v>
      </c>
      <c r="BG368">
        <f t="shared" si="240"/>
        <v>0</v>
      </c>
      <c r="BH368">
        <f t="shared" si="241"/>
        <v>0</v>
      </c>
      <c r="BI368">
        <f t="shared" si="242"/>
        <v>0</v>
      </c>
      <c r="BJ368">
        <f t="shared" si="243"/>
        <v>0</v>
      </c>
      <c r="BK368">
        <f t="shared" si="244"/>
        <v>24</v>
      </c>
      <c r="BL368">
        <f t="shared" si="245"/>
        <v>18</v>
      </c>
      <c r="BM368">
        <f t="shared" si="246"/>
        <v>14</v>
      </c>
      <c r="BN368">
        <f t="shared" si="247"/>
        <v>10</v>
      </c>
      <c r="BO368">
        <f t="shared" si="248"/>
        <v>7</v>
      </c>
      <c r="BP368">
        <f t="shared" si="249"/>
        <v>5</v>
      </c>
      <c r="BQ368">
        <f t="shared" si="250"/>
        <v>2</v>
      </c>
      <c r="BR368">
        <f t="shared" si="251"/>
        <v>0</v>
      </c>
      <c r="BS368">
        <f t="shared" si="252"/>
        <v>0</v>
      </c>
      <c r="BT368">
        <f t="shared" si="253"/>
        <v>0</v>
      </c>
      <c r="BU368">
        <f t="shared" si="254"/>
        <v>0</v>
      </c>
      <c r="BV368">
        <f t="shared" si="255"/>
        <v>0</v>
      </c>
      <c r="BW368">
        <f t="shared" si="256"/>
        <v>0</v>
      </c>
      <c r="BX368">
        <f t="shared" si="257"/>
        <v>0</v>
      </c>
      <c r="BY368">
        <f t="shared" si="258"/>
        <v>0</v>
      </c>
      <c r="BZ368">
        <f t="shared" si="259"/>
        <v>0</v>
      </c>
      <c r="CA368">
        <f t="shared" si="260"/>
        <v>0</v>
      </c>
      <c r="CB368">
        <f t="shared" si="261"/>
        <v>0</v>
      </c>
      <c r="CC368">
        <f t="shared" si="262"/>
        <v>0</v>
      </c>
      <c r="CD368">
        <f t="shared" si="263"/>
        <v>0</v>
      </c>
      <c r="CE368">
        <f t="shared" si="264"/>
        <v>0</v>
      </c>
      <c r="CF368">
        <f t="shared" si="265"/>
        <v>0</v>
      </c>
      <c r="CG368">
        <f t="shared" si="266"/>
        <v>0</v>
      </c>
      <c r="CH368">
        <f t="shared" si="267"/>
        <v>0</v>
      </c>
      <c r="CI368">
        <f t="shared" si="279"/>
        <v>24</v>
      </c>
      <c r="CJ368">
        <f t="shared" si="268"/>
        <v>24</v>
      </c>
      <c r="CK368">
        <f t="shared" si="269"/>
        <v>1</v>
      </c>
      <c r="CL368">
        <f t="shared" si="270"/>
        <v>24</v>
      </c>
      <c r="CM368">
        <f t="shared" si="271"/>
        <v>1</v>
      </c>
      <c r="CN368">
        <f t="shared" si="272"/>
        <v>0</v>
      </c>
      <c r="CO368">
        <f t="shared" si="273"/>
        <v>0</v>
      </c>
      <c r="CP368">
        <f t="shared" si="274"/>
        <v>0</v>
      </c>
      <c r="CQ368">
        <f t="shared" si="275"/>
        <v>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504EE-56BC-405C-9AA7-3BA187762F57}">
  <dimension ref="A1:M366"/>
  <sheetViews>
    <sheetView zoomScale="90" zoomScaleNormal="90" workbookViewId="0">
      <selection activeCell="I1" sqref="I1"/>
    </sheetView>
  </sheetViews>
  <sheetFormatPr defaultRowHeight="13" x14ac:dyDescent="0.2"/>
  <cols>
    <col min="12" max="12" width="17.36328125" bestFit="1" customWidth="1"/>
  </cols>
  <sheetData>
    <row r="1" spans="1:13" ht="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4" t="s">
        <v>36</v>
      </c>
      <c r="I1" s="24" t="s">
        <v>83</v>
      </c>
    </row>
    <row r="2" spans="1:13" x14ac:dyDescent="0.2">
      <c r="A2">
        <f>'8時間値集計結果'!BD3</f>
        <v>2026</v>
      </c>
      <c r="B2">
        <f>'8時間値集計結果'!BE3</f>
        <v>99999999</v>
      </c>
      <c r="C2">
        <f>'8時間値集計結果'!BF3</f>
        <v>999</v>
      </c>
      <c r="D2">
        <f>'8時間値集計結果'!BG3</f>
        <v>6</v>
      </c>
      <c r="E2" t="str">
        <f>'8時間値集計結果'!BH3</f>
        <v>PPB</v>
      </c>
      <c r="F2">
        <f>'8時間値集計結果'!BI3</f>
        <v>4</v>
      </c>
      <c r="G2">
        <f>'8時間値集計結果'!BJ3</f>
        <v>1</v>
      </c>
      <c r="H2">
        <f>'8時間値集計結果'!CL3</f>
        <v>67</v>
      </c>
      <c r="I2">
        <f>IF($H2="","",COUNTIF($H:$H,"&lt;"&amp;$H2)+1)</f>
        <v>342</v>
      </c>
    </row>
    <row r="3" spans="1:13" x14ac:dyDescent="0.2">
      <c r="A3">
        <f>'8時間値集計結果'!BD4</f>
        <v>2026</v>
      </c>
      <c r="B3">
        <f>'8時間値集計結果'!BE4</f>
        <v>99999999</v>
      </c>
      <c r="C3">
        <f>'8時間値集計結果'!BF4</f>
        <v>999</v>
      </c>
      <c r="D3">
        <f>'8時間値集計結果'!BG4</f>
        <v>6</v>
      </c>
      <c r="E3" t="str">
        <f>'8時間値集計結果'!BH4</f>
        <v>PPB</v>
      </c>
      <c r="F3">
        <f>'8時間値集計結果'!BI4</f>
        <v>4</v>
      </c>
      <c r="G3">
        <f>'8時間値集計結果'!BJ4</f>
        <v>2</v>
      </c>
      <c r="H3">
        <f>'8時間値集計結果'!CL4</f>
        <v>55</v>
      </c>
      <c r="I3">
        <f>IF($H3="","",COUNTIF($H:$H,"&lt;"&amp;$H3)+1+COUNTIF($H$2:$H2,$H3))</f>
        <v>307</v>
      </c>
      <c r="L3" s="22" t="s">
        <v>79</v>
      </c>
      <c r="M3" s="22">
        <f>年間値・月間値シート!$C$4</f>
        <v>356</v>
      </c>
    </row>
    <row r="4" spans="1:13" x14ac:dyDescent="0.2">
      <c r="A4">
        <f>'8時間値集計結果'!BD5</f>
        <v>2026</v>
      </c>
      <c r="B4">
        <f>'8時間値集計結果'!BE5</f>
        <v>99999999</v>
      </c>
      <c r="C4">
        <f>'8時間値集計結果'!BF5</f>
        <v>999</v>
      </c>
      <c r="D4">
        <f>'8時間値集計結果'!BG5</f>
        <v>6</v>
      </c>
      <c r="E4" t="str">
        <f>'8時間値集計結果'!BH5</f>
        <v>PPB</v>
      </c>
      <c r="F4">
        <f>'8時間値集計結果'!BI5</f>
        <v>4</v>
      </c>
      <c r="G4">
        <f>'8時間値集計結果'!BJ5</f>
        <v>3</v>
      </c>
      <c r="H4">
        <f>'8時間値集計結果'!CL5</f>
        <v>52</v>
      </c>
      <c r="I4">
        <f>IF($H4="","",COUNTIF($H:$H,"&lt;"&amp;$H4)+1+COUNTIF($H$2:$H3,$H4))</f>
        <v>293</v>
      </c>
    </row>
    <row r="5" spans="1:13" x14ac:dyDescent="0.2">
      <c r="A5">
        <f>'8時間値集計結果'!BD6</f>
        <v>2026</v>
      </c>
      <c r="B5">
        <f>'8時間値集計結果'!BE6</f>
        <v>99999999</v>
      </c>
      <c r="C5">
        <f>'8時間値集計結果'!BF6</f>
        <v>999</v>
      </c>
      <c r="D5">
        <f>'8時間値集計結果'!BG6</f>
        <v>6</v>
      </c>
      <c r="E5" t="str">
        <f>'8時間値集計結果'!BH6</f>
        <v>PPB</v>
      </c>
      <c r="F5">
        <f>'8時間値集計結果'!BI6</f>
        <v>4</v>
      </c>
      <c r="G5">
        <f>'8時間値集計結果'!BJ6</f>
        <v>4</v>
      </c>
      <c r="H5">
        <f>'8時間値集計結果'!CL6</f>
        <v>52</v>
      </c>
      <c r="I5">
        <f>IF($H5="","",COUNTIF($H:$H,"&lt;"&amp;$H5)+1+COUNTIF($H$2:$H4,$H5))</f>
        <v>294</v>
      </c>
      <c r="L5" s="22" t="s">
        <v>80</v>
      </c>
      <c r="M5" s="23">
        <f>ROUND(M3*0.99,0)</f>
        <v>352</v>
      </c>
    </row>
    <row r="6" spans="1:13" x14ac:dyDescent="0.2">
      <c r="A6">
        <f>'8時間値集計結果'!BD7</f>
        <v>2026</v>
      </c>
      <c r="B6">
        <f>'8時間値集計結果'!BE7</f>
        <v>99999999</v>
      </c>
      <c r="C6">
        <f>'8時間値集計結果'!BF7</f>
        <v>999</v>
      </c>
      <c r="D6">
        <f>'8時間値集計結果'!BG7</f>
        <v>6</v>
      </c>
      <c r="E6" t="str">
        <f>'8時間値集計結果'!BH7</f>
        <v>PPB</v>
      </c>
      <c r="F6">
        <f>'8時間値集計結果'!BI7</f>
        <v>4</v>
      </c>
      <c r="G6">
        <f>'8時間値集計結果'!BJ7</f>
        <v>5</v>
      </c>
      <c r="H6">
        <f>'8時間値集計結果'!CL7</f>
        <v>56</v>
      </c>
      <c r="I6">
        <f>IF($H6="","",COUNTIF($H:$H,"&lt;"&amp;$H6)+1+COUNTIF($H$2:$H5,$H6))</f>
        <v>311</v>
      </c>
    </row>
    <row r="7" spans="1:13" x14ac:dyDescent="0.2">
      <c r="A7">
        <f>'8時間値集計結果'!BD8</f>
        <v>2026</v>
      </c>
      <c r="B7">
        <f>'8時間値集計結果'!BE8</f>
        <v>99999999</v>
      </c>
      <c r="C7">
        <f>'8時間値集計結果'!BF8</f>
        <v>999</v>
      </c>
      <c r="D7">
        <f>'8時間値集計結果'!BG8</f>
        <v>6</v>
      </c>
      <c r="E7" t="str">
        <f>'8時間値集計結果'!BH8</f>
        <v>PPB</v>
      </c>
      <c r="F7">
        <f>'8時間値集計結果'!BI8</f>
        <v>4</v>
      </c>
      <c r="G7">
        <f>'8時間値集計結果'!BJ8</f>
        <v>6</v>
      </c>
      <c r="H7">
        <f>'8時間値集計結果'!CL8</f>
        <v>50</v>
      </c>
      <c r="I7">
        <f>IF($H7="","",COUNTIF($H:$H,"&lt;"&amp;$H7)+1+COUNTIF($H$2:$H6,$H7))</f>
        <v>281</v>
      </c>
      <c r="L7" s="22" t="s">
        <v>81</v>
      </c>
      <c r="M7" s="22">
        <f>INDEX($H:$H,MATCH($M$5,$I:$I,0))</f>
        <v>76</v>
      </c>
    </row>
    <row r="8" spans="1:13" x14ac:dyDescent="0.2">
      <c r="A8">
        <f>'8時間値集計結果'!BD9</f>
        <v>2026</v>
      </c>
      <c r="B8">
        <f>'8時間値集計結果'!BE9</f>
        <v>99999999</v>
      </c>
      <c r="C8">
        <f>'8時間値集計結果'!BF9</f>
        <v>999</v>
      </c>
      <c r="D8">
        <f>'8時間値集計結果'!BG9</f>
        <v>6</v>
      </c>
      <c r="E8" t="str">
        <f>'8時間値集計結果'!BH9</f>
        <v>PPB</v>
      </c>
      <c r="F8">
        <f>'8時間値集計結果'!BI9</f>
        <v>4</v>
      </c>
      <c r="G8">
        <f>'8時間値集計結果'!BJ9</f>
        <v>7</v>
      </c>
      <c r="H8">
        <f>'8時間値集計結果'!CL9</f>
        <v>42</v>
      </c>
      <c r="I8">
        <f>IF($H8="","",COUNTIF($H:$H,"&lt;"&amp;$H8)+1+COUNTIF($H$2:$H7,$H8))</f>
        <v>204</v>
      </c>
    </row>
    <row r="9" spans="1:13" x14ac:dyDescent="0.2">
      <c r="A9">
        <f>'8時間値集計結果'!BD10</f>
        <v>2026</v>
      </c>
      <c r="B9">
        <f>'8時間値集計結果'!BE10</f>
        <v>99999999</v>
      </c>
      <c r="C9">
        <f>'8時間値集計結果'!BF10</f>
        <v>999</v>
      </c>
      <c r="D9">
        <f>'8時間値集計結果'!BG10</f>
        <v>6</v>
      </c>
      <c r="E9" t="str">
        <f>'8時間値集計結果'!BH10</f>
        <v>PPB</v>
      </c>
      <c r="F9">
        <f>'8時間値集計結果'!BI10</f>
        <v>4</v>
      </c>
      <c r="G9">
        <f>'8時間値集計結果'!BJ10</f>
        <v>8</v>
      </c>
      <c r="H9">
        <f>'8時間値集計結果'!CL10</f>
        <v>43</v>
      </c>
      <c r="I9">
        <f>IF($H9="","",COUNTIF($H:$H,"&lt;"&amp;$H9)+1+COUNTIF($H$2:$H8,$H9))</f>
        <v>215</v>
      </c>
    </row>
    <row r="10" spans="1:13" x14ac:dyDescent="0.2">
      <c r="A10">
        <f>'8時間値集計結果'!BD11</f>
        <v>2026</v>
      </c>
      <c r="B10">
        <f>'8時間値集計結果'!BE11</f>
        <v>99999999</v>
      </c>
      <c r="C10">
        <f>'8時間値集計結果'!BF11</f>
        <v>999</v>
      </c>
      <c r="D10">
        <f>'8時間値集計結果'!BG11</f>
        <v>6</v>
      </c>
      <c r="E10" t="str">
        <f>'8時間値集計結果'!BH11</f>
        <v>PPB</v>
      </c>
      <c r="F10">
        <f>'8時間値集計結果'!BI11</f>
        <v>4</v>
      </c>
      <c r="G10">
        <f>'8時間値集計結果'!BJ11</f>
        <v>9</v>
      </c>
      <c r="H10">
        <f>'8時間値集計結果'!CL11</f>
        <v>56</v>
      </c>
      <c r="I10">
        <f>IF($H10="","",COUNTIF($H:$H,"&lt;"&amp;$H10)+1+COUNTIF($H$2:$H9,$H10))</f>
        <v>312</v>
      </c>
    </row>
    <row r="11" spans="1:13" x14ac:dyDescent="0.2">
      <c r="A11">
        <f>'8時間値集計結果'!BD12</f>
        <v>2026</v>
      </c>
      <c r="B11">
        <f>'8時間値集計結果'!BE12</f>
        <v>99999999</v>
      </c>
      <c r="C11">
        <f>'8時間値集計結果'!BF12</f>
        <v>999</v>
      </c>
      <c r="D11">
        <f>'8時間値集計結果'!BG12</f>
        <v>6</v>
      </c>
      <c r="E11" t="str">
        <f>'8時間値集計結果'!BH12</f>
        <v>PPB</v>
      </c>
      <c r="F11">
        <f>'8時間値集計結果'!BI12</f>
        <v>4</v>
      </c>
      <c r="G11">
        <f>'8時間値集計結果'!BJ12</f>
        <v>10</v>
      </c>
      <c r="H11">
        <f>'8時間値集計結果'!CL12</f>
        <v>55</v>
      </c>
      <c r="I11">
        <f>IF($H11="","",COUNTIF($H:$H,"&lt;"&amp;$H11)+1+COUNTIF($H$2:$H10,$H11))</f>
        <v>308</v>
      </c>
    </row>
    <row r="12" spans="1:13" x14ac:dyDescent="0.2">
      <c r="A12">
        <f>'8時間値集計結果'!BD13</f>
        <v>2026</v>
      </c>
      <c r="B12">
        <f>'8時間値集計結果'!BE13</f>
        <v>99999999</v>
      </c>
      <c r="C12">
        <f>'8時間値集計結果'!BF13</f>
        <v>999</v>
      </c>
      <c r="D12">
        <f>'8時間値集計結果'!BG13</f>
        <v>6</v>
      </c>
      <c r="E12" t="str">
        <f>'8時間値集計結果'!BH13</f>
        <v>PPB</v>
      </c>
      <c r="F12">
        <f>'8時間値集計結果'!BI13</f>
        <v>4</v>
      </c>
      <c r="G12">
        <f>'8時間値集計結果'!BJ13</f>
        <v>11</v>
      </c>
      <c r="H12">
        <f>'8時間値集計結果'!CL13</f>
        <v>52</v>
      </c>
      <c r="I12">
        <f>IF($H12="","",COUNTIF($H:$H,"&lt;"&amp;$H12)+1+COUNTIF($H$2:$H11,$H12))</f>
        <v>295</v>
      </c>
    </row>
    <row r="13" spans="1:13" x14ac:dyDescent="0.2">
      <c r="A13">
        <f>'8時間値集計結果'!BD14</f>
        <v>2026</v>
      </c>
      <c r="B13">
        <f>'8時間値集計結果'!BE14</f>
        <v>99999999</v>
      </c>
      <c r="C13">
        <f>'8時間値集計結果'!BF14</f>
        <v>999</v>
      </c>
      <c r="D13">
        <f>'8時間値集計結果'!BG14</f>
        <v>6</v>
      </c>
      <c r="E13" t="str">
        <f>'8時間値集計結果'!BH14</f>
        <v>PPB</v>
      </c>
      <c r="F13">
        <f>'8時間値集計結果'!BI14</f>
        <v>4</v>
      </c>
      <c r="G13">
        <f>'8時間値集計結果'!BJ14</f>
        <v>12</v>
      </c>
      <c r="H13">
        <f>'8時間値集計結果'!CL14</f>
        <v>50</v>
      </c>
      <c r="I13">
        <f>IF($H13="","",COUNTIF($H:$H,"&lt;"&amp;$H13)+1+COUNTIF($H$2:$H12,$H13))</f>
        <v>282</v>
      </c>
    </row>
    <row r="14" spans="1:13" x14ac:dyDescent="0.2">
      <c r="A14">
        <f>'8時間値集計結果'!BD15</f>
        <v>2026</v>
      </c>
      <c r="B14">
        <f>'8時間値集計結果'!BE15</f>
        <v>99999999</v>
      </c>
      <c r="C14">
        <f>'8時間値集計結果'!BF15</f>
        <v>999</v>
      </c>
      <c r="D14">
        <f>'8時間値集計結果'!BG15</f>
        <v>6</v>
      </c>
      <c r="E14" t="str">
        <f>'8時間値集計結果'!BH15</f>
        <v>PPB</v>
      </c>
      <c r="F14">
        <f>'8時間値集計結果'!BI15</f>
        <v>4</v>
      </c>
      <c r="G14">
        <f>'8時間値集計結果'!BJ15</f>
        <v>13</v>
      </c>
      <c r="H14">
        <f>'8時間値集計結果'!CL15</f>
        <v>47</v>
      </c>
      <c r="I14">
        <f>IF($H14="","",COUNTIF($H:$H,"&lt;"&amp;$H14)+1+COUNTIF($H$2:$H13,$H14))</f>
        <v>266</v>
      </c>
    </row>
    <row r="15" spans="1:13" x14ac:dyDescent="0.2">
      <c r="A15">
        <f>'8時間値集計結果'!BD16</f>
        <v>2026</v>
      </c>
      <c r="B15">
        <f>'8時間値集計結果'!BE16</f>
        <v>99999999</v>
      </c>
      <c r="C15">
        <f>'8時間値集計結果'!BF16</f>
        <v>999</v>
      </c>
      <c r="D15">
        <f>'8時間値集計結果'!BG16</f>
        <v>6</v>
      </c>
      <c r="E15" t="str">
        <f>'8時間値集計結果'!BH16</f>
        <v>PPB</v>
      </c>
      <c r="F15">
        <f>'8時間値集計結果'!BI16</f>
        <v>4</v>
      </c>
      <c r="G15">
        <f>'8時間値集計結果'!BJ16</f>
        <v>14</v>
      </c>
      <c r="H15">
        <f>'8時間値集計結果'!CL16</f>
        <v>46</v>
      </c>
      <c r="I15">
        <f>IF($H15="","",COUNTIF($H:$H,"&lt;"&amp;$H15)+1+COUNTIF($H$2:$H14,$H15))</f>
        <v>258</v>
      </c>
    </row>
    <row r="16" spans="1:13" x14ac:dyDescent="0.2">
      <c r="A16">
        <f>'8時間値集計結果'!BD17</f>
        <v>2026</v>
      </c>
      <c r="B16">
        <f>'8時間値集計結果'!BE17</f>
        <v>99999999</v>
      </c>
      <c r="C16">
        <f>'8時間値集計結果'!BF17</f>
        <v>999</v>
      </c>
      <c r="D16">
        <f>'8時間値集計結果'!BG17</f>
        <v>6</v>
      </c>
      <c r="E16" t="str">
        <f>'8時間値集計結果'!BH17</f>
        <v>PPB</v>
      </c>
      <c r="F16">
        <f>'8時間値集計結果'!BI17</f>
        <v>4</v>
      </c>
      <c r="G16">
        <f>'8時間値集計結果'!BJ17</f>
        <v>15</v>
      </c>
      <c r="H16">
        <f>'8時間値集計結果'!CL17</f>
        <v>42</v>
      </c>
      <c r="I16">
        <f>IF($H16="","",COUNTIF($H:$H,"&lt;"&amp;$H16)+1+COUNTIF($H$2:$H15,$H16))</f>
        <v>205</v>
      </c>
    </row>
    <row r="17" spans="1:9" x14ac:dyDescent="0.2">
      <c r="A17">
        <f>'8時間値集計結果'!BD18</f>
        <v>2026</v>
      </c>
      <c r="B17">
        <f>'8時間値集計結果'!BE18</f>
        <v>99999999</v>
      </c>
      <c r="C17">
        <f>'8時間値集計結果'!BF18</f>
        <v>999</v>
      </c>
      <c r="D17">
        <f>'8時間値集計結果'!BG18</f>
        <v>6</v>
      </c>
      <c r="E17" t="str">
        <f>'8時間値集計結果'!BH18</f>
        <v>PPB</v>
      </c>
      <c r="F17">
        <f>'8時間値集計結果'!BI18</f>
        <v>4</v>
      </c>
      <c r="G17">
        <f>'8時間値集計結果'!BJ18</f>
        <v>16</v>
      </c>
      <c r="H17">
        <f>'8時間値集計結果'!CL18</f>
        <v>43</v>
      </c>
      <c r="I17">
        <f>IF($H17="","",COUNTIF($H:$H,"&lt;"&amp;$H17)+1+COUNTIF($H$2:$H16,$H17))</f>
        <v>216</v>
      </c>
    </row>
    <row r="18" spans="1:9" x14ac:dyDescent="0.2">
      <c r="A18">
        <f>'8時間値集計結果'!BD19</f>
        <v>2026</v>
      </c>
      <c r="B18">
        <f>'8時間値集計結果'!BE19</f>
        <v>99999999</v>
      </c>
      <c r="C18">
        <f>'8時間値集計結果'!BF19</f>
        <v>999</v>
      </c>
      <c r="D18">
        <f>'8時間値集計結果'!BG19</f>
        <v>6</v>
      </c>
      <c r="E18" t="str">
        <f>'8時間値集計結果'!BH19</f>
        <v>PPB</v>
      </c>
      <c r="F18">
        <f>'8時間値集計結果'!BI19</f>
        <v>4</v>
      </c>
      <c r="G18">
        <f>'8時間値集計結果'!BJ19</f>
        <v>17</v>
      </c>
      <c r="H18">
        <f>'8時間値集計結果'!CL19</f>
        <v>49</v>
      </c>
      <c r="I18">
        <f>IF($H18="","",COUNTIF($H:$H,"&lt;"&amp;$H18)+1+COUNTIF($H$2:$H17,$H18))</f>
        <v>278</v>
      </c>
    </row>
    <row r="19" spans="1:9" x14ac:dyDescent="0.2">
      <c r="A19">
        <f>'8時間値集計結果'!BD20</f>
        <v>2026</v>
      </c>
      <c r="B19">
        <f>'8時間値集計結果'!BE20</f>
        <v>99999999</v>
      </c>
      <c r="C19">
        <f>'8時間値集計結果'!BF20</f>
        <v>999</v>
      </c>
      <c r="D19">
        <f>'8時間値集計結果'!BG20</f>
        <v>6</v>
      </c>
      <c r="E19" t="str">
        <f>'8時間値集計結果'!BH20</f>
        <v>PPB</v>
      </c>
      <c r="F19">
        <f>'8時間値集計結果'!BI20</f>
        <v>4</v>
      </c>
      <c r="G19">
        <f>'8時間値集計結果'!BJ20</f>
        <v>18</v>
      </c>
      <c r="H19">
        <f>'8時間値集計結果'!CL20</f>
        <v>46</v>
      </c>
      <c r="I19">
        <f>IF($H19="","",COUNTIF($H:$H,"&lt;"&amp;$H19)+1+COUNTIF($H$2:$H18,$H19))</f>
        <v>259</v>
      </c>
    </row>
    <row r="20" spans="1:9" x14ac:dyDescent="0.2">
      <c r="A20">
        <f>'8時間値集計結果'!BD21</f>
        <v>2026</v>
      </c>
      <c r="B20">
        <f>'8時間値集計結果'!BE21</f>
        <v>99999999</v>
      </c>
      <c r="C20">
        <f>'8時間値集計結果'!BF21</f>
        <v>999</v>
      </c>
      <c r="D20">
        <f>'8時間値集計結果'!BG21</f>
        <v>6</v>
      </c>
      <c r="E20" t="str">
        <f>'8時間値集計結果'!BH21</f>
        <v>PPB</v>
      </c>
      <c r="F20">
        <f>'8時間値集計結果'!BI21</f>
        <v>4</v>
      </c>
      <c r="G20">
        <f>'8時間値集計結果'!BJ21</f>
        <v>19</v>
      </c>
      <c r="H20">
        <f>'8時間値集計結果'!CL21</f>
        <v>47</v>
      </c>
      <c r="I20">
        <f>IF($H20="","",COUNTIF($H:$H,"&lt;"&amp;$H20)+1+COUNTIF($H$2:$H19,$H20))</f>
        <v>267</v>
      </c>
    </row>
    <row r="21" spans="1:9" x14ac:dyDescent="0.2">
      <c r="A21">
        <f>'8時間値集計結果'!BD22</f>
        <v>2026</v>
      </c>
      <c r="B21">
        <f>'8時間値集計結果'!BE22</f>
        <v>99999999</v>
      </c>
      <c r="C21">
        <f>'8時間値集計結果'!BF22</f>
        <v>999</v>
      </c>
      <c r="D21">
        <f>'8時間値集計結果'!BG22</f>
        <v>6</v>
      </c>
      <c r="E21" t="str">
        <f>'8時間値集計結果'!BH22</f>
        <v>PPB</v>
      </c>
      <c r="F21">
        <f>'8時間値集計結果'!BI22</f>
        <v>4</v>
      </c>
      <c r="G21">
        <f>'8時間値集計結果'!BJ22</f>
        <v>20</v>
      </c>
      <c r="H21">
        <f>'8時間値集計結果'!CL22</f>
        <v>62</v>
      </c>
      <c r="I21">
        <f>IF($H21="","",COUNTIF($H:$H,"&lt;"&amp;$H21)+1+COUNTIF($H$2:$H20,$H21))</f>
        <v>330</v>
      </c>
    </row>
    <row r="22" spans="1:9" x14ac:dyDescent="0.2">
      <c r="A22">
        <f>'8時間値集計結果'!BD23</f>
        <v>2026</v>
      </c>
      <c r="B22">
        <f>'8時間値集計結果'!BE23</f>
        <v>99999999</v>
      </c>
      <c r="C22">
        <f>'8時間値集計結果'!BF23</f>
        <v>999</v>
      </c>
      <c r="D22">
        <f>'8時間値集計結果'!BG23</f>
        <v>6</v>
      </c>
      <c r="E22" t="str">
        <f>'8時間値集計結果'!BH23</f>
        <v>PPB</v>
      </c>
      <c r="F22">
        <f>'8時間値集計結果'!BI23</f>
        <v>4</v>
      </c>
      <c r="G22">
        <f>'8時間値集計結果'!BJ23</f>
        <v>21</v>
      </c>
      <c r="H22">
        <f>'8時間値集計結果'!CL23</f>
        <v>50</v>
      </c>
      <c r="I22">
        <f>IF($H22="","",COUNTIF($H:$H,"&lt;"&amp;$H22)+1+COUNTIF($H$2:$H21,$H22))</f>
        <v>283</v>
      </c>
    </row>
    <row r="23" spans="1:9" x14ac:dyDescent="0.2">
      <c r="A23">
        <f>'8時間値集計結果'!BD24</f>
        <v>2026</v>
      </c>
      <c r="B23">
        <f>'8時間値集計結果'!BE24</f>
        <v>99999999</v>
      </c>
      <c r="C23">
        <f>'8時間値集計結果'!BF24</f>
        <v>999</v>
      </c>
      <c r="D23">
        <f>'8時間値集計結果'!BG24</f>
        <v>6</v>
      </c>
      <c r="E23" t="str">
        <f>'8時間値集計結果'!BH24</f>
        <v>PPB</v>
      </c>
      <c r="F23">
        <f>'8時間値集計結果'!BI24</f>
        <v>4</v>
      </c>
      <c r="G23">
        <f>'8時間値集計結果'!BJ24</f>
        <v>22</v>
      </c>
      <c r="H23">
        <f>'8時間値集計結果'!CL24</f>
        <v>50</v>
      </c>
      <c r="I23">
        <f>IF($H23="","",COUNTIF($H:$H,"&lt;"&amp;$H23)+1+COUNTIF($H$2:$H22,$H23))</f>
        <v>284</v>
      </c>
    </row>
    <row r="24" spans="1:9" x14ac:dyDescent="0.2">
      <c r="A24">
        <f>'8時間値集計結果'!BD25</f>
        <v>2026</v>
      </c>
      <c r="B24">
        <f>'8時間値集計結果'!BE25</f>
        <v>99999999</v>
      </c>
      <c r="C24">
        <f>'8時間値集計結果'!BF25</f>
        <v>999</v>
      </c>
      <c r="D24">
        <f>'8時間値集計結果'!BG25</f>
        <v>6</v>
      </c>
      <c r="E24" t="str">
        <f>'8時間値集計結果'!BH25</f>
        <v>PPB</v>
      </c>
      <c r="F24">
        <f>'8時間値集計結果'!BI25</f>
        <v>4</v>
      </c>
      <c r="G24">
        <f>'8時間値集計結果'!BJ25</f>
        <v>23</v>
      </c>
      <c r="H24">
        <f>'8時間値集計結果'!CL25</f>
        <v>57</v>
      </c>
      <c r="I24">
        <f>IF($H24="","",COUNTIF($H:$H,"&lt;"&amp;$H24)+1+COUNTIF($H$2:$H23,$H24))</f>
        <v>317</v>
      </c>
    </row>
    <row r="25" spans="1:9" x14ac:dyDescent="0.2">
      <c r="A25">
        <f>'8時間値集計結果'!BD26</f>
        <v>2026</v>
      </c>
      <c r="B25">
        <f>'8時間値集計結果'!BE26</f>
        <v>99999999</v>
      </c>
      <c r="C25">
        <f>'8時間値集計結果'!BF26</f>
        <v>999</v>
      </c>
      <c r="D25">
        <f>'8時間値集計結果'!BG26</f>
        <v>6</v>
      </c>
      <c r="E25" t="str">
        <f>'8時間値集計結果'!BH26</f>
        <v>PPB</v>
      </c>
      <c r="F25">
        <f>'8時間値集計結果'!BI26</f>
        <v>4</v>
      </c>
      <c r="G25">
        <f>'8時間値集計結果'!BJ26</f>
        <v>24</v>
      </c>
      <c r="H25">
        <f>'8時間値集計結果'!CL26</f>
        <v>54</v>
      </c>
      <c r="I25">
        <f>IF($H25="","",COUNTIF($H:$H,"&lt;"&amp;$H25)+1+COUNTIF($H$2:$H24,$H25))</f>
        <v>303</v>
      </c>
    </row>
    <row r="26" spans="1:9" x14ac:dyDescent="0.2">
      <c r="A26">
        <f>'8時間値集計結果'!BD27</f>
        <v>2026</v>
      </c>
      <c r="B26">
        <f>'8時間値集計結果'!BE27</f>
        <v>99999999</v>
      </c>
      <c r="C26">
        <f>'8時間値集計結果'!BF27</f>
        <v>999</v>
      </c>
      <c r="D26">
        <f>'8時間値集計結果'!BG27</f>
        <v>6</v>
      </c>
      <c r="E26" t="str">
        <f>'8時間値集計結果'!BH27</f>
        <v>PPB</v>
      </c>
      <c r="F26">
        <f>'8時間値集計結果'!BI27</f>
        <v>4</v>
      </c>
      <c r="G26">
        <f>'8時間値集計結果'!BJ27</f>
        <v>25</v>
      </c>
      <c r="H26">
        <f>'8時間値集計結果'!CL27</f>
        <v>48</v>
      </c>
      <c r="I26">
        <f>IF($H26="","",COUNTIF($H:$H,"&lt;"&amp;$H26)+1+COUNTIF($H$2:$H25,$H26))</f>
        <v>273</v>
      </c>
    </row>
    <row r="27" spans="1:9" x14ac:dyDescent="0.2">
      <c r="A27">
        <f>'8時間値集計結果'!BD28</f>
        <v>2026</v>
      </c>
      <c r="B27">
        <f>'8時間値集計結果'!BE28</f>
        <v>99999999</v>
      </c>
      <c r="C27">
        <f>'8時間値集計結果'!BF28</f>
        <v>999</v>
      </c>
      <c r="D27">
        <f>'8時間値集計結果'!BG28</f>
        <v>6</v>
      </c>
      <c r="E27" t="str">
        <f>'8時間値集計結果'!BH28</f>
        <v>PPB</v>
      </c>
      <c r="F27">
        <f>'8時間値集計結果'!BI28</f>
        <v>4</v>
      </c>
      <c r="G27">
        <f>'8時間値集計結果'!BJ28</f>
        <v>26</v>
      </c>
      <c r="H27">
        <f>'8時間値集計結果'!CL28</f>
        <v>43</v>
      </c>
      <c r="I27">
        <f>IF($H27="","",COUNTIF($H:$H,"&lt;"&amp;$H27)+1+COUNTIF($H$2:$H26,$H27))</f>
        <v>217</v>
      </c>
    </row>
    <row r="28" spans="1:9" x14ac:dyDescent="0.2">
      <c r="A28">
        <f>'8時間値集計結果'!BD29</f>
        <v>2026</v>
      </c>
      <c r="B28">
        <f>'8時間値集計結果'!BE29</f>
        <v>99999999</v>
      </c>
      <c r="C28">
        <f>'8時間値集計結果'!BF29</f>
        <v>999</v>
      </c>
      <c r="D28">
        <f>'8時間値集計結果'!BG29</f>
        <v>6</v>
      </c>
      <c r="E28" t="str">
        <f>'8時間値集計結果'!BH29</f>
        <v>PPB</v>
      </c>
      <c r="F28">
        <f>'8時間値集計結果'!BI29</f>
        <v>4</v>
      </c>
      <c r="G28">
        <f>'8時間値集計結果'!BJ29</f>
        <v>27</v>
      </c>
      <c r="H28">
        <f>'8時間値集計結果'!CL29</f>
        <v>64</v>
      </c>
      <c r="I28">
        <f>IF($H28="","",COUNTIF($H:$H,"&lt;"&amp;$H28)+1+COUNTIF($H$2:$H27,$H28))</f>
        <v>338</v>
      </c>
    </row>
    <row r="29" spans="1:9" x14ac:dyDescent="0.2">
      <c r="A29">
        <f>'8時間値集計結果'!BD30</f>
        <v>2026</v>
      </c>
      <c r="B29">
        <f>'8時間値集計結果'!BE30</f>
        <v>99999999</v>
      </c>
      <c r="C29">
        <f>'8時間値集計結果'!BF30</f>
        <v>999</v>
      </c>
      <c r="D29">
        <f>'8時間値集計結果'!BG30</f>
        <v>6</v>
      </c>
      <c r="E29" t="str">
        <f>'8時間値集計結果'!BH30</f>
        <v>PPB</v>
      </c>
      <c r="F29">
        <f>'8時間値集計結果'!BI30</f>
        <v>4</v>
      </c>
      <c r="G29">
        <f>'8時間値集計結果'!BJ30</f>
        <v>28</v>
      </c>
      <c r="H29">
        <f>'8時間値集計結果'!CL30</f>
        <v>65</v>
      </c>
      <c r="I29">
        <f>IF($H29="","",COUNTIF($H:$H,"&lt;"&amp;$H29)+1+COUNTIF($H$2:$H28,$H29))</f>
        <v>340</v>
      </c>
    </row>
    <row r="30" spans="1:9" x14ac:dyDescent="0.2">
      <c r="A30">
        <f>'8時間値集計結果'!BD31</f>
        <v>2026</v>
      </c>
      <c r="B30">
        <f>'8時間値集計結果'!BE31</f>
        <v>99999999</v>
      </c>
      <c r="C30">
        <f>'8時間値集計結果'!BF31</f>
        <v>999</v>
      </c>
      <c r="D30">
        <f>'8時間値集計結果'!BG31</f>
        <v>6</v>
      </c>
      <c r="E30" t="str">
        <f>'8時間値集計結果'!BH31</f>
        <v>PPB</v>
      </c>
      <c r="F30">
        <f>'8時間値集計結果'!BI31</f>
        <v>4</v>
      </c>
      <c r="G30">
        <f>'8時間値集計結果'!BJ31</f>
        <v>29</v>
      </c>
      <c r="H30">
        <f>'8時間値集計結果'!CL31</f>
        <v>57</v>
      </c>
      <c r="I30">
        <f>IF($H30="","",COUNTIF($H:$H,"&lt;"&amp;$H30)+1+COUNTIF($H$2:$H29,$H30))</f>
        <v>318</v>
      </c>
    </row>
    <row r="31" spans="1:9" x14ac:dyDescent="0.2">
      <c r="A31">
        <f>'8時間値集計結果'!BD32</f>
        <v>2026</v>
      </c>
      <c r="B31">
        <f>'8時間値集計結果'!BE32</f>
        <v>99999999</v>
      </c>
      <c r="C31">
        <f>'8時間値集計結果'!BF32</f>
        <v>999</v>
      </c>
      <c r="D31">
        <f>'8時間値集計結果'!BG32</f>
        <v>6</v>
      </c>
      <c r="E31" t="str">
        <f>'8時間値集計結果'!BH32</f>
        <v>PPB</v>
      </c>
      <c r="F31">
        <f>'8時間値集計結果'!BI32</f>
        <v>4</v>
      </c>
      <c r="G31">
        <f>'8時間値集計結果'!BJ32</f>
        <v>30</v>
      </c>
      <c r="H31">
        <f>'8時間値集計結果'!CL32</f>
        <v>47</v>
      </c>
      <c r="I31">
        <f>IF($H31="","",COUNTIF($H:$H,"&lt;"&amp;$H31)+1+COUNTIF($H$2:$H30,$H31))</f>
        <v>268</v>
      </c>
    </row>
    <row r="32" spans="1:9" x14ac:dyDescent="0.2">
      <c r="A32">
        <f>'8時間値集計結果'!BD33</f>
        <v>2026</v>
      </c>
      <c r="B32">
        <f>'8時間値集計結果'!BE33</f>
        <v>99999999</v>
      </c>
      <c r="C32">
        <f>'8時間値集計結果'!BF33</f>
        <v>999</v>
      </c>
      <c r="D32">
        <f>'8時間値集計結果'!BG33</f>
        <v>6</v>
      </c>
      <c r="E32" t="str">
        <f>'8時間値集計結果'!BH33</f>
        <v>PPB</v>
      </c>
      <c r="F32">
        <f>'8時間値集計結果'!BI33</f>
        <v>5</v>
      </c>
      <c r="G32">
        <f>'8時間値集計結果'!BJ33</f>
        <v>1</v>
      </c>
      <c r="H32">
        <f>'8時間値集計結果'!CL33</f>
        <v>56</v>
      </c>
      <c r="I32">
        <f>IF($H32="","",COUNTIF($H:$H,"&lt;"&amp;$H32)+1+COUNTIF($H$2:$H31,$H32))</f>
        <v>313</v>
      </c>
    </row>
    <row r="33" spans="1:9" x14ac:dyDescent="0.2">
      <c r="A33">
        <f>'8時間値集計結果'!BD34</f>
        <v>2026</v>
      </c>
      <c r="B33">
        <f>'8時間値集計結果'!BE34</f>
        <v>99999999</v>
      </c>
      <c r="C33">
        <f>'8時間値集計結果'!BF34</f>
        <v>999</v>
      </c>
      <c r="D33">
        <f>'8時間値集計結果'!BG34</f>
        <v>6</v>
      </c>
      <c r="E33" t="str">
        <f>'8時間値集計結果'!BH34</f>
        <v>PPB</v>
      </c>
      <c r="F33">
        <f>'8時間値集計結果'!BI34</f>
        <v>5</v>
      </c>
      <c r="G33">
        <f>'8時間値集計結果'!BJ34</f>
        <v>2</v>
      </c>
      <c r="H33">
        <f>'8時間値集計結果'!CL34</f>
        <v>54</v>
      </c>
      <c r="I33">
        <f>IF($H33="","",COUNTIF($H:$H,"&lt;"&amp;$H33)+1+COUNTIF($H$2:$H32,$H33))</f>
        <v>304</v>
      </c>
    </row>
    <row r="34" spans="1:9" x14ac:dyDescent="0.2">
      <c r="A34">
        <f>'8時間値集計結果'!BD35</f>
        <v>2026</v>
      </c>
      <c r="B34">
        <f>'8時間値集計結果'!BE35</f>
        <v>99999999</v>
      </c>
      <c r="C34">
        <f>'8時間値集計結果'!BF35</f>
        <v>999</v>
      </c>
      <c r="D34">
        <f>'8時間値集計結果'!BG35</f>
        <v>6</v>
      </c>
      <c r="E34" t="str">
        <f>'8時間値集計結果'!BH35</f>
        <v>PPB</v>
      </c>
      <c r="F34">
        <f>'8時間値集計結果'!BI35</f>
        <v>5</v>
      </c>
      <c r="G34">
        <f>'8時間値集計結果'!BJ35</f>
        <v>3</v>
      </c>
      <c r="H34">
        <f>'8時間値集計結果'!CL35</f>
        <v>60</v>
      </c>
      <c r="I34">
        <f>IF($H34="","",COUNTIF($H:$H,"&lt;"&amp;$H34)+1+COUNTIF($H$2:$H33,$H34))</f>
        <v>326</v>
      </c>
    </row>
    <row r="35" spans="1:9" x14ac:dyDescent="0.2">
      <c r="A35">
        <f>'8時間値集計結果'!BD36</f>
        <v>2026</v>
      </c>
      <c r="B35">
        <f>'8時間値集計結果'!BE36</f>
        <v>99999999</v>
      </c>
      <c r="C35">
        <f>'8時間値集計結果'!BF36</f>
        <v>999</v>
      </c>
      <c r="D35">
        <f>'8時間値集計結果'!BG36</f>
        <v>6</v>
      </c>
      <c r="E35" t="str">
        <f>'8時間値集計結果'!BH36</f>
        <v>PPB</v>
      </c>
      <c r="F35">
        <f>'8時間値集計結果'!BI36</f>
        <v>5</v>
      </c>
      <c r="G35">
        <f>'8時間値集計結果'!BJ36</f>
        <v>4</v>
      </c>
      <c r="H35">
        <f>'8時間値集計結果'!CL36</f>
        <v>67</v>
      </c>
      <c r="I35">
        <f>IF($H35="","",COUNTIF($H:$H,"&lt;"&amp;$H35)+1+COUNTIF($H$2:$H34,$H35))</f>
        <v>343</v>
      </c>
    </row>
    <row r="36" spans="1:9" x14ac:dyDescent="0.2">
      <c r="A36">
        <f>'8時間値集計結果'!BD37</f>
        <v>2026</v>
      </c>
      <c r="B36">
        <f>'8時間値集計結果'!BE37</f>
        <v>99999999</v>
      </c>
      <c r="C36">
        <f>'8時間値集計結果'!BF37</f>
        <v>999</v>
      </c>
      <c r="D36">
        <f>'8時間値集計結果'!BG37</f>
        <v>6</v>
      </c>
      <c r="E36" t="str">
        <f>'8時間値集計結果'!BH37</f>
        <v>PPB</v>
      </c>
      <c r="F36">
        <f>'8時間値集計結果'!BI37</f>
        <v>5</v>
      </c>
      <c r="G36">
        <f>'8時間値集計結果'!BJ37</f>
        <v>5</v>
      </c>
      <c r="H36">
        <f>'8時間値集計結果'!CL37</f>
        <v>55</v>
      </c>
      <c r="I36">
        <f>IF($H36="","",COUNTIF($H:$H,"&lt;"&amp;$H36)+1+COUNTIF($H$2:$H35,$H36))</f>
        <v>309</v>
      </c>
    </row>
    <row r="37" spans="1:9" x14ac:dyDescent="0.2">
      <c r="A37">
        <f>'8時間値集計結果'!BD38</f>
        <v>2026</v>
      </c>
      <c r="B37">
        <f>'8時間値集計結果'!BE38</f>
        <v>99999999</v>
      </c>
      <c r="C37">
        <f>'8時間値集計結果'!BF38</f>
        <v>999</v>
      </c>
      <c r="D37">
        <f>'8時間値集計結果'!BG38</f>
        <v>6</v>
      </c>
      <c r="E37" t="str">
        <f>'8時間値集計結果'!BH38</f>
        <v>PPB</v>
      </c>
      <c r="F37">
        <f>'8時間値集計結果'!BI38</f>
        <v>5</v>
      </c>
      <c r="G37">
        <f>'8時間値集計結果'!BJ38</f>
        <v>6</v>
      </c>
      <c r="H37">
        <f>'8時間値集計結果'!CL38</f>
        <v>50</v>
      </c>
      <c r="I37">
        <f>IF($H37="","",COUNTIF($H:$H,"&lt;"&amp;$H37)+1+COUNTIF($H$2:$H36,$H37))</f>
        <v>285</v>
      </c>
    </row>
    <row r="38" spans="1:9" x14ac:dyDescent="0.2">
      <c r="A38">
        <f>'8時間値集計結果'!BD39</f>
        <v>2026</v>
      </c>
      <c r="B38">
        <f>'8時間値集計結果'!BE39</f>
        <v>99999999</v>
      </c>
      <c r="C38">
        <f>'8時間値集計結果'!BF39</f>
        <v>999</v>
      </c>
      <c r="D38">
        <f>'8時間値集計結果'!BG39</f>
        <v>6</v>
      </c>
      <c r="E38" t="str">
        <f>'8時間値集計結果'!BH39</f>
        <v>PPB</v>
      </c>
      <c r="F38">
        <f>'8時間値集計結果'!BI39</f>
        <v>5</v>
      </c>
      <c r="G38">
        <f>'8時間値集計結果'!BJ39</f>
        <v>7</v>
      </c>
      <c r="H38">
        <f>'8時間値集計結果'!CL39</f>
        <v>39</v>
      </c>
      <c r="I38">
        <f>IF($H38="","",COUNTIF($H:$H,"&lt;"&amp;$H38)+1+COUNTIF($H$2:$H37,$H38))</f>
        <v>181</v>
      </c>
    </row>
    <row r="39" spans="1:9" x14ac:dyDescent="0.2">
      <c r="A39">
        <f>'8時間値集計結果'!BD40</f>
        <v>2026</v>
      </c>
      <c r="B39">
        <f>'8時間値集計結果'!BE40</f>
        <v>99999999</v>
      </c>
      <c r="C39">
        <f>'8時間値集計結果'!BF40</f>
        <v>999</v>
      </c>
      <c r="D39">
        <f>'8時間値集計結果'!BG40</f>
        <v>6</v>
      </c>
      <c r="E39" t="str">
        <f>'8時間値集計結果'!BH40</f>
        <v>PPB</v>
      </c>
      <c r="F39">
        <f>'8時間値集計結果'!BI40</f>
        <v>5</v>
      </c>
      <c r="G39">
        <f>'8時間値集計結果'!BJ40</f>
        <v>8</v>
      </c>
      <c r="H39">
        <f>'8時間値集計結果'!CL40</f>
        <v>38</v>
      </c>
      <c r="I39">
        <f>IF($H39="","",COUNTIF($H:$H,"&lt;"&amp;$H39)+1+COUNTIF($H$2:$H38,$H39))</f>
        <v>172</v>
      </c>
    </row>
    <row r="40" spans="1:9" x14ac:dyDescent="0.2">
      <c r="A40">
        <f>'8時間値集計結果'!BD41</f>
        <v>2026</v>
      </c>
      <c r="B40">
        <f>'8時間値集計結果'!BE41</f>
        <v>99999999</v>
      </c>
      <c r="C40">
        <f>'8時間値集計結果'!BF41</f>
        <v>999</v>
      </c>
      <c r="D40">
        <f>'8時間値集計結果'!BG41</f>
        <v>6</v>
      </c>
      <c r="E40" t="str">
        <f>'8時間値集計結果'!BH41</f>
        <v>PPB</v>
      </c>
      <c r="F40">
        <f>'8時間値集計結果'!BI41</f>
        <v>5</v>
      </c>
      <c r="G40">
        <f>'8時間値集計結果'!BJ41</f>
        <v>9</v>
      </c>
      <c r="H40">
        <f>'8時間値集計結果'!CL41</f>
        <v>52</v>
      </c>
      <c r="I40">
        <f>IF($H40="","",COUNTIF($H:$H,"&lt;"&amp;$H40)+1+COUNTIF($H$2:$H39,$H40))</f>
        <v>296</v>
      </c>
    </row>
    <row r="41" spans="1:9" x14ac:dyDescent="0.2">
      <c r="A41">
        <f>'8時間値集計結果'!BD42</f>
        <v>2026</v>
      </c>
      <c r="B41">
        <f>'8時間値集計結果'!BE42</f>
        <v>99999999</v>
      </c>
      <c r="C41">
        <f>'8時間値集計結果'!BF42</f>
        <v>999</v>
      </c>
      <c r="D41">
        <f>'8時間値集計結果'!BG42</f>
        <v>6</v>
      </c>
      <c r="E41" t="str">
        <f>'8時間値集計結果'!BH42</f>
        <v>PPB</v>
      </c>
      <c r="F41">
        <f>'8時間値集計結果'!BI42</f>
        <v>5</v>
      </c>
      <c r="G41">
        <f>'8時間値集計結果'!BJ42</f>
        <v>10</v>
      </c>
      <c r="H41">
        <f>'8時間値集計結果'!CL42</f>
        <v>63</v>
      </c>
      <c r="I41">
        <f>IF($H41="","",COUNTIF($H:$H,"&lt;"&amp;$H41)+1+COUNTIF($H$2:$H40,$H41))</f>
        <v>334</v>
      </c>
    </row>
    <row r="42" spans="1:9" x14ac:dyDescent="0.2">
      <c r="A42">
        <f>'8時間値集計結果'!BD43</f>
        <v>2026</v>
      </c>
      <c r="B42">
        <f>'8時間値集計結果'!BE43</f>
        <v>99999999</v>
      </c>
      <c r="C42">
        <f>'8時間値集計結果'!BF43</f>
        <v>999</v>
      </c>
      <c r="D42">
        <f>'8時間値集計結果'!BG43</f>
        <v>6</v>
      </c>
      <c r="E42" t="str">
        <f>'8時間値集計結果'!BH43</f>
        <v>PPB</v>
      </c>
      <c r="F42">
        <f>'8時間値集計結果'!BI43</f>
        <v>5</v>
      </c>
      <c r="G42">
        <f>'8時間値集計結果'!BJ43</f>
        <v>11</v>
      </c>
      <c r="H42">
        <f>'8時間値集計結果'!CL43</f>
        <v>54</v>
      </c>
      <c r="I42">
        <f>IF($H42="","",COUNTIF($H:$H,"&lt;"&amp;$H42)+1+COUNTIF($H$2:$H41,$H42))</f>
        <v>305</v>
      </c>
    </row>
    <row r="43" spans="1:9" x14ac:dyDescent="0.2">
      <c r="A43">
        <f>'8時間値集計結果'!BD44</f>
        <v>2026</v>
      </c>
      <c r="B43">
        <f>'8時間値集計結果'!BE44</f>
        <v>99999999</v>
      </c>
      <c r="C43">
        <f>'8時間値集計結果'!BF44</f>
        <v>999</v>
      </c>
      <c r="D43">
        <f>'8時間値集計結果'!BG44</f>
        <v>6</v>
      </c>
      <c r="E43" t="str">
        <f>'8時間値集計結果'!BH44</f>
        <v>PPB</v>
      </c>
      <c r="F43">
        <f>'8時間値集計結果'!BI44</f>
        <v>5</v>
      </c>
      <c r="G43">
        <f>'8時間値集計結果'!BJ44</f>
        <v>12</v>
      </c>
      <c r="H43">
        <f>'8時間値集計結果'!CL44</f>
        <v>51</v>
      </c>
      <c r="I43">
        <f>IF($H43="","",COUNTIF($H:$H,"&lt;"&amp;$H43)+1+COUNTIF($H$2:$H42,$H43))</f>
        <v>290</v>
      </c>
    </row>
    <row r="44" spans="1:9" x14ac:dyDescent="0.2">
      <c r="A44">
        <f>'8時間値集計結果'!BD45</f>
        <v>2026</v>
      </c>
      <c r="B44">
        <f>'8時間値集計結果'!BE45</f>
        <v>99999999</v>
      </c>
      <c r="C44">
        <f>'8時間値集計結果'!BF45</f>
        <v>999</v>
      </c>
      <c r="D44">
        <f>'8時間値集計結果'!BG45</f>
        <v>6</v>
      </c>
      <c r="E44" t="str">
        <f>'8時間値集計結果'!BH45</f>
        <v>PPB</v>
      </c>
      <c r="F44">
        <f>'8時間値集計結果'!BI45</f>
        <v>5</v>
      </c>
      <c r="G44">
        <f>'8時間値集計結果'!BJ45</f>
        <v>13</v>
      </c>
      <c r="H44">
        <f>'8時間値集計結果'!CL45</f>
        <v>45</v>
      </c>
      <c r="I44">
        <f>IF($H44="","",COUNTIF($H:$H,"&lt;"&amp;$H44)+1+COUNTIF($H$2:$H43,$H44))</f>
        <v>244</v>
      </c>
    </row>
    <row r="45" spans="1:9" x14ac:dyDescent="0.2">
      <c r="A45">
        <f>'8時間値集計結果'!BD46</f>
        <v>2026</v>
      </c>
      <c r="B45">
        <f>'8時間値集計結果'!BE46</f>
        <v>99999999</v>
      </c>
      <c r="C45">
        <f>'8時間値集計結果'!BF46</f>
        <v>999</v>
      </c>
      <c r="D45">
        <f>'8時間値集計結果'!BG46</f>
        <v>6</v>
      </c>
      <c r="E45" t="str">
        <f>'8時間値集計結果'!BH46</f>
        <v>PPB</v>
      </c>
      <c r="F45">
        <f>'8時間値集計結果'!BI46</f>
        <v>5</v>
      </c>
      <c r="G45">
        <f>'8時間値集計結果'!BJ46</f>
        <v>14</v>
      </c>
      <c r="H45">
        <f>'8時間値集計結果'!CL46</f>
        <v>45</v>
      </c>
      <c r="I45">
        <f>IF($H45="","",COUNTIF($H:$H,"&lt;"&amp;$H45)+1+COUNTIF($H$2:$H44,$H45))</f>
        <v>245</v>
      </c>
    </row>
    <row r="46" spans="1:9" x14ac:dyDescent="0.2">
      <c r="A46">
        <f>'8時間値集計結果'!BD47</f>
        <v>2026</v>
      </c>
      <c r="B46">
        <f>'8時間値集計結果'!BE47</f>
        <v>99999999</v>
      </c>
      <c r="C46">
        <f>'8時間値集計結果'!BF47</f>
        <v>999</v>
      </c>
      <c r="D46">
        <f>'8時間値集計結果'!BG47</f>
        <v>6</v>
      </c>
      <c r="E46" t="str">
        <f>'8時間値集計結果'!BH47</f>
        <v>PPB</v>
      </c>
      <c r="F46">
        <f>'8時間値集計結果'!BI47</f>
        <v>5</v>
      </c>
      <c r="G46">
        <f>'8時間値集計結果'!BJ47</f>
        <v>15</v>
      </c>
      <c r="H46">
        <f>'8時間値集計結果'!CL47</f>
        <v>45</v>
      </c>
      <c r="I46">
        <f>IF($H46="","",COUNTIF($H:$H,"&lt;"&amp;$H46)+1+COUNTIF($H$2:$H45,$H46))</f>
        <v>246</v>
      </c>
    </row>
    <row r="47" spans="1:9" x14ac:dyDescent="0.2">
      <c r="A47">
        <f>'8時間値集計結果'!BD48</f>
        <v>2026</v>
      </c>
      <c r="B47">
        <f>'8時間値集計結果'!BE48</f>
        <v>99999999</v>
      </c>
      <c r="C47">
        <f>'8時間値集計結果'!BF48</f>
        <v>999</v>
      </c>
      <c r="D47">
        <f>'8時間値集計結果'!BG48</f>
        <v>6</v>
      </c>
      <c r="E47" t="str">
        <f>'8時間値集計結果'!BH48</f>
        <v>PPB</v>
      </c>
      <c r="F47">
        <f>'8時間値集計結果'!BI48</f>
        <v>5</v>
      </c>
      <c r="G47">
        <f>'8時間値集計結果'!BJ48</f>
        <v>16</v>
      </c>
      <c r="H47">
        <f>'8時間値集計結果'!CL48</f>
        <v>72</v>
      </c>
      <c r="I47">
        <f>IF($H47="","",COUNTIF($H:$H,"&lt;"&amp;$H47)+1+COUNTIF($H$2:$H46,$H47))</f>
        <v>351</v>
      </c>
    </row>
    <row r="48" spans="1:9" x14ac:dyDescent="0.2">
      <c r="A48">
        <f>'8時間値集計結果'!BD49</f>
        <v>2026</v>
      </c>
      <c r="B48">
        <f>'8時間値集計結果'!BE49</f>
        <v>99999999</v>
      </c>
      <c r="C48">
        <f>'8時間値集計結果'!BF49</f>
        <v>999</v>
      </c>
      <c r="D48">
        <f>'8時間値集計結果'!BG49</f>
        <v>6</v>
      </c>
      <c r="E48" t="str">
        <f>'8時間値集計結果'!BH49</f>
        <v>PPB</v>
      </c>
      <c r="F48">
        <f>'8時間値集計結果'!BI49</f>
        <v>5</v>
      </c>
      <c r="G48">
        <f>'8時間値集計結果'!BJ49</f>
        <v>17</v>
      </c>
      <c r="H48">
        <f>'8時間値集計結果'!CL49</f>
        <v>71</v>
      </c>
      <c r="I48">
        <f>IF($H48="","",COUNTIF($H:$H,"&lt;"&amp;$H48)+1+COUNTIF($H$2:$H47,$H48))</f>
        <v>348</v>
      </c>
    </row>
    <row r="49" spans="1:9" x14ac:dyDescent="0.2">
      <c r="A49">
        <f>'8時間値集計結果'!BD50</f>
        <v>2026</v>
      </c>
      <c r="B49">
        <f>'8時間値集計結果'!BE50</f>
        <v>99999999</v>
      </c>
      <c r="C49">
        <f>'8時間値集計結果'!BF50</f>
        <v>999</v>
      </c>
      <c r="D49">
        <f>'8時間値集計結果'!BG50</f>
        <v>6</v>
      </c>
      <c r="E49" t="str">
        <f>'8時間値集計結果'!BH50</f>
        <v>PPB</v>
      </c>
      <c r="F49">
        <f>'8時間値集計結果'!BI50</f>
        <v>5</v>
      </c>
      <c r="G49">
        <f>'8時間値集計結果'!BJ50</f>
        <v>18</v>
      </c>
      <c r="H49">
        <f>'8時間値集計結果'!CL50</f>
        <v>91</v>
      </c>
      <c r="I49">
        <f>IF($H49="","",COUNTIF($H:$H,"&lt;"&amp;$H49)+1+COUNTIF($H$2:$H48,$H49))</f>
        <v>356</v>
      </c>
    </row>
    <row r="50" spans="1:9" x14ac:dyDescent="0.2">
      <c r="A50">
        <f>'8時間値集計結果'!BD51</f>
        <v>2026</v>
      </c>
      <c r="B50">
        <f>'8時間値集計結果'!BE51</f>
        <v>99999999</v>
      </c>
      <c r="C50">
        <f>'8時間値集計結果'!BF51</f>
        <v>999</v>
      </c>
      <c r="D50">
        <f>'8時間値集計結果'!BG51</f>
        <v>6</v>
      </c>
      <c r="E50" t="str">
        <f>'8時間値集計結果'!BH51</f>
        <v>PPB</v>
      </c>
      <c r="F50">
        <f>'8時間値集計結果'!BI51</f>
        <v>5</v>
      </c>
      <c r="G50">
        <f>'8時間値集計結果'!BJ51</f>
        <v>19</v>
      </c>
      <c r="H50">
        <f>'8時間値集計結果'!CL51</f>
        <v>53</v>
      </c>
      <c r="I50">
        <f>IF($H50="","",COUNTIF($H:$H,"&lt;"&amp;$H50)+1+COUNTIF($H$2:$H49,$H50))</f>
        <v>300</v>
      </c>
    </row>
    <row r="51" spans="1:9" x14ac:dyDescent="0.2">
      <c r="A51">
        <f>'8時間値集計結果'!BD52</f>
        <v>2026</v>
      </c>
      <c r="B51">
        <f>'8時間値集計結果'!BE52</f>
        <v>99999999</v>
      </c>
      <c r="C51">
        <f>'8時間値集計結果'!BF52</f>
        <v>999</v>
      </c>
      <c r="D51">
        <f>'8時間値集計結果'!BG52</f>
        <v>6</v>
      </c>
      <c r="E51" t="str">
        <f>'8時間値集計結果'!BH52</f>
        <v>PPB</v>
      </c>
      <c r="F51">
        <f>'8時間値集計結果'!BI52</f>
        <v>5</v>
      </c>
      <c r="G51">
        <f>'8時間値集計結果'!BJ52</f>
        <v>20</v>
      </c>
      <c r="H51">
        <f>'8時間値集計結果'!CL52</f>
        <v>45</v>
      </c>
      <c r="I51">
        <f>IF($H51="","",COUNTIF($H:$H,"&lt;"&amp;$H51)+1+COUNTIF($H$2:$H50,$H51))</f>
        <v>247</v>
      </c>
    </row>
    <row r="52" spans="1:9" x14ac:dyDescent="0.2">
      <c r="A52">
        <f>'8時間値集計結果'!BD53</f>
        <v>2026</v>
      </c>
      <c r="B52">
        <f>'8時間値集計結果'!BE53</f>
        <v>99999999</v>
      </c>
      <c r="C52">
        <f>'8時間値集計結果'!BF53</f>
        <v>999</v>
      </c>
      <c r="D52">
        <f>'8時間値集計結果'!BG53</f>
        <v>6</v>
      </c>
      <c r="E52" t="str">
        <f>'8時間値集計結果'!BH53</f>
        <v>PPB</v>
      </c>
      <c r="F52">
        <f>'8時間値集計結果'!BI53</f>
        <v>5</v>
      </c>
      <c r="G52">
        <f>'8時間値集計結果'!BJ53</f>
        <v>21</v>
      </c>
      <c r="H52">
        <f>'8時間値集計結果'!CL53</f>
        <v>56</v>
      </c>
      <c r="I52">
        <f>IF($H52="","",COUNTIF($H:$H,"&lt;"&amp;$H52)+1+COUNTIF($H$2:$H51,$H52))</f>
        <v>314</v>
      </c>
    </row>
    <row r="53" spans="1:9" x14ac:dyDescent="0.2">
      <c r="A53">
        <f>'8時間値集計結果'!BD54</f>
        <v>2026</v>
      </c>
      <c r="B53">
        <f>'8時間値集計結果'!BE54</f>
        <v>99999999</v>
      </c>
      <c r="C53">
        <f>'8時間値集計結果'!BF54</f>
        <v>999</v>
      </c>
      <c r="D53">
        <f>'8時間値集計結果'!BG54</f>
        <v>6</v>
      </c>
      <c r="E53" t="str">
        <f>'8時間値集計結果'!BH54</f>
        <v>PPB</v>
      </c>
      <c r="F53">
        <f>'8時間値集計結果'!BI54</f>
        <v>5</v>
      </c>
      <c r="G53">
        <f>'8時間値集計結果'!BJ54</f>
        <v>22</v>
      </c>
      <c r="H53">
        <f>'8時間値集計結果'!CL54</f>
        <v>70</v>
      </c>
      <c r="I53">
        <f>IF($H53="","",COUNTIF($H:$H,"&lt;"&amp;$H53)+1+COUNTIF($H$2:$H52,$H53))</f>
        <v>346</v>
      </c>
    </row>
    <row r="54" spans="1:9" x14ac:dyDescent="0.2">
      <c r="A54">
        <f>'8時間値集計結果'!BD55</f>
        <v>2026</v>
      </c>
      <c r="B54">
        <f>'8時間値集計結果'!BE55</f>
        <v>99999999</v>
      </c>
      <c r="C54">
        <f>'8時間値集計結果'!BF55</f>
        <v>999</v>
      </c>
      <c r="D54">
        <f>'8時間値集計結果'!BG55</f>
        <v>6</v>
      </c>
      <c r="E54" t="str">
        <f>'8時間値集計結果'!BH55</f>
        <v>PPB</v>
      </c>
      <c r="F54">
        <f>'8時間値集計結果'!BI55</f>
        <v>5</v>
      </c>
      <c r="G54">
        <f>'8時間値集計結果'!BJ55</f>
        <v>23</v>
      </c>
      <c r="H54">
        <f>'8時間値集計結果'!CL55</f>
        <v>56</v>
      </c>
      <c r="I54">
        <f>IF($H54="","",COUNTIF($H:$H,"&lt;"&amp;$H54)+1+COUNTIF($H$2:$H53,$H54))</f>
        <v>315</v>
      </c>
    </row>
    <row r="55" spans="1:9" x14ac:dyDescent="0.2">
      <c r="A55">
        <f>'8時間値集計結果'!BD56</f>
        <v>2026</v>
      </c>
      <c r="B55">
        <f>'8時間値集計結果'!BE56</f>
        <v>99999999</v>
      </c>
      <c r="C55">
        <f>'8時間値集計結果'!BF56</f>
        <v>999</v>
      </c>
      <c r="D55">
        <f>'8時間値集計結果'!BG56</f>
        <v>6</v>
      </c>
      <c r="E55" t="str">
        <f>'8時間値集計結果'!BH56</f>
        <v>PPB</v>
      </c>
      <c r="F55">
        <f>'8時間値集計結果'!BI56</f>
        <v>5</v>
      </c>
      <c r="G55">
        <f>'8時間値集計結果'!BJ56</f>
        <v>24</v>
      </c>
      <c r="H55">
        <f>'8時間値集計結果'!CL56</f>
        <v>44</v>
      </c>
      <c r="I55">
        <f>IF($H55="","",COUNTIF($H:$H,"&lt;"&amp;$H55)+1+COUNTIF($H$2:$H54,$H55))</f>
        <v>233</v>
      </c>
    </row>
    <row r="56" spans="1:9" x14ac:dyDescent="0.2">
      <c r="A56">
        <f>'8時間値集計結果'!BD57</f>
        <v>2026</v>
      </c>
      <c r="B56">
        <f>'8時間値集計結果'!BE57</f>
        <v>99999999</v>
      </c>
      <c r="C56">
        <f>'8時間値集計結果'!BF57</f>
        <v>999</v>
      </c>
      <c r="D56">
        <f>'8時間値集計結果'!BG57</f>
        <v>6</v>
      </c>
      <c r="E56" t="str">
        <f>'8時間値集計結果'!BH57</f>
        <v>PPB</v>
      </c>
      <c r="F56">
        <f>'8時間値集計結果'!BI57</f>
        <v>5</v>
      </c>
      <c r="G56">
        <f>'8時間値集計結果'!BJ57</f>
        <v>25</v>
      </c>
      <c r="H56">
        <f>'8時間値集計結果'!CL57</f>
        <v>42</v>
      </c>
      <c r="I56">
        <f>IF($H56="","",COUNTIF($H:$H,"&lt;"&amp;$H56)+1+COUNTIF($H$2:$H55,$H56))</f>
        <v>206</v>
      </c>
    </row>
    <row r="57" spans="1:9" x14ac:dyDescent="0.2">
      <c r="A57">
        <f>'8時間値集計結果'!BD58</f>
        <v>2026</v>
      </c>
      <c r="B57">
        <f>'8時間値集計結果'!BE58</f>
        <v>99999999</v>
      </c>
      <c r="C57">
        <f>'8時間値集計結果'!BF58</f>
        <v>999</v>
      </c>
      <c r="D57">
        <f>'8時間値集計結果'!BG58</f>
        <v>6</v>
      </c>
      <c r="E57" t="str">
        <f>'8時間値集計結果'!BH58</f>
        <v>PPB</v>
      </c>
      <c r="F57">
        <f>'8時間値集計結果'!BI58</f>
        <v>5</v>
      </c>
      <c r="G57">
        <f>'8時間値集計結果'!BJ58</f>
        <v>26</v>
      </c>
      <c r="H57">
        <f>'8時間値集計結果'!CL58</f>
        <v>45</v>
      </c>
      <c r="I57">
        <f>IF($H57="","",COUNTIF($H:$H,"&lt;"&amp;$H57)+1+COUNTIF($H$2:$H56,$H57))</f>
        <v>248</v>
      </c>
    </row>
    <row r="58" spans="1:9" x14ac:dyDescent="0.2">
      <c r="A58">
        <f>'8時間値集計結果'!BD59</f>
        <v>2026</v>
      </c>
      <c r="B58">
        <f>'8時間値集計結果'!BE59</f>
        <v>99999999</v>
      </c>
      <c r="C58">
        <f>'8時間値集計結果'!BF59</f>
        <v>999</v>
      </c>
      <c r="D58">
        <f>'8時間値集計結果'!BG59</f>
        <v>6</v>
      </c>
      <c r="E58" t="str">
        <f>'8時間値集計結果'!BH59</f>
        <v>PPB</v>
      </c>
      <c r="F58">
        <f>'8時間値集計結果'!BI59</f>
        <v>5</v>
      </c>
      <c r="G58">
        <f>'8時間値集計結果'!BJ59</f>
        <v>27</v>
      </c>
      <c r="H58">
        <f>'8時間値集計結果'!CL59</f>
        <v>59</v>
      </c>
      <c r="I58">
        <f>IF($H58="","",COUNTIF($H:$H,"&lt;"&amp;$H58)+1+COUNTIF($H$2:$H57,$H58))</f>
        <v>320</v>
      </c>
    </row>
    <row r="59" spans="1:9" x14ac:dyDescent="0.2">
      <c r="A59">
        <f>'8時間値集計結果'!BD60</f>
        <v>2026</v>
      </c>
      <c r="B59">
        <f>'8時間値集計結果'!BE60</f>
        <v>99999999</v>
      </c>
      <c r="C59">
        <f>'8時間値集計結果'!BF60</f>
        <v>999</v>
      </c>
      <c r="D59">
        <f>'8時間値集計結果'!BG60</f>
        <v>6</v>
      </c>
      <c r="E59" t="str">
        <f>'8時間値集計結果'!BH60</f>
        <v>PPB</v>
      </c>
      <c r="F59">
        <f>'8時間値集計結果'!BI60</f>
        <v>5</v>
      </c>
      <c r="G59">
        <f>'8時間値集計結果'!BJ60</f>
        <v>28</v>
      </c>
      <c r="H59">
        <f>'8時間値集計結果'!CL60</f>
        <v>45</v>
      </c>
      <c r="I59">
        <f>IF($H59="","",COUNTIF($H:$H,"&lt;"&amp;$H59)+1+COUNTIF($H$2:$H58,$H59))</f>
        <v>249</v>
      </c>
    </row>
    <row r="60" spans="1:9" x14ac:dyDescent="0.2">
      <c r="A60">
        <f>'8時間値集計結果'!BD61</f>
        <v>2026</v>
      </c>
      <c r="B60">
        <f>'8時間値集計結果'!BE61</f>
        <v>99999999</v>
      </c>
      <c r="C60">
        <f>'8時間値集計結果'!BF61</f>
        <v>999</v>
      </c>
      <c r="D60">
        <f>'8時間値集計結果'!BG61</f>
        <v>6</v>
      </c>
      <c r="E60" t="str">
        <f>'8時間値集計結果'!BH61</f>
        <v>PPB</v>
      </c>
      <c r="F60">
        <f>'8時間値集計結果'!BI61</f>
        <v>5</v>
      </c>
      <c r="G60">
        <f>'8時間値集計結果'!BJ61</f>
        <v>29</v>
      </c>
      <c r="H60">
        <f>'8時間値集計結果'!CL61</f>
        <v>37</v>
      </c>
      <c r="I60">
        <f>IF($H60="","",COUNTIF($H:$H,"&lt;"&amp;$H60)+1+COUNTIF($H$2:$H59,$H60))</f>
        <v>162</v>
      </c>
    </row>
    <row r="61" spans="1:9" x14ac:dyDescent="0.2">
      <c r="A61">
        <f>'8時間値集計結果'!BD62</f>
        <v>2026</v>
      </c>
      <c r="B61">
        <f>'8時間値集計結果'!BE62</f>
        <v>99999999</v>
      </c>
      <c r="C61">
        <f>'8時間値集計結果'!BF62</f>
        <v>999</v>
      </c>
      <c r="D61">
        <f>'8時間値集計結果'!BG62</f>
        <v>6</v>
      </c>
      <c r="E61" t="str">
        <f>'8時間値集計結果'!BH62</f>
        <v>PPB</v>
      </c>
      <c r="F61">
        <f>'8時間値集計結果'!BI62</f>
        <v>5</v>
      </c>
      <c r="G61">
        <f>'8時間値集計結果'!BJ62</f>
        <v>30</v>
      </c>
      <c r="H61">
        <f>'8時間値集計結果'!CL62</f>
        <v>46</v>
      </c>
      <c r="I61">
        <f>IF($H61="","",COUNTIF($H:$H,"&lt;"&amp;$H61)+1+COUNTIF($H$2:$H60,$H61))</f>
        <v>260</v>
      </c>
    </row>
    <row r="62" spans="1:9" x14ac:dyDescent="0.2">
      <c r="A62">
        <f>'8時間値集計結果'!BD63</f>
        <v>2026</v>
      </c>
      <c r="B62">
        <f>'8時間値集計結果'!BE63</f>
        <v>99999999</v>
      </c>
      <c r="C62">
        <f>'8時間値集計結果'!BF63</f>
        <v>999</v>
      </c>
      <c r="D62">
        <f>'8時間値集計結果'!BG63</f>
        <v>6</v>
      </c>
      <c r="E62" t="str">
        <f>'8時間値集計結果'!BH63</f>
        <v>PPB</v>
      </c>
      <c r="F62">
        <f>'8時間値集計結果'!BI63</f>
        <v>5</v>
      </c>
      <c r="G62">
        <f>'8時間値集計結果'!BJ63</f>
        <v>31</v>
      </c>
      <c r="H62">
        <f>'8時間値集計結果'!CL63</f>
        <v>40</v>
      </c>
      <c r="I62">
        <f>IF($H62="","",COUNTIF($H:$H,"&lt;"&amp;$H62)+1+COUNTIF($H$2:$H61,$H62))</f>
        <v>190</v>
      </c>
    </row>
    <row r="63" spans="1:9" x14ac:dyDescent="0.2">
      <c r="A63">
        <f>'8時間値集計結果'!BD64</f>
        <v>2026</v>
      </c>
      <c r="B63">
        <f>'8時間値集計結果'!BE64</f>
        <v>99999999</v>
      </c>
      <c r="C63">
        <f>'8時間値集計結果'!BF64</f>
        <v>999</v>
      </c>
      <c r="D63">
        <f>'8時間値集計結果'!BG64</f>
        <v>6</v>
      </c>
      <c r="E63" t="str">
        <f>'8時間値集計結果'!BH64</f>
        <v>PPB</v>
      </c>
      <c r="F63">
        <f>'8時間値集計結果'!BI64</f>
        <v>6</v>
      </c>
      <c r="G63">
        <f>'8時間値集計結果'!BJ64</f>
        <v>1</v>
      </c>
      <c r="H63">
        <f>'8時間値集計結果'!CL64</f>
        <v>44</v>
      </c>
      <c r="I63">
        <f>IF($H63="","",COUNTIF($H:$H,"&lt;"&amp;$H63)+1+COUNTIF($H$2:$H62,$H63))</f>
        <v>234</v>
      </c>
    </row>
    <row r="64" spans="1:9" x14ac:dyDescent="0.2">
      <c r="A64">
        <f>'8時間値集計結果'!BD65</f>
        <v>2026</v>
      </c>
      <c r="B64">
        <f>'8時間値集計結果'!BE65</f>
        <v>99999999</v>
      </c>
      <c r="C64">
        <f>'8時間値集計結果'!BF65</f>
        <v>999</v>
      </c>
      <c r="D64">
        <f>'8時間値集計結果'!BG65</f>
        <v>6</v>
      </c>
      <c r="E64" t="str">
        <f>'8時間値集計結果'!BH65</f>
        <v>PPB</v>
      </c>
      <c r="F64">
        <f>'8時間値集計結果'!BI65</f>
        <v>6</v>
      </c>
      <c r="G64">
        <f>'8時間値集計結果'!BJ65</f>
        <v>2</v>
      </c>
      <c r="H64">
        <f>'8時間値集計結果'!CL65</f>
        <v>36</v>
      </c>
      <c r="I64">
        <f>IF($H64="","",COUNTIF($H:$H,"&lt;"&amp;$H64)+1+COUNTIF($H$2:$H63,$H64))</f>
        <v>149</v>
      </c>
    </row>
    <row r="65" spans="1:9" x14ac:dyDescent="0.2">
      <c r="A65">
        <f>'8時間値集計結果'!BD66</f>
        <v>2026</v>
      </c>
      <c r="B65">
        <f>'8時間値集計結果'!BE66</f>
        <v>99999999</v>
      </c>
      <c r="C65">
        <f>'8時間値集計結果'!BF66</f>
        <v>999</v>
      </c>
      <c r="D65">
        <f>'8時間値集計結果'!BG66</f>
        <v>6</v>
      </c>
      <c r="E65" t="str">
        <f>'8時間値集計結果'!BH66</f>
        <v>PPB</v>
      </c>
      <c r="F65">
        <f>'8時間値集計結果'!BI66</f>
        <v>6</v>
      </c>
      <c r="G65">
        <f>'8時間値集計結果'!BJ66</f>
        <v>3</v>
      </c>
      <c r="H65">
        <f>'8時間値集計結果'!CL66</f>
        <v>50</v>
      </c>
      <c r="I65">
        <f>IF($H65="","",COUNTIF($H:$H,"&lt;"&amp;$H65)+1+COUNTIF($H$2:$H64,$H65))</f>
        <v>286</v>
      </c>
    </row>
    <row r="66" spans="1:9" x14ac:dyDescent="0.2">
      <c r="A66">
        <f>'8時間値集計結果'!BD67</f>
        <v>2026</v>
      </c>
      <c r="B66">
        <f>'8時間値集計結果'!BE67</f>
        <v>99999999</v>
      </c>
      <c r="C66">
        <f>'8時間値集計結果'!BF67</f>
        <v>999</v>
      </c>
      <c r="D66">
        <f>'8時間値集計結果'!BG67</f>
        <v>6</v>
      </c>
      <c r="E66" t="str">
        <f>'8時間値集計結果'!BH67</f>
        <v>PPB</v>
      </c>
      <c r="F66">
        <f>'8時間値集計結果'!BI67</f>
        <v>6</v>
      </c>
      <c r="G66">
        <f>'8時間値集計結果'!BJ67</f>
        <v>4</v>
      </c>
      <c r="H66">
        <f>'8時間値集計結果'!CL67</f>
        <v>52</v>
      </c>
      <c r="I66">
        <f>IF($H66="","",COUNTIF($H:$H,"&lt;"&amp;$H66)+1+COUNTIF($H$2:$H65,$H66))</f>
        <v>297</v>
      </c>
    </row>
    <row r="67" spans="1:9" x14ac:dyDescent="0.2">
      <c r="A67">
        <f>'8時間値集計結果'!BD68</f>
        <v>2026</v>
      </c>
      <c r="B67">
        <f>'8時間値集計結果'!BE68</f>
        <v>99999999</v>
      </c>
      <c r="C67">
        <f>'8時間値集計結果'!BF68</f>
        <v>999</v>
      </c>
      <c r="D67">
        <f>'8時間値集計結果'!BG68</f>
        <v>6</v>
      </c>
      <c r="E67" t="str">
        <f>'8時間値集計結果'!BH68</f>
        <v>PPB</v>
      </c>
      <c r="F67">
        <f>'8時間値集計結果'!BI68</f>
        <v>6</v>
      </c>
      <c r="G67">
        <f>'8時間値集計結果'!BJ68</f>
        <v>5</v>
      </c>
      <c r="H67">
        <f>'8時間値集計結果'!CL68</f>
        <v>62</v>
      </c>
      <c r="I67">
        <f>IF($H67="","",COUNTIF($H:$H,"&lt;"&amp;$H67)+1+COUNTIF($H$2:$H66,$H67))</f>
        <v>331</v>
      </c>
    </row>
    <row r="68" spans="1:9" x14ac:dyDescent="0.2">
      <c r="A68">
        <f>'8時間値集計結果'!BD69</f>
        <v>2026</v>
      </c>
      <c r="B68">
        <f>'8時間値集計結果'!BE69</f>
        <v>99999999</v>
      </c>
      <c r="C68">
        <f>'8時間値集計結果'!BF69</f>
        <v>999</v>
      </c>
      <c r="D68">
        <f>'8時間値集計結果'!BG69</f>
        <v>6</v>
      </c>
      <c r="E68" t="str">
        <f>'8時間値集計結果'!BH69</f>
        <v>PPB</v>
      </c>
      <c r="F68">
        <f>'8時間値集計結果'!BI69</f>
        <v>6</v>
      </c>
      <c r="G68">
        <f>'8時間値集計結果'!BJ69</f>
        <v>6</v>
      </c>
      <c r="H68">
        <f>'8時間値集計結果'!CL69</f>
        <v>55</v>
      </c>
      <c r="I68">
        <f>IF($H68="","",COUNTIF($H:$H,"&lt;"&amp;$H68)+1+COUNTIF($H$2:$H67,$H68))</f>
        <v>310</v>
      </c>
    </row>
    <row r="69" spans="1:9" x14ac:dyDescent="0.2">
      <c r="A69">
        <f>'8時間値集計結果'!BD70</f>
        <v>2026</v>
      </c>
      <c r="B69">
        <f>'8時間値集計結果'!BE70</f>
        <v>99999999</v>
      </c>
      <c r="C69">
        <f>'8時間値集計結果'!BF70</f>
        <v>999</v>
      </c>
      <c r="D69">
        <f>'8時間値集計結果'!BG70</f>
        <v>6</v>
      </c>
      <c r="E69" t="str">
        <f>'8時間値集計結果'!BH70</f>
        <v>PPB</v>
      </c>
      <c r="F69">
        <f>'8時間値集計結果'!BI70</f>
        <v>6</v>
      </c>
      <c r="G69">
        <f>'8時間値集計結果'!BJ70</f>
        <v>7</v>
      </c>
      <c r="H69">
        <f>'8時間値集計結果'!CL70</f>
        <v>68</v>
      </c>
      <c r="I69">
        <f>IF($H69="","",COUNTIF($H:$H,"&lt;"&amp;$H69)+1+COUNTIF($H$2:$H68,$H69))</f>
        <v>344</v>
      </c>
    </row>
    <row r="70" spans="1:9" x14ac:dyDescent="0.2">
      <c r="A70">
        <f>'8時間値集計結果'!BD71</f>
        <v>2026</v>
      </c>
      <c r="B70">
        <f>'8時間値集計結果'!BE71</f>
        <v>99999999</v>
      </c>
      <c r="C70">
        <f>'8時間値集計結果'!BF71</f>
        <v>999</v>
      </c>
      <c r="D70">
        <f>'8時間値集計結果'!BG71</f>
        <v>6</v>
      </c>
      <c r="E70" t="str">
        <f>'8時間値集計結果'!BH71</f>
        <v>PPB</v>
      </c>
      <c r="F70">
        <f>'8時間値集計結果'!BI71</f>
        <v>6</v>
      </c>
      <c r="G70">
        <f>'8時間値集計結果'!BJ71</f>
        <v>8</v>
      </c>
      <c r="H70">
        <f>'8時間値集計結果'!CL71</f>
        <v>59</v>
      </c>
      <c r="I70">
        <f>IF($H70="","",COUNTIF($H:$H,"&lt;"&amp;$H70)+1+COUNTIF($H$2:$H69,$H70))</f>
        <v>321</v>
      </c>
    </row>
    <row r="71" spans="1:9" x14ac:dyDescent="0.2">
      <c r="A71">
        <f>'8時間値集計結果'!BD72</f>
        <v>2026</v>
      </c>
      <c r="B71">
        <f>'8時間値集計結果'!BE72</f>
        <v>99999999</v>
      </c>
      <c r="C71">
        <f>'8時間値集計結果'!BF72</f>
        <v>999</v>
      </c>
      <c r="D71">
        <f>'8時間値集計結果'!BG72</f>
        <v>6</v>
      </c>
      <c r="E71" t="str">
        <f>'8時間値集計結果'!BH72</f>
        <v>PPB</v>
      </c>
      <c r="F71">
        <f>'8時間値集計結果'!BI72</f>
        <v>6</v>
      </c>
      <c r="G71">
        <f>'8時間値集計結果'!BJ72</f>
        <v>9</v>
      </c>
      <c r="H71">
        <f>'8時間値集計結果'!CL72</f>
        <v>40</v>
      </c>
      <c r="I71">
        <f>IF($H71="","",COUNTIF($H:$H,"&lt;"&amp;$H71)+1+COUNTIF($H$2:$H70,$H71))</f>
        <v>191</v>
      </c>
    </row>
    <row r="72" spans="1:9" x14ac:dyDescent="0.2">
      <c r="A72">
        <f>'8時間値集計結果'!BD73</f>
        <v>2026</v>
      </c>
      <c r="B72">
        <f>'8時間値集計結果'!BE73</f>
        <v>99999999</v>
      </c>
      <c r="C72">
        <f>'8時間値集計結果'!BF73</f>
        <v>999</v>
      </c>
      <c r="D72">
        <f>'8時間値集計結果'!BG73</f>
        <v>6</v>
      </c>
      <c r="E72" t="str">
        <f>'8時間値集計結果'!BH73</f>
        <v>PPB</v>
      </c>
      <c r="F72">
        <f>'8時間値集計結果'!BI73</f>
        <v>6</v>
      </c>
      <c r="G72">
        <f>'8時間値集計結果'!BJ73</f>
        <v>10</v>
      </c>
      <c r="H72">
        <f>'8時間値集計結果'!CL73</f>
        <v>47</v>
      </c>
      <c r="I72">
        <f>IF($H72="","",COUNTIF($H:$H,"&lt;"&amp;$H72)+1+COUNTIF($H$2:$H71,$H72))</f>
        <v>269</v>
      </c>
    </row>
    <row r="73" spans="1:9" x14ac:dyDescent="0.2">
      <c r="A73">
        <f>'8時間値集計結果'!BD74</f>
        <v>2026</v>
      </c>
      <c r="B73">
        <f>'8時間値集計結果'!BE74</f>
        <v>99999999</v>
      </c>
      <c r="C73">
        <f>'8時間値集計結果'!BF74</f>
        <v>999</v>
      </c>
      <c r="D73">
        <f>'8時間値集計結果'!BG74</f>
        <v>6</v>
      </c>
      <c r="E73" t="str">
        <f>'8時間値集計結果'!BH74</f>
        <v>PPB</v>
      </c>
      <c r="F73">
        <f>'8時間値集計結果'!BI74</f>
        <v>6</v>
      </c>
      <c r="G73">
        <f>'8時間値集計結果'!BJ74</f>
        <v>11</v>
      </c>
      <c r="H73">
        <f>'8時間値集計結果'!CL74</f>
        <v>45</v>
      </c>
      <c r="I73">
        <f>IF($H73="","",COUNTIF($H:$H,"&lt;"&amp;$H73)+1+COUNTIF($H$2:$H72,$H73))</f>
        <v>250</v>
      </c>
    </row>
    <row r="74" spans="1:9" x14ac:dyDescent="0.2">
      <c r="A74">
        <f>'8時間値集計結果'!BD75</f>
        <v>2026</v>
      </c>
      <c r="B74">
        <f>'8時間値集計結果'!BE75</f>
        <v>99999999</v>
      </c>
      <c r="C74">
        <f>'8時間値集計結果'!BF75</f>
        <v>999</v>
      </c>
      <c r="D74">
        <f>'8時間値集計結果'!BG75</f>
        <v>6</v>
      </c>
      <c r="E74" t="str">
        <f>'8時間値集計結果'!BH75</f>
        <v>PPB</v>
      </c>
      <c r="F74">
        <f>'8時間値集計結果'!BI75</f>
        <v>6</v>
      </c>
      <c r="G74">
        <f>'8時間値集計結果'!BJ75</f>
        <v>12</v>
      </c>
      <c r="H74">
        <f>'8時間値集計結果'!CL75</f>
        <v>25</v>
      </c>
      <c r="I74">
        <f>IF($H74="","",COUNTIF($H:$H,"&lt;"&amp;$H74)+1+COUNTIF($H$2:$H73,$H74))</f>
        <v>41</v>
      </c>
    </row>
    <row r="75" spans="1:9" x14ac:dyDescent="0.2">
      <c r="A75">
        <f>'8時間値集計結果'!BD76</f>
        <v>2026</v>
      </c>
      <c r="B75">
        <f>'8時間値集計結果'!BE76</f>
        <v>99999999</v>
      </c>
      <c r="C75">
        <f>'8時間値集計結果'!BF76</f>
        <v>999</v>
      </c>
      <c r="D75">
        <f>'8時間値集計結果'!BG76</f>
        <v>6</v>
      </c>
      <c r="E75" t="str">
        <f>'8時間値集計結果'!BH76</f>
        <v>PPB</v>
      </c>
      <c r="F75">
        <f>'8時間値集計結果'!BI76</f>
        <v>6</v>
      </c>
      <c r="G75">
        <f>'8時間値集計結果'!BJ76</f>
        <v>13</v>
      </c>
      <c r="H75">
        <f>'8時間値集計結果'!CL76</f>
        <v>52</v>
      </c>
      <c r="I75">
        <f>IF($H75="","",COUNTIF($H:$H,"&lt;"&amp;$H75)+1+COUNTIF($H$2:$H74,$H75))</f>
        <v>298</v>
      </c>
    </row>
    <row r="76" spans="1:9" x14ac:dyDescent="0.2">
      <c r="A76">
        <f>'8時間値集計結果'!BD77</f>
        <v>2026</v>
      </c>
      <c r="B76">
        <f>'8時間値集計結果'!BE77</f>
        <v>99999999</v>
      </c>
      <c r="C76">
        <f>'8時間値集計結果'!BF77</f>
        <v>999</v>
      </c>
      <c r="D76">
        <f>'8時間値集計結果'!BG77</f>
        <v>6</v>
      </c>
      <c r="E76" t="str">
        <f>'8時間値集計結果'!BH77</f>
        <v>PPB</v>
      </c>
      <c r="F76">
        <f>'8時間値集計結果'!BI77</f>
        <v>6</v>
      </c>
      <c r="G76">
        <f>'8時間値集計結果'!BJ77</f>
        <v>14</v>
      </c>
      <c r="H76">
        <f>'8時間値集計結果'!CL77</f>
        <v>38</v>
      </c>
      <c r="I76">
        <f>IF($H76="","",COUNTIF($H:$H,"&lt;"&amp;$H76)+1+COUNTIF($H$2:$H75,$H76))</f>
        <v>173</v>
      </c>
    </row>
    <row r="77" spans="1:9" x14ac:dyDescent="0.2">
      <c r="A77">
        <f>'8時間値集計結果'!BD78</f>
        <v>2026</v>
      </c>
      <c r="B77">
        <f>'8時間値集計結果'!BE78</f>
        <v>99999999</v>
      </c>
      <c r="C77">
        <f>'8時間値集計結果'!BF78</f>
        <v>999</v>
      </c>
      <c r="D77">
        <f>'8時間値集計結果'!BG78</f>
        <v>6</v>
      </c>
      <c r="E77" t="str">
        <f>'8時間値集計結果'!BH78</f>
        <v>PPB</v>
      </c>
      <c r="F77">
        <f>'8時間値集計結果'!BI78</f>
        <v>6</v>
      </c>
      <c r="G77">
        <f>'8時間値集計結果'!BJ78</f>
        <v>15</v>
      </c>
      <c r="H77">
        <f>'8時間値集計結果'!CL78</f>
        <v>34</v>
      </c>
      <c r="I77">
        <f>IF($H77="","",COUNTIF($H:$H,"&lt;"&amp;$H77)+1+COUNTIF($H$2:$H76,$H77))</f>
        <v>122</v>
      </c>
    </row>
    <row r="78" spans="1:9" x14ac:dyDescent="0.2">
      <c r="A78">
        <f>'8時間値集計結果'!BD79</f>
        <v>2026</v>
      </c>
      <c r="B78">
        <f>'8時間値集計結果'!BE79</f>
        <v>99999999</v>
      </c>
      <c r="C78">
        <f>'8時間値集計結果'!BF79</f>
        <v>999</v>
      </c>
      <c r="D78">
        <f>'8時間値集計結果'!BG79</f>
        <v>6</v>
      </c>
      <c r="E78" t="str">
        <f>'8時間値集計結果'!BH79</f>
        <v>PPB</v>
      </c>
      <c r="F78">
        <f>'8時間値集計結果'!BI79</f>
        <v>6</v>
      </c>
      <c r="G78">
        <f>'8時間値集計結果'!BJ79</f>
        <v>16</v>
      </c>
      <c r="H78">
        <f>'8時間値集計結果'!CL79</f>
        <v>61</v>
      </c>
      <c r="I78">
        <f>IF($H78="","",COUNTIF($H:$H,"&lt;"&amp;$H78)+1+COUNTIF($H$2:$H77,$H78))</f>
        <v>328</v>
      </c>
    </row>
    <row r="79" spans="1:9" x14ac:dyDescent="0.2">
      <c r="A79">
        <f>'8時間値集計結果'!BD80</f>
        <v>2026</v>
      </c>
      <c r="B79">
        <f>'8時間値集計結果'!BE80</f>
        <v>99999999</v>
      </c>
      <c r="C79">
        <f>'8時間値集計結果'!BF80</f>
        <v>999</v>
      </c>
      <c r="D79">
        <f>'8時間値集計結果'!BG80</f>
        <v>6</v>
      </c>
      <c r="E79" t="str">
        <f>'8時間値集計結果'!BH80</f>
        <v>PPB</v>
      </c>
      <c r="F79">
        <f>'8時間値集計結果'!BI80</f>
        <v>6</v>
      </c>
      <c r="G79">
        <f>'8時間値集計結果'!BJ80</f>
        <v>17</v>
      </c>
      <c r="H79">
        <f>'8時間値集計結果'!CL80</f>
        <v>69</v>
      </c>
      <c r="I79">
        <f>IF($H79="","",COUNTIF($H:$H,"&lt;"&amp;$H79)+1+COUNTIF($H$2:$H78,$H79))</f>
        <v>345</v>
      </c>
    </row>
    <row r="80" spans="1:9" x14ac:dyDescent="0.2">
      <c r="A80">
        <f>'8時間値集計結果'!BD81</f>
        <v>2026</v>
      </c>
      <c r="B80">
        <f>'8時間値集計結果'!BE81</f>
        <v>99999999</v>
      </c>
      <c r="C80">
        <f>'8時間値集計結果'!BF81</f>
        <v>999</v>
      </c>
      <c r="D80">
        <f>'8時間値集計結果'!BG81</f>
        <v>6</v>
      </c>
      <c r="E80" t="str">
        <f>'8時間値集計結果'!BH81</f>
        <v>PPB</v>
      </c>
      <c r="F80">
        <f>'8時間値集計結果'!BI81</f>
        <v>6</v>
      </c>
      <c r="G80">
        <f>'8時間値集計結果'!BJ81</f>
        <v>18</v>
      </c>
      <c r="H80">
        <f>'8時間値集計結果'!CL81</f>
        <v>70</v>
      </c>
      <c r="I80">
        <f>IF($H80="","",COUNTIF($H:$H,"&lt;"&amp;$H80)+1+COUNTIF($H$2:$H79,$H80))</f>
        <v>347</v>
      </c>
    </row>
    <row r="81" spans="1:9" x14ac:dyDescent="0.2">
      <c r="A81">
        <f>'8時間値集計結果'!BD82</f>
        <v>2026</v>
      </c>
      <c r="B81">
        <f>'8時間値集計結果'!BE82</f>
        <v>99999999</v>
      </c>
      <c r="C81">
        <f>'8時間値集計結果'!BF82</f>
        <v>999</v>
      </c>
      <c r="D81">
        <f>'8時間値集計結果'!BG82</f>
        <v>6</v>
      </c>
      <c r="E81" t="str">
        <f>'8時間値集計結果'!BH82</f>
        <v>PPB</v>
      </c>
      <c r="F81">
        <f>'8時間値集計結果'!BI82</f>
        <v>6</v>
      </c>
      <c r="G81">
        <f>'8時間値集計結果'!BJ82</f>
        <v>19</v>
      </c>
      <c r="H81">
        <f>'8時間値集計結果'!CL82</f>
        <v>59</v>
      </c>
      <c r="I81">
        <f>IF($H81="","",COUNTIF($H:$H,"&lt;"&amp;$H81)+1+COUNTIF($H$2:$H80,$H81))</f>
        <v>322</v>
      </c>
    </row>
    <row r="82" spans="1:9" x14ac:dyDescent="0.2">
      <c r="A82">
        <f>'8時間値集計結果'!BD83</f>
        <v>2026</v>
      </c>
      <c r="B82">
        <f>'8時間値集計結果'!BE83</f>
        <v>99999999</v>
      </c>
      <c r="C82">
        <f>'8時間値集計結果'!BF83</f>
        <v>999</v>
      </c>
      <c r="D82">
        <f>'8時間値集計結果'!BG83</f>
        <v>6</v>
      </c>
      <c r="E82" t="str">
        <f>'8時間値集計結果'!BH83</f>
        <v>PPB</v>
      </c>
      <c r="F82">
        <f>'8時間値集計結果'!BI83</f>
        <v>6</v>
      </c>
      <c r="G82">
        <f>'8時間値集計結果'!BJ83</f>
        <v>20</v>
      </c>
      <c r="H82">
        <f>'8時間値集計結果'!CL83</f>
        <v>41</v>
      </c>
      <c r="I82">
        <f>IF($H82="","",COUNTIF($H:$H,"&lt;"&amp;$H82)+1+COUNTIF($H$2:$H81,$H82))</f>
        <v>198</v>
      </c>
    </row>
    <row r="83" spans="1:9" x14ac:dyDescent="0.2">
      <c r="A83">
        <f>'8時間値集計結果'!BD84</f>
        <v>2026</v>
      </c>
      <c r="B83">
        <f>'8時間値集計結果'!BE84</f>
        <v>99999999</v>
      </c>
      <c r="C83">
        <f>'8時間値集計結果'!BF84</f>
        <v>999</v>
      </c>
      <c r="D83">
        <f>'8時間値集計結果'!BG84</f>
        <v>6</v>
      </c>
      <c r="E83" t="str">
        <f>'8時間値集計結果'!BH84</f>
        <v>PPB</v>
      </c>
      <c r="F83">
        <f>'8時間値集計結果'!BI84</f>
        <v>6</v>
      </c>
      <c r="G83">
        <f>'8時間値集計結果'!BJ84</f>
        <v>21</v>
      </c>
      <c r="H83">
        <f>'8時間値集計結果'!CL84</f>
        <v>49</v>
      </c>
      <c r="I83">
        <f>IF($H83="","",COUNTIF($H:$H,"&lt;"&amp;$H83)+1+COUNTIF($H$2:$H82,$H83))</f>
        <v>279</v>
      </c>
    </row>
    <row r="84" spans="1:9" x14ac:dyDescent="0.2">
      <c r="A84">
        <f>'8時間値集計結果'!BD85</f>
        <v>2026</v>
      </c>
      <c r="B84">
        <f>'8時間値集計結果'!BE85</f>
        <v>99999999</v>
      </c>
      <c r="C84">
        <f>'8時間値集計結果'!BF85</f>
        <v>999</v>
      </c>
      <c r="D84">
        <f>'8時間値集計結果'!BG85</f>
        <v>6</v>
      </c>
      <c r="E84" t="str">
        <f>'8時間値集計結果'!BH85</f>
        <v>PPB</v>
      </c>
      <c r="F84">
        <f>'8時間値集計結果'!BI85</f>
        <v>6</v>
      </c>
      <c r="G84">
        <f>'8時間値集計結果'!BJ85</f>
        <v>22</v>
      </c>
      <c r="H84">
        <f>'8時間値集計結果'!CL85</f>
        <v>30</v>
      </c>
      <c r="I84">
        <f>IF($H84="","",COUNTIF($H:$H,"&lt;"&amp;$H84)+1+COUNTIF($H$2:$H83,$H84))</f>
        <v>86</v>
      </c>
    </row>
    <row r="85" spans="1:9" x14ac:dyDescent="0.2">
      <c r="A85">
        <f>'8時間値集計結果'!BD86</f>
        <v>2026</v>
      </c>
      <c r="B85">
        <f>'8時間値集計結果'!BE86</f>
        <v>99999999</v>
      </c>
      <c r="C85">
        <f>'8時間値集計結果'!BF86</f>
        <v>999</v>
      </c>
      <c r="D85">
        <f>'8時間値集計結果'!BG86</f>
        <v>6</v>
      </c>
      <c r="E85" t="str">
        <f>'8時間値集計結果'!BH86</f>
        <v>PPB</v>
      </c>
      <c r="F85">
        <f>'8時間値集計結果'!BI86</f>
        <v>6</v>
      </c>
      <c r="G85">
        <f>'8時間値集計結果'!BJ86</f>
        <v>23</v>
      </c>
      <c r="H85">
        <f>'8時間値集計結果'!CL86</f>
        <v>34</v>
      </c>
      <c r="I85">
        <f>IF($H85="","",COUNTIF($H:$H,"&lt;"&amp;$H85)+1+COUNTIF($H$2:$H84,$H85))</f>
        <v>123</v>
      </c>
    </row>
    <row r="86" spans="1:9" x14ac:dyDescent="0.2">
      <c r="A86">
        <f>'8時間値集計結果'!BD87</f>
        <v>2026</v>
      </c>
      <c r="B86">
        <f>'8時間値集計結果'!BE87</f>
        <v>99999999</v>
      </c>
      <c r="C86">
        <f>'8時間値集計結果'!BF87</f>
        <v>999</v>
      </c>
      <c r="D86">
        <f>'8時間値集計結果'!BG87</f>
        <v>6</v>
      </c>
      <c r="E86" t="str">
        <f>'8時間値集計結果'!BH87</f>
        <v>PPB</v>
      </c>
      <c r="F86">
        <f>'8時間値集計結果'!BI87</f>
        <v>6</v>
      </c>
      <c r="G86">
        <f>'8時間値集計結果'!BJ87</f>
        <v>24</v>
      </c>
      <c r="H86">
        <f>'8時間値集計結果'!CL87</f>
        <v>62</v>
      </c>
      <c r="I86">
        <f>IF($H86="","",COUNTIF($H:$H,"&lt;"&amp;$H86)+1+COUNTIF($H$2:$H85,$H86))</f>
        <v>332</v>
      </c>
    </row>
    <row r="87" spans="1:9" x14ac:dyDescent="0.2">
      <c r="A87">
        <f>'8時間値集計結果'!BD88</f>
        <v>2026</v>
      </c>
      <c r="B87">
        <f>'8時間値集計結果'!BE88</f>
        <v>99999999</v>
      </c>
      <c r="C87">
        <f>'8時間値集計結果'!BF88</f>
        <v>999</v>
      </c>
      <c r="D87">
        <f>'8時間値集計結果'!BG88</f>
        <v>6</v>
      </c>
      <c r="E87" t="str">
        <f>'8時間値集計結果'!BH88</f>
        <v>PPB</v>
      </c>
      <c r="F87">
        <f>'8時間値集計結果'!BI88</f>
        <v>6</v>
      </c>
      <c r="G87">
        <f>'8時間値集計結果'!BJ88</f>
        <v>25</v>
      </c>
      <c r="H87">
        <f>'8時間値集計結果'!CL88</f>
        <v>78</v>
      </c>
      <c r="I87">
        <f>IF($H87="","",COUNTIF($H:$H,"&lt;"&amp;$H87)+1+COUNTIF($H$2:$H86,$H87))</f>
        <v>353</v>
      </c>
    </row>
    <row r="88" spans="1:9" x14ac:dyDescent="0.2">
      <c r="A88">
        <f>'8時間値集計結果'!BD89</f>
        <v>2026</v>
      </c>
      <c r="B88">
        <f>'8時間値集計結果'!BE89</f>
        <v>99999999</v>
      </c>
      <c r="C88">
        <f>'8時間値集計結果'!BF89</f>
        <v>999</v>
      </c>
      <c r="D88">
        <f>'8時間値集計結果'!BG89</f>
        <v>6</v>
      </c>
      <c r="E88" t="str">
        <f>'8時間値集計結果'!BH89</f>
        <v>PPB</v>
      </c>
      <c r="F88">
        <f>'8時間値集計結果'!BI89</f>
        <v>6</v>
      </c>
      <c r="G88">
        <f>'8時間値集計結果'!BJ89</f>
        <v>26</v>
      </c>
      <c r="H88">
        <f>'8時間値集計結果'!CL89</f>
        <v>61</v>
      </c>
      <c r="I88">
        <f>IF($H88="","",COUNTIF($H:$H,"&lt;"&amp;$H88)+1+COUNTIF($H$2:$H87,$H88))</f>
        <v>329</v>
      </c>
    </row>
    <row r="89" spans="1:9" x14ac:dyDescent="0.2">
      <c r="A89">
        <f>'8時間値集計結果'!BD90</f>
        <v>2026</v>
      </c>
      <c r="B89">
        <f>'8時間値集計結果'!BE90</f>
        <v>99999999</v>
      </c>
      <c r="C89">
        <f>'8時間値集計結果'!BF90</f>
        <v>999</v>
      </c>
      <c r="D89">
        <f>'8時間値集計結果'!BG90</f>
        <v>6</v>
      </c>
      <c r="E89" t="str">
        <f>'8時間値集計結果'!BH90</f>
        <v>PPB</v>
      </c>
      <c r="F89">
        <f>'8時間値集計結果'!BI90</f>
        <v>6</v>
      </c>
      <c r="G89">
        <f>'8時間値集計結果'!BJ90</f>
        <v>27</v>
      </c>
      <c r="H89">
        <f>'8時間値集計結果'!CL90</f>
        <v>53</v>
      </c>
      <c r="I89">
        <f>IF($H89="","",COUNTIF($H:$H,"&lt;"&amp;$H89)+1+COUNTIF($H$2:$H88,$H89))</f>
        <v>301</v>
      </c>
    </row>
    <row r="90" spans="1:9" x14ac:dyDescent="0.2">
      <c r="A90">
        <f>'8時間値集計結果'!BD91</f>
        <v>2026</v>
      </c>
      <c r="B90">
        <f>'8時間値集計結果'!BE91</f>
        <v>99999999</v>
      </c>
      <c r="C90">
        <f>'8時間値集計結果'!BF91</f>
        <v>999</v>
      </c>
      <c r="D90">
        <f>'8時間値集計結果'!BG91</f>
        <v>6</v>
      </c>
      <c r="E90" t="str">
        <f>'8時間値集計結果'!BH91</f>
        <v>PPB</v>
      </c>
      <c r="F90">
        <f>'8時間値集計結果'!BI91</f>
        <v>6</v>
      </c>
      <c r="G90">
        <f>'8時間値集計結果'!BJ91</f>
        <v>28</v>
      </c>
      <c r="H90">
        <f>'8時間値集計結果'!CL91</f>
        <v>43</v>
      </c>
      <c r="I90">
        <f>IF($H90="","",COUNTIF($H:$H,"&lt;"&amp;$H90)+1+COUNTIF($H$2:$H89,$H90))</f>
        <v>218</v>
      </c>
    </row>
    <row r="91" spans="1:9" x14ac:dyDescent="0.2">
      <c r="A91">
        <f>'8時間値集計結果'!BD92</f>
        <v>2026</v>
      </c>
      <c r="B91">
        <f>'8時間値集計結果'!BE92</f>
        <v>99999999</v>
      </c>
      <c r="C91">
        <f>'8時間値集計結果'!BF92</f>
        <v>999</v>
      </c>
      <c r="D91">
        <f>'8時間値集計結果'!BG92</f>
        <v>6</v>
      </c>
      <c r="E91" t="str">
        <f>'8時間値集計結果'!BH92</f>
        <v>PPB</v>
      </c>
      <c r="F91">
        <f>'8時間値集計結果'!BI92</f>
        <v>6</v>
      </c>
      <c r="G91">
        <f>'8時間値集計結果'!BJ92</f>
        <v>29</v>
      </c>
      <c r="H91">
        <f>'8時間値集計結果'!CL92</f>
        <v>44</v>
      </c>
      <c r="I91">
        <f>IF($H91="","",COUNTIF($H:$H,"&lt;"&amp;$H91)+1+COUNTIF($H$2:$H90,$H91))</f>
        <v>235</v>
      </c>
    </row>
    <row r="92" spans="1:9" x14ac:dyDescent="0.2">
      <c r="A92">
        <f>'8時間値集計結果'!BD93</f>
        <v>2026</v>
      </c>
      <c r="B92">
        <f>'8時間値集計結果'!BE93</f>
        <v>99999999</v>
      </c>
      <c r="C92">
        <f>'8時間値集計結果'!BF93</f>
        <v>999</v>
      </c>
      <c r="D92">
        <f>'8時間値集計結果'!BG93</f>
        <v>6</v>
      </c>
      <c r="E92" t="str">
        <f>'8時間値集計結果'!BH93</f>
        <v>PPB</v>
      </c>
      <c r="F92">
        <f>'8時間値集計結果'!BI93</f>
        <v>6</v>
      </c>
      <c r="G92">
        <f>'8時間値集計結果'!BJ93</f>
        <v>30</v>
      </c>
      <c r="H92">
        <f>'8時間値集計結果'!CL93</f>
        <v>26</v>
      </c>
      <c r="I92">
        <f>IF($H92="","",COUNTIF($H:$H,"&lt;"&amp;$H92)+1+COUNTIF($H$2:$H91,$H92))</f>
        <v>47</v>
      </c>
    </row>
    <row r="93" spans="1:9" x14ac:dyDescent="0.2">
      <c r="A93">
        <f>'8時間値集計結果'!BD94</f>
        <v>2026</v>
      </c>
      <c r="B93">
        <f>'8時間値集計結果'!BE94</f>
        <v>99999999</v>
      </c>
      <c r="C93">
        <f>'8時間値集計結果'!BF94</f>
        <v>999</v>
      </c>
      <c r="D93">
        <f>'8時間値集計結果'!BG94</f>
        <v>6</v>
      </c>
      <c r="E93" t="str">
        <f>'8時間値集計結果'!BH94</f>
        <v>PPB</v>
      </c>
      <c r="F93">
        <f>'8時間値集計結果'!BI94</f>
        <v>7</v>
      </c>
      <c r="G93">
        <f>'8時間値集計結果'!BJ94</f>
        <v>1</v>
      </c>
      <c r="H93">
        <f>'8時間値集計結果'!CL94</f>
        <v>28</v>
      </c>
      <c r="I93">
        <f>IF($H93="","",COUNTIF($H:$H,"&lt;"&amp;$H93)+1+COUNTIF($H$2:$H92,$H93))</f>
        <v>68</v>
      </c>
    </row>
    <row r="94" spans="1:9" x14ac:dyDescent="0.2">
      <c r="A94">
        <f>'8時間値集計結果'!BD95</f>
        <v>2026</v>
      </c>
      <c r="B94">
        <f>'8時間値集計結果'!BE95</f>
        <v>99999999</v>
      </c>
      <c r="C94">
        <f>'8時間値集計結果'!BF95</f>
        <v>999</v>
      </c>
      <c r="D94">
        <f>'8時間値集計結果'!BG95</f>
        <v>6</v>
      </c>
      <c r="E94" t="str">
        <f>'8時間値集計結果'!BH95</f>
        <v>PPB</v>
      </c>
      <c r="F94">
        <f>'8時間値集計結果'!BI95</f>
        <v>7</v>
      </c>
      <c r="G94">
        <f>'8時間値集計結果'!BJ95</f>
        <v>2</v>
      </c>
      <c r="H94">
        <f>'8時間値集計結果'!CL95</f>
        <v>71</v>
      </c>
      <c r="I94">
        <f>IF($H94="","",COUNTIF($H:$H,"&lt;"&amp;$H94)+1+COUNTIF($H$2:$H93,$H94))</f>
        <v>349</v>
      </c>
    </row>
    <row r="95" spans="1:9" x14ac:dyDescent="0.2">
      <c r="A95">
        <f>'8時間値集計結果'!BD96</f>
        <v>2026</v>
      </c>
      <c r="B95">
        <f>'8時間値集計結果'!BE96</f>
        <v>99999999</v>
      </c>
      <c r="C95">
        <f>'8時間値集計結果'!BF96</f>
        <v>999</v>
      </c>
      <c r="D95">
        <f>'8時間値集計結果'!BG96</f>
        <v>6</v>
      </c>
      <c r="E95" t="str">
        <f>'8時間値集計結果'!BH96</f>
        <v>PPB</v>
      </c>
      <c r="F95">
        <f>'8時間値集計結果'!BI96</f>
        <v>7</v>
      </c>
      <c r="G95">
        <f>'8時間値集計結果'!BJ96</f>
        <v>3</v>
      </c>
      <c r="H95">
        <f>'8時間値集計結果'!CL96</f>
        <v>71</v>
      </c>
      <c r="I95">
        <f>IF($H95="","",COUNTIF($H:$H,"&lt;"&amp;$H95)+1+COUNTIF($H$2:$H94,$H95))</f>
        <v>350</v>
      </c>
    </row>
    <row r="96" spans="1:9" x14ac:dyDescent="0.2">
      <c r="A96">
        <f>'8時間値集計結果'!BD97</f>
        <v>2026</v>
      </c>
      <c r="B96">
        <f>'8時間値集計結果'!BE97</f>
        <v>99999999</v>
      </c>
      <c r="C96">
        <f>'8時間値集計結果'!BF97</f>
        <v>999</v>
      </c>
      <c r="D96">
        <f>'8時間値集計結果'!BG97</f>
        <v>6</v>
      </c>
      <c r="E96" t="str">
        <f>'8時間値集計結果'!BH97</f>
        <v>PPB</v>
      </c>
      <c r="F96">
        <f>'8時間値集計結果'!BI97</f>
        <v>7</v>
      </c>
      <c r="G96">
        <f>'8時間値集計結果'!BJ97</f>
        <v>4</v>
      </c>
      <c r="H96" t="str">
        <f>'8時間値集計結果'!CL97</f>
        <v/>
      </c>
      <c r="I96" t="str">
        <f>IF($H96="","",COUNTIF($H:$H,"&lt;"&amp;$H96)+1+COUNTIF($H$2:$H95,$H96))</f>
        <v/>
      </c>
    </row>
    <row r="97" spans="1:9" x14ac:dyDescent="0.2">
      <c r="A97">
        <f>'8時間値集計結果'!BD98</f>
        <v>2026</v>
      </c>
      <c r="B97">
        <f>'8時間値集計結果'!BE98</f>
        <v>99999999</v>
      </c>
      <c r="C97">
        <f>'8時間値集計結果'!BF98</f>
        <v>999</v>
      </c>
      <c r="D97">
        <f>'8時間値集計結果'!BG98</f>
        <v>6</v>
      </c>
      <c r="E97" t="str">
        <f>'8時間値集計結果'!BH98</f>
        <v>PPB</v>
      </c>
      <c r="F97">
        <f>'8時間値集計結果'!BI98</f>
        <v>7</v>
      </c>
      <c r="G97">
        <f>'8時間値集計結果'!BJ98</f>
        <v>5</v>
      </c>
      <c r="H97">
        <f>'8時間値集計結果'!CL98</f>
        <v>46</v>
      </c>
      <c r="I97">
        <f>IF($H97="","",COUNTIF($H:$H,"&lt;"&amp;$H97)+1+COUNTIF($H$2:$H96,$H97))</f>
        <v>261</v>
      </c>
    </row>
    <row r="98" spans="1:9" x14ac:dyDescent="0.2">
      <c r="A98">
        <f>'8時間値集計結果'!BD99</f>
        <v>2026</v>
      </c>
      <c r="B98">
        <f>'8時間値集計結果'!BE99</f>
        <v>99999999</v>
      </c>
      <c r="C98">
        <f>'8時間値集計結果'!BF99</f>
        <v>999</v>
      </c>
      <c r="D98">
        <f>'8時間値集計結果'!BG99</f>
        <v>6</v>
      </c>
      <c r="E98" t="str">
        <f>'8時間値集計結果'!BH99</f>
        <v>PPB</v>
      </c>
      <c r="F98">
        <f>'8時間値集計結果'!BI99</f>
        <v>7</v>
      </c>
      <c r="G98">
        <f>'8時間値集計結果'!BJ99</f>
        <v>6</v>
      </c>
      <c r="H98">
        <f>'8時間値集計結果'!CL99</f>
        <v>56</v>
      </c>
      <c r="I98">
        <f>IF($H98="","",COUNTIF($H:$H,"&lt;"&amp;$H98)+1+COUNTIF($H$2:$H97,$H98))</f>
        <v>316</v>
      </c>
    </row>
    <row r="99" spans="1:9" x14ac:dyDescent="0.2">
      <c r="A99">
        <f>'8時間値集計結果'!BD100</f>
        <v>2026</v>
      </c>
      <c r="B99">
        <f>'8時間値集計結果'!BE100</f>
        <v>99999999</v>
      </c>
      <c r="C99">
        <f>'8時間値集計結果'!BF100</f>
        <v>999</v>
      </c>
      <c r="D99">
        <f>'8時間値集計結果'!BG100</f>
        <v>6</v>
      </c>
      <c r="E99" t="str">
        <f>'8時間値集計結果'!BH100</f>
        <v>PPB</v>
      </c>
      <c r="F99">
        <f>'8時間値集計結果'!BI100</f>
        <v>7</v>
      </c>
      <c r="G99">
        <f>'8時間値集計結果'!BJ100</f>
        <v>7</v>
      </c>
      <c r="H99">
        <f>'8時間値集計結果'!CL100</f>
        <v>64</v>
      </c>
      <c r="I99">
        <f>IF($H99="","",COUNTIF($H:$H,"&lt;"&amp;$H99)+1+COUNTIF($H$2:$H98,$H99))</f>
        <v>339</v>
      </c>
    </row>
    <row r="100" spans="1:9" x14ac:dyDescent="0.2">
      <c r="A100">
        <f>'8時間値集計結果'!BD101</f>
        <v>2026</v>
      </c>
      <c r="B100">
        <f>'8時間値集計結果'!BE101</f>
        <v>99999999</v>
      </c>
      <c r="C100">
        <f>'8時間値集計結果'!BF101</f>
        <v>999</v>
      </c>
      <c r="D100">
        <f>'8時間値集計結果'!BG101</f>
        <v>6</v>
      </c>
      <c r="E100" t="str">
        <f>'8時間値集計結果'!BH101</f>
        <v>PPB</v>
      </c>
      <c r="F100">
        <f>'8時間値集計結果'!BI101</f>
        <v>7</v>
      </c>
      <c r="G100">
        <f>'8時間値集計結果'!BJ101</f>
        <v>8</v>
      </c>
      <c r="H100">
        <f>'8時間値集計結果'!CL101</f>
        <v>44</v>
      </c>
      <c r="I100">
        <f>IF($H100="","",COUNTIF($H:$H,"&lt;"&amp;$H100)+1+COUNTIF($H$2:$H99,$H100))</f>
        <v>236</v>
      </c>
    </row>
    <row r="101" spans="1:9" x14ac:dyDescent="0.2">
      <c r="A101">
        <f>'8時間値集計結果'!BD102</f>
        <v>2026</v>
      </c>
      <c r="B101">
        <f>'8時間値集計結果'!BE102</f>
        <v>99999999</v>
      </c>
      <c r="C101">
        <f>'8時間値集計結果'!BF102</f>
        <v>999</v>
      </c>
      <c r="D101">
        <f>'8時間値集計結果'!BG102</f>
        <v>6</v>
      </c>
      <c r="E101" t="str">
        <f>'8時間値集計結果'!BH102</f>
        <v>PPB</v>
      </c>
      <c r="F101">
        <f>'8時間値集計結果'!BI102</f>
        <v>7</v>
      </c>
      <c r="G101">
        <f>'8時間値集計結果'!BJ102</f>
        <v>9</v>
      </c>
      <c r="H101">
        <f>'8時間値集計結果'!CL102</f>
        <v>23</v>
      </c>
      <c r="I101">
        <f>IF($H101="","",COUNTIF($H:$H,"&lt;"&amp;$H101)+1+COUNTIF($H$2:$H100,$H101))</f>
        <v>33</v>
      </c>
    </row>
    <row r="102" spans="1:9" x14ac:dyDescent="0.2">
      <c r="A102">
        <f>'8時間値集計結果'!BD103</f>
        <v>2026</v>
      </c>
      <c r="B102">
        <f>'8時間値集計結果'!BE103</f>
        <v>99999999</v>
      </c>
      <c r="C102">
        <f>'8時間値集計結果'!BF103</f>
        <v>999</v>
      </c>
      <c r="D102">
        <f>'8時間値集計結果'!BG103</f>
        <v>6</v>
      </c>
      <c r="E102" t="str">
        <f>'8時間値集計結果'!BH103</f>
        <v>PPB</v>
      </c>
      <c r="F102">
        <f>'8時間値集計結果'!BI103</f>
        <v>7</v>
      </c>
      <c r="G102">
        <f>'8時間値集計結果'!BJ103</f>
        <v>10</v>
      </c>
      <c r="H102">
        <f>'8時間値集計結果'!CL103</f>
        <v>50</v>
      </c>
      <c r="I102">
        <f>IF($H102="","",COUNTIF($H:$H,"&lt;"&amp;$H102)+1+COUNTIF($H$2:$H101,$H102))</f>
        <v>287</v>
      </c>
    </row>
    <row r="103" spans="1:9" x14ac:dyDescent="0.2">
      <c r="A103">
        <f>'8時間値集計結果'!BD104</f>
        <v>2026</v>
      </c>
      <c r="B103">
        <f>'8時間値集計結果'!BE104</f>
        <v>99999999</v>
      </c>
      <c r="C103">
        <f>'8時間値集計結果'!BF104</f>
        <v>999</v>
      </c>
      <c r="D103">
        <f>'8時間値集計結果'!BG104</f>
        <v>6</v>
      </c>
      <c r="E103" t="str">
        <f>'8時間値集計結果'!BH104</f>
        <v>PPB</v>
      </c>
      <c r="F103">
        <f>'8時間値集計結果'!BI104</f>
        <v>7</v>
      </c>
      <c r="G103">
        <f>'8時間値集計結果'!BJ104</f>
        <v>11</v>
      </c>
      <c r="H103">
        <f>'8時間値集計結果'!CL104</f>
        <v>60</v>
      </c>
      <c r="I103">
        <f>IF($H103="","",COUNTIF($H:$H,"&lt;"&amp;$H103)+1+COUNTIF($H$2:$H102,$H103))</f>
        <v>327</v>
      </c>
    </row>
    <row r="104" spans="1:9" x14ac:dyDescent="0.2">
      <c r="A104">
        <f>'8時間値集計結果'!BD105</f>
        <v>2026</v>
      </c>
      <c r="B104">
        <f>'8時間値集計結果'!BE105</f>
        <v>99999999</v>
      </c>
      <c r="C104">
        <f>'8時間値集計結果'!BF105</f>
        <v>999</v>
      </c>
      <c r="D104">
        <f>'8時間値集計結果'!BG105</f>
        <v>6</v>
      </c>
      <c r="E104" t="str">
        <f>'8時間値集計結果'!BH105</f>
        <v>PPB</v>
      </c>
      <c r="F104">
        <f>'8時間値集計結果'!BI105</f>
        <v>7</v>
      </c>
      <c r="G104">
        <f>'8時間値集計結果'!BJ105</f>
        <v>12</v>
      </c>
      <c r="H104">
        <f>'8時間値集計結果'!CL105</f>
        <v>47</v>
      </c>
      <c r="I104">
        <f>IF($H104="","",COUNTIF($H:$H,"&lt;"&amp;$H104)+1+COUNTIF($H$2:$H103,$H104))</f>
        <v>270</v>
      </c>
    </row>
    <row r="105" spans="1:9" x14ac:dyDescent="0.2">
      <c r="A105">
        <f>'8時間値集計結果'!BD106</f>
        <v>2026</v>
      </c>
      <c r="B105">
        <f>'8時間値集計結果'!BE106</f>
        <v>99999999</v>
      </c>
      <c r="C105">
        <f>'8時間値集計結果'!BF106</f>
        <v>999</v>
      </c>
      <c r="D105">
        <f>'8時間値集計結果'!BG106</f>
        <v>6</v>
      </c>
      <c r="E105" t="str">
        <f>'8時間値集計結果'!BH106</f>
        <v>PPB</v>
      </c>
      <c r="F105">
        <f>'8時間値集計結果'!BI106</f>
        <v>7</v>
      </c>
      <c r="G105">
        <f>'8時間値集計結果'!BJ106</f>
        <v>13</v>
      </c>
      <c r="H105">
        <f>'8時間値集計結果'!CL106</f>
        <v>33</v>
      </c>
      <c r="I105">
        <f>IF($H105="","",COUNTIF($H:$H,"&lt;"&amp;$H105)+1+COUNTIF($H$2:$H104,$H105))</f>
        <v>113</v>
      </c>
    </row>
    <row r="106" spans="1:9" x14ac:dyDescent="0.2">
      <c r="A106">
        <f>'8時間値集計結果'!BD107</f>
        <v>2026</v>
      </c>
      <c r="B106">
        <f>'8時間値集計結果'!BE107</f>
        <v>99999999</v>
      </c>
      <c r="C106">
        <f>'8時間値集計結果'!BF107</f>
        <v>999</v>
      </c>
      <c r="D106">
        <f>'8時間値集計結果'!BG107</f>
        <v>6</v>
      </c>
      <c r="E106" t="str">
        <f>'8時間値集計結果'!BH107</f>
        <v>PPB</v>
      </c>
      <c r="F106">
        <f>'8時間値集計結果'!BI107</f>
        <v>7</v>
      </c>
      <c r="G106">
        <f>'8時間値集計結果'!BJ107</f>
        <v>14</v>
      </c>
      <c r="H106">
        <f>'8時間値集計結果'!CL107</f>
        <v>46</v>
      </c>
      <c r="I106">
        <f>IF($H106="","",COUNTIF($H:$H,"&lt;"&amp;$H106)+1+COUNTIF($H$2:$H105,$H106))</f>
        <v>262</v>
      </c>
    </row>
    <row r="107" spans="1:9" x14ac:dyDescent="0.2">
      <c r="A107">
        <f>'8時間値集計結果'!BD108</f>
        <v>2026</v>
      </c>
      <c r="B107">
        <f>'8時間値集計結果'!BE108</f>
        <v>99999999</v>
      </c>
      <c r="C107">
        <f>'8時間値集計結果'!BF108</f>
        <v>999</v>
      </c>
      <c r="D107">
        <f>'8時間値集計結果'!BG108</f>
        <v>6</v>
      </c>
      <c r="E107" t="str">
        <f>'8時間値集計結果'!BH108</f>
        <v>PPB</v>
      </c>
      <c r="F107">
        <f>'8時間値集計結果'!BI108</f>
        <v>7</v>
      </c>
      <c r="G107">
        <f>'8時間値集計結果'!BJ108</f>
        <v>15</v>
      </c>
      <c r="H107">
        <f>'8時間値集計結果'!CL108</f>
        <v>22</v>
      </c>
      <c r="I107">
        <f>IF($H107="","",COUNTIF($H:$H,"&lt;"&amp;$H107)+1+COUNTIF($H$2:$H106,$H107))</f>
        <v>31</v>
      </c>
    </row>
    <row r="108" spans="1:9" x14ac:dyDescent="0.2">
      <c r="A108">
        <f>'8時間値集計結果'!BD109</f>
        <v>2026</v>
      </c>
      <c r="B108">
        <f>'8時間値集計結果'!BE109</f>
        <v>99999999</v>
      </c>
      <c r="C108">
        <f>'8時間値集計結果'!BF109</f>
        <v>999</v>
      </c>
      <c r="D108">
        <f>'8時間値集計結果'!BG109</f>
        <v>6</v>
      </c>
      <c r="E108" t="str">
        <f>'8時間値集計結果'!BH109</f>
        <v>PPB</v>
      </c>
      <c r="F108">
        <f>'8時間値集計結果'!BI109</f>
        <v>7</v>
      </c>
      <c r="G108">
        <f>'8時間値集計結果'!BJ109</f>
        <v>16</v>
      </c>
      <c r="H108">
        <f>'8時間値集計結果'!CL109</f>
        <v>49</v>
      </c>
      <c r="I108">
        <f>IF($H108="","",COUNTIF($H:$H,"&lt;"&amp;$H108)+1+COUNTIF($H$2:$H107,$H108))</f>
        <v>280</v>
      </c>
    </row>
    <row r="109" spans="1:9" x14ac:dyDescent="0.2">
      <c r="A109">
        <f>'8時間値集計結果'!BD110</f>
        <v>2026</v>
      </c>
      <c r="B109">
        <f>'8時間値集計結果'!BE110</f>
        <v>99999999</v>
      </c>
      <c r="C109">
        <f>'8時間値集計結果'!BF110</f>
        <v>999</v>
      </c>
      <c r="D109">
        <f>'8時間値集計結果'!BG110</f>
        <v>6</v>
      </c>
      <c r="E109" t="str">
        <f>'8時間値集計結果'!BH110</f>
        <v>PPB</v>
      </c>
      <c r="F109">
        <f>'8時間値集計結果'!BI110</f>
        <v>7</v>
      </c>
      <c r="G109">
        <f>'8時間値集計結果'!BJ110</f>
        <v>17</v>
      </c>
      <c r="H109">
        <f>'8時間値集計結果'!CL110</f>
        <v>45</v>
      </c>
      <c r="I109">
        <f>IF($H109="","",COUNTIF($H:$H,"&lt;"&amp;$H109)+1+COUNTIF($H$2:$H108,$H109))</f>
        <v>251</v>
      </c>
    </row>
    <row r="110" spans="1:9" x14ac:dyDescent="0.2">
      <c r="A110">
        <f>'8時間値集計結果'!BD111</f>
        <v>2026</v>
      </c>
      <c r="B110">
        <f>'8時間値集計結果'!BE111</f>
        <v>99999999</v>
      </c>
      <c r="C110">
        <f>'8時間値集計結果'!BF111</f>
        <v>999</v>
      </c>
      <c r="D110">
        <f>'8時間値集計結果'!BG111</f>
        <v>6</v>
      </c>
      <c r="E110" t="str">
        <f>'8時間値集計結果'!BH111</f>
        <v>PPB</v>
      </c>
      <c r="F110">
        <f>'8時間値集計結果'!BI111</f>
        <v>7</v>
      </c>
      <c r="G110">
        <f>'8時間値集計結果'!BJ111</f>
        <v>18</v>
      </c>
      <c r="H110">
        <f>'8時間値集計結果'!CL111</f>
        <v>87</v>
      </c>
      <c r="I110">
        <f>IF($H110="","",COUNTIF($H:$H,"&lt;"&amp;$H110)+1+COUNTIF($H$2:$H109,$H110))</f>
        <v>355</v>
      </c>
    </row>
    <row r="111" spans="1:9" x14ac:dyDescent="0.2">
      <c r="A111">
        <f>'8時間値集計結果'!BD112</f>
        <v>2026</v>
      </c>
      <c r="B111">
        <f>'8時間値集計結果'!BE112</f>
        <v>99999999</v>
      </c>
      <c r="C111">
        <f>'8時間値集計結果'!BF112</f>
        <v>999</v>
      </c>
      <c r="D111">
        <f>'8時間値集計結果'!BG112</f>
        <v>6</v>
      </c>
      <c r="E111" t="str">
        <f>'8時間値集計結果'!BH112</f>
        <v>PPB</v>
      </c>
      <c r="F111">
        <f>'8時間値集計結果'!BI112</f>
        <v>7</v>
      </c>
      <c r="G111">
        <f>'8時間値集計結果'!BJ112</f>
        <v>19</v>
      </c>
      <c r="H111">
        <f>'8時間値集計結果'!CL112</f>
        <v>51</v>
      </c>
      <c r="I111">
        <f>IF($H111="","",COUNTIF($H:$H,"&lt;"&amp;$H111)+1+COUNTIF($H$2:$H110,$H111))</f>
        <v>291</v>
      </c>
    </row>
    <row r="112" spans="1:9" x14ac:dyDescent="0.2">
      <c r="A112">
        <f>'8時間値集計結果'!BD113</f>
        <v>2026</v>
      </c>
      <c r="B112">
        <f>'8時間値集計結果'!BE113</f>
        <v>99999999</v>
      </c>
      <c r="C112">
        <f>'8時間値集計結果'!BF113</f>
        <v>999</v>
      </c>
      <c r="D112">
        <f>'8時間値集計結果'!BG113</f>
        <v>6</v>
      </c>
      <c r="E112" t="str">
        <f>'8時間値集計結果'!BH113</f>
        <v>PPB</v>
      </c>
      <c r="F112">
        <f>'8時間値集計結果'!BI113</f>
        <v>7</v>
      </c>
      <c r="G112">
        <f>'8時間値集計結果'!BJ113</f>
        <v>20</v>
      </c>
      <c r="H112">
        <f>'8時間値集計結果'!CL113</f>
        <v>38</v>
      </c>
      <c r="I112">
        <f>IF($H112="","",COUNTIF($H:$H,"&lt;"&amp;$H112)+1+COUNTIF($H$2:$H111,$H112))</f>
        <v>174</v>
      </c>
    </row>
    <row r="113" spans="1:9" x14ac:dyDescent="0.2">
      <c r="A113">
        <f>'8時間値集計結果'!BD114</f>
        <v>2026</v>
      </c>
      <c r="B113">
        <f>'8時間値集計結果'!BE114</f>
        <v>99999999</v>
      </c>
      <c r="C113">
        <f>'8時間値集計結果'!BF114</f>
        <v>999</v>
      </c>
      <c r="D113">
        <f>'8時間値集計結果'!BG114</f>
        <v>6</v>
      </c>
      <c r="E113" t="str">
        <f>'8時間値集計結果'!BH114</f>
        <v>PPB</v>
      </c>
      <c r="F113">
        <f>'8時間値集計結果'!BI114</f>
        <v>7</v>
      </c>
      <c r="G113">
        <f>'8時間値集計結果'!BJ114</f>
        <v>21</v>
      </c>
      <c r="H113">
        <f>'8時間値集計結果'!CL114</f>
        <v>44</v>
      </c>
      <c r="I113">
        <f>IF($H113="","",COUNTIF($H:$H,"&lt;"&amp;$H113)+1+COUNTIF($H$2:$H112,$H113))</f>
        <v>237</v>
      </c>
    </row>
    <row r="114" spans="1:9" x14ac:dyDescent="0.2">
      <c r="A114">
        <f>'8時間値集計結果'!BD115</f>
        <v>2026</v>
      </c>
      <c r="B114">
        <f>'8時間値集計結果'!BE115</f>
        <v>99999999</v>
      </c>
      <c r="C114">
        <f>'8時間値集計結果'!BF115</f>
        <v>999</v>
      </c>
      <c r="D114">
        <f>'8時間値集計結果'!BG115</f>
        <v>6</v>
      </c>
      <c r="E114" t="str">
        <f>'8時間値集計結果'!BH115</f>
        <v>PPB</v>
      </c>
      <c r="F114">
        <f>'8時間値集計結果'!BI115</f>
        <v>7</v>
      </c>
      <c r="G114">
        <f>'8時間値集計結果'!BJ115</f>
        <v>22</v>
      </c>
      <c r="H114">
        <f>'8時間値集計結果'!CL115</f>
        <v>45</v>
      </c>
      <c r="I114">
        <f>IF($H114="","",COUNTIF($H:$H,"&lt;"&amp;$H114)+1+COUNTIF($H$2:$H113,$H114))</f>
        <v>252</v>
      </c>
    </row>
    <row r="115" spans="1:9" x14ac:dyDescent="0.2">
      <c r="A115">
        <f>'8時間値集計結果'!BD116</f>
        <v>2026</v>
      </c>
      <c r="B115">
        <f>'8時間値集計結果'!BE116</f>
        <v>99999999</v>
      </c>
      <c r="C115">
        <f>'8時間値集計結果'!BF116</f>
        <v>999</v>
      </c>
      <c r="D115">
        <f>'8時間値集計結果'!BG116</f>
        <v>6</v>
      </c>
      <c r="E115" t="str">
        <f>'8時間値集計結果'!BH116</f>
        <v>PPB</v>
      </c>
      <c r="F115">
        <f>'8時間値集計結果'!BI116</f>
        <v>7</v>
      </c>
      <c r="G115">
        <f>'8時間値集計結果'!BJ116</f>
        <v>23</v>
      </c>
      <c r="H115">
        <f>'8時間値集計結果'!CL116</f>
        <v>63</v>
      </c>
      <c r="I115">
        <f>IF($H115="","",COUNTIF($H:$H,"&lt;"&amp;$H115)+1+COUNTIF($H$2:$H114,$H115))</f>
        <v>335</v>
      </c>
    </row>
    <row r="116" spans="1:9" x14ac:dyDescent="0.2">
      <c r="A116">
        <f>'8時間値集計結果'!BD117</f>
        <v>2026</v>
      </c>
      <c r="B116">
        <f>'8時間値集計結果'!BE117</f>
        <v>99999999</v>
      </c>
      <c r="C116">
        <f>'8時間値集計結果'!BF117</f>
        <v>999</v>
      </c>
      <c r="D116">
        <f>'8時間値集計結果'!BG117</f>
        <v>6</v>
      </c>
      <c r="E116" t="str">
        <f>'8時間値集計結果'!BH117</f>
        <v>PPB</v>
      </c>
      <c r="F116">
        <f>'8時間値集計結果'!BI117</f>
        <v>7</v>
      </c>
      <c r="G116">
        <f>'8時間値集計結果'!BJ117</f>
        <v>24</v>
      </c>
      <c r="H116">
        <f>'8時間値集計結果'!CL117</f>
        <v>42</v>
      </c>
      <c r="I116">
        <f>IF($H116="","",COUNTIF($H:$H,"&lt;"&amp;$H116)+1+COUNTIF($H$2:$H115,$H116))</f>
        <v>207</v>
      </c>
    </row>
    <row r="117" spans="1:9" x14ac:dyDescent="0.2">
      <c r="A117">
        <f>'8時間値集計結果'!BD118</f>
        <v>2026</v>
      </c>
      <c r="B117">
        <f>'8時間値集計結果'!BE118</f>
        <v>99999999</v>
      </c>
      <c r="C117">
        <f>'8時間値集計結果'!BF118</f>
        <v>999</v>
      </c>
      <c r="D117">
        <f>'8時間値集計結果'!BG118</f>
        <v>6</v>
      </c>
      <c r="E117" t="str">
        <f>'8時間値集計結果'!BH118</f>
        <v>PPB</v>
      </c>
      <c r="F117">
        <f>'8時間値集計結果'!BI118</f>
        <v>7</v>
      </c>
      <c r="G117">
        <f>'8時間値集計結果'!BJ118</f>
        <v>25</v>
      </c>
      <c r="H117">
        <f>'8時間値集計結果'!CL118</f>
        <v>79</v>
      </c>
      <c r="I117">
        <f>IF($H117="","",COUNTIF($H:$H,"&lt;"&amp;$H117)+1+COUNTIF($H$2:$H116,$H117))</f>
        <v>354</v>
      </c>
    </row>
    <row r="118" spans="1:9" x14ac:dyDescent="0.2">
      <c r="A118">
        <f>'8時間値集計結果'!BD119</f>
        <v>2026</v>
      </c>
      <c r="B118">
        <f>'8時間値集計結果'!BE119</f>
        <v>99999999</v>
      </c>
      <c r="C118">
        <f>'8時間値集計結果'!BF119</f>
        <v>999</v>
      </c>
      <c r="D118">
        <f>'8時間値集計結果'!BG119</f>
        <v>6</v>
      </c>
      <c r="E118" t="str">
        <f>'8時間値集計結果'!BH119</f>
        <v>PPB</v>
      </c>
      <c r="F118">
        <f>'8時間値集計結果'!BI119</f>
        <v>7</v>
      </c>
      <c r="G118">
        <f>'8時間値集計結果'!BJ119</f>
        <v>26</v>
      </c>
      <c r="H118">
        <f>'8時間値集計結果'!CL119</f>
        <v>76</v>
      </c>
      <c r="I118">
        <f>IF($H118="","",COUNTIF($H:$H,"&lt;"&amp;$H118)+1+COUNTIF($H$2:$H117,$H118))</f>
        <v>352</v>
      </c>
    </row>
    <row r="119" spans="1:9" x14ac:dyDescent="0.2">
      <c r="A119">
        <f>'8時間値集計結果'!BD120</f>
        <v>2026</v>
      </c>
      <c r="B119">
        <f>'8時間値集計結果'!BE120</f>
        <v>99999999</v>
      </c>
      <c r="C119">
        <f>'8時間値集計結果'!BF120</f>
        <v>999</v>
      </c>
      <c r="D119">
        <f>'8時間値集計結果'!BG120</f>
        <v>6</v>
      </c>
      <c r="E119" t="str">
        <f>'8時間値集計結果'!BH120</f>
        <v>PPB</v>
      </c>
      <c r="F119">
        <f>'8時間値集計結果'!BI120</f>
        <v>7</v>
      </c>
      <c r="G119">
        <f>'8時間値集計結果'!BJ120</f>
        <v>27</v>
      </c>
      <c r="H119">
        <f>'8時間値集計結果'!CL120</f>
        <v>59</v>
      </c>
      <c r="I119">
        <f>IF($H119="","",COUNTIF($H:$H,"&lt;"&amp;$H119)+1+COUNTIF($H$2:$H118,$H119))</f>
        <v>323</v>
      </c>
    </row>
    <row r="120" spans="1:9" x14ac:dyDescent="0.2">
      <c r="A120">
        <f>'8時間値集計結果'!BD121</f>
        <v>2026</v>
      </c>
      <c r="B120">
        <f>'8時間値集計結果'!BE121</f>
        <v>99999999</v>
      </c>
      <c r="C120">
        <f>'8時間値集計結果'!BF121</f>
        <v>999</v>
      </c>
      <c r="D120">
        <f>'8時間値集計結果'!BG121</f>
        <v>6</v>
      </c>
      <c r="E120" t="str">
        <f>'8時間値集計結果'!BH121</f>
        <v>PPB</v>
      </c>
      <c r="F120">
        <f>'8時間値集計結果'!BI121</f>
        <v>7</v>
      </c>
      <c r="G120">
        <f>'8時間値集計結果'!BJ121</f>
        <v>28</v>
      </c>
      <c r="H120">
        <f>'8時間値集計結果'!CL121</f>
        <v>42</v>
      </c>
      <c r="I120">
        <f>IF($H120="","",COUNTIF($H:$H,"&lt;"&amp;$H120)+1+COUNTIF($H$2:$H119,$H120))</f>
        <v>208</v>
      </c>
    </row>
    <row r="121" spans="1:9" x14ac:dyDescent="0.2">
      <c r="A121">
        <f>'8時間値集計結果'!BD122</f>
        <v>2026</v>
      </c>
      <c r="B121">
        <f>'8時間値集計結果'!BE122</f>
        <v>99999999</v>
      </c>
      <c r="C121">
        <f>'8時間値集計結果'!BF122</f>
        <v>999</v>
      </c>
      <c r="D121">
        <f>'8時間値集計結果'!BG122</f>
        <v>6</v>
      </c>
      <c r="E121" t="str">
        <f>'8時間値集計結果'!BH122</f>
        <v>PPB</v>
      </c>
      <c r="F121">
        <f>'8時間値集計結果'!BI122</f>
        <v>7</v>
      </c>
      <c r="G121">
        <f>'8時間値集計結果'!BJ122</f>
        <v>29</v>
      </c>
      <c r="H121">
        <f>'8時間値集計結果'!CL122</f>
        <v>43</v>
      </c>
      <c r="I121">
        <f>IF($H121="","",COUNTIF($H:$H,"&lt;"&amp;$H121)+1+COUNTIF($H$2:$H120,$H121))</f>
        <v>219</v>
      </c>
    </row>
    <row r="122" spans="1:9" x14ac:dyDescent="0.2">
      <c r="A122">
        <f>'8時間値集計結果'!BD123</f>
        <v>2026</v>
      </c>
      <c r="B122">
        <f>'8時間値集計結果'!BE123</f>
        <v>99999999</v>
      </c>
      <c r="C122">
        <f>'8時間値集計結果'!BF123</f>
        <v>999</v>
      </c>
      <c r="D122">
        <f>'8時間値集計結果'!BG123</f>
        <v>6</v>
      </c>
      <c r="E122" t="str">
        <f>'8時間値集計結果'!BH123</f>
        <v>PPB</v>
      </c>
      <c r="F122">
        <f>'8時間値集計結果'!BI123</f>
        <v>7</v>
      </c>
      <c r="G122">
        <f>'8時間値集計結果'!BJ123</f>
        <v>30</v>
      </c>
      <c r="H122">
        <f>'8時間値集計結果'!CL123</f>
        <v>40</v>
      </c>
      <c r="I122">
        <f>IF($H122="","",COUNTIF($H:$H,"&lt;"&amp;$H122)+1+COUNTIF($H$2:$H121,$H122))</f>
        <v>192</v>
      </c>
    </row>
    <row r="123" spans="1:9" x14ac:dyDescent="0.2">
      <c r="A123">
        <f>'8時間値集計結果'!BD124</f>
        <v>2026</v>
      </c>
      <c r="B123">
        <f>'8時間値集計結果'!BE124</f>
        <v>99999999</v>
      </c>
      <c r="C123">
        <f>'8時間値集計結果'!BF124</f>
        <v>999</v>
      </c>
      <c r="D123">
        <f>'8時間値集計結果'!BG124</f>
        <v>6</v>
      </c>
      <c r="E123" t="str">
        <f>'8時間値集計結果'!BH124</f>
        <v>PPB</v>
      </c>
      <c r="F123">
        <f>'8時間値集計結果'!BI124</f>
        <v>7</v>
      </c>
      <c r="G123">
        <f>'8時間値集計結果'!BJ124</f>
        <v>31</v>
      </c>
      <c r="H123">
        <f>'8時間値集計結果'!CL124</f>
        <v>27</v>
      </c>
      <c r="I123">
        <f>IF($H123="","",COUNTIF($H:$H,"&lt;"&amp;$H123)+1+COUNTIF($H$2:$H122,$H123))</f>
        <v>56</v>
      </c>
    </row>
    <row r="124" spans="1:9" x14ac:dyDescent="0.2">
      <c r="A124">
        <f>'8時間値集計結果'!BD125</f>
        <v>2026</v>
      </c>
      <c r="B124">
        <f>'8時間値集計結果'!BE125</f>
        <v>99999999</v>
      </c>
      <c r="C124">
        <f>'8時間値集計結果'!BF125</f>
        <v>999</v>
      </c>
      <c r="D124">
        <f>'8時間値集計結果'!BG125</f>
        <v>6</v>
      </c>
      <c r="E124" t="str">
        <f>'8時間値集計結果'!BH125</f>
        <v>PPB</v>
      </c>
      <c r="F124">
        <f>'8時間値集計結果'!BI125</f>
        <v>8</v>
      </c>
      <c r="G124">
        <f>'8時間値集計結果'!BJ125</f>
        <v>1</v>
      </c>
      <c r="H124">
        <f>'8時間値集計結果'!CL125</f>
        <v>25</v>
      </c>
      <c r="I124">
        <f>IF($H124="","",COUNTIF($H:$H,"&lt;"&amp;$H124)+1+COUNTIF($H$2:$H123,$H124))</f>
        <v>42</v>
      </c>
    </row>
    <row r="125" spans="1:9" x14ac:dyDescent="0.2">
      <c r="A125">
        <f>'8時間値集計結果'!BD126</f>
        <v>2026</v>
      </c>
      <c r="B125">
        <f>'8時間値集計結果'!BE126</f>
        <v>99999999</v>
      </c>
      <c r="C125">
        <f>'8時間値集計結果'!BF126</f>
        <v>999</v>
      </c>
      <c r="D125">
        <f>'8時間値集計結果'!BG126</f>
        <v>6</v>
      </c>
      <c r="E125" t="str">
        <f>'8時間値集計結果'!BH126</f>
        <v>PPB</v>
      </c>
      <c r="F125">
        <f>'8時間値集計結果'!BI126</f>
        <v>8</v>
      </c>
      <c r="G125">
        <f>'8時間値集計結果'!BJ126</f>
        <v>2</v>
      </c>
      <c r="H125">
        <f>'8時間値集計結果'!CL126</f>
        <v>24</v>
      </c>
      <c r="I125">
        <f>IF($H125="","",COUNTIF($H:$H,"&lt;"&amp;$H125)+1+COUNTIF($H$2:$H124,$H125))</f>
        <v>38</v>
      </c>
    </row>
    <row r="126" spans="1:9" x14ac:dyDescent="0.2">
      <c r="A126">
        <f>'8時間値集計結果'!BD127</f>
        <v>2026</v>
      </c>
      <c r="B126">
        <f>'8時間値集計結果'!BE127</f>
        <v>99999999</v>
      </c>
      <c r="C126">
        <f>'8時間値集計結果'!BF127</f>
        <v>999</v>
      </c>
      <c r="D126">
        <f>'8時間値集計結果'!BG127</f>
        <v>6</v>
      </c>
      <c r="E126" t="str">
        <f>'8時間値集計結果'!BH127</f>
        <v>PPB</v>
      </c>
      <c r="F126">
        <f>'8時間値集計結果'!BI127</f>
        <v>8</v>
      </c>
      <c r="G126">
        <f>'8時間値集計結果'!BJ127</f>
        <v>3</v>
      </c>
      <c r="H126">
        <f>'8時間値集計結果'!CL127</f>
        <v>19</v>
      </c>
      <c r="I126">
        <f>IF($H126="","",COUNTIF($H:$H,"&lt;"&amp;$H126)+1+COUNTIF($H$2:$H125,$H126))</f>
        <v>22</v>
      </c>
    </row>
    <row r="127" spans="1:9" x14ac:dyDescent="0.2">
      <c r="A127">
        <f>'8時間値集計結果'!BD128</f>
        <v>2026</v>
      </c>
      <c r="B127">
        <f>'8時間値集計結果'!BE128</f>
        <v>99999999</v>
      </c>
      <c r="C127">
        <f>'8時間値集計結果'!BF128</f>
        <v>999</v>
      </c>
      <c r="D127">
        <f>'8時間値集計結果'!BG128</f>
        <v>6</v>
      </c>
      <c r="E127" t="str">
        <f>'8時間値集計結果'!BH128</f>
        <v>PPB</v>
      </c>
      <c r="F127">
        <f>'8時間値集計結果'!BI128</f>
        <v>8</v>
      </c>
      <c r="G127">
        <f>'8時間値集計結果'!BJ128</f>
        <v>4</v>
      </c>
      <c r="H127">
        <f>'8時間値集計結果'!CL128</f>
        <v>47</v>
      </c>
      <c r="I127">
        <f>IF($H127="","",COUNTIF($H:$H,"&lt;"&amp;$H127)+1+COUNTIF($H$2:$H126,$H127))</f>
        <v>271</v>
      </c>
    </row>
    <row r="128" spans="1:9" x14ac:dyDescent="0.2">
      <c r="A128">
        <f>'8時間値集計結果'!BD129</f>
        <v>2026</v>
      </c>
      <c r="B128">
        <f>'8時間値集計結果'!BE129</f>
        <v>99999999</v>
      </c>
      <c r="C128">
        <f>'8時間値集計結果'!BF129</f>
        <v>999</v>
      </c>
      <c r="D128">
        <f>'8時間値集計結果'!BG129</f>
        <v>6</v>
      </c>
      <c r="E128" t="str">
        <f>'8時間値集計結果'!BH129</f>
        <v>PPB</v>
      </c>
      <c r="F128">
        <f>'8時間値集計結果'!BI129</f>
        <v>8</v>
      </c>
      <c r="G128">
        <f>'8時間値集計結果'!BJ129</f>
        <v>5</v>
      </c>
      <c r="H128">
        <f>'8時間値集計結果'!CL129</f>
        <v>26</v>
      </c>
      <c r="I128">
        <f>IF($H128="","",COUNTIF($H:$H,"&lt;"&amp;$H128)+1+COUNTIF($H$2:$H127,$H128))</f>
        <v>48</v>
      </c>
    </row>
    <row r="129" spans="1:9" x14ac:dyDescent="0.2">
      <c r="A129">
        <f>'8時間値集計結果'!BD130</f>
        <v>2026</v>
      </c>
      <c r="B129">
        <f>'8時間値集計結果'!BE130</f>
        <v>99999999</v>
      </c>
      <c r="C129">
        <f>'8時間値集計結果'!BF130</f>
        <v>999</v>
      </c>
      <c r="D129">
        <f>'8時間値集計結果'!BG130</f>
        <v>6</v>
      </c>
      <c r="E129" t="str">
        <f>'8時間値集計結果'!BH130</f>
        <v>PPB</v>
      </c>
      <c r="F129">
        <f>'8時間値集計結果'!BI130</f>
        <v>8</v>
      </c>
      <c r="G129">
        <f>'8時間値集計結果'!BJ130</f>
        <v>6</v>
      </c>
      <c r="H129">
        <f>'8時間値集計結果'!CL130</f>
        <v>15</v>
      </c>
      <c r="I129">
        <f>IF($H129="","",COUNTIF($H:$H,"&lt;"&amp;$H129)+1+COUNTIF($H$2:$H128,$H129))</f>
        <v>12</v>
      </c>
    </row>
    <row r="130" spans="1:9" x14ac:dyDescent="0.2">
      <c r="A130">
        <f>'8時間値集計結果'!BD131</f>
        <v>2026</v>
      </c>
      <c r="B130">
        <f>'8時間値集計結果'!BE131</f>
        <v>99999999</v>
      </c>
      <c r="C130">
        <f>'8時間値集計結果'!BF131</f>
        <v>999</v>
      </c>
      <c r="D130">
        <f>'8時間値集計結果'!BG131</f>
        <v>6</v>
      </c>
      <c r="E130" t="str">
        <f>'8時間値集計結果'!BH131</f>
        <v>PPB</v>
      </c>
      <c r="F130">
        <f>'8時間値集計結果'!BI131</f>
        <v>8</v>
      </c>
      <c r="G130">
        <f>'8時間値集計結果'!BJ131</f>
        <v>7</v>
      </c>
      <c r="H130">
        <f>'8時間値集計結果'!CL131</f>
        <v>18</v>
      </c>
      <c r="I130">
        <f>IF($H130="","",COUNTIF($H:$H,"&lt;"&amp;$H130)+1+COUNTIF($H$2:$H129,$H130))</f>
        <v>21</v>
      </c>
    </row>
    <row r="131" spans="1:9" x14ac:dyDescent="0.2">
      <c r="A131">
        <f>'8時間値集計結果'!BD132</f>
        <v>2026</v>
      </c>
      <c r="B131">
        <f>'8時間値集計結果'!BE132</f>
        <v>99999999</v>
      </c>
      <c r="C131">
        <f>'8時間値集計結果'!BF132</f>
        <v>999</v>
      </c>
      <c r="D131">
        <f>'8時間値集計結果'!BG132</f>
        <v>6</v>
      </c>
      <c r="E131" t="str">
        <f>'8時間値集計結果'!BH132</f>
        <v>PPB</v>
      </c>
      <c r="F131">
        <f>'8時間値集計結果'!BI132</f>
        <v>8</v>
      </c>
      <c r="G131">
        <f>'8時間値集計結果'!BJ132</f>
        <v>8</v>
      </c>
      <c r="H131">
        <f>'8時間値集計結果'!CL132</f>
        <v>26</v>
      </c>
      <c r="I131">
        <f>IF($H131="","",COUNTIF($H:$H,"&lt;"&amp;$H131)+1+COUNTIF($H$2:$H130,$H131))</f>
        <v>49</v>
      </c>
    </row>
    <row r="132" spans="1:9" x14ac:dyDescent="0.2">
      <c r="A132">
        <f>'8時間値集計結果'!BD133</f>
        <v>2026</v>
      </c>
      <c r="B132">
        <f>'8時間値集計結果'!BE133</f>
        <v>99999999</v>
      </c>
      <c r="C132">
        <f>'8時間値集計結果'!BF133</f>
        <v>999</v>
      </c>
      <c r="D132">
        <f>'8時間値集計結果'!BG133</f>
        <v>6</v>
      </c>
      <c r="E132" t="str">
        <f>'8時間値集計結果'!BH133</f>
        <v>PPB</v>
      </c>
      <c r="F132">
        <f>'8時間値集計結果'!BI133</f>
        <v>8</v>
      </c>
      <c r="G132">
        <f>'8時間値集計結果'!BJ133</f>
        <v>9</v>
      </c>
      <c r="H132">
        <f>'8時間値集計結果'!CL133</f>
        <v>7</v>
      </c>
      <c r="I132">
        <f>IF($H132="","",COUNTIF($H:$H,"&lt;"&amp;$H132)+1+COUNTIF($H$2:$H131,$H132))</f>
        <v>1</v>
      </c>
    </row>
    <row r="133" spans="1:9" x14ac:dyDescent="0.2">
      <c r="A133">
        <f>'8時間値集計結果'!BD134</f>
        <v>2026</v>
      </c>
      <c r="B133">
        <f>'8時間値集計結果'!BE134</f>
        <v>99999999</v>
      </c>
      <c r="C133">
        <f>'8時間値集計結果'!BF134</f>
        <v>999</v>
      </c>
      <c r="D133">
        <f>'8時間値集計結果'!BG134</f>
        <v>6</v>
      </c>
      <c r="E133" t="str">
        <f>'8時間値集計結果'!BH134</f>
        <v>PPB</v>
      </c>
      <c r="F133">
        <f>'8時間値集計結果'!BI134</f>
        <v>8</v>
      </c>
      <c r="G133">
        <f>'8時間値集計結果'!BJ134</f>
        <v>10</v>
      </c>
      <c r="H133">
        <f>'8時間値集計結果'!CL134</f>
        <v>29</v>
      </c>
      <c r="I133">
        <f>IF($H133="","",COUNTIF($H:$H,"&lt;"&amp;$H133)+1+COUNTIF($H$2:$H132,$H133))</f>
        <v>78</v>
      </c>
    </row>
    <row r="134" spans="1:9" x14ac:dyDescent="0.2">
      <c r="A134">
        <f>'8時間値集計結果'!BD135</f>
        <v>2026</v>
      </c>
      <c r="B134">
        <f>'8時間値集計結果'!BE135</f>
        <v>99999999</v>
      </c>
      <c r="C134">
        <f>'8時間値集計結果'!BF135</f>
        <v>999</v>
      </c>
      <c r="D134">
        <f>'8時間値集計結果'!BG135</f>
        <v>6</v>
      </c>
      <c r="E134" t="str">
        <f>'8時間値集計結果'!BH135</f>
        <v>PPB</v>
      </c>
      <c r="F134">
        <f>'8時間値集計結果'!BI135</f>
        <v>8</v>
      </c>
      <c r="G134">
        <f>'8時間値集計結果'!BJ135</f>
        <v>11</v>
      </c>
      <c r="H134">
        <f>'8時間値集計結果'!CL135</f>
        <v>26</v>
      </c>
      <c r="I134">
        <f>IF($H134="","",COUNTIF($H:$H,"&lt;"&amp;$H134)+1+COUNTIF($H$2:$H133,$H134))</f>
        <v>50</v>
      </c>
    </row>
    <row r="135" spans="1:9" x14ac:dyDescent="0.2">
      <c r="A135">
        <f>'8時間値集計結果'!BD136</f>
        <v>2026</v>
      </c>
      <c r="B135">
        <f>'8時間値集計結果'!BE136</f>
        <v>99999999</v>
      </c>
      <c r="C135">
        <f>'8時間値集計結果'!BF136</f>
        <v>999</v>
      </c>
      <c r="D135">
        <f>'8時間値集計結果'!BG136</f>
        <v>6</v>
      </c>
      <c r="E135" t="str">
        <f>'8時間値集計結果'!BH136</f>
        <v>PPB</v>
      </c>
      <c r="F135">
        <f>'8時間値集計結果'!BI136</f>
        <v>8</v>
      </c>
      <c r="G135">
        <f>'8時間値集計結果'!BJ136</f>
        <v>12</v>
      </c>
      <c r="H135">
        <f>'8時間値集計結果'!CL136</f>
        <v>43</v>
      </c>
      <c r="I135">
        <f>IF($H135="","",COUNTIF($H:$H,"&lt;"&amp;$H135)+1+COUNTIF($H$2:$H134,$H135))</f>
        <v>220</v>
      </c>
    </row>
    <row r="136" spans="1:9" x14ac:dyDescent="0.2">
      <c r="A136">
        <f>'8時間値集計結果'!BD137</f>
        <v>2026</v>
      </c>
      <c r="B136">
        <f>'8時間値集計結果'!BE137</f>
        <v>99999999</v>
      </c>
      <c r="C136">
        <f>'8時間値集計結果'!BF137</f>
        <v>999</v>
      </c>
      <c r="D136">
        <f>'8時間値集計結果'!BG137</f>
        <v>6</v>
      </c>
      <c r="E136" t="str">
        <f>'8時間値集計結果'!BH137</f>
        <v>PPB</v>
      </c>
      <c r="F136">
        <f>'8時間値集計結果'!BI137</f>
        <v>8</v>
      </c>
      <c r="G136">
        <f>'8時間値集計結果'!BJ137</f>
        <v>13</v>
      </c>
      <c r="H136">
        <f>'8時間値集計結果'!CL137</f>
        <v>15</v>
      </c>
      <c r="I136">
        <f>IF($H136="","",COUNTIF($H:$H,"&lt;"&amp;$H136)+1+COUNTIF($H$2:$H135,$H136))</f>
        <v>13</v>
      </c>
    </row>
    <row r="137" spans="1:9" x14ac:dyDescent="0.2">
      <c r="A137">
        <f>'8時間値集計結果'!BD138</f>
        <v>2026</v>
      </c>
      <c r="B137">
        <f>'8時間値集計結果'!BE138</f>
        <v>99999999</v>
      </c>
      <c r="C137">
        <f>'8時間値集計結果'!BF138</f>
        <v>999</v>
      </c>
      <c r="D137">
        <f>'8時間値集計結果'!BG138</f>
        <v>6</v>
      </c>
      <c r="E137" t="str">
        <f>'8時間値集計結果'!BH138</f>
        <v>PPB</v>
      </c>
      <c r="F137">
        <f>'8時間値集計結果'!BI138</f>
        <v>8</v>
      </c>
      <c r="G137">
        <f>'8時間値集計結果'!BJ138</f>
        <v>14</v>
      </c>
      <c r="H137">
        <f>'8時間値集計結果'!CL138</f>
        <v>13</v>
      </c>
      <c r="I137">
        <f>IF($H137="","",COUNTIF($H:$H,"&lt;"&amp;$H137)+1+COUNTIF($H$2:$H136,$H137))</f>
        <v>8</v>
      </c>
    </row>
    <row r="138" spans="1:9" x14ac:dyDescent="0.2">
      <c r="A138">
        <f>'8時間値集計結果'!BD139</f>
        <v>2026</v>
      </c>
      <c r="B138">
        <f>'8時間値集計結果'!BE139</f>
        <v>99999999</v>
      </c>
      <c r="C138">
        <f>'8時間値集計結果'!BF139</f>
        <v>999</v>
      </c>
      <c r="D138">
        <f>'8時間値集計結果'!BG139</f>
        <v>6</v>
      </c>
      <c r="E138" t="str">
        <f>'8時間値集計結果'!BH139</f>
        <v>PPB</v>
      </c>
      <c r="F138">
        <f>'8時間値集計結果'!BI139</f>
        <v>8</v>
      </c>
      <c r="G138">
        <f>'8時間値集計結果'!BJ139</f>
        <v>15</v>
      </c>
      <c r="H138">
        <f>'8時間値集計結果'!CL139</f>
        <v>26</v>
      </c>
      <c r="I138">
        <f>IF($H138="","",COUNTIF($H:$H,"&lt;"&amp;$H138)+1+COUNTIF($H$2:$H137,$H138))</f>
        <v>51</v>
      </c>
    </row>
    <row r="139" spans="1:9" x14ac:dyDescent="0.2">
      <c r="A139">
        <f>'8時間値集計結果'!BD140</f>
        <v>2026</v>
      </c>
      <c r="B139">
        <f>'8時間値集計結果'!BE140</f>
        <v>99999999</v>
      </c>
      <c r="C139">
        <f>'8時間値集計結果'!BF140</f>
        <v>999</v>
      </c>
      <c r="D139">
        <f>'8時間値集計結果'!BG140</f>
        <v>6</v>
      </c>
      <c r="E139" t="str">
        <f>'8時間値集計結果'!BH140</f>
        <v>PPB</v>
      </c>
      <c r="F139">
        <f>'8時間値集計結果'!BI140</f>
        <v>8</v>
      </c>
      <c r="G139">
        <f>'8時間値集計結果'!BJ140</f>
        <v>16</v>
      </c>
      <c r="H139">
        <f>'8時間値集計結果'!CL140</f>
        <v>23</v>
      </c>
      <c r="I139">
        <f>IF($H139="","",COUNTIF($H:$H,"&lt;"&amp;$H139)+1+COUNTIF($H$2:$H138,$H139))</f>
        <v>34</v>
      </c>
    </row>
    <row r="140" spans="1:9" x14ac:dyDescent="0.2">
      <c r="A140">
        <f>'8時間値集計結果'!BD141</f>
        <v>2026</v>
      </c>
      <c r="B140">
        <f>'8時間値集計結果'!BE141</f>
        <v>99999999</v>
      </c>
      <c r="C140">
        <f>'8時間値集計結果'!BF141</f>
        <v>999</v>
      </c>
      <c r="D140">
        <f>'8時間値集計結果'!BG141</f>
        <v>6</v>
      </c>
      <c r="E140" t="str">
        <f>'8時間値集計結果'!BH141</f>
        <v>PPB</v>
      </c>
      <c r="F140">
        <f>'8時間値集計結果'!BI141</f>
        <v>8</v>
      </c>
      <c r="G140">
        <f>'8時間値集計結果'!BJ141</f>
        <v>17</v>
      </c>
      <c r="H140">
        <f>'8時間値集計結果'!CL141</f>
        <v>27</v>
      </c>
      <c r="I140">
        <f>IF($H140="","",COUNTIF($H:$H,"&lt;"&amp;$H140)+1+COUNTIF($H$2:$H139,$H140))</f>
        <v>57</v>
      </c>
    </row>
    <row r="141" spans="1:9" x14ac:dyDescent="0.2">
      <c r="A141">
        <f>'8時間値集計結果'!BD142</f>
        <v>2026</v>
      </c>
      <c r="B141">
        <f>'8時間値集計結果'!BE142</f>
        <v>99999999</v>
      </c>
      <c r="C141">
        <f>'8時間値集計結果'!BF142</f>
        <v>999</v>
      </c>
      <c r="D141">
        <f>'8時間値集計結果'!BG142</f>
        <v>6</v>
      </c>
      <c r="E141" t="str">
        <f>'8時間値集計結果'!BH142</f>
        <v>PPB</v>
      </c>
      <c r="F141">
        <f>'8時間値集計結果'!BI142</f>
        <v>8</v>
      </c>
      <c r="G141">
        <f>'8時間値集計結果'!BJ142</f>
        <v>18</v>
      </c>
      <c r="H141">
        <f>'8時間値集計結果'!CL142</f>
        <v>27</v>
      </c>
      <c r="I141">
        <f>IF($H141="","",COUNTIF($H:$H,"&lt;"&amp;$H141)+1+COUNTIF($H$2:$H140,$H141))</f>
        <v>58</v>
      </c>
    </row>
    <row r="142" spans="1:9" x14ac:dyDescent="0.2">
      <c r="A142">
        <f>'8時間値集計結果'!BD143</f>
        <v>2026</v>
      </c>
      <c r="B142">
        <f>'8時間値集計結果'!BE143</f>
        <v>99999999</v>
      </c>
      <c r="C142">
        <f>'8時間値集計結果'!BF143</f>
        <v>999</v>
      </c>
      <c r="D142">
        <f>'8時間値集計結果'!BG143</f>
        <v>6</v>
      </c>
      <c r="E142" t="str">
        <f>'8時間値集計結果'!BH143</f>
        <v>PPB</v>
      </c>
      <c r="F142">
        <f>'8時間値集計結果'!BI143</f>
        <v>8</v>
      </c>
      <c r="G142">
        <f>'8時間値集計結果'!BJ143</f>
        <v>19</v>
      </c>
      <c r="H142">
        <f>'8時間値集計結果'!CL143</f>
        <v>63</v>
      </c>
      <c r="I142">
        <f>IF($H142="","",COUNTIF($H:$H,"&lt;"&amp;$H142)+1+COUNTIF($H$2:$H141,$H142))</f>
        <v>336</v>
      </c>
    </row>
    <row r="143" spans="1:9" x14ac:dyDescent="0.2">
      <c r="A143">
        <f>'8時間値集計結果'!BD144</f>
        <v>2026</v>
      </c>
      <c r="B143">
        <f>'8時間値集計結果'!BE144</f>
        <v>99999999</v>
      </c>
      <c r="C143">
        <f>'8時間値集計結果'!BF144</f>
        <v>999</v>
      </c>
      <c r="D143">
        <f>'8時間値集計結果'!BG144</f>
        <v>6</v>
      </c>
      <c r="E143" t="str">
        <f>'8時間値集計結果'!BH144</f>
        <v>PPB</v>
      </c>
      <c r="F143">
        <f>'8時間値集計結果'!BI144</f>
        <v>8</v>
      </c>
      <c r="G143">
        <f>'8時間値集計結果'!BJ144</f>
        <v>20</v>
      </c>
      <c r="H143">
        <f>'8時間値集計結果'!CL144</f>
        <v>62</v>
      </c>
      <c r="I143">
        <f>IF($H143="","",COUNTIF($H:$H,"&lt;"&amp;$H143)+1+COUNTIF($H$2:$H142,$H143))</f>
        <v>333</v>
      </c>
    </row>
    <row r="144" spans="1:9" x14ac:dyDescent="0.2">
      <c r="A144">
        <f>'8時間値集計結果'!BD145</f>
        <v>2026</v>
      </c>
      <c r="B144">
        <f>'8時間値集計結果'!BE145</f>
        <v>99999999</v>
      </c>
      <c r="C144">
        <f>'8時間値集計結果'!BF145</f>
        <v>999</v>
      </c>
      <c r="D144">
        <f>'8時間値集計結果'!BG145</f>
        <v>6</v>
      </c>
      <c r="E144" t="str">
        <f>'8時間値集計結果'!BH145</f>
        <v>PPB</v>
      </c>
      <c r="F144">
        <f>'8時間値集計結果'!BI145</f>
        <v>8</v>
      </c>
      <c r="G144">
        <f>'8時間値集計結果'!BJ145</f>
        <v>21</v>
      </c>
      <c r="H144">
        <f>'8時間値集計結果'!CL145</f>
        <v>28</v>
      </c>
      <c r="I144">
        <f>IF($H144="","",COUNTIF($H:$H,"&lt;"&amp;$H144)+1+COUNTIF($H$2:$H143,$H144))</f>
        <v>69</v>
      </c>
    </row>
    <row r="145" spans="1:9" x14ac:dyDescent="0.2">
      <c r="A145">
        <f>'8時間値集計結果'!BD146</f>
        <v>2026</v>
      </c>
      <c r="B145">
        <f>'8時間値集計結果'!BE146</f>
        <v>99999999</v>
      </c>
      <c r="C145">
        <f>'8時間値集計結果'!BF146</f>
        <v>999</v>
      </c>
      <c r="D145">
        <f>'8時間値集計結果'!BG146</f>
        <v>6</v>
      </c>
      <c r="E145" t="str">
        <f>'8時間値集計結果'!BH146</f>
        <v>PPB</v>
      </c>
      <c r="F145">
        <f>'8時間値集計結果'!BI146</f>
        <v>8</v>
      </c>
      <c r="G145">
        <f>'8時間値集計結果'!BJ146</f>
        <v>22</v>
      </c>
      <c r="H145">
        <f>'8時間値集計結果'!CL146</f>
        <v>9</v>
      </c>
      <c r="I145">
        <f>IF($H145="","",COUNTIF($H:$H,"&lt;"&amp;$H145)+1+COUNTIF($H$2:$H144,$H145))</f>
        <v>3</v>
      </c>
    </row>
    <row r="146" spans="1:9" x14ac:dyDescent="0.2">
      <c r="A146">
        <f>'8時間値集計結果'!BD147</f>
        <v>2026</v>
      </c>
      <c r="B146">
        <f>'8時間値集計結果'!BE147</f>
        <v>99999999</v>
      </c>
      <c r="C146">
        <f>'8時間値集計結果'!BF147</f>
        <v>999</v>
      </c>
      <c r="D146">
        <f>'8時間値集計結果'!BG147</f>
        <v>6</v>
      </c>
      <c r="E146" t="str">
        <f>'8時間値集計結果'!BH147</f>
        <v>PPB</v>
      </c>
      <c r="F146">
        <f>'8時間値集計結果'!BI147</f>
        <v>8</v>
      </c>
      <c r="G146">
        <f>'8時間値集計結果'!BJ147</f>
        <v>23</v>
      </c>
      <c r="H146">
        <f>'8時間値集計結果'!CL147</f>
        <v>11</v>
      </c>
      <c r="I146">
        <f>IF($H146="","",COUNTIF($H:$H,"&lt;"&amp;$H146)+1+COUNTIF($H$2:$H145,$H146))</f>
        <v>6</v>
      </c>
    </row>
    <row r="147" spans="1:9" x14ac:dyDescent="0.2">
      <c r="A147">
        <f>'8時間値集計結果'!BD148</f>
        <v>2026</v>
      </c>
      <c r="B147">
        <f>'8時間値集計結果'!BE148</f>
        <v>99999999</v>
      </c>
      <c r="C147">
        <f>'8時間値集計結果'!BF148</f>
        <v>999</v>
      </c>
      <c r="D147">
        <f>'8時間値集計結果'!BG148</f>
        <v>6</v>
      </c>
      <c r="E147" t="str">
        <f>'8時間値集計結果'!BH148</f>
        <v>PPB</v>
      </c>
      <c r="F147">
        <f>'8時間値集計結果'!BI148</f>
        <v>8</v>
      </c>
      <c r="G147">
        <f>'8時間値集計結果'!BJ148</f>
        <v>24</v>
      </c>
      <c r="H147">
        <f>'8時間値集計結果'!CL148</f>
        <v>15</v>
      </c>
      <c r="I147">
        <f>IF($H147="","",COUNTIF($H:$H,"&lt;"&amp;$H147)+1+COUNTIF($H$2:$H146,$H147))</f>
        <v>14</v>
      </c>
    </row>
    <row r="148" spans="1:9" x14ac:dyDescent="0.2">
      <c r="A148">
        <f>'8時間値集計結果'!BD149</f>
        <v>2026</v>
      </c>
      <c r="B148">
        <f>'8時間値集計結果'!BE149</f>
        <v>99999999</v>
      </c>
      <c r="C148">
        <f>'8時間値集計結果'!BF149</f>
        <v>999</v>
      </c>
      <c r="D148">
        <f>'8時間値集計結果'!BG149</f>
        <v>6</v>
      </c>
      <c r="E148" t="str">
        <f>'8時間値集計結果'!BH149</f>
        <v>PPB</v>
      </c>
      <c r="F148">
        <f>'8時間値集計結果'!BI149</f>
        <v>8</v>
      </c>
      <c r="G148">
        <f>'8時間値集計結果'!BJ149</f>
        <v>25</v>
      </c>
      <c r="H148">
        <f>'8時間値集計結果'!CL149</f>
        <v>13</v>
      </c>
      <c r="I148">
        <f>IF($H148="","",COUNTIF($H:$H,"&lt;"&amp;$H148)+1+COUNTIF($H$2:$H147,$H148))</f>
        <v>9</v>
      </c>
    </row>
    <row r="149" spans="1:9" x14ac:dyDescent="0.2">
      <c r="A149">
        <f>'8時間値集計結果'!BD150</f>
        <v>2026</v>
      </c>
      <c r="B149">
        <f>'8時間値集計結果'!BE150</f>
        <v>99999999</v>
      </c>
      <c r="C149">
        <f>'8時間値集計結果'!BF150</f>
        <v>999</v>
      </c>
      <c r="D149">
        <f>'8時間値集計結果'!BG150</f>
        <v>6</v>
      </c>
      <c r="E149" t="str">
        <f>'8時間値集計結果'!BH150</f>
        <v>PPB</v>
      </c>
      <c r="F149">
        <f>'8時間値集計結果'!BI150</f>
        <v>8</v>
      </c>
      <c r="G149">
        <f>'8時間値集計結果'!BJ150</f>
        <v>26</v>
      </c>
      <c r="H149">
        <f>'8時間値集計結果'!CL150</f>
        <v>17</v>
      </c>
      <c r="I149">
        <f>IF($H149="","",COUNTIF($H:$H,"&lt;"&amp;$H149)+1+COUNTIF($H$2:$H148,$H149))</f>
        <v>17</v>
      </c>
    </row>
    <row r="150" spans="1:9" x14ac:dyDescent="0.2">
      <c r="A150">
        <f>'8時間値集計結果'!BD151</f>
        <v>2026</v>
      </c>
      <c r="B150">
        <f>'8時間値集計結果'!BE151</f>
        <v>99999999</v>
      </c>
      <c r="C150">
        <f>'8時間値集計結果'!BF151</f>
        <v>999</v>
      </c>
      <c r="D150">
        <f>'8時間値集計結果'!BG151</f>
        <v>6</v>
      </c>
      <c r="E150" t="str">
        <f>'8時間値集計結果'!BH151</f>
        <v>PPB</v>
      </c>
      <c r="F150">
        <f>'8時間値集計結果'!BI151</f>
        <v>8</v>
      </c>
      <c r="G150">
        <f>'8時間値集計結果'!BJ151</f>
        <v>27</v>
      </c>
      <c r="H150">
        <f>'8時間値集計結果'!CL151</f>
        <v>27</v>
      </c>
      <c r="I150">
        <f>IF($H150="","",COUNTIF($H:$H,"&lt;"&amp;$H150)+1+COUNTIF($H$2:$H149,$H150))</f>
        <v>59</v>
      </c>
    </row>
    <row r="151" spans="1:9" x14ac:dyDescent="0.2">
      <c r="A151">
        <f>'8時間値集計結果'!BD152</f>
        <v>2026</v>
      </c>
      <c r="B151">
        <f>'8時間値集計結果'!BE152</f>
        <v>99999999</v>
      </c>
      <c r="C151">
        <f>'8時間値集計結果'!BF152</f>
        <v>999</v>
      </c>
      <c r="D151">
        <f>'8時間値集計結果'!BG152</f>
        <v>6</v>
      </c>
      <c r="E151" t="str">
        <f>'8時間値集計結果'!BH152</f>
        <v>PPB</v>
      </c>
      <c r="F151">
        <f>'8時間値集計結果'!BI152</f>
        <v>8</v>
      </c>
      <c r="G151">
        <f>'8時間値集計結果'!BJ152</f>
        <v>28</v>
      </c>
      <c r="H151">
        <f>'8時間値集計結果'!CL152</f>
        <v>41</v>
      </c>
      <c r="I151">
        <f>IF($H151="","",COUNTIF($H:$H,"&lt;"&amp;$H151)+1+COUNTIF($H$2:$H150,$H151))</f>
        <v>199</v>
      </c>
    </row>
    <row r="152" spans="1:9" x14ac:dyDescent="0.2">
      <c r="A152">
        <f>'8時間値集計結果'!BD153</f>
        <v>2026</v>
      </c>
      <c r="B152">
        <f>'8時間値集計結果'!BE153</f>
        <v>99999999</v>
      </c>
      <c r="C152">
        <f>'8時間値集計結果'!BF153</f>
        <v>999</v>
      </c>
      <c r="D152">
        <f>'8時間値集計結果'!BG153</f>
        <v>6</v>
      </c>
      <c r="E152" t="str">
        <f>'8時間値集計結果'!BH153</f>
        <v>PPB</v>
      </c>
      <c r="F152">
        <f>'8時間値集計結果'!BI153</f>
        <v>8</v>
      </c>
      <c r="G152">
        <f>'8時間値集計結果'!BJ153</f>
        <v>29</v>
      </c>
      <c r="H152">
        <f>'8時間値集計結果'!CL153</f>
        <v>43</v>
      </c>
      <c r="I152">
        <f>IF($H152="","",COUNTIF($H:$H,"&lt;"&amp;$H152)+1+COUNTIF($H$2:$H151,$H152))</f>
        <v>221</v>
      </c>
    </row>
    <row r="153" spans="1:9" x14ac:dyDescent="0.2">
      <c r="A153">
        <f>'8時間値集計結果'!BD154</f>
        <v>2026</v>
      </c>
      <c r="B153">
        <f>'8時間値集計結果'!BE154</f>
        <v>99999999</v>
      </c>
      <c r="C153">
        <f>'8時間値集計結果'!BF154</f>
        <v>999</v>
      </c>
      <c r="D153">
        <f>'8時間値集計結果'!BG154</f>
        <v>6</v>
      </c>
      <c r="E153" t="str">
        <f>'8時間値集計結果'!BH154</f>
        <v>PPB</v>
      </c>
      <c r="F153">
        <f>'8時間値集計結果'!BI154</f>
        <v>8</v>
      </c>
      <c r="G153">
        <f>'8時間値集計結果'!BJ154</f>
        <v>30</v>
      </c>
      <c r="H153">
        <f>'8時間値集計結果'!CL154</f>
        <v>19</v>
      </c>
      <c r="I153">
        <f>IF($H153="","",COUNTIF($H:$H,"&lt;"&amp;$H153)+1+COUNTIF($H$2:$H152,$H153))</f>
        <v>23</v>
      </c>
    </row>
    <row r="154" spans="1:9" x14ac:dyDescent="0.2">
      <c r="A154">
        <f>'8時間値集計結果'!BD155</f>
        <v>2026</v>
      </c>
      <c r="B154">
        <f>'8時間値集計結果'!BE155</f>
        <v>99999999</v>
      </c>
      <c r="C154">
        <f>'8時間値集計結果'!BF155</f>
        <v>999</v>
      </c>
      <c r="D154">
        <f>'8時間値集計結果'!BG155</f>
        <v>6</v>
      </c>
      <c r="E154" t="str">
        <f>'8時間値集計結果'!BH155</f>
        <v>PPB</v>
      </c>
      <c r="F154">
        <f>'8時間値集計結果'!BI155</f>
        <v>8</v>
      </c>
      <c r="G154">
        <f>'8時間値集計結果'!BJ155</f>
        <v>31</v>
      </c>
      <c r="H154">
        <f>'8時間値集計結果'!CL155</f>
        <v>17</v>
      </c>
      <c r="I154">
        <f>IF($H154="","",COUNTIF($H:$H,"&lt;"&amp;$H154)+1+COUNTIF($H$2:$H153,$H154))</f>
        <v>18</v>
      </c>
    </row>
    <row r="155" spans="1:9" x14ac:dyDescent="0.2">
      <c r="A155">
        <f>'8時間値集計結果'!BD156</f>
        <v>2026</v>
      </c>
      <c r="B155">
        <f>'8時間値集計結果'!BE156</f>
        <v>99999999</v>
      </c>
      <c r="C155">
        <f>'8時間値集計結果'!BF156</f>
        <v>999</v>
      </c>
      <c r="D155">
        <f>'8時間値集計結果'!BG156</f>
        <v>6</v>
      </c>
      <c r="E155" t="str">
        <f>'8時間値集計結果'!BH156</f>
        <v>PPB</v>
      </c>
      <c r="F155">
        <f>'8時間値集計結果'!BI156</f>
        <v>9</v>
      </c>
      <c r="G155">
        <f>'8時間値集計結果'!BJ156</f>
        <v>1</v>
      </c>
      <c r="H155">
        <f>'8時間値集計結果'!CL156</f>
        <v>20</v>
      </c>
      <c r="I155">
        <f>IF($H155="","",COUNTIF($H:$H,"&lt;"&amp;$H155)+1+COUNTIF($H$2:$H154,$H155))</f>
        <v>27</v>
      </c>
    </row>
    <row r="156" spans="1:9" x14ac:dyDescent="0.2">
      <c r="A156">
        <f>'8時間値集計結果'!BD157</f>
        <v>2026</v>
      </c>
      <c r="B156">
        <f>'8時間値集計結果'!BE157</f>
        <v>99999999</v>
      </c>
      <c r="C156">
        <f>'8時間値集計結果'!BF157</f>
        <v>999</v>
      </c>
      <c r="D156">
        <f>'8時間値集計結果'!BG157</f>
        <v>6</v>
      </c>
      <c r="E156" t="str">
        <f>'8時間値集計結果'!BH157</f>
        <v>PPB</v>
      </c>
      <c r="F156">
        <f>'8時間値集計結果'!BI157</f>
        <v>9</v>
      </c>
      <c r="G156">
        <f>'8時間値集計結果'!BJ157</f>
        <v>2</v>
      </c>
      <c r="H156">
        <f>'8時間値集計結果'!CL157</f>
        <v>27</v>
      </c>
      <c r="I156">
        <f>IF($H156="","",COUNTIF($H:$H,"&lt;"&amp;$H156)+1+COUNTIF($H$2:$H155,$H156))</f>
        <v>60</v>
      </c>
    </row>
    <row r="157" spans="1:9" x14ac:dyDescent="0.2">
      <c r="A157">
        <f>'8時間値集計結果'!BD158</f>
        <v>2026</v>
      </c>
      <c r="B157">
        <f>'8時間値集計結果'!BE158</f>
        <v>99999999</v>
      </c>
      <c r="C157">
        <f>'8時間値集計結果'!BF158</f>
        <v>999</v>
      </c>
      <c r="D157">
        <f>'8時間値集計結果'!BG158</f>
        <v>6</v>
      </c>
      <c r="E157" t="str">
        <f>'8時間値集計結果'!BH158</f>
        <v>PPB</v>
      </c>
      <c r="F157">
        <f>'8時間値集計結果'!BI158</f>
        <v>9</v>
      </c>
      <c r="G157">
        <f>'8時間値集計結果'!BJ158</f>
        <v>3</v>
      </c>
      <c r="H157">
        <f>'8時間値集計結果'!CL158</f>
        <v>32</v>
      </c>
      <c r="I157">
        <f>IF($H157="","",COUNTIF($H:$H,"&lt;"&amp;$H157)+1+COUNTIF($H$2:$H156,$H157))</f>
        <v>101</v>
      </c>
    </row>
    <row r="158" spans="1:9" x14ac:dyDescent="0.2">
      <c r="A158">
        <f>'8時間値集計結果'!BD159</f>
        <v>2026</v>
      </c>
      <c r="B158">
        <f>'8時間値集計結果'!BE159</f>
        <v>99999999</v>
      </c>
      <c r="C158">
        <f>'8時間値集計結果'!BF159</f>
        <v>999</v>
      </c>
      <c r="D158">
        <f>'8時間値集計結果'!BG159</f>
        <v>6</v>
      </c>
      <c r="E158" t="str">
        <f>'8時間値集計結果'!BH159</f>
        <v>PPB</v>
      </c>
      <c r="F158">
        <f>'8時間値集計結果'!BI159</f>
        <v>9</v>
      </c>
      <c r="G158">
        <f>'8時間値集計結果'!BJ159</f>
        <v>4</v>
      </c>
      <c r="H158">
        <f>'8時間値集計結果'!CL159</f>
        <v>13</v>
      </c>
      <c r="I158">
        <f>IF($H158="","",COUNTIF($H:$H,"&lt;"&amp;$H158)+1+COUNTIF($H$2:$H157,$H158))</f>
        <v>10</v>
      </c>
    </row>
    <row r="159" spans="1:9" x14ac:dyDescent="0.2">
      <c r="A159">
        <f>'8時間値集計結果'!BD160</f>
        <v>2026</v>
      </c>
      <c r="B159">
        <f>'8時間値集計結果'!BE160</f>
        <v>99999999</v>
      </c>
      <c r="C159">
        <f>'8時間値集計結果'!BF160</f>
        <v>999</v>
      </c>
      <c r="D159">
        <f>'8時間値集計結果'!BG160</f>
        <v>6</v>
      </c>
      <c r="E159" t="str">
        <f>'8時間値集計結果'!BH160</f>
        <v>PPB</v>
      </c>
      <c r="F159">
        <f>'8時間値集計結果'!BI160</f>
        <v>9</v>
      </c>
      <c r="G159">
        <f>'8時間値集計結果'!BJ160</f>
        <v>5</v>
      </c>
      <c r="H159">
        <f>'8時間値集計結果'!CL160</f>
        <v>21</v>
      </c>
      <c r="I159">
        <f>IF($H159="","",COUNTIF($H:$H,"&lt;"&amp;$H159)+1+COUNTIF($H$2:$H158,$H159))</f>
        <v>28</v>
      </c>
    </row>
    <row r="160" spans="1:9" x14ac:dyDescent="0.2">
      <c r="A160">
        <f>'8時間値集計結果'!BD161</f>
        <v>2026</v>
      </c>
      <c r="B160">
        <f>'8時間値集計結果'!BE161</f>
        <v>99999999</v>
      </c>
      <c r="C160">
        <f>'8時間値集計結果'!BF161</f>
        <v>999</v>
      </c>
      <c r="D160">
        <f>'8時間値集計結果'!BG161</f>
        <v>6</v>
      </c>
      <c r="E160" t="str">
        <f>'8時間値集計結果'!BH161</f>
        <v>PPB</v>
      </c>
      <c r="F160">
        <f>'8時間値集計結果'!BI161</f>
        <v>9</v>
      </c>
      <c r="G160">
        <f>'8時間値集計結果'!BJ161</f>
        <v>6</v>
      </c>
      <c r="H160">
        <f>'8時間値集計結果'!CL161</f>
        <v>22</v>
      </c>
      <c r="I160">
        <f>IF($H160="","",COUNTIF($H:$H,"&lt;"&amp;$H160)+1+COUNTIF($H$2:$H159,$H160))</f>
        <v>32</v>
      </c>
    </row>
    <row r="161" spans="1:9" x14ac:dyDescent="0.2">
      <c r="A161">
        <f>'8時間値集計結果'!BD162</f>
        <v>2026</v>
      </c>
      <c r="B161">
        <f>'8時間値集計結果'!BE162</f>
        <v>99999999</v>
      </c>
      <c r="C161">
        <f>'8時間値集計結果'!BF162</f>
        <v>999</v>
      </c>
      <c r="D161">
        <f>'8時間値集計結果'!BG162</f>
        <v>6</v>
      </c>
      <c r="E161" t="str">
        <f>'8時間値集計結果'!BH162</f>
        <v>PPB</v>
      </c>
      <c r="F161">
        <f>'8時間値集計結果'!BI162</f>
        <v>9</v>
      </c>
      <c r="G161">
        <f>'8時間値集計結果'!BJ162</f>
        <v>7</v>
      </c>
      <c r="H161">
        <f>'8時間値集計結果'!CL162</f>
        <v>38</v>
      </c>
      <c r="I161">
        <f>IF($H161="","",COUNTIF($H:$H,"&lt;"&amp;$H161)+1+COUNTIF($H$2:$H160,$H161))</f>
        <v>175</v>
      </c>
    </row>
    <row r="162" spans="1:9" x14ac:dyDescent="0.2">
      <c r="A162">
        <f>'8時間値集計結果'!BD163</f>
        <v>2026</v>
      </c>
      <c r="B162">
        <f>'8時間値集計結果'!BE163</f>
        <v>99999999</v>
      </c>
      <c r="C162">
        <f>'8時間値集計結果'!BF163</f>
        <v>999</v>
      </c>
      <c r="D162">
        <f>'8時間値集計結果'!BG163</f>
        <v>6</v>
      </c>
      <c r="E162" t="str">
        <f>'8時間値集計結果'!BH163</f>
        <v>PPB</v>
      </c>
      <c r="F162">
        <f>'8時間値集計結果'!BI163</f>
        <v>9</v>
      </c>
      <c r="G162">
        <f>'8時間値集計結果'!BJ163</f>
        <v>8</v>
      </c>
      <c r="H162">
        <f>'8時間値集計結果'!CL163</f>
        <v>33</v>
      </c>
      <c r="I162">
        <f>IF($H162="","",COUNTIF($H:$H,"&lt;"&amp;$H162)+1+COUNTIF($H$2:$H161,$H162))</f>
        <v>114</v>
      </c>
    </row>
    <row r="163" spans="1:9" x14ac:dyDescent="0.2">
      <c r="A163">
        <f>'8時間値集計結果'!BD164</f>
        <v>2026</v>
      </c>
      <c r="B163">
        <f>'8時間値集計結果'!BE164</f>
        <v>99999999</v>
      </c>
      <c r="C163">
        <f>'8時間値集計結果'!BF164</f>
        <v>999</v>
      </c>
      <c r="D163">
        <f>'8時間値集計結果'!BG164</f>
        <v>6</v>
      </c>
      <c r="E163" t="str">
        <f>'8時間値集計結果'!BH164</f>
        <v>PPB</v>
      </c>
      <c r="F163">
        <f>'8時間値集計結果'!BI164</f>
        <v>9</v>
      </c>
      <c r="G163">
        <f>'8時間値集計結果'!BJ164</f>
        <v>9</v>
      </c>
      <c r="H163">
        <f>'8時間値集計結果'!CL164</f>
        <v>35</v>
      </c>
      <c r="I163">
        <f>IF($H163="","",COUNTIF($H:$H,"&lt;"&amp;$H163)+1+COUNTIF($H$2:$H162,$H163))</f>
        <v>134</v>
      </c>
    </row>
    <row r="164" spans="1:9" x14ac:dyDescent="0.2">
      <c r="A164">
        <f>'8時間値集計結果'!BD165</f>
        <v>2026</v>
      </c>
      <c r="B164">
        <f>'8時間値集計結果'!BE165</f>
        <v>99999999</v>
      </c>
      <c r="C164">
        <f>'8時間値集計結果'!BF165</f>
        <v>999</v>
      </c>
      <c r="D164">
        <f>'8時間値集計結果'!BG165</f>
        <v>6</v>
      </c>
      <c r="E164" t="str">
        <f>'8時間値集計結果'!BH165</f>
        <v>PPB</v>
      </c>
      <c r="F164">
        <f>'8時間値集計結果'!BI165</f>
        <v>9</v>
      </c>
      <c r="G164">
        <f>'8時間値集計結果'!BJ165</f>
        <v>10</v>
      </c>
      <c r="H164">
        <f>'8時間値集計結果'!CL165</f>
        <v>30</v>
      </c>
      <c r="I164">
        <f>IF($H164="","",COUNTIF($H:$H,"&lt;"&amp;$H164)+1+COUNTIF($H$2:$H163,$H164))</f>
        <v>87</v>
      </c>
    </row>
    <row r="165" spans="1:9" x14ac:dyDescent="0.2">
      <c r="A165">
        <f>'8時間値集計結果'!BD166</f>
        <v>2026</v>
      </c>
      <c r="B165">
        <f>'8時間値集計結果'!BE166</f>
        <v>99999999</v>
      </c>
      <c r="C165">
        <f>'8時間値集計結果'!BF166</f>
        <v>999</v>
      </c>
      <c r="D165">
        <f>'8時間値集計結果'!BG166</f>
        <v>6</v>
      </c>
      <c r="E165" t="str">
        <f>'8時間値集計結果'!BH166</f>
        <v>PPB</v>
      </c>
      <c r="F165">
        <f>'8時間値集計結果'!BI166</f>
        <v>9</v>
      </c>
      <c r="G165">
        <f>'8時間値集計結果'!BJ166</f>
        <v>11</v>
      </c>
      <c r="H165">
        <f>'8時間値集計結果'!CL166</f>
        <v>14</v>
      </c>
      <c r="I165">
        <f>IF($H165="","",COUNTIF($H:$H,"&lt;"&amp;$H165)+1+COUNTIF($H$2:$H164,$H165))</f>
        <v>11</v>
      </c>
    </row>
    <row r="166" spans="1:9" x14ac:dyDescent="0.2">
      <c r="A166">
        <f>'8時間値集計結果'!BD167</f>
        <v>2026</v>
      </c>
      <c r="B166">
        <f>'8時間値集計結果'!BE167</f>
        <v>99999999</v>
      </c>
      <c r="C166">
        <f>'8時間値集計結果'!BF167</f>
        <v>999</v>
      </c>
      <c r="D166">
        <f>'8時間値集計結果'!BG167</f>
        <v>6</v>
      </c>
      <c r="E166" t="str">
        <f>'8時間値集計結果'!BH167</f>
        <v>PPB</v>
      </c>
      <c r="F166">
        <f>'8時間値集計結果'!BI167</f>
        <v>9</v>
      </c>
      <c r="G166">
        <f>'8時間値集計結果'!BJ167</f>
        <v>12</v>
      </c>
      <c r="H166">
        <f>'8時間値集計結果'!CL167</f>
        <v>33</v>
      </c>
      <c r="I166">
        <f>IF($H166="","",COUNTIF($H:$H,"&lt;"&amp;$H166)+1+COUNTIF($H$2:$H165,$H166))</f>
        <v>115</v>
      </c>
    </row>
    <row r="167" spans="1:9" x14ac:dyDescent="0.2">
      <c r="A167">
        <f>'8時間値集計結果'!BD168</f>
        <v>2026</v>
      </c>
      <c r="B167">
        <f>'8時間値集計結果'!BE168</f>
        <v>99999999</v>
      </c>
      <c r="C167">
        <f>'8時間値集計結果'!BF168</f>
        <v>999</v>
      </c>
      <c r="D167">
        <f>'8時間値集計結果'!BG168</f>
        <v>6</v>
      </c>
      <c r="E167" t="str">
        <f>'8時間値集計結果'!BH168</f>
        <v>PPB</v>
      </c>
      <c r="F167">
        <f>'8時間値集計結果'!BI168</f>
        <v>9</v>
      </c>
      <c r="G167">
        <f>'8時間値集計結果'!BJ168</f>
        <v>13</v>
      </c>
      <c r="H167">
        <f>'8時間値集計結果'!CL168</f>
        <v>59</v>
      </c>
      <c r="I167">
        <f>IF($H167="","",COUNTIF($H:$H,"&lt;"&amp;$H167)+1+COUNTIF($H$2:$H166,$H167))</f>
        <v>324</v>
      </c>
    </row>
    <row r="168" spans="1:9" x14ac:dyDescent="0.2">
      <c r="A168">
        <f>'8時間値集計結果'!BD169</f>
        <v>2026</v>
      </c>
      <c r="B168">
        <f>'8時間値集計結果'!BE169</f>
        <v>99999999</v>
      </c>
      <c r="C168">
        <f>'8時間値集計結果'!BF169</f>
        <v>999</v>
      </c>
      <c r="D168">
        <f>'8時間値集計結果'!BG169</f>
        <v>6</v>
      </c>
      <c r="E168" t="str">
        <f>'8時間値集計結果'!BH169</f>
        <v>PPB</v>
      </c>
      <c r="F168">
        <f>'8時間値集計結果'!BI169</f>
        <v>9</v>
      </c>
      <c r="G168">
        <f>'8時間値集計結果'!BJ169</f>
        <v>14</v>
      </c>
      <c r="H168">
        <f>'8時間値集計結果'!CL169</f>
        <v>26</v>
      </c>
      <c r="I168">
        <f>IF($H168="","",COUNTIF($H:$H,"&lt;"&amp;$H168)+1+COUNTIF($H$2:$H167,$H168))</f>
        <v>52</v>
      </c>
    </row>
    <row r="169" spans="1:9" x14ac:dyDescent="0.2">
      <c r="A169">
        <f>'8時間値集計結果'!BD170</f>
        <v>2026</v>
      </c>
      <c r="B169">
        <f>'8時間値集計結果'!BE170</f>
        <v>99999999</v>
      </c>
      <c r="C169">
        <f>'8時間値集計結果'!BF170</f>
        <v>999</v>
      </c>
      <c r="D169">
        <f>'8時間値集計結果'!BG170</f>
        <v>6</v>
      </c>
      <c r="E169" t="str">
        <f>'8時間値集計結果'!BH170</f>
        <v>PPB</v>
      </c>
      <c r="F169">
        <f>'8時間値集計結果'!BI170</f>
        <v>9</v>
      </c>
      <c r="G169">
        <f>'8時間値集計結果'!BJ170</f>
        <v>15</v>
      </c>
      <c r="H169">
        <f>'8時間値集計結果'!CL170</f>
        <v>41</v>
      </c>
      <c r="I169">
        <f>IF($H169="","",COUNTIF($H:$H,"&lt;"&amp;$H169)+1+COUNTIF($H$2:$H168,$H169))</f>
        <v>200</v>
      </c>
    </row>
    <row r="170" spans="1:9" x14ac:dyDescent="0.2">
      <c r="A170">
        <f>'8時間値集計結果'!BD171</f>
        <v>2026</v>
      </c>
      <c r="B170">
        <f>'8時間値集計結果'!BE171</f>
        <v>99999999</v>
      </c>
      <c r="C170">
        <f>'8時間値集計結果'!BF171</f>
        <v>999</v>
      </c>
      <c r="D170">
        <f>'8時間値集計結果'!BG171</f>
        <v>6</v>
      </c>
      <c r="E170" t="str">
        <f>'8時間値集計結果'!BH171</f>
        <v>PPB</v>
      </c>
      <c r="F170">
        <f>'8時間値集計結果'!BI171</f>
        <v>9</v>
      </c>
      <c r="G170">
        <f>'8時間値集計結果'!BJ171</f>
        <v>16</v>
      </c>
      <c r="H170">
        <f>'8時間値集計結果'!CL171</f>
        <v>44</v>
      </c>
      <c r="I170">
        <f>IF($H170="","",COUNTIF($H:$H,"&lt;"&amp;$H170)+1+COUNTIF($H$2:$H169,$H170))</f>
        <v>238</v>
      </c>
    </row>
    <row r="171" spans="1:9" x14ac:dyDescent="0.2">
      <c r="A171">
        <f>'8時間値集計結果'!BD172</f>
        <v>2026</v>
      </c>
      <c r="B171">
        <f>'8時間値集計結果'!BE172</f>
        <v>99999999</v>
      </c>
      <c r="C171">
        <f>'8時間値集計結果'!BF172</f>
        <v>999</v>
      </c>
      <c r="D171">
        <f>'8時間値集計結果'!BG172</f>
        <v>6</v>
      </c>
      <c r="E171" t="str">
        <f>'8時間値集計結果'!BH172</f>
        <v>PPB</v>
      </c>
      <c r="F171">
        <f>'8時間値集計結果'!BI172</f>
        <v>9</v>
      </c>
      <c r="G171">
        <f>'8時間値集計結果'!BJ172</f>
        <v>17</v>
      </c>
      <c r="H171">
        <f>'8時間値集計結果'!CL172</f>
        <v>34</v>
      </c>
      <c r="I171">
        <f>IF($H171="","",COUNTIF($H:$H,"&lt;"&amp;$H171)+1+COUNTIF($H$2:$H170,$H171))</f>
        <v>124</v>
      </c>
    </row>
    <row r="172" spans="1:9" x14ac:dyDescent="0.2">
      <c r="A172">
        <f>'8時間値集計結果'!BD173</f>
        <v>2026</v>
      </c>
      <c r="B172">
        <f>'8時間値集計結果'!BE173</f>
        <v>99999999</v>
      </c>
      <c r="C172">
        <f>'8時間値集計結果'!BF173</f>
        <v>999</v>
      </c>
      <c r="D172">
        <f>'8時間値集計結果'!BG173</f>
        <v>6</v>
      </c>
      <c r="E172" t="str">
        <f>'8時間値集計結果'!BH173</f>
        <v>PPB</v>
      </c>
      <c r="F172">
        <f>'8時間値集計結果'!BI173</f>
        <v>9</v>
      </c>
      <c r="G172">
        <f>'8時間値集計結果'!BJ173</f>
        <v>18</v>
      </c>
      <c r="H172">
        <f>'8時間値集計結果'!CL173</f>
        <v>21</v>
      </c>
      <c r="I172">
        <f>IF($H172="","",COUNTIF($H:$H,"&lt;"&amp;$H172)+1+COUNTIF($H$2:$H171,$H172))</f>
        <v>29</v>
      </c>
    </row>
    <row r="173" spans="1:9" x14ac:dyDescent="0.2">
      <c r="A173">
        <f>'8時間値集計結果'!BD174</f>
        <v>2026</v>
      </c>
      <c r="B173">
        <f>'8時間値集計結果'!BE174</f>
        <v>99999999</v>
      </c>
      <c r="C173">
        <f>'8時間値集計結果'!BF174</f>
        <v>999</v>
      </c>
      <c r="D173">
        <f>'8時間値集計結果'!BG174</f>
        <v>6</v>
      </c>
      <c r="E173" t="str">
        <f>'8時間値集計結果'!BH174</f>
        <v>PPB</v>
      </c>
      <c r="F173">
        <f>'8時間値集計結果'!BI174</f>
        <v>9</v>
      </c>
      <c r="G173">
        <f>'8時間値集計結果'!BJ174</f>
        <v>19</v>
      </c>
      <c r="H173">
        <f>'8時間値集計結果'!CL174</f>
        <v>24</v>
      </c>
      <c r="I173">
        <f>IF($H173="","",COUNTIF($H:$H,"&lt;"&amp;$H173)+1+COUNTIF($H$2:$H172,$H173))</f>
        <v>39</v>
      </c>
    </row>
    <row r="174" spans="1:9" x14ac:dyDescent="0.2">
      <c r="A174">
        <f>'8時間値集計結果'!BD175</f>
        <v>2026</v>
      </c>
      <c r="B174">
        <f>'8時間値集計結果'!BE175</f>
        <v>99999999</v>
      </c>
      <c r="C174">
        <f>'8時間値集計結果'!BF175</f>
        <v>999</v>
      </c>
      <c r="D174">
        <f>'8時間値集計結果'!BG175</f>
        <v>6</v>
      </c>
      <c r="E174" t="str">
        <f>'8時間値集計結果'!BH175</f>
        <v>PPB</v>
      </c>
      <c r="F174">
        <f>'8時間値集計結果'!BI175</f>
        <v>9</v>
      </c>
      <c r="G174">
        <f>'8時間値集計結果'!BJ175</f>
        <v>20</v>
      </c>
      <c r="H174">
        <f>'8時間値集計結果'!CL175</f>
        <v>54</v>
      </c>
      <c r="I174">
        <f>IF($H174="","",COUNTIF($H:$H,"&lt;"&amp;$H174)+1+COUNTIF($H$2:$H173,$H174))</f>
        <v>306</v>
      </c>
    </row>
    <row r="175" spans="1:9" x14ac:dyDescent="0.2">
      <c r="A175">
        <f>'8時間値集計結果'!BD176</f>
        <v>2026</v>
      </c>
      <c r="B175">
        <f>'8時間値集計結果'!BE176</f>
        <v>99999999</v>
      </c>
      <c r="C175">
        <f>'8時間値集計結果'!BF176</f>
        <v>999</v>
      </c>
      <c r="D175">
        <f>'8時間値集計結果'!BG176</f>
        <v>6</v>
      </c>
      <c r="E175" t="str">
        <f>'8時間値集計結果'!BH176</f>
        <v>PPB</v>
      </c>
      <c r="F175">
        <f>'8時間値集計結果'!BI176</f>
        <v>9</v>
      </c>
      <c r="G175">
        <f>'8時間値集計結果'!BJ176</f>
        <v>21</v>
      </c>
      <c r="H175">
        <f>'8時間値集計結果'!CL176</f>
        <v>29</v>
      </c>
      <c r="I175">
        <f>IF($H175="","",COUNTIF($H:$H,"&lt;"&amp;$H175)+1+COUNTIF($H$2:$H174,$H175))</f>
        <v>79</v>
      </c>
    </row>
    <row r="176" spans="1:9" x14ac:dyDescent="0.2">
      <c r="A176">
        <f>'8時間値集計結果'!BD177</f>
        <v>2026</v>
      </c>
      <c r="B176">
        <f>'8時間値集計結果'!BE177</f>
        <v>99999999</v>
      </c>
      <c r="C176">
        <f>'8時間値集計結果'!BF177</f>
        <v>999</v>
      </c>
      <c r="D176">
        <f>'8時間値集計結果'!BG177</f>
        <v>6</v>
      </c>
      <c r="E176" t="str">
        <f>'8時間値集計結果'!BH177</f>
        <v>PPB</v>
      </c>
      <c r="F176">
        <f>'8時間値集計結果'!BI177</f>
        <v>9</v>
      </c>
      <c r="G176">
        <f>'8時間値集計結果'!BJ177</f>
        <v>22</v>
      </c>
      <c r="H176">
        <f>'8時間値集計結果'!CL177</f>
        <v>29</v>
      </c>
      <c r="I176">
        <f>IF($H176="","",COUNTIF($H:$H,"&lt;"&amp;$H176)+1+COUNTIF($H$2:$H175,$H176))</f>
        <v>80</v>
      </c>
    </row>
    <row r="177" spans="1:9" x14ac:dyDescent="0.2">
      <c r="A177">
        <f>'8時間値集計結果'!BD178</f>
        <v>2026</v>
      </c>
      <c r="B177">
        <f>'8時間値集計結果'!BE178</f>
        <v>99999999</v>
      </c>
      <c r="C177">
        <f>'8時間値集計結果'!BF178</f>
        <v>999</v>
      </c>
      <c r="D177">
        <f>'8時間値集計結果'!BG178</f>
        <v>6</v>
      </c>
      <c r="E177" t="str">
        <f>'8時間値集計結果'!BH178</f>
        <v>PPB</v>
      </c>
      <c r="F177">
        <f>'8時間値集計結果'!BI178</f>
        <v>9</v>
      </c>
      <c r="G177">
        <f>'8時間値集計結果'!BJ178</f>
        <v>23</v>
      </c>
      <c r="H177">
        <f>'8時間値集計結果'!CL178</f>
        <v>35</v>
      </c>
      <c r="I177">
        <f>IF($H177="","",COUNTIF($H:$H,"&lt;"&amp;$H177)+1+COUNTIF($H$2:$H176,$H177))</f>
        <v>135</v>
      </c>
    </row>
    <row r="178" spans="1:9" x14ac:dyDescent="0.2">
      <c r="A178">
        <f>'8時間値集計結果'!BD179</f>
        <v>2026</v>
      </c>
      <c r="B178">
        <f>'8時間値集計結果'!BE179</f>
        <v>99999999</v>
      </c>
      <c r="C178">
        <f>'8時間値集計結果'!BF179</f>
        <v>999</v>
      </c>
      <c r="D178">
        <f>'8時間値集計結果'!BG179</f>
        <v>6</v>
      </c>
      <c r="E178" t="str">
        <f>'8時間値集計結果'!BH179</f>
        <v>PPB</v>
      </c>
      <c r="F178">
        <f>'8時間値集計結果'!BI179</f>
        <v>9</v>
      </c>
      <c r="G178">
        <f>'8時間値集計結果'!BJ179</f>
        <v>24</v>
      </c>
      <c r="H178">
        <f>'8時間値集計結果'!CL179</f>
        <v>43</v>
      </c>
      <c r="I178">
        <f>IF($H178="","",COUNTIF($H:$H,"&lt;"&amp;$H178)+1+COUNTIF($H$2:$H177,$H178))</f>
        <v>222</v>
      </c>
    </row>
    <row r="179" spans="1:9" x14ac:dyDescent="0.2">
      <c r="A179">
        <f>'8時間値集計結果'!BD180</f>
        <v>2026</v>
      </c>
      <c r="B179">
        <f>'8時間値集計結果'!BE180</f>
        <v>99999999</v>
      </c>
      <c r="C179">
        <f>'8時間値集計結果'!BF180</f>
        <v>999</v>
      </c>
      <c r="D179">
        <f>'8時間値集計結果'!BG180</f>
        <v>6</v>
      </c>
      <c r="E179" t="str">
        <f>'8時間値集計結果'!BH180</f>
        <v>PPB</v>
      </c>
      <c r="F179">
        <f>'8時間値集計結果'!BI180</f>
        <v>9</v>
      </c>
      <c r="G179">
        <f>'8時間値集計結果'!BJ180</f>
        <v>25</v>
      </c>
      <c r="H179">
        <f>'8時間値集計結果'!CL180</f>
        <v>44</v>
      </c>
      <c r="I179">
        <f>IF($H179="","",COUNTIF($H:$H,"&lt;"&amp;$H179)+1+COUNTIF($H$2:$H178,$H179))</f>
        <v>239</v>
      </c>
    </row>
    <row r="180" spans="1:9" x14ac:dyDescent="0.2">
      <c r="A180">
        <f>'8時間値集計結果'!BD181</f>
        <v>2026</v>
      </c>
      <c r="B180">
        <f>'8時間値集計結果'!BE181</f>
        <v>99999999</v>
      </c>
      <c r="C180">
        <f>'8時間値集計結果'!BF181</f>
        <v>999</v>
      </c>
      <c r="D180">
        <f>'8時間値集計結果'!BG181</f>
        <v>6</v>
      </c>
      <c r="E180" t="str">
        <f>'8時間値集計結果'!BH181</f>
        <v>PPB</v>
      </c>
      <c r="F180">
        <f>'8時間値集計結果'!BI181</f>
        <v>9</v>
      </c>
      <c r="G180">
        <f>'8時間値集計結果'!BJ181</f>
        <v>26</v>
      </c>
      <c r="H180">
        <f>'8時間値集計結果'!CL181</f>
        <v>59</v>
      </c>
      <c r="I180">
        <f>IF($H180="","",COUNTIF($H:$H,"&lt;"&amp;$H180)+1+COUNTIF($H$2:$H179,$H180))</f>
        <v>325</v>
      </c>
    </row>
    <row r="181" spans="1:9" x14ac:dyDescent="0.2">
      <c r="A181">
        <f>'8時間値集計結果'!BD182</f>
        <v>2026</v>
      </c>
      <c r="B181">
        <f>'8時間値集計結果'!BE182</f>
        <v>99999999</v>
      </c>
      <c r="C181">
        <f>'8時間値集計結果'!BF182</f>
        <v>999</v>
      </c>
      <c r="D181">
        <f>'8時間値集計結果'!BG182</f>
        <v>6</v>
      </c>
      <c r="E181" t="str">
        <f>'8時間値集計結果'!BH182</f>
        <v>PPB</v>
      </c>
      <c r="F181">
        <f>'8時間値集計結果'!BI182</f>
        <v>9</v>
      </c>
      <c r="G181">
        <f>'8時間値集計結果'!BJ182</f>
        <v>27</v>
      </c>
      <c r="H181">
        <f>'8時間値集計結果'!CL182</f>
        <v>48</v>
      </c>
      <c r="I181">
        <f>IF($H181="","",COUNTIF($H:$H,"&lt;"&amp;$H181)+1+COUNTIF($H$2:$H180,$H181))</f>
        <v>274</v>
      </c>
    </row>
    <row r="182" spans="1:9" x14ac:dyDescent="0.2">
      <c r="A182">
        <f>'8時間値集計結果'!BD183</f>
        <v>2026</v>
      </c>
      <c r="B182">
        <f>'8時間値集計結果'!BE183</f>
        <v>99999999</v>
      </c>
      <c r="C182">
        <f>'8時間値集計結果'!BF183</f>
        <v>999</v>
      </c>
      <c r="D182">
        <f>'8時間値集計結果'!BG183</f>
        <v>6</v>
      </c>
      <c r="E182" t="str">
        <f>'8時間値集計結果'!BH183</f>
        <v>PPB</v>
      </c>
      <c r="F182">
        <f>'8時間値集計結果'!BI183</f>
        <v>9</v>
      </c>
      <c r="G182">
        <f>'8時間値集計結果'!BJ183</f>
        <v>28</v>
      </c>
      <c r="H182">
        <f>'8時間値集計結果'!CL183</f>
        <v>58</v>
      </c>
      <c r="I182">
        <f>IF($H182="","",COUNTIF($H:$H,"&lt;"&amp;$H182)+1+COUNTIF($H$2:$H181,$H182))</f>
        <v>319</v>
      </c>
    </row>
    <row r="183" spans="1:9" x14ac:dyDescent="0.2">
      <c r="A183">
        <f>'8時間値集計結果'!BD184</f>
        <v>2026</v>
      </c>
      <c r="B183">
        <f>'8時間値集計結果'!BE184</f>
        <v>99999999</v>
      </c>
      <c r="C183">
        <f>'8時間値集計結果'!BF184</f>
        <v>999</v>
      </c>
      <c r="D183">
        <f>'8時間値集計結果'!BG184</f>
        <v>6</v>
      </c>
      <c r="E183" t="str">
        <f>'8時間値集計結果'!BH184</f>
        <v>PPB</v>
      </c>
      <c r="F183">
        <f>'8時間値集計結果'!BI184</f>
        <v>9</v>
      </c>
      <c r="G183">
        <f>'8時間値集計結果'!BJ184</f>
        <v>29</v>
      </c>
      <c r="H183">
        <f>'8時間値集計結果'!CL184</f>
        <v>45</v>
      </c>
      <c r="I183">
        <f>IF($H183="","",COUNTIF($H:$H,"&lt;"&amp;$H183)+1+COUNTIF($H$2:$H182,$H183))</f>
        <v>253</v>
      </c>
    </row>
    <row r="184" spans="1:9" x14ac:dyDescent="0.2">
      <c r="A184">
        <f>'8時間値集計結果'!BD185</f>
        <v>2026</v>
      </c>
      <c r="B184">
        <f>'8時間値集計結果'!BE185</f>
        <v>99999999</v>
      </c>
      <c r="C184">
        <f>'8時間値集計結果'!BF185</f>
        <v>999</v>
      </c>
      <c r="D184">
        <f>'8時間値集計結果'!BG185</f>
        <v>6</v>
      </c>
      <c r="E184" t="str">
        <f>'8時間値集計結果'!BH185</f>
        <v>PPB</v>
      </c>
      <c r="F184">
        <f>'8時間値集計結果'!BI185</f>
        <v>9</v>
      </c>
      <c r="G184">
        <f>'8時間値集計結果'!BJ185</f>
        <v>30</v>
      </c>
      <c r="H184">
        <f>'8時間値集計結果'!CL185</f>
        <v>45</v>
      </c>
      <c r="I184">
        <f>IF($H184="","",COUNTIF($H:$H,"&lt;"&amp;$H184)+1+COUNTIF($H$2:$H183,$H184))</f>
        <v>254</v>
      </c>
    </row>
    <row r="185" spans="1:9" x14ac:dyDescent="0.2">
      <c r="A185">
        <f>'8時間値集計結果'!BD186</f>
        <v>2026</v>
      </c>
      <c r="B185">
        <f>'8時間値集計結果'!BE186</f>
        <v>99999999</v>
      </c>
      <c r="C185">
        <f>'8時間値集計結果'!BF186</f>
        <v>999</v>
      </c>
      <c r="D185">
        <f>'8時間値集計結果'!BG186</f>
        <v>6</v>
      </c>
      <c r="E185" t="str">
        <f>'8時間値集計結果'!BH186</f>
        <v>PPB</v>
      </c>
      <c r="F185">
        <f>'8時間値集計結果'!BI186</f>
        <v>10</v>
      </c>
      <c r="G185">
        <f>'8時間値集計結果'!BJ186</f>
        <v>1</v>
      </c>
      <c r="H185">
        <f>'8時間値集計結果'!CL186</f>
        <v>44</v>
      </c>
      <c r="I185">
        <f>IF($H185="","",COUNTIF($H:$H,"&lt;"&amp;$H185)+1+COUNTIF($H$2:$H184,$H185))</f>
        <v>240</v>
      </c>
    </row>
    <row r="186" spans="1:9" x14ac:dyDescent="0.2">
      <c r="A186">
        <f>'8時間値集計結果'!BD187</f>
        <v>2026</v>
      </c>
      <c r="B186">
        <f>'8時間値集計結果'!BE187</f>
        <v>99999999</v>
      </c>
      <c r="C186">
        <f>'8時間値集計結果'!BF187</f>
        <v>999</v>
      </c>
      <c r="D186">
        <f>'8時間値集計結果'!BG187</f>
        <v>6</v>
      </c>
      <c r="E186" t="str">
        <f>'8時間値集計結果'!BH187</f>
        <v>PPB</v>
      </c>
      <c r="F186">
        <f>'8時間値集計結果'!BI187</f>
        <v>10</v>
      </c>
      <c r="G186">
        <f>'8時間値集計結果'!BJ187</f>
        <v>2</v>
      </c>
      <c r="H186">
        <f>'8時間値集計結果'!CL187</f>
        <v>42</v>
      </c>
      <c r="I186">
        <f>IF($H186="","",COUNTIF($H:$H,"&lt;"&amp;$H186)+1+COUNTIF($H$2:$H185,$H186))</f>
        <v>209</v>
      </c>
    </row>
    <row r="187" spans="1:9" x14ac:dyDescent="0.2">
      <c r="A187">
        <f>'8時間値集計結果'!BD188</f>
        <v>2026</v>
      </c>
      <c r="B187">
        <f>'8時間値集計結果'!BE188</f>
        <v>99999999</v>
      </c>
      <c r="C187">
        <f>'8時間値集計結果'!BF188</f>
        <v>999</v>
      </c>
      <c r="D187">
        <f>'8時間値集計結果'!BG188</f>
        <v>6</v>
      </c>
      <c r="E187" t="str">
        <f>'8時間値集計結果'!BH188</f>
        <v>PPB</v>
      </c>
      <c r="F187">
        <f>'8時間値集計結果'!BI188</f>
        <v>10</v>
      </c>
      <c r="G187">
        <f>'8時間値集計結果'!BJ188</f>
        <v>3</v>
      </c>
      <c r="H187">
        <f>'8時間値集計結果'!CL188</f>
        <v>48</v>
      </c>
      <c r="I187">
        <f>IF($H187="","",COUNTIF($H:$H,"&lt;"&amp;$H187)+1+COUNTIF($H$2:$H186,$H187))</f>
        <v>275</v>
      </c>
    </row>
    <row r="188" spans="1:9" x14ac:dyDescent="0.2">
      <c r="A188">
        <f>'8時間値集計結果'!BD189</f>
        <v>2026</v>
      </c>
      <c r="B188">
        <f>'8時間値集計結果'!BE189</f>
        <v>99999999</v>
      </c>
      <c r="C188">
        <f>'8時間値集計結果'!BF189</f>
        <v>999</v>
      </c>
      <c r="D188">
        <f>'8時間値集計結果'!BG189</f>
        <v>6</v>
      </c>
      <c r="E188" t="str">
        <f>'8時間値集計結果'!BH189</f>
        <v>PPB</v>
      </c>
      <c r="F188">
        <f>'8時間値集計結果'!BI189</f>
        <v>10</v>
      </c>
      <c r="G188">
        <f>'8時間値集計結果'!BJ189</f>
        <v>4</v>
      </c>
      <c r="H188">
        <f>'8時間値集計結果'!CL189</f>
        <v>39</v>
      </c>
      <c r="I188">
        <f>IF($H188="","",COUNTIF($H:$H,"&lt;"&amp;$H188)+1+COUNTIF($H$2:$H187,$H188))</f>
        <v>182</v>
      </c>
    </row>
    <row r="189" spans="1:9" x14ac:dyDescent="0.2">
      <c r="A189">
        <f>'8時間値集計結果'!BD190</f>
        <v>2026</v>
      </c>
      <c r="B189">
        <f>'8時間値集計結果'!BE190</f>
        <v>99999999</v>
      </c>
      <c r="C189">
        <f>'8時間値集計結果'!BF190</f>
        <v>999</v>
      </c>
      <c r="D189">
        <f>'8時間値集計結果'!BG190</f>
        <v>6</v>
      </c>
      <c r="E189" t="str">
        <f>'8時間値集計結果'!BH190</f>
        <v>PPB</v>
      </c>
      <c r="F189">
        <f>'8時間値集計結果'!BI190</f>
        <v>10</v>
      </c>
      <c r="G189">
        <f>'8時間値集計結果'!BJ190</f>
        <v>5</v>
      </c>
      <c r="H189">
        <f>'8時間値集計結果'!CL190</f>
        <v>39</v>
      </c>
      <c r="I189">
        <f>IF($H189="","",COUNTIF($H:$H,"&lt;"&amp;$H189)+1+COUNTIF($H$2:$H188,$H189))</f>
        <v>183</v>
      </c>
    </row>
    <row r="190" spans="1:9" x14ac:dyDescent="0.2">
      <c r="A190">
        <f>'8時間値集計結果'!BD191</f>
        <v>2026</v>
      </c>
      <c r="B190">
        <f>'8時間値集計結果'!BE191</f>
        <v>99999999</v>
      </c>
      <c r="C190">
        <f>'8時間値集計結果'!BF191</f>
        <v>999</v>
      </c>
      <c r="D190">
        <f>'8時間値集計結果'!BG191</f>
        <v>6</v>
      </c>
      <c r="E190" t="str">
        <f>'8時間値集計結果'!BH191</f>
        <v>PPB</v>
      </c>
      <c r="F190">
        <f>'8時間値集計結果'!BI191</f>
        <v>10</v>
      </c>
      <c r="G190">
        <f>'8時間値集計結果'!BJ191</f>
        <v>6</v>
      </c>
      <c r="H190">
        <f>'8時間値集計結果'!CL191</f>
        <v>38</v>
      </c>
      <c r="I190">
        <f>IF($H190="","",COUNTIF($H:$H,"&lt;"&amp;$H190)+1+COUNTIF($H$2:$H189,$H190))</f>
        <v>176</v>
      </c>
    </row>
    <row r="191" spans="1:9" x14ac:dyDescent="0.2">
      <c r="A191">
        <f>'8時間値集計結果'!BD192</f>
        <v>2026</v>
      </c>
      <c r="B191">
        <f>'8時間値集計結果'!BE192</f>
        <v>99999999</v>
      </c>
      <c r="C191">
        <f>'8時間値集計結果'!BF192</f>
        <v>999</v>
      </c>
      <c r="D191">
        <f>'8時間値集計結果'!BG192</f>
        <v>6</v>
      </c>
      <c r="E191" t="str">
        <f>'8時間値集計結果'!BH192</f>
        <v>PPB</v>
      </c>
      <c r="F191">
        <f>'8時間値集計結果'!BI192</f>
        <v>10</v>
      </c>
      <c r="G191">
        <f>'8時間値集計結果'!BJ192</f>
        <v>7</v>
      </c>
      <c r="H191">
        <f>'8時間値集計結果'!CL192</f>
        <v>40</v>
      </c>
      <c r="I191">
        <f>IF($H191="","",COUNTIF($H:$H,"&lt;"&amp;$H191)+1+COUNTIF($H$2:$H190,$H191))</f>
        <v>193</v>
      </c>
    </row>
    <row r="192" spans="1:9" x14ac:dyDescent="0.2">
      <c r="A192">
        <f>'8時間値集計結果'!BD193</f>
        <v>2026</v>
      </c>
      <c r="B192">
        <f>'8時間値集計結果'!BE193</f>
        <v>99999999</v>
      </c>
      <c r="C192">
        <f>'8時間値集計結果'!BF193</f>
        <v>999</v>
      </c>
      <c r="D192">
        <f>'8時間値集計結果'!BG193</f>
        <v>6</v>
      </c>
      <c r="E192" t="str">
        <f>'8時間値集計結果'!BH193</f>
        <v>PPB</v>
      </c>
      <c r="F192">
        <f>'8時間値集計結果'!BI193</f>
        <v>10</v>
      </c>
      <c r="G192">
        <f>'8時間値集計結果'!BJ193</f>
        <v>8</v>
      </c>
      <c r="H192">
        <f>'8時間値集計結果'!CL193</f>
        <v>35</v>
      </c>
      <c r="I192">
        <f>IF($H192="","",COUNTIF($H:$H,"&lt;"&amp;$H192)+1+COUNTIF($H$2:$H191,$H192))</f>
        <v>136</v>
      </c>
    </row>
    <row r="193" spans="1:9" x14ac:dyDescent="0.2">
      <c r="A193">
        <f>'8時間値集計結果'!BD194</f>
        <v>2026</v>
      </c>
      <c r="B193">
        <f>'8時間値集計結果'!BE194</f>
        <v>99999999</v>
      </c>
      <c r="C193">
        <f>'8時間値集計結果'!BF194</f>
        <v>999</v>
      </c>
      <c r="D193">
        <f>'8時間値集計結果'!BG194</f>
        <v>6</v>
      </c>
      <c r="E193" t="str">
        <f>'8時間値集計結果'!BH194</f>
        <v>PPB</v>
      </c>
      <c r="F193">
        <f>'8時間値集計結果'!BI194</f>
        <v>10</v>
      </c>
      <c r="G193">
        <f>'8時間値集計結果'!BJ194</f>
        <v>9</v>
      </c>
      <c r="H193">
        <f>'8時間値集計結果'!CL194</f>
        <v>27</v>
      </c>
      <c r="I193">
        <f>IF($H193="","",COUNTIF($H:$H,"&lt;"&amp;$H193)+1+COUNTIF($H$2:$H192,$H193))</f>
        <v>61</v>
      </c>
    </row>
    <row r="194" spans="1:9" x14ac:dyDescent="0.2">
      <c r="A194">
        <f>'8時間値集計結果'!BD195</f>
        <v>2026</v>
      </c>
      <c r="B194">
        <f>'8時間値集計結果'!BE195</f>
        <v>99999999</v>
      </c>
      <c r="C194">
        <f>'8時間値集計結果'!BF195</f>
        <v>999</v>
      </c>
      <c r="D194">
        <f>'8時間値集計結果'!BG195</f>
        <v>6</v>
      </c>
      <c r="E194" t="str">
        <f>'8時間値集計結果'!BH195</f>
        <v>PPB</v>
      </c>
      <c r="F194">
        <f>'8時間値集計結果'!BI195</f>
        <v>10</v>
      </c>
      <c r="G194">
        <f>'8時間値集計結果'!BJ195</f>
        <v>10</v>
      </c>
      <c r="H194">
        <f>'8時間値集計結果'!CL195</f>
        <v>30</v>
      </c>
      <c r="I194">
        <f>IF($H194="","",COUNTIF($H:$H,"&lt;"&amp;$H194)+1+COUNTIF($H$2:$H193,$H194))</f>
        <v>88</v>
      </c>
    </row>
    <row r="195" spans="1:9" x14ac:dyDescent="0.2">
      <c r="A195">
        <f>'8時間値集計結果'!BD196</f>
        <v>2026</v>
      </c>
      <c r="B195">
        <f>'8時間値集計結果'!BE196</f>
        <v>99999999</v>
      </c>
      <c r="C195">
        <f>'8時間値集計結果'!BF196</f>
        <v>999</v>
      </c>
      <c r="D195">
        <f>'8時間値集計結果'!BG196</f>
        <v>6</v>
      </c>
      <c r="E195" t="str">
        <f>'8時間値集計結果'!BH196</f>
        <v>PPB</v>
      </c>
      <c r="F195">
        <f>'8時間値集計結果'!BI196</f>
        <v>10</v>
      </c>
      <c r="G195">
        <f>'8時間値集計結果'!BJ196</f>
        <v>11</v>
      </c>
      <c r="H195">
        <f>'8時間値集計結果'!CL196</f>
        <v>43</v>
      </c>
      <c r="I195">
        <f>IF($H195="","",COUNTIF($H:$H,"&lt;"&amp;$H195)+1+COUNTIF($H$2:$H194,$H195))</f>
        <v>223</v>
      </c>
    </row>
    <row r="196" spans="1:9" x14ac:dyDescent="0.2">
      <c r="A196">
        <f>'8時間値集計結果'!BD197</f>
        <v>2026</v>
      </c>
      <c r="B196">
        <f>'8時間値集計結果'!BE197</f>
        <v>99999999</v>
      </c>
      <c r="C196">
        <f>'8時間値集計結果'!BF197</f>
        <v>999</v>
      </c>
      <c r="D196">
        <f>'8時間値集計結果'!BG197</f>
        <v>6</v>
      </c>
      <c r="E196" t="str">
        <f>'8時間値集計結果'!BH197</f>
        <v>PPB</v>
      </c>
      <c r="F196">
        <f>'8時間値集計結果'!BI197</f>
        <v>10</v>
      </c>
      <c r="G196">
        <f>'8時間値集計結果'!BJ197</f>
        <v>12</v>
      </c>
      <c r="H196">
        <f>'8時間値集計結果'!CL197</f>
        <v>43</v>
      </c>
      <c r="I196">
        <f>IF($H196="","",COUNTIF($H:$H,"&lt;"&amp;$H196)+1+COUNTIF($H$2:$H195,$H196))</f>
        <v>224</v>
      </c>
    </row>
    <row r="197" spans="1:9" x14ac:dyDescent="0.2">
      <c r="A197">
        <f>'8時間値集計結果'!BD198</f>
        <v>2026</v>
      </c>
      <c r="B197">
        <f>'8時間値集計結果'!BE198</f>
        <v>99999999</v>
      </c>
      <c r="C197">
        <f>'8時間値集計結果'!BF198</f>
        <v>999</v>
      </c>
      <c r="D197">
        <f>'8時間値集計結果'!BG198</f>
        <v>6</v>
      </c>
      <c r="E197" t="str">
        <f>'8時間値集計結果'!BH198</f>
        <v>PPB</v>
      </c>
      <c r="F197">
        <f>'8時間値集計結果'!BI198</f>
        <v>10</v>
      </c>
      <c r="G197">
        <f>'8時間値集計結果'!BJ198</f>
        <v>13</v>
      </c>
      <c r="H197">
        <f>'8時間値集計結果'!CL198</f>
        <v>43</v>
      </c>
      <c r="I197">
        <f>IF($H197="","",COUNTIF($H:$H,"&lt;"&amp;$H197)+1+COUNTIF($H$2:$H196,$H197))</f>
        <v>225</v>
      </c>
    </row>
    <row r="198" spans="1:9" x14ac:dyDescent="0.2">
      <c r="A198">
        <f>'8時間値集計結果'!BD199</f>
        <v>2026</v>
      </c>
      <c r="B198">
        <f>'8時間値集計結果'!BE199</f>
        <v>99999999</v>
      </c>
      <c r="C198">
        <f>'8時間値集計結果'!BF199</f>
        <v>999</v>
      </c>
      <c r="D198">
        <f>'8時間値集計結果'!BG199</f>
        <v>6</v>
      </c>
      <c r="E198" t="str">
        <f>'8時間値集計結果'!BH199</f>
        <v>PPB</v>
      </c>
      <c r="F198">
        <f>'8時間値集計結果'!BI199</f>
        <v>10</v>
      </c>
      <c r="G198">
        <f>'8時間値集計結果'!BJ199</f>
        <v>14</v>
      </c>
      <c r="H198">
        <f>'8時間値集計結果'!CL199</f>
        <v>44</v>
      </c>
      <c r="I198">
        <f>IF($H198="","",COUNTIF($H:$H,"&lt;"&amp;$H198)+1+COUNTIF($H$2:$H197,$H198))</f>
        <v>241</v>
      </c>
    </row>
    <row r="199" spans="1:9" x14ac:dyDescent="0.2">
      <c r="A199">
        <f>'8時間値集計結果'!BD200</f>
        <v>2026</v>
      </c>
      <c r="B199">
        <f>'8時間値集計結果'!BE200</f>
        <v>99999999</v>
      </c>
      <c r="C199">
        <f>'8時間値集計結果'!BF200</f>
        <v>999</v>
      </c>
      <c r="D199">
        <f>'8時間値集計結果'!BG200</f>
        <v>6</v>
      </c>
      <c r="E199" t="str">
        <f>'8時間値集計結果'!BH200</f>
        <v>PPB</v>
      </c>
      <c r="F199">
        <f>'8時間値集計結果'!BI200</f>
        <v>10</v>
      </c>
      <c r="G199">
        <f>'8時間値集計結果'!BJ200</f>
        <v>15</v>
      </c>
      <c r="H199">
        <f>'8時間値集計結果'!CL200</f>
        <v>35</v>
      </c>
      <c r="I199">
        <f>IF($H199="","",COUNTIF($H:$H,"&lt;"&amp;$H199)+1+COUNTIF($H$2:$H198,$H199))</f>
        <v>137</v>
      </c>
    </row>
    <row r="200" spans="1:9" x14ac:dyDescent="0.2">
      <c r="A200">
        <f>'8時間値集計結果'!BD201</f>
        <v>2026</v>
      </c>
      <c r="B200">
        <f>'8時間値集計結果'!BE201</f>
        <v>99999999</v>
      </c>
      <c r="C200">
        <f>'8時間値集計結果'!BF201</f>
        <v>999</v>
      </c>
      <c r="D200">
        <f>'8時間値集計結果'!BG201</f>
        <v>6</v>
      </c>
      <c r="E200" t="str">
        <f>'8時間値集計結果'!BH201</f>
        <v>PPB</v>
      </c>
      <c r="F200">
        <f>'8時間値集計結果'!BI201</f>
        <v>10</v>
      </c>
      <c r="G200">
        <f>'8時間値集計結果'!BJ201</f>
        <v>16</v>
      </c>
      <c r="H200">
        <f>'8時間値集計結果'!CL201</f>
        <v>50</v>
      </c>
      <c r="I200">
        <f>IF($H200="","",COUNTIF($H:$H,"&lt;"&amp;$H200)+1+COUNTIF($H$2:$H199,$H200))</f>
        <v>288</v>
      </c>
    </row>
    <row r="201" spans="1:9" x14ac:dyDescent="0.2">
      <c r="A201">
        <f>'8時間値集計結果'!BD202</f>
        <v>2026</v>
      </c>
      <c r="B201">
        <f>'8時間値集計結果'!BE202</f>
        <v>99999999</v>
      </c>
      <c r="C201">
        <f>'8時間値集計結果'!BF202</f>
        <v>999</v>
      </c>
      <c r="D201">
        <f>'8時間値集計結果'!BG202</f>
        <v>6</v>
      </c>
      <c r="E201" t="str">
        <f>'8時間値集計結果'!BH202</f>
        <v>PPB</v>
      </c>
      <c r="F201">
        <f>'8時間値集計結果'!BI202</f>
        <v>10</v>
      </c>
      <c r="G201">
        <f>'8時間値集計結果'!BJ202</f>
        <v>17</v>
      </c>
      <c r="H201">
        <f>'8時間値集計結果'!CL202</f>
        <v>44</v>
      </c>
      <c r="I201">
        <f>IF($H201="","",COUNTIF($H:$H,"&lt;"&amp;$H201)+1+COUNTIF($H$2:$H200,$H201))</f>
        <v>242</v>
      </c>
    </row>
    <row r="202" spans="1:9" x14ac:dyDescent="0.2">
      <c r="A202">
        <f>'8時間値集計結果'!BD203</f>
        <v>2026</v>
      </c>
      <c r="B202">
        <f>'8時間値集計結果'!BE203</f>
        <v>99999999</v>
      </c>
      <c r="C202">
        <f>'8時間値集計結果'!BF203</f>
        <v>999</v>
      </c>
      <c r="D202">
        <f>'8時間値集計結果'!BG203</f>
        <v>6</v>
      </c>
      <c r="E202" t="str">
        <f>'8時間値集計結果'!BH203</f>
        <v>PPB</v>
      </c>
      <c r="F202">
        <f>'8時間値集計結果'!BI203</f>
        <v>10</v>
      </c>
      <c r="G202">
        <f>'8時間値集計結果'!BJ203</f>
        <v>18</v>
      </c>
      <c r="H202" t="str">
        <f>'8時間値集計結果'!CL203</f>
        <v/>
      </c>
      <c r="I202" t="str">
        <f>IF($H202="","",COUNTIF($H:$H,"&lt;"&amp;$H202)+1+COUNTIF($H$2:$H201,$H202))</f>
        <v/>
      </c>
    </row>
    <row r="203" spans="1:9" x14ac:dyDescent="0.2">
      <c r="A203">
        <f>'8時間値集計結果'!BD204</f>
        <v>2026</v>
      </c>
      <c r="B203">
        <f>'8時間値集計結果'!BE204</f>
        <v>99999999</v>
      </c>
      <c r="C203">
        <f>'8時間値集計結果'!BF204</f>
        <v>999</v>
      </c>
      <c r="D203">
        <f>'8時間値集計結果'!BG204</f>
        <v>6</v>
      </c>
      <c r="E203" t="str">
        <f>'8時間値集計結果'!BH204</f>
        <v>PPB</v>
      </c>
      <c r="F203">
        <f>'8時間値集計結果'!BI204</f>
        <v>10</v>
      </c>
      <c r="G203">
        <f>'8時間値集計結果'!BJ204</f>
        <v>19</v>
      </c>
      <c r="H203">
        <f>'8時間値集計結果'!CL204</f>
        <v>42</v>
      </c>
      <c r="I203">
        <f>IF($H203="","",COUNTIF($H:$H,"&lt;"&amp;$H203)+1+COUNTIF($H$2:$H202,$H203))</f>
        <v>210</v>
      </c>
    </row>
    <row r="204" spans="1:9" x14ac:dyDescent="0.2">
      <c r="A204">
        <f>'8時間値集計結果'!BD205</f>
        <v>2026</v>
      </c>
      <c r="B204">
        <f>'8時間値集計結果'!BE205</f>
        <v>99999999</v>
      </c>
      <c r="C204">
        <f>'8時間値集計結果'!BF205</f>
        <v>999</v>
      </c>
      <c r="D204">
        <f>'8時間値集計結果'!BG205</f>
        <v>6</v>
      </c>
      <c r="E204" t="str">
        <f>'8時間値集計結果'!BH205</f>
        <v>PPB</v>
      </c>
      <c r="F204">
        <f>'8時間値集計結果'!BI205</f>
        <v>10</v>
      </c>
      <c r="G204">
        <f>'8時間値集計結果'!BJ205</f>
        <v>20</v>
      </c>
      <c r="H204">
        <f>'8時間値集計結果'!CL205</f>
        <v>40</v>
      </c>
      <c r="I204">
        <f>IF($H204="","",COUNTIF($H:$H,"&lt;"&amp;$H204)+1+COUNTIF($H$2:$H203,$H204))</f>
        <v>194</v>
      </c>
    </row>
    <row r="205" spans="1:9" x14ac:dyDescent="0.2">
      <c r="A205">
        <f>'8時間値集計結果'!BD206</f>
        <v>2026</v>
      </c>
      <c r="B205">
        <f>'8時間値集計結果'!BE206</f>
        <v>99999999</v>
      </c>
      <c r="C205">
        <f>'8時間値集計結果'!BF206</f>
        <v>999</v>
      </c>
      <c r="D205">
        <f>'8時間値集計結果'!BG206</f>
        <v>6</v>
      </c>
      <c r="E205" t="str">
        <f>'8時間値集計結果'!BH206</f>
        <v>PPB</v>
      </c>
      <c r="F205">
        <f>'8時間値集計結果'!BI206</f>
        <v>10</v>
      </c>
      <c r="G205">
        <f>'8時間値集計結果'!BJ206</f>
        <v>21</v>
      </c>
      <c r="H205">
        <f>'8時間値集計結果'!CL206</f>
        <v>38</v>
      </c>
      <c r="I205">
        <f>IF($H205="","",COUNTIF($H:$H,"&lt;"&amp;$H205)+1+COUNTIF($H$2:$H204,$H205))</f>
        <v>177</v>
      </c>
    </row>
    <row r="206" spans="1:9" x14ac:dyDescent="0.2">
      <c r="A206">
        <f>'8時間値集計結果'!BD207</f>
        <v>2026</v>
      </c>
      <c r="B206">
        <f>'8時間値集計結果'!BE207</f>
        <v>99999999</v>
      </c>
      <c r="C206">
        <f>'8時間値集計結果'!BF207</f>
        <v>999</v>
      </c>
      <c r="D206">
        <f>'8時間値集計結果'!BG207</f>
        <v>6</v>
      </c>
      <c r="E206" t="str">
        <f>'8時間値集計結果'!BH207</f>
        <v>PPB</v>
      </c>
      <c r="F206">
        <f>'8時間値集計結果'!BI207</f>
        <v>10</v>
      </c>
      <c r="G206">
        <f>'8時間値集計結果'!BJ207</f>
        <v>22</v>
      </c>
      <c r="H206">
        <f>'8時間値集計結果'!CL207</f>
        <v>37</v>
      </c>
      <c r="I206">
        <f>IF($H206="","",COUNTIF($H:$H,"&lt;"&amp;$H206)+1+COUNTIF($H$2:$H205,$H206))</f>
        <v>163</v>
      </c>
    </row>
    <row r="207" spans="1:9" x14ac:dyDescent="0.2">
      <c r="A207">
        <f>'8時間値集計結果'!BD208</f>
        <v>2026</v>
      </c>
      <c r="B207">
        <f>'8時間値集計結果'!BE208</f>
        <v>99999999</v>
      </c>
      <c r="C207">
        <f>'8時間値集計結果'!BF208</f>
        <v>999</v>
      </c>
      <c r="D207">
        <f>'8時間値集計結果'!BG208</f>
        <v>6</v>
      </c>
      <c r="E207" t="str">
        <f>'8時間値集計結果'!BH208</f>
        <v>PPB</v>
      </c>
      <c r="F207">
        <f>'8時間値集計結果'!BI208</f>
        <v>10</v>
      </c>
      <c r="G207">
        <f>'8時間値集計結果'!BJ208</f>
        <v>23</v>
      </c>
      <c r="H207">
        <f>'8時間値集計結果'!CL208</f>
        <v>31</v>
      </c>
      <c r="I207">
        <f>IF($H207="","",COUNTIF($H:$H,"&lt;"&amp;$H207)+1+COUNTIF($H$2:$H206,$H207))</f>
        <v>94</v>
      </c>
    </row>
    <row r="208" spans="1:9" x14ac:dyDescent="0.2">
      <c r="A208">
        <f>'8時間値集計結果'!BD209</f>
        <v>2026</v>
      </c>
      <c r="B208">
        <f>'8時間値集計結果'!BE209</f>
        <v>99999999</v>
      </c>
      <c r="C208">
        <f>'8時間値集計結果'!BF209</f>
        <v>999</v>
      </c>
      <c r="D208">
        <f>'8時間値集計結果'!BG209</f>
        <v>6</v>
      </c>
      <c r="E208" t="str">
        <f>'8時間値集計結果'!BH209</f>
        <v>PPB</v>
      </c>
      <c r="F208">
        <f>'8時間値集計結果'!BI209</f>
        <v>10</v>
      </c>
      <c r="G208">
        <f>'8時間値集計結果'!BJ209</f>
        <v>24</v>
      </c>
      <c r="H208">
        <f>'8時間値集計結果'!CL209</f>
        <v>39</v>
      </c>
      <c r="I208">
        <f>IF($H208="","",COUNTIF($H:$H,"&lt;"&amp;$H208)+1+COUNTIF($H$2:$H207,$H208))</f>
        <v>184</v>
      </c>
    </row>
    <row r="209" spans="1:9" x14ac:dyDescent="0.2">
      <c r="A209">
        <f>'8時間値集計結果'!BD210</f>
        <v>2026</v>
      </c>
      <c r="B209">
        <f>'8時間値集計結果'!BE210</f>
        <v>99999999</v>
      </c>
      <c r="C209">
        <f>'8時間値集計結果'!BF210</f>
        <v>999</v>
      </c>
      <c r="D209">
        <f>'8時間値集計結果'!BG210</f>
        <v>6</v>
      </c>
      <c r="E209" t="str">
        <f>'8時間値集計結果'!BH210</f>
        <v>PPB</v>
      </c>
      <c r="F209">
        <f>'8時間値集計結果'!BI210</f>
        <v>10</v>
      </c>
      <c r="G209">
        <f>'8時間値集計結果'!BJ210</f>
        <v>25</v>
      </c>
      <c r="H209">
        <f>'8時間値集計結果'!CL210</f>
        <v>40</v>
      </c>
      <c r="I209">
        <f>IF($H209="","",COUNTIF($H:$H,"&lt;"&amp;$H209)+1+COUNTIF($H$2:$H208,$H209))</f>
        <v>195</v>
      </c>
    </row>
    <row r="210" spans="1:9" x14ac:dyDescent="0.2">
      <c r="A210">
        <f>'8時間値集計結果'!BD211</f>
        <v>2026</v>
      </c>
      <c r="B210">
        <f>'8時間値集計結果'!BE211</f>
        <v>99999999</v>
      </c>
      <c r="C210">
        <f>'8時間値集計結果'!BF211</f>
        <v>999</v>
      </c>
      <c r="D210">
        <f>'8時間値集計結果'!BG211</f>
        <v>6</v>
      </c>
      <c r="E210" t="str">
        <f>'8時間値集計結果'!BH211</f>
        <v>PPB</v>
      </c>
      <c r="F210">
        <f>'8時間値集計結果'!BI211</f>
        <v>10</v>
      </c>
      <c r="G210">
        <f>'8時間値集計結果'!BJ211</f>
        <v>26</v>
      </c>
      <c r="H210">
        <f>'8時間値集計結果'!CL211</f>
        <v>42</v>
      </c>
      <c r="I210">
        <f>IF($H210="","",COUNTIF($H:$H,"&lt;"&amp;$H210)+1+COUNTIF($H$2:$H209,$H210))</f>
        <v>211</v>
      </c>
    </row>
    <row r="211" spans="1:9" x14ac:dyDescent="0.2">
      <c r="A211">
        <f>'8時間値集計結果'!BD212</f>
        <v>2026</v>
      </c>
      <c r="B211">
        <f>'8時間値集計結果'!BE212</f>
        <v>99999999</v>
      </c>
      <c r="C211">
        <f>'8時間値集計結果'!BF212</f>
        <v>999</v>
      </c>
      <c r="D211">
        <f>'8時間値集計結果'!BG212</f>
        <v>6</v>
      </c>
      <c r="E211" t="str">
        <f>'8時間値集計結果'!BH212</f>
        <v>PPB</v>
      </c>
      <c r="F211">
        <f>'8時間値集計結果'!BI212</f>
        <v>10</v>
      </c>
      <c r="G211">
        <f>'8時間値集計結果'!BJ212</f>
        <v>27</v>
      </c>
      <c r="H211">
        <f>'8時間値集計結果'!CL212</f>
        <v>45</v>
      </c>
      <c r="I211">
        <f>IF($H211="","",COUNTIF($H:$H,"&lt;"&amp;$H211)+1+COUNTIF($H$2:$H210,$H211))</f>
        <v>255</v>
      </c>
    </row>
    <row r="212" spans="1:9" x14ac:dyDescent="0.2">
      <c r="A212">
        <f>'8時間値集計結果'!BD213</f>
        <v>2026</v>
      </c>
      <c r="B212">
        <f>'8時間値集計結果'!BE213</f>
        <v>99999999</v>
      </c>
      <c r="C212">
        <f>'8時間値集計結果'!BF213</f>
        <v>999</v>
      </c>
      <c r="D212">
        <f>'8時間値集計結果'!BG213</f>
        <v>6</v>
      </c>
      <c r="E212" t="str">
        <f>'8時間値集計結果'!BH213</f>
        <v>PPB</v>
      </c>
      <c r="F212">
        <f>'8時間値集計結果'!BI213</f>
        <v>10</v>
      </c>
      <c r="G212">
        <f>'8時間値集計結果'!BJ213</f>
        <v>28</v>
      </c>
      <c r="H212">
        <f>'8時間値集計結果'!CL213</f>
        <v>50</v>
      </c>
      <c r="I212">
        <f>IF($H212="","",COUNTIF($H:$H,"&lt;"&amp;$H212)+1+COUNTIF($H$2:$H211,$H212))</f>
        <v>289</v>
      </c>
    </row>
    <row r="213" spans="1:9" x14ac:dyDescent="0.2">
      <c r="A213">
        <f>'8時間値集計結果'!BD214</f>
        <v>2026</v>
      </c>
      <c r="B213">
        <f>'8時間値集計結果'!BE214</f>
        <v>99999999</v>
      </c>
      <c r="C213">
        <f>'8時間値集計結果'!BF214</f>
        <v>999</v>
      </c>
      <c r="D213">
        <f>'8時間値集計結果'!BG214</f>
        <v>6</v>
      </c>
      <c r="E213" t="str">
        <f>'8時間値集計結果'!BH214</f>
        <v>PPB</v>
      </c>
      <c r="F213">
        <f>'8時間値集計結果'!BI214</f>
        <v>10</v>
      </c>
      <c r="G213">
        <f>'8時間値集計結果'!BJ214</f>
        <v>29</v>
      </c>
      <c r="H213">
        <f>'8時間値集計結果'!CL214</f>
        <v>36</v>
      </c>
      <c r="I213">
        <f>IF($H213="","",COUNTIF($H:$H,"&lt;"&amp;$H213)+1+COUNTIF($H$2:$H212,$H213))</f>
        <v>150</v>
      </c>
    </row>
    <row r="214" spans="1:9" x14ac:dyDescent="0.2">
      <c r="A214">
        <f>'8時間値集計結果'!BD215</f>
        <v>2026</v>
      </c>
      <c r="B214">
        <f>'8時間値集計結果'!BE215</f>
        <v>99999999</v>
      </c>
      <c r="C214">
        <f>'8時間値集計結果'!BF215</f>
        <v>999</v>
      </c>
      <c r="D214">
        <f>'8時間値集計結果'!BG215</f>
        <v>6</v>
      </c>
      <c r="E214" t="str">
        <f>'8時間値集計結果'!BH215</f>
        <v>PPB</v>
      </c>
      <c r="F214">
        <f>'8時間値集計結果'!BI215</f>
        <v>10</v>
      </c>
      <c r="G214">
        <f>'8時間値集計結果'!BJ215</f>
        <v>30</v>
      </c>
      <c r="H214" t="str">
        <f>'8時間値集計結果'!CL215</f>
        <v/>
      </c>
      <c r="I214" t="str">
        <f>IF($H214="","",COUNTIF($H:$H,"&lt;"&amp;$H214)+1+COUNTIF($H$2:$H213,$H214))</f>
        <v/>
      </c>
    </row>
    <row r="215" spans="1:9" x14ac:dyDescent="0.2">
      <c r="A215">
        <f>'8時間値集計結果'!BD216</f>
        <v>2026</v>
      </c>
      <c r="B215">
        <f>'8時間値集計結果'!BE216</f>
        <v>99999999</v>
      </c>
      <c r="C215">
        <f>'8時間値集計結果'!BF216</f>
        <v>999</v>
      </c>
      <c r="D215">
        <f>'8時間値集計結果'!BG216</f>
        <v>6</v>
      </c>
      <c r="E215" t="str">
        <f>'8時間値集計結果'!BH216</f>
        <v>PPB</v>
      </c>
      <c r="F215">
        <f>'8時間値集計結果'!BI216</f>
        <v>10</v>
      </c>
      <c r="G215">
        <f>'8時間値集計結果'!BJ216</f>
        <v>31</v>
      </c>
      <c r="H215" t="str">
        <f>'8時間値集計結果'!CL216</f>
        <v/>
      </c>
      <c r="I215" t="str">
        <f>IF($H215="","",COUNTIF($H:$H,"&lt;"&amp;$H215)+1+COUNTIF($H$2:$H214,$H215))</f>
        <v/>
      </c>
    </row>
    <row r="216" spans="1:9" x14ac:dyDescent="0.2">
      <c r="A216">
        <f>'8時間値集計結果'!BD217</f>
        <v>2026</v>
      </c>
      <c r="B216">
        <f>'8時間値集計結果'!BE217</f>
        <v>99999999</v>
      </c>
      <c r="C216">
        <f>'8時間値集計結果'!BF217</f>
        <v>999</v>
      </c>
      <c r="D216">
        <f>'8時間値集計結果'!BG217</f>
        <v>6</v>
      </c>
      <c r="E216" t="str">
        <f>'8時間値集計結果'!BH217</f>
        <v>PPB</v>
      </c>
      <c r="F216">
        <f>'8時間値集計結果'!BI217</f>
        <v>11</v>
      </c>
      <c r="G216">
        <f>'8時間値集計結果'!BJ217</f>
        <v>1</v>
      </c>
      <c r="H216" t="str">
        <f>'8時間値集計結果'!CL217</f>
        <v/>
      </c>
      <c r="I216" t="str">
        <f>IF($H216="","",COUNTIF($H:$H,"&lt;"&amp;$H216)+1+COUNTIF($H$2:$H215,$H216))</f>
        <v/>
      </c>
    </row>
    <row r="217" spans="1:9" x14ac:dyDescent="0.2">
      <c r="A217">
        <f>'8時間値集計結果'!BD218</f>
        <v>2026</v>
      </c>
      <c r="B217">
        <f>'8時間値集計結果'!BE218</f>
        <v>99999999</v>
      </c>
      <c r="C217">
        <f>'8時間値集計結果'!BF218</f>
        <v>999</v>
      </c>
      <c r="D217">
        <f>'8時間値集計結果'!BG218</f>
        <v>6</v>
      </c>
      <c r="E217" t="str">
        <f>'8時間値集計結果'!BH218</f>
        <v>PPB</v>
      </c>
      <c r="F217">
        <f>'8時間値集計結果'!BI218</f>
        <v>11</v>
      </c>
      <c r="G217">
        <f>'8時間値集計結果'!BJ218</f>
        <v>2</v>
      </c>
      <c r="H217" t="str">
        <f>'8時間値集計結果'!CL218</f>
        <v/>
      </c>
      <c r="I217" t="str">
        <f>IF($H217="","",COUNTIF($H:$H,"&lt;"&amp;$H217)+1+COUNTIF($H$2:$H216,$H217))</f>
        <v/>
      </c>
    </row>
    <row r="218" spans="1:9" x14ac:dyDescent="0.2">
      <c r="A218">
        <f>'8時間値集計結果'!BD219</f>
        <v>2026</v>
      </c>
      <c r="B218">
        <f>'8時間値集計結果'!BE219</f>
        <v>99999999</v>
      </c>
      <c r="C218">
        <f>'8時間値集計結果'!BF219</f>
        <v>999</v>
      </c>
      <c r="D218">
        <f>'8時間値集計結果'!BG219</f>
        <v>6</v>
      </c>
      <c r="E218" t="str">
        <f>'8時間値集計結果'!BH219</f>
        <v>PPB</v>
      </c>
      <c r="F218">
        <f>'8時間値集計結果'!BI219</f>
        <v>11</v>
      </c>
      <c r="G218">
        <f>'8時間値集計結果'!BJ219</f>
        <v>3</v>
      </c>
      <c r="H218" t="str">
        <f>'8時間値集計結果'!CL219</f>
        <v/>
      </c>
      <c r="I218" t="str">
        <f>IF($H218="","",COUNTIF($H:$H,"&lt;"&amp;$H218)+1+COUNTIF($H$2:$H217,$H218))</f>
        <v/>
      </c>
    </row>
    <row r="219" spans="1:9" x14ac:dyDescent="0.2">
      <c r="A219">
        <f>'8時間値集計結果'!BD220</f>
        <v>2026</v>
      </c>
      <c r="B219">
        <f>'8時間値集計結果'!BE220</f>
        <v>99999999</v>
      </c>
      <c r="C219">
        <f>'8時間値集計結果'!BF220</f>
        <v>999</v>
      </c>
      <c r="D219">
        <f>'8時間値集計結果'!BG220</f>
        <v>6</v>
      </c>
      <c r="E219" t="str">
        <f>'8時間値集計結果'!BH220</f>
        <v>PPB</v>
      </c>
      <c r="F219">
        <f>'8時間値集計結果'!BI220</f>
        <v>11</v>
      </c>
      <c r="G219">
        <f>'8時間値集計結果'!BJ220</f>
        <v>4</v>
      </c>
      <c r="H219">
        <f>'8時間値集計結果'!CL220</f>
        <v>48</v>
      </c>
      <c r="I219">
        <f>IF($H219="","",COUNTIF($H:$H,"&lt;"&amp;$H219)+1+COUNTIF($H$2:$H218,$H219))</f>
        <v>276</v>
      </c>
    </row>
    <row r="220" spans="1:9" x14ac:dyDescent="0.2">
      <c r="A220">
        <f>'8時間値集計結果'!BD221</f>
        <v>2026</v>
      </c>
      <c r="B220">
        <f>'8時間値集計結果'!BE221</f>
        <v>99999999</v>
      </c>
      <c r="C220">
        <f>'8時間値集計結果'!BF221</f>
        <v>999</v>
      </c>
      <c r="D220">
        <f>'8時間値集計結果'!BG221</f>
        <v>6</v>
      </c>
      <c r="E220" t="str">
        <f>'8時間値集計結果'!BH221</f>
        <v>PPB</v>
      </c>
      <c r="F220">
        <f>'8時間値集計結果'!BI221</f>
        <v>11</v>
      </c>
      <c r="G220">
        <f>'8時間値集計結果'!BJ221</f>
        <v>5</v>
      </c>
      <c r="H220">
        <f>'8時間値集計結果'!CL221</f>
        <v>43</v>
      </c>
      <c r="I220">
        <f>IF($H220="","",COUNTIF($H:$H,"&lt;"&amp;$H220)+1+COUNTIF($H$2:$H219,$H220))</f>
        <v>226</v>
      </c>
    </row>
    <row r="221" spans="1:9" x14ac:dyDescent="0.2">
      <c r="A221">
        <f>'8時間値集計結果'!BD222</f>
        <v>2026</v>
      </c>
      <c r="B221">
        <f>'8時間値集計結果'!BE222</f>
        <v>99999999</v>
      </c>
      <c r="C221">
        <f>'8時間値集計結果'!BF222</f>
        <v>999</v>
      </c>
      <c r="D221">
        <f>'8時間値集計結果'!BG222</f>
        <v>6</v>
      </c>
      <c r="E221" t="str">
        <f>'8時間値集計結果'!BH222</f>
        <v>PPB</v>
      </c>
      <c r="F221">
        <f>'8時間値集計結果'!BI222</f>
        <v>11</v>
      </c>
      <c r="G221">
        <f>'8時間値集計結果'!BJ222</f>
        <v>6</v>
      </c>
      <c r="H221">
        <f>'8時間値集計結果'!CL222</f>
        <v>33</v>
      </c>
      <c r="I221">
        <f>IF($H221="","",COUNTIF($H:$H,"&lt;"&amp;$H221)+1+COUNTIF($H$2:$H220,$H221))</f>
        <v>116</v>
      </c>
    </row>
    <row r="222" spans="1:9" x14ac:dyDescent="0.2">
      <c r="A222">
        <f>'8時間値集計結果'!BD223</f>
        <v>2026</v>
      </c>
      <c r="B222">
        <f>'8時間値集計結果'!BE223</f>
        <v>99999999</v>
      </c>
      <c r="C222">
        <f>'8時間値集計結果'!BF223</f>
        <v>999</v>
      </c>
      <c r="D222">
        <f>'8時間値集計結果'!BG223</f>
        <v>6</v>
      </c>
      <c r="E222" t="str">
        <f>'8時間値集計結果'!BH223</f>
        <v>PPB</v>
      </c>
      <c r="F222">
        <f>'8時間値集計結果'!BI223</f>
        <v>11</v>
      </c>
      <c r="G222">
        <f>'8時間値集計結果'!BJ223</f>
        <v>7</v>
      </c>
      <c r="H222">
        <f>'8時間値集計結果'!CL223</f>
        <v>36</v>
      </c>
      <c r="I222">
        <f>IF($H222="","",COUNTIF($H:$H,"&lt;"&amp;$H222)+1+COUNTIF($H$2:$H221,$H222))</f>
        <v>151</v>
      </c>
    </row>
    <row r="223" spans="1:9" x14ac:dyDescent="0.2">
      <c r="A223">
        <f>'8時間値集計結果'!BD224</f>
        <v>2026</v>
      </c>
      <c r="B223">
        <f>'8時間値集計結果'!BE224</f>
        <v>99999999</v>
      </c>
      <c r="C223">
        <f>'8時間値集計結果'!BF224</f>
        <v>999</v>
      </c>
      <c r="D223">
        <f>'8時間値集計結果'!BG224</f>
        <v>6</v>
      </c>
      <c r="E223" t="str">
        <f>'8時間値集計結果'!BH224</f>
        <v>PPB</v>
      </c>
      <c r="F223">
        <f>'8時間値集計結果'!BI224</f>
        <v>11</v>
      </c>
      <c r="G223">
        <f>'8時間値集計結果'!BJ224</f>
        <v>8</v>
      </c>
      <c r="H223">
        <f>'8時間値集計結果'!CL224</f>
        <v>37</v>
      </c>
      <c r="I223">
        <f>IF($H223="","",COUNTIF($H:$H,"&lt;"&amp;$H223)+1+COUNTIF($H$2:$H222,$H223))</f>
        <v>164</v>
      </c>
    </row>
    <row r="224" spans="1:9" x14ac:dyDescent="0.2">
      <c r="A224">
        <f>'8時間値集計結果'!BD225</f>
        <v>2026</v>
      </c>
      <c r="B224">
        <f>'8時間値集計結果'!BE225</f>
        <v>99999999</v>
      </c>
      <c r="C224">
        <f>'8時間値集計結果'!BF225</f>
        <v>999</v>
      </c>
      <c r="D224">
        <f>'8時間値集計結果'!BG225</f>
        <v>6</v>
      </c>
      <c r="E224" t="str">
        <f>'8時間値集計結果'!BH225</f>
        <v>PPB</v>
      </c>
      <c r="F224">
        <f>'8時間値集計結果'!BI225</f>
        <v>11</v>
      </c>
      <c r="G224">
        <f>'8時間値集計結果'!BJ225</f>
        <v>9</v>
      </c>
      <c r="H224">
        <f>'8時間値集計結果'!CL225</f>
        <v>32</v>
      </c>
      <c r="I224">
        <f>IF($H224="","",COUNTIF($H:$H,"&lt;"&amp;$H224)+1+COUNTIF($H$2:$H223,$H224))</f>
        <v>102</v>
      </c>
    </row>
    <row r="225" spans="1:9" x14ac:dyDescent="0.2">
      <c r="A225">
        <f>'8時間値集計結果'!BD226</f>
        <v>2026</v>
      </c>
      <c r="B225">
        <f>'8時間値集計結果'!BE226</f>
        <v>99999999</v>
      </c>
      <c r="C225">
        <f>'8時間値集計結果'!BF226</f>
        <v>999</v>
      </c>
      <c r="D225">
        <f>'8時間値集計結果'!BG226</f>
        <v>6</v>
      </c>
      <c r="E225" t="str">
        <f>'8時間値集計結果'!BH226</f>
        <v>PPB</v>
      </c>
      <c r="F225">
        <f>'8時間値集計結果'!BI226</f>
        <v>11</v>
      </c>
      <c r="G225">
        <f>'8時間値集計結果'!BJ226</f>
        <v>10</v>
      </c>
      <c r="H225">
        <f>'8時間値集計結果'!CL226</f>
        <v>19</v>
      </c>
      <c r="I225">
        <f>IF($H225="","",COUNTIF($H:$H,"&lt;"&amp;$H225)+1+COUNTIF($H$2:$H224,$H225))</f>
        <v>24</v>
      </c>
    </row>
    <row r="226" spans="1:9" x14ac:dyDescent="0.2">
      <c r="A226">
        <f>'8時間値集計結果'!BD227</f>
        <v>2026</v>
      </c>
      <c r="B226">
        <f>'8時間値集計結果'!BE227</f>
        <v>99999999</v>
      </c>
      <c r="C226">
        <f>'8時間値集計結果'!BF227</f>
        <v>999</v>
      </c>
      <c r="D226">
        <f>'8時間値集計結果'!BG227</f>
        <v>6</v>
      </c>
      <c r="E226" t="str">
        <f>'8時間値集計結果'!BH227</f>
        <v>PPB</v>
      </c>
      <c r="F226">
        <f>'8時間値集計結果'!BI227</f>
        <v>11</v>
      </c>
      <c r="G226">
        <f>'8時間値集計結果'!BJ227</f>
        <v>11</v>
      </c>
      <c r="H226">
        <f>'8時間値集計結果'!CL227</f>
        <v>34</v>
      </c>
      <c r="I226">
        <f>IF($H226="","",COUNTIF($H:$H,"&lt;"&amp;$H226)+1+COUNTIF($H$2:$H225,$H226))</f>
        <v>125</v>
      </c>
    </row>
    <row r="227" spans="1:9" x14ac:dyDescent="0.2">
      <c r="A227">
        <f>'8時間値集計結果'!BD228</f>
        <v>2026</v>
      </c>
      <c r="B227">
        <f>'8時間値集計結果'!BE228</f>
        <v>99999999</v>
      </c>
      <c r="C227">
        <f>'8時間値集計結果'!BF228</f>
        <v>999</v>
      </c>
      <c r="D227">
        <f>'8時間値集計結果'!BG228</f>
        <v>6</v>
      </c>
      <c r="E227" t="str">
        <f>'8時間値集計結果'!BH228</f>
        <v>PPB</v>
      </c>
      <c r="F227">
        <f>'8時間値集計結果'!BI228</f>
        <v>11</v>
      </c>
      <c r="G227">
        <f>'8時間値集計結果'!BJ228</f>
        <v>12</v>
      </c>
      <c r="H227">
        <f>'8時間値集計結果'!CL228</f>
        <v>27</v>
      </c>
      <c r="I227">
        <f>IF($H227="","",COUNTIF($H:$H,"&lt;"&amp;$H227)+1+COUNTIF($H$2:$H226,$H227))</f>
        <v>62</v>
      </c>
    </row>
    <row r="228" spans="1:9" x14ac:dyDescent="0.2">
      <c r="A228">
        <f>'8時間値集計結果'!BD229</f>
        <v>2026</v>
      </c>
      <c r="B228">
        <f>'8時間値集計結果'!BE229</f>
        <v>99999999</v>
      </c>
      <c r="C228">
        <f>'8時間値集計結果'!BF229</f>
        <v>999</v>
      </c>
      <c r="D228">
        <f>'8時間値集計結果'!BG229</f>
        <v>6</v>
      </c>
      <c r="E228" t="str">
        <f>'8時間値集計結果'!BH229</f>
        <v>PPB</v>
      </c>
      <c r="F228">
        <f>'8時間値集計結果'!BI229</f>
        <v>11</v>
      </c>
      <c r="G228">
        <f>'8時間値集計結果'!BJ229</f>
        <v>13</v>
      </c>
      <c r="H228">
        <f>'8時間値集計結果'!CL229</f>
        <v>36</v>
      </c>
      <c r="I228">
        <f>IF($H228="","",COUNTIF($H:$H,"&lt;"&amp;$H228)+1+COUNTIF($H$2:$H227,$H228))</f>
        <v>152</v>
      </c>
    </row>
    <row r="229" spans="1:9" x14ac:dyDescent="0.2">
      <c r="A229">
        <f>'8時間値集計結果'!BD230</f>
        <v>2026</v>
      </c>
      <c r="B229">
        <f>'8時間値集計結果'!BE230</f>
        <v>99999999</v>
      </c>
      <c r="C229">
        <f>'8時間値集計結果'!BF230</f>
        <v>999</v>
      </c>
      <c r="D229">
        <f>'8時間値集計結果'!BG230</f>
        <v>6</v>
      </c>
      <c r="E229" t="str">
        <f>'8時間値集計結果'!BH230</f>
        <v>PPB</v>
      </c>
      <c r="F229">
        <f>'8時間値集計結果'!BI230</f>
        <v>11</v>
      </c>
      <c r="G229">
        <f>'8時間値集計結果'!BJ230</f>
        <v>14</v>
      </c>
      <c r="H229">
        <f>'8時間値集計結果'!CL230</f>
        <v>33</v>
      </c>
      <c r="I229">
        <f>IF($H229="","",COUNTIF($H:$H,"&lt;"&amp;$H229)+1+COUNTIF($H$2:$H228,$H229))</f>
        <v>117</v>
      </c>
    </row>
    <row r="230" spans="1:9" x14ac:dyDescent="0.2">
      <c r="A230">
        <f>'8時間値集計結果'!BD231</f>
        <v>2026</v>
      </c>
      <c r="B230">
        <f>'8時間値集計結果'!BE231</f>
        <v>99999999</v>
      </c>
      <c r="C230">
        <f>'8時間値集計結果'!BF231</f>
        <v>999</v>
      </c>
      <c r="D230">
        <f>'8時間値集計結果'!BG231</f>
        <v>6</v>
      </c>
      <c r="E230" t="str">
        <f>'8時間値集計結果'!BH231</f>
        <v>PPB</v>
      </c>
      <c r="F230">
        <f>'8時間値集計結果'!BI231</f>
        <v>11</v>
      </c>
      <c r="G230">
        <f>'8時間値集計結果'!BJ231</f>
        <v>15</v>
      </c>
      <c r="H230">
        <f>'8時間値集計結果'!CL231</f>
        <v>23</v>
      </c>
      <c r="I230">
        <f>IF($H230="","",COUNTIF($H:$H,"&lt;"&amp;$H230)+1+COUNTIF($H$2:$H229,$H230))</f>
        <v>35</v>
      </c>
    </row>
    <row r="231" spans="1:9" x14ac:dyDescent="0.2">
      <c r="A231">
        <f>'8時間値集計結果'!BD232</f>
        <v>2026</v>
      </c>
      <c r="B231">
        <f>'8時間値集計結果'!BE232</f>
        <v>99999999</v>
      </c>
      <c r="C231">
        <f>'8時間値集計結果'!BF232</f>
        <v>999</v>
      </c>
      <c r="D231">
        <f>'8時間値集計結果'!BG232</f>
        <v>6</v>
      </c>
      <c r="E231" t="str">
        <f>'8時間値集計結果'!BH232</f>
        <v>PPB</v>
      </c>
      <c r="F231">
        <f>'8時間値集計結果'!BI232</f>
        <v>11</v>
      </c>
      <c r="G231">
        <f>'8時間値集計結果'!BJ232</f>
        <v>16</v>
      </c>
      <c r="H231">
        <f>'8時間値集計結果'!CL232</f>
        <v>32</v>
      </c>
      <c r="I231">
        <f>IF($H231="","",COUNTIF($H:$H,"&lt;"&amp;$H231)+1+COUNTIF($H$2:$H230,$H231))</f>
        <v>103</v>
      </c>
    </row>
    <row r="232" spans="1:9" x14ac:dyDescent="0.2">
      <c r="A232">
        <f>'8時間値集計結果'!BD233</f>
        <v>2026</v>
      </c>
      <c r="B232">
        <f>'8時間値集計結果'!BE233</f>
        <v>99999999</v>
      </c>
      <c r="C232">
        <f>'8時間値集計結果'!BF233</f>
        <v>999</v>
      </c>
      <c r="D232">
        <f>'8時間値集計結果'!BG233</f>
        <v>6</v>
      </c>
      <c r="E232" t="str">
        <f>'8時間値集計結果'!BH233</f>
        <v>PPB</v>
      </c>
      <c r="F232">
        <f>'8時間値集計結果'!BI233</f>
        <v>11</v>
      </c>
      <c r="G232">
        <f>'8時間値集計結果'!BJ233</f>
        <v>17</v>
      </c>
      <c r="H232">
        <f>'8時間値集計結果'!CL233</f>
        <v>25</v>
      </c>
      <c r="I232">
        <f>IF($H232="","",COUNTIF($H:$H,"&lt;"&amp;$H232)+1+COUNTIF($H$2:$H231,$H232))</f>
        <v>43</v>
      </c>
    </row>
    <row r="233" spans="1:9" x14ac:dyDescent="0.2">
      <c r="A233">
        <f>'8時間値集計結果'!BD234</f>
        <v>2026</v>
      </c>
      <c r="B233">
        <f>'8時間値集計結果'!BE234</f>
        <v>99999999</v>
      </c>
      <c r="C233">
        <f>'8時間値集計結果'!BF234</f>
        <v>999</v>
      </c>
      <c r="D233">
        <f>'8時間値集計結果'!BG234</f>
        <v>6</v>
      </c>
      <c r="E233" t="str">
        <f>'8時間値集計結果'!BH234</f>
        <v>PPB</v>
      </c>
      <c r="F233">
        <f>'8時間値集計結果'!BI234</f>
        <v>11</v>
      </c>
      <c r="G233">
        <f>'8時間値集計結果'!BJ234</f>
        <v>18</v>
      </c>
      <c r="H233">
        <f>'8時間値集計結果'!CL234</f>
        <v>30</v>
      </c>
      <c r="I233">
        <f>IF($H233="","",COUNTIF($H:$H,"&lt;"&amp;$H233)+1+COUNTIF($H$2:$H232,$H233))</f>
        <v>89</v>
      </c>
    </row>
    <row r="234" spans="1:9" x14ac:dyDescent="0.2">
      <c r="A234">
        <f>'8時間値集計結果'!BD235</f>
        <v>2026</v>
      </c>
      <c r="B234">
        <f>'8時間値集計結果'!BE235</f>
        <v>99999999</v>
      </c>
      <c r="C234">
        <f>'8時間値集計結果'!BF235</f>
        <v>999</v>
      </c>
      <c r="D234">
        <f>'8時間値集計結果'!BG235</f>
        <v>6</v>
      </c>
      <c r="E234" t="str">
        <f>'8時間値集計結果'!BH235</f>
        <v>PPB</v>
      </c>
      <c r="F234">
        <f>'8時間値集計結果'!BI235</f>
        <v>11</v>
      </c>
      <c r="G234">
        <f>'8時間値集計結果'!BJ235</f>
        <v>19</v>
      </c>
      <c r="H234">
        <f>'8時間値集計結果'!CL235</f>
        <v>28</v>
      </c>
      <c r="I234">
        <f>IF($H234="","",COUNTIF($H:$H,"&lt;"&amp;$H234)+1+COUNTIF($H$2:$H233,$H234))</f>
        <v>70</v>
      </c>
    </row>
    <row r="235" spans="1:9" x14ac:dyDescent="0.2">
      <c r="A235">
        <f>'8時間値集計結果'!BD236</f>
        <v>2026</v>
      </c>
      <c r="B235">
        <f>'8時間値集計結果'!BE236</f>
        <v>99999999</v>
      </c>
      <c r="C235">
        <f>'8時間値集計結果'!BF236</f>
        <v>999</v>
      </c>
      <c r="D235">
        <f>'8時間値集計結果'!BG236</f>
        <v>6</v>
      </c>
      <c r="E235" t="str">
        <f>'8時間値集計結果'!BH236</f>
        <v>PPB</v>
      </c>
      <c r="F235">
        <f>'8時間値集計結果'!BI236</f>
        <v>11</v>
      </c>
      <c r="G235">
        <f>'8時間値集計結果'!BJ236</f>
        <v>20</v>
      </c>
      <c r="H235">
        <f>'8時間値集計結果'!CL236</f>
        <v>35</v>
      </c>
      <c r="I235">
        <f>IF($H235="","",COUNTIF($H:$H,"&lt;"&amp;$H235)+1+COUNTIF($H$2:$H234,$H235))</f>
        <v>138</v>
      </c>
    </row>
    <row r="236" spans="1:9" x14ac:dyDescent="0.2">
      <c r="A236">
        <f>'8時間値集計結果'!BD237</f>
        <v>2026</v>
      </c>
      <c r="B236">
        <f>'8時間値集計結果'!BE237</f>
        <v>99999999</v>
      </c>
      <c r="C236">
        <f>'8時間値集計結果'!BF237</f>
        <v>999</v>
      </c>
      <c r="D236">
        <f>'8時間値集計結果'!BG237</f>
        <v>6</v>
      </c>
      <c r="E236" t="str">
        <f>'8時間値集計結果'!BH237</f>
        <v>PPB</v>
      </c>
      <c r="F236">
        <f>'8時間値集計結果'!BI237</f>
        <v>11</v>
      </c>
      <c r="G236">
        <f>'8時間値集計結果'!BJ237</f>
        <v>21</v>
      </c>
      <c r="H236">
        <f>'8時間値集計結果'!CL237</f>
        <v>32</v>
      </c>
      <c r="I236">
        <f>IF($H236="","",COUNTIF($H:$H,"&lt;"&amp;$H236)+1+COUNTIF($H$2:$H235,$H236))</f>
        <v>104</v>
      </c>
    </row>
    <row r="237" spans="1:9" x14ac:dyDescent="0.2">
      <c r="A237">
        <f>'8時間値集計結果'!BD238</f>
        <v>2026</v>
      </c>
      <c r="B237">
        <f>'8時間値集計結果'!BE238</f>
        <v>99999999</v>
      </c>
      <c r="C237">
        <f>'8時間値集計結果'!BF238</f>
        <v>999</v>
      </c>
      <c r="D237">
        <f>'8時間値集計結果'!BG238</f>
        <v>6</v>
      </c>
      <c r="E237" t="str">
        <f>'8時間値集計結果'!BH238</f>
        <v>PPB</v>
      </c>
      <c r="F237">
        <f>'8時間値集計結果'!BI238</f>
        <v>11</v>
      </c>
      <c r="G237">
        <f>'8時間値集計結果'!BJ238</f>
        <v>22</v>
      </c>
      <c r="H237">
        <f>'8時間値集計結果'!CL238</f>
        <v>9</v>
      </c>
      <c r="I237">
        <f>IF($H237="","",COUNTIF($H:$H,"&lt;"&amp;$H237)+1+COUNTIF($H$2:$H236,$H237))</f>
        <v>4</v>
      </c>
    </row>
    <row r="238" spans="1:9" x14ac:dyDescent="0.2">
      <c r="A238">
        <f>'8時間値集計結果'!BD239</f>
        <v>2026</v>
      </c>
      <c r="B238">
        <f>'8時間値集計結果'!BE239</f>
        <v>99999999</v>
      </c>
      <c r="C238">
        <f>'8時間値集計結果'!BF239</f>
        <v>999</v>
      </c>
      <c r="D238">
        <f>'8時間値集計結果'!BG239</f>
        <v>6</v>
      </c>
      <c r="E238" t="str">
        <f>'8時間値集計結果'!BH239</f>
        <v>PPB</v>
      </c>
      <c r="F238">
        <f>'8時間値集計結果'!BI239</f>
        <v>11</v>
      </c>
      <c r="G238">
        <f>'8時間値集計結果'!BJ239</f>
        <v>23</v>
      </c>
      <c r="H238">
        <f>'8時間値集計結果'!CL239</f>
        <v>31</v>
      </c>
      <c r="I238">
        <f>IF($H238="","",COUNTIF($H:$H,"&lt;"&amp;$H238)+1+COUNTIF($H$2:$H237,$H238))</f>
        <v>95</v>
      </c>
    </row>
    <row r="239" spans="1:9" x14ac:dyDescent="0.2">
      <c r="A239">
        <f>'8時間値集計結果'!BD240</f>
        <v>2026</v>
      </c>
      <c r="B239">
        <f>'8時間値集計結果'!BE240</f>
        <v>99999999</v>
      </c>
      <c r="C239">
        <f>'8時間値集計結果'!BF240</f>
        <v>999</v>
      </c>
      <c r="D239">
        <f>'8時間値集計結果'!BG240</f>
        <v>6</v>
      </c>
      <c r="E239" t="str">
        <f>'8時間値集計結果'!BH240</f>
        <v>PPB</v>
      </c>
      <c r="F239">
        <f>'8時間値集計結果'!BI240</f>
        <v>11</v>
      </c>
      <c r="G239">
        <f>'8時間値集計結果'!BJ240</f>
        <v>24</v>
      </c>
      <c r="H239">
        <f>'8時間値集計結果'!CL240</f>
        <v>37</v>
      </c>
      <c r="I239">
        <f>IF($H239="","",COUNTIF($H:$H,"&lt;"&amp;$H239)+1+COUNTIF($H$2:$H238,$H239))</f>
        <v>165</v>
      </c>
    </row>
    <row r="240" spans="1:9" x14ac:dyDescent="0.2">
      <c r="A240">
        <f>'8時間値集計結果'!BD241</f>
        <v>2026</v>
      </c>
      <c r="B240">
        <f>'8時間値集計結果'!BE241</f>
        <v>99999999</v>
      </c>
      <c r="C240">
        <f>'8時間値集計結果'!BF241</f>
        <v>999</v>
      </c>
      <c r="D240">
        <f>'8時間値集計結果'!BG241</f>
        <v>6</v>
      </c>
      <c r="E240" t="str">
        <f>'8時間値集計結果'!BH241</f>
        <v>PPB</v>
      </c>
      <c r="F240">
        <f>'8時間値集計結果'!BI241</f>
        <v>11</v>
      </c>
      <c r="G240">
        <f>'8時間値集計結果'!BJ241</f>
        <v>25</v>
      </c>
      <c r="H240">
        <f>'8時間値集計結果'!CL241</f>
        <v>34</v>
      </c>
      <c r="I240">
        <f>IF($H240="","",COUNTIF($H:$H,"&lt;"&amp;$H240)+1+COUNTIF($H$2:$H239,$H240))</f>
        <v>126</v>
      </c>
    </row>
    <row r="241" spans="1:9" x14ac:dyDescent="0.2">
      <c r="A241">
        <f>'8時間値集計結果'!BD242</f>
        <v>2026</v>
      </c>
      <c r="B241">
        <f>'8時間値集計結果'!BE242</f>
        <v>99999999</v>
      </c>
      <c r="C241">
        <f>'8時間値集計結果'!BF242</f>
        <v>999</v>
      </c>
      <c r="D241">
        <f>'8時間値集計結果'!BG242</f>
        <v>6</v>
      </c>
      <c r="E241" t="str">
        <f>'8時間値集計結果'!BH242</f>
        <v>PPB</v>
      </c>
      <c r="F241">
        <f>'8時間値集計結果'!BI242</f>
        <v>11</v>
      </c>
      <c r="G241">
        <f>'8時間値集計結果'!BJ242</f>
        <v>26</v>
      </c>
      <c r="H241">
        <f>'8時間値集計結果'!CL242</f>
        <v>31</v>
      </c>
      <c r="I241">
        <f>IF($H241="","",COUNTIF($H:$H,"&lt;"&amp;$H241)+1+COUNTIF($H$2:$H240,$H241))</f>
        <v>96</v>
      </c>
    </row>
    <row r="242" spans="1:9" x14ac:dyDescent="0.2">
      <c r="A242">
        <f>'8時間値集計結果'!BD243</f>
        <v>2026</v>
      </c>
      <c r="B242">
        <f>'8時間値集計結果'!BE243</f>
        <v>99999999</v>
      </c>
      <c r="C242">
        <f>'8時間値集計結果'!BF243</f>
        <v>999</v>
      </c>
      <c r="D242">
        <f>'8時間値集計結果'!BG243</f>
        <v>6</v>
      </c>
      <c r="E242" t="str">
        <f>'8時間値集計結果'!BH243</f>
        <v>PPB</v>
      </c>
      <c r="F242">
        <f>'8時間値集計結果'!BI243</f>
        <v>11</v>
      </c>
      <c r="G242">
        <f>'8時間値集計結果'!BJ243</f>
        <v>27</v>
      </c>
      <c r="H242">
        <f>'8時間値集計結果'!CL243</f>
        <v>21</v>
      </c>
      <c r="I242">
        <f>IF($H242="","",COUNTIF($H:$H,"&lt;"&amp;$H242)+1+COUNTIF($H$2:$H241,$H242))</f>
        <v>30</v>
      </c>
    </row>
    <row r="243" spans="1:9" x14ac:dyDescent="0.2">
      <c r="A243">
        <f>'8時間値集計結果'!BD244</f>
        <v>2026</v>
      </c>
      <c r="B243">
        <f>'8時間値集計結果'!BE244</f>
        <v>99999999</v>
      </c>
      <c r="C243">
        <f>'8時間値集計結果'!BF244</f>
        <v>999</v>
      </c>
      <c r="D243">
        <f>'8時間値集計結果'!BG244</f>
        <v>6</v>
      </c>
      <c r="E243" t="str">
        <f>'8時間値集計結果'!BH244</f>
        <v>PPB</v>
      </c>
      <c r="F243">
        <f>'8時間値集計結果'!BI244</f>
        <v>11</v>
      </c>
      <c r="G243">
        <f>'8時間値集計結果'!BJ244</f>
        <v>28</v>
      </c>
      <c r="H243">
        <f>'8時間値集計結果'!CL244</f>
        <v>36</v>
      </c>
      <c r="I243">
        <f>IF($H243="","",COUNTIF($H:$H,"&lt;"&amp;$H243)+1+COUNTIF($H$2:$H242,$H243))</f>
        <v>153</v>
      </c>
    </row>
    <row r="244" spans="1:9" x14ac:dyDescent="0.2">
      <c r="A244">
        <f>'8時間値集計結果'!BD245</f>
        <v>2026</v>
      </c>
      <c r="B244">
        <f>'8時間値集計結果'!BE245</f>
        <v>99999999</v>
      </c>
      <c r="C244">
        <f>'8時間値集計結果'!BF245</f>
        <v>999</v>
      </c>
      <c r="D244">
        <f>'8時間値集計結果'!BG245</f>
        <v>6</v>
      </c>
      <c r="E244" t="str">
        <f>'8時間値集計結果'!BH245</f>
        <v>PPB</v>
      </c>
      <c r="F244">
        <f>'8時間値集計結果'!BI245</f>
        <v>11</v>
      </c>
      <c r="G244">
        <f>'8時間値集計結果'!BJ245</f>
        <v>29</v>
      </c>
      <c r="H244">
        <f>'8時間値集計結果'!CL245</f>
        <v>32</v>
      </c>
      <c r="I244">
        <f>IF($H244="","",COUNTIF($H:$H,"&lt;"&amp;$H244)+1+COUNTIF($H$2:$H243,$H244))</f>
        <v>105</v>
      </c>
    </row>
    <row r="245" spans="1:9" x14ac:dyDescent="0.2">
      <c r="A245">
        <f>'8時間値集計結果'!BD246</f>
        <v>2026</v>
      </c>
      <c r="B245">
        <f>'8時間値集計結果'!BE246</f>
        <v>99999999</v>
      </c>
      <c r="C245">
        <f>'8時間値集計結果'!BF246</f>
        <v>999</v>
      </c>
      <c r="D245">
        <f>'8時間値集計結果'!BG246</f>
        <v>6</v>
      </c>
      <c r="E245" t="str">
        <f>'8時間値集計結果'!BH246</f>
        <v>PPB</v>
      </c>
      <c r="F245">
        <f>'8時間値集計結果'!BI246</f>
        <v>11</v>
      </c>
      <c r="G245">
        <f>'8時間値集計結果'!BJ246</f>
        <v>30</v>
      </c>
      <c r="H245">
        <f>'8時間値集計結果'!CL246</f>
        <v>32</v>
      </c>
      <c r="I245">
        <f>IF($H245="","",COUNTIF($H:$H,"&lt;"&amp;$H245)+1+COUNTIF($H$2:$H244,$H245))</f>
        <v>106</v>
      </c>
    </row>
    <row r="246" spans="1:9" x14ac:dyDescent="0.2">
      <c r="A246">
        <f>'8時間値集計結果'!BD247</f>
        <v>2026</v>
      </c>
      <c r="B246">
        <f>'8時間値集計結果'!BE247</f>
        <v>99999999</v>
      </c>
      <c r="C246">
        <f>'8時間値集計結果'!BF247</f>
        <v>999</v>
      </c>
      <c r="D246">
        <f>'8時間値集計結果'!BG247</f>
        <v>6</v>
      </c>
      <c r="E246" t="str">
        <f>'8時間値集計結果'!BH247</f>
        <v>PPB</v>
      </c>
      <c r="F246">
        <f>'8時間値集計結果'!BI247</f>
        <v>12</v>
      </c>
      <c r="G246">
        <f>'8時間値集計結果'!BJ247</f>
        <v>1</v>
      </c>
      <c r="H246">
        <f>'8時間値集計結果'!CL247</f>
        <v>30</v>
      </c>
      <c r="I246">
        <f>IF($H246="","",COUNTIF($H:$H,"&lt;"&amp;$H246)+1+COUNTIF($H$2:$H245,$H246))</f>
        <v>90</v>
      </c>
    </row>
    <row r="247" spans="1:9" x14ac:dyDescent="0.2">
      <c r="A247">
        <f>'8時間値集計結果'!BD248</f>
        <v>2026</v>
      </c>
      <c r="B247">
        <f>'8時間値集計結果'!BE248</f>
        <v>99999999</v>
      </c>
      <c r="C247">
        <f>'8時間値集計結果'!BF248</f>
        <v>999</v>
      </c>
      <c r="D247">
        <f>'8時間値集計結果'!BG248</f>
        <v>6</v>
      </c>
      <c r="E247" t="str">
        <f>'8時間値集計結果'!BH248</f>
        <v>PPB</v>
      </c>
      <c r="F247">
        <f>'8時間値集計結果'!BI248</f>
        <v>12</v>
      </c>
      <c r="G247">
        <f>'8時間値集計結果'!BJ248</f>
        <v>2</v>
      </c>
      <c r="H247">
        <f>'8時間値集計結果'!CL248</f>
        <v>27</v>
      </c>
      <c r="I247">
        <f>IF($H247="","",COUNTIF($H:$H,"&lt;"&amp;$H247)+1+COUNTIF($H$2:$H246,$H247))</f>
        <v>63</v>
      </c>
    </row>
    <row r="248" spans="1:9" x14ac:dyDescent="0.2">
      <c r="A248">
        <f>'8時間値集計結果'!BD249</f>
        <v>2026</v>
      </c>
      <c r="B248">
        <f>'8時間値集計結果'!BE249</f>
        <v>99999999</v>
      </c>
      <c r="C248">
        <f>'8時間値集計結果'!BF249</f>
        <v>999</v>
      </c>
      <c r="D248">
        <f>'8時間値集計結果'!BG249</f>
        <v>6</v>
      </c>
      <c r="E248" t="str">
        <f>'8時間値集計結果'!BH249</f>
        <v>PPB</v>
      </c>
      <c r="F248">
        <f>'8時間値集計結果'!BI249</f>
        <v>12</v>
      </c>
      <c r="G248">
        <f>'8時間値集計結果'!BJ249</f>
        <v>3</v>
      </c>
      <c r="H248">
        <f>'8時間値集計結果'!CL249</f>
        <v>34</v>
      </c>
      <c r="I248">
        <f>IF($H248="","",COUNTIF($H:$H,"&lt;"&amp;$H248)+1+COUNTIF($H$2:$H247,$H248))</f>
        <v>127</v>
      </c>
    </row>
    <row r="249" spans="1:9" x14ac:dyDescent="0.2">
      <c r="A249">
        <f>'8時間値集計結果'!BD250</f>
        <v>2026</v>
      </c>
      <c r="B249">
        <f>'8時間値集計結果'!BE250</f>
        <v>99999999</v>
      </c>
      <c r="C249">
        <f>'8時間値集計結果'!BF250</f>
        <v>999</v>
      </c>
      <c r="D249">
        <f>'8時間値集計結果'!BG250</f>
        <v>6</v>
      </c>
      <c r="E249" t="str">
        <f>'8時間値集計結果'!BH250</f>
        <v>PPB</v>
      </c>
      <c r="F249">
        <f>'8時間値集計結果'!BI250</f>
        <v>12</v>
      </c>
      <c r="G249">
        <f>'8時間値集計結果'!BJ250</f>
        <v>4</v>
      </c>
      <c r="H249">
        <f>'8時間値集計結果'!CL250</f>
        <v>31</v>
      </c>
      <c r="I249">
        <f>IF($H249="","",COUNTIF($H:$H,"&lt;"&amp;$H249)+1+COUNTIF($H$2:$H248,$H249))</f>
        <v>97</v>
      </c>
    </row>
    <row r="250" spans="1:9" x14ac:dyDescent="0.2">
      <c r="A250">
        <f>'8時間値集計結果'!BD251</f>
        <v>2026</v>
      </c>
      <c r="B250">
        <f>'8時間値集計結果'!BE251</f>
        <v>99999999</v>
      </c>
      <c r="C250">
        <f>'8時間値集計結果'!BF251</f>
        <v>999</v>
      </c>
      <c r="D250">
        <f>'8時間値集計結果'!BG251</f>
        <v>6</v>
      </c>
      <c r="E250" t="str">
        <f>'8時間値集計結果'!BH251</f>
        <v>PPB</v>
      </c>
      <c r="F250">
        <f>'8時間値集計結果'!BI251</f>
        <v>12</v>
      </c>
      <c r="G250">
        <f>'8時間値集計結果'!BJ251</f>
        <v>5</v>
      </c>
      <c r="H250">
        <f>'8時間値集計結果'!CL251</f>
        <v>9</v>
      </c>
      <c r="I250">
        <f>IF($H250="","",COUNTIF($H:$H,"&lt;"&amp;$H250)+1+COUNTIF($H$2:$H249,$H250))</f>
        <v>5</v>
      </c>
    </row>
    <row r="251" spans="1:9" x14ac:dyDescent="0.2">
      <c r="A251">
        <f>'8時間値集計結果'!BD252</f>
        <v>2026</v>
      </c>
      <c r="B251">
        <f>'8時間値集計結果'!BE252</f>
        <v>99999999</v>
      </c>
      <c r="C251">
        <f>'8時間値集計結果'!BF252</f>
        <v>999</v>
      </c>
      <c r="D251">
        <f>'8時間値集計結果'!BG252</f>
        <v>6</v>
      </c>
      <c r="E251" t="str">
        <f>'8時間値集計結果'!BH252</f>
        <v>PPB</v>
      </c>
      <c r="F251">
        <f>'8時間値集計結果'!BI252</f>
        <v>12</v>
      </c>
      <c r="G251">
        <f>'8時間値集計結果'!BJ252</f>
        <v>6</v>
      </c>
      <c r="H251">
        <f>'8時間値集計結果'!CL252</f>
        <v>28</v>
      </c>
      <c r="I251">
        <f>IF($H251="","",COUNTIF($H:$H,"&lt;"&amp;$H251)+1+COUNTIF($H$2:$H250,$H251))</f>
        <v>71</v>
      </c>
    </row>
    <row r="252" spans="1:9" x14ac:dyDescent="0.2">
      <c r="A252">
        <f>'8時間値集計結果'!BD253</f>
        <v>2026</v>
      </c>
      <c r="B252">
        <f>'8時間値集計結果'!BE253</f>
        <v>99999999</v>
      </c>
      <c r="C252">
        <f>'8時間値集計結果'!BF253</f>
        <v>999</v>
      </c>
      <c r="D252">
        <f>'8時間値集計結果'!BG253</f>
        <v>6</v>
      </c>
      <c r="E252" t="str">
        <f>'8時間値集計結果'!BH253</f>
        <v>PPB</v>
      </c>
      <c r="F252">
        <f>'8時間値集計結果'!BI253</f>
        <v>12</v>
      </c>
      <c r="G252">
        <f>'8時間値集計結果'!BJ253</f>
        <v>7</v>
      </c>
      <c r="H252">
        <f>'8時間値集計結果'!CL253</f>
        <v>35</v>
      </c>
      <c r="I252">
        <f>IF($H252="","",COUNTIF($H:$H,"&lt;"&amp;$H252)+1+COUNTIF($H$2:$H251,$H252))</f>
        <v>139</v>
      </c>
    </row>
    <row r="253" spans="1:9" x14ac:dyDescent="0.2">
      <c r="A253">
        <f>'8時間値集計結果'!BD254</f>
        <v>2026</v>
      </c>
      <c r="B253">
        <f>'8時間値集計結果'!BE254</f>
        <v>99999999</v>
      </c>
      <c r="C253">
        <f>'8時間値集計結果'!BF254</f>
        <v>999</v>
      </c>
      <c r="D253">
        <f>'8時間値集計結果'!BG254</f>
        <v>6</v>
      </c>
      <c r="E253" t="str">
        <f>'8時間値集計結果'!BH254</f>
        <v>PPB</v>
      </c>
      <c r="F253">
        <f>'8時間値集計結果'!BI254</f>
        <v>12</v>
      </c>
      <c r="G253">
        <f>'8時間値集計結果'!BJ254</f>
        <v>8</v>
      </c>
      <c r="H253">
        <f>'8時間値集計結果'!CL254</f>
        <v>34</v>
      </c>
      <c r="I253">
        <f>IF($H253="","",COUNTIF($H:$H,"&lt;"&amp;$H253)+1+COUNTIF($H$2:$H252,$H253))</f>
        <v>128</v>
      </c>
    </row>
    <row r="254" spans="1:9" x14ac:dyDescent="0.2">
      <c r="A254">
        <f>'8時間値集計結果'!BD255</f>
        <v>2026</v>
      </c>
      <c r="B254">
        <f>'8時間値集計結果'!BE255</f>
        <v>99999999</v>
      </c>
      <c r="C254">
        <f>'8時間値集計結果'!BF255</f>
        <v>999</v>
      </c>
      <c r="D254">
        <f>'8時間値集計結果'!BG255</f>
        <v>6</v>
      </c>
      <c r="E254" t="str">
        <f>'8時間値集計結果'!BH255</f>
        <v>PPB</v>
      </c>
      <c r="F254">
        <f>'8時間値集計結果'!BI255</f>
        <v>12</v>
      </c>
      <c r="G254">
        <f>'8時間値集計結果'!BJ255</f>
        <v>9</v>
      </c>
      <c r="H254">
        <f>'8時間値集計結果'!CL255</f>
        <v>19</v>
      </c>
      <c r="I254">
        <f>IF($H254="","",COUNTIF($H:$H,"&lt;"&amp;$H254)+1+COUNTIF($H$2:$H253,$H254))</f>
        <v>25</v>
      </c>
    </row>
    <row r="255" spans="1:9" x14ac:dyDescent="0.2">
      <c r="A255">
        <f>'8時間値集計結果'!BD256</f>
        <v>2026</v>
      </c>
      <c r="B255">
        <f>'8時間値集計結果'!BE256</f>
        <v>99999999</v>
      </c>
      <c r="C255">
        <f>'8時間値集計結果'!BF256</f>
        <v>999</v>
      </c>
      <c r="D255">
        <f>'8時間値集計結果'!BG256</f>
        <v>6</v>
      </c>
      <c r="E255" t="str">
        <f>'8時間値集計結果'!BH256</f>
        <v>PPB</v>
      </c>
      <c r="F255">
        <f>'8時間値集計結果'!BI256</f>
        <v>12</v>
      </c>
      <c r="G255">
        <f>'8時間値集計結果'!BJ256</f>
        <v>10</v>
      </c>
      <c r="H255">
        <f>'8時間値集計結果'!CL256</f>
        <v>34</v>
      </c>
      <c r="I255">
        <f>IF($H255="","",COUNTIF($H:$H,"&lt;"&amp;$H255)+1+COUNTIF($H$2:$H254,$H255))</f>
        <v>129</v>
      </c>
    </row>
    <row r="256" spans="1:9" x14ac:dyDescent="0.2">
      <c r="A256">
        <f>'8時間値集計結果'!BD257</f>
        <v>2026</v>
      </c>
      <c r="B256">
        <f>'8時間値集計結果'!BE257</f>
        <v>99999999</v>
      </c>
      <c r="C256">
        <f>'8時間値集計結果'!BF257</f>
        <v>999</v>
      </c>
      <c r="D256">
        <f>'8時間値集計結果'!BG257</f>
        <v>6</v>
      </c>
      <c r="E256" t="str">
        <f>'8時間値集計結果'!BH257</f>
        <v>PPB</v>
      </c>
      <c r="F256">
        <f>'8時間値集計結果'!BI257</f>
        <v>12</v>
      </c>
      <c r="G256">
        <f>'8時間値集計結果'!BJ257</f>
        <v>11</v>
      </c>
      <c r="H256">
        <f>'8時間値集計結果'!CL257</f>
        <v>30</v>
      </c>
      <c r="I256">
        <f>IF($H256="","",COUNTIF($H:$H,"&lt;"&amp;$H256)+1+COUNTIF($H$2:$H255,$H256))</f>
        <v>91</v>
      </c>
    </row>
    <row r="257" spans="1:9" x14ac:dyDescent="0.2">
      <c r="A257">
        <f>'8時間値集計結果'!BD258</f>
        <v>2026</v>
      </c>
      <c r="B257">
        <f>'8時間値集計結果'!BE258</f>
        <v>99999999</v>
      </c>
      <c r="C257">
        <f>'8時間値集計結果'!BF258</f>
        <v>999</v>
      </c>
      <c r="D257">
        <f>'8時間値集計結果'!BG258</f>
        <v>6</v>
      </c>
      <c r="E257" t="str">
        <f>'8時間値集計結果'!BH258</f>
        <v>PPB</v>
      </c>
      <c r="F257">
        <f>'8時間値集計結果'!BI258</f>
        <v>12</v>
      </c>
      <c r="G257">
        <f>'8時間値集計結果'!BJ258</f>
        <v>12</v>
      </c>
      <c r="H257">
        <f>'8時間値集計結果'!CL258</f>
        <v>29</v>
      </c>
      <c r="I257">
        <f>IF($H257="","",COUNTIF($H:$H,"&lt;"&amp;$H257)+1+COUNTIF($H$2:$H256,$H257))</f>
        <v>81</v>
      </c>
    </row>
    <row r="258" spans="1:9" x14ac:dyDescent="0.2">
      <c r="A258">
        <f>'8時間値集計結果'!BD259</f>
        <v>2026</v>
      </c>
      <c r="B258">
        <f>'8時間値集計結果'!BE259</f>
        <v>99999999</v>
      </c>
      <c r="C258">
        <f>'8時間値集計結果'!BF259</f>
        <v>999</v>
      </c>
      <c r="D258">
        <f>'8時間値集計結果'!BG259</f>
        <v>6</v>
      </c>
      <c r="E258" t="str">
        <f>'8時間値集計結果'!BH259</f>
        <v>PPB</v>
      </c>
      <c r="F258">
        <f>'8時間値集計結果'!BI259</f>
        <v>12</v>
      </c>
      <c r="G258">
        <f>'8時間値集計結果'!BJ259</f>
        <v>13</v>
      </c>
      <c r="H258">
        <f>'8時間値集計結果'!CL259</f>
        <v>32</v>
      </c>
      <c r="I258">
        <f>IF($H258="","",COUNTIF($H:$H,"&lt;"&amp;$H258)+1+COUNTIF($H$2:$H257,$H258))</f>
        <v>107</v>
      </c>
    </row>
    <row r="259" spans="1:9" x14ac:dyDescent="0.2">
      <c r="A259">
        <f>'8時間値集計結果'!BD260</f>
        <v>2026</v>
      </c>
      <c r="B259">
        <f>'8時間値集計結果'!BE260</f>
        <v>99999999</v>
      </c>
      <c r="C259">
        <f>'8時間値集計結果'!BF260</f>
        <v>999</v>
      </c>
      <c r="D259">
        <f>'8時間値集計結果'!BG260</f>
        <v>6</v>
      </c>
      <c r="E259" t="str">
        <f>'8時間値集計結果'!BH260</f>
        <v>PPB</v>
      </c>
      <c r="F259">
        <f>'8時間値集計結果'!BI260</f>
        <v>12</v>
      </c>
      <c r="G259">
        <f>'8時間値集計結果'!BJ260</f>
        <v>14</v>
      </c>
      <c r="H259">
        <f>'8時間値集計結果'!CL260</f>
        <v>28</v>
      </c>
      <c r="I259">
        <f>IF($H259="","",COUNTIF($H:$H,"&lt;"&amp;$H259)+1+COUNTIF($H$2:$H258,$H259))</f>
        <v>72</v>
      </c>
    </row>
    <row r="260" spans="1:9" x14ac:dyDescent="0.2">
      <c r="A260">
        <f>'8時間値集計結果'!BD261</f>
        <v>2026</v>
      </c>
      <c r="B260">
        <f>'8時間値集計結果'!BE261</f>
        <v>99999999</v>
      </c>
      <c r="C260">
        <f>'8時間値集計結果'!BF261</f>
        <v>999</v>
      </c>
      <c r="D260">
        <f>'8時間値集計結果'!BG261</f>
        <v>6</v>
      </c>
      <c r="E260" t="str">
        <f>'8時間値集計結果'!BH261</f>
        <v>PPB</v>
      </c>
      <c r="F260">
        <f>'8時間値集計結果'!BI261</f>
        <v>12</v>
      </c>
      <c r="G260">
        <f>'8時間値集計結果'!BJ261</f>
        <v>15</v>
      </c>
      <c r="H260">
        <f>'8時間値集計結果'!CL261</f>
        <v>15</v>
      </c>
      <c r="I260">
        <f>IF($H260="","",COUNTIF($H:$H,"&lt;"&amp;$H260)+1+COUNTIF($H$2:$H259,$H260))</f>
        <v>15</v>
      </c>
    </row>
    <row r="261" spans="1:9" x14ac:dyDescent="0.2">
      <c r="A261">
        <f>'8時間値集計結果'!BD262</f>
        <v>2026</v>
      </c>
      <c r="B261">
        <f>'8時間値集計結果'!BE262</f>
        <v>99999999</v>
      </c>
      <c r="C261">
        <f>'8時間値集計結果'!BF262</f>
        <v>999</v>
      </c>
      <c r="D261">
        <f>'8時間値集計結果'!BG262</f>
        <v>6</v>
      </c>
      <c r="E261" t="str">
        <f>'8時間値集計結果'!BH262</f>
        <v>PPB</v>
      </c>
      <c r="F261">
        <f>'8時間値集計結果'!BI262</f>
        <v>12</v>
      </c>
      <c r="G261">
        <f>'8時間値集計結果'!BJ262</f>
        <v>16</v>
      </c>
      <c r="H261">
        <f>'8時間値集計結果'!CL262</f>
        <v>25</v>
      </c>
      <c r="I261">
        <f>IF($H261="","",COUNTIF($H:$H,"&lt;"&amp;$H261)+1+COUNTIF($H$2:$H260,$H261))</f>
        <v>44</v>
      </c>
    </row>
    <row r="262" spans="1:9" x14ac:dyDescent="0.2">
      <c r="A262">
        <f>'8時間値集計結果'!BD263</f>
        <v>2026</v>
      </c>
      <c r="B262">
        <f>'8時間値集計結果'!BE263</f>
        <v>99999999</v>
      </c>
      <c r="C262">
        <f>'8時間値集計結果'!BF263</f>
        <v>999</v>
      </c>
      <c r="D262">
        <f>'8時間値集計結果'!BG263</f>
        <v>6</v>
      </c>
      <c r="E262" t="str">
        <f>'8時間値集計結果'!BH263</f>
        <v>PPB</v>
      </c>
      <c r="F262">
        <f>'8時間値集計結果'!BI263</f>
        <v>12</v>
      </c>
      <c r="G262">
        <f>'8時間値集計結果'!BJ263</f>
        <v>17</v>
      </c>
      <c r="H262">
        <f>'8時間値集計結果'!CL263</f>
        <v>38</v>
      </c>
      <c r="I262">
        <f>IF($H262="","",COUNTIF($H:$H,"&lt;"&amp;$H262)+1+COUNTIF($H$2:$H261,$H262))</f>
        <v>178</v>
      </c>
    </row>
    <row r="263" spans="1:9" x14ac:dyDescent="0.2">
      <c r="A263">
        <f>'8時間値集計結果'!BD264</f>
        <v>2026</v>
      </c>
      <c r="B263">
        <f>'8時間値集計結果'!BE264</f>
        <v>99999999</v>
      </c>
      <c r="C263">
        <f>'8時間値集計結果'!BF264</f>
        <v>999</v>
      </c>
      <c r="D263">
        <f>'8時間値集計結果'!BG264</f>
        <v>6</v>
      </c>
      <c r="E263" t="str">
        <f>'8時間値集計結果'!BH264</f>
        <v>PPB</v>
      </c>
      <c r="F263">
        <f>'8時間値集計結果'!BI264</f>
        <v>12</v>
      </c>
      <c r="G263">
        <f>'8時間値集計結果'!BJ264</f>
        <v>18</v>
      </c>
      <c r="H263">
        <f>'8時間値集計結果'!CL264</f>
        <v>36</v>
      </c>
      <c r="I263">
        <f>IF($H263="","",COUNTIF($H:$H,"&lt;"&amp;$H263)+1+COUNTIF($H$2:$H262,$H263))</f>
        <v>154</v>
      </c>
    </row>
    <row r="264" spans="1:9" x14ac:dyDescent="0.2">
      <c r="A264">
        <f>'8時間値集計結果'!BD265</f>
        <v>2026</v>
      </c>
      <c r="B264">
        <f>'8時間値集計結果'!BE265</f>
        <v>99999999</v>
      </c>
      <c r="C264">
        <f>'8時間値集計結果'!BF265</f>
        <v>999</v>
      </c>
      <c r="D264">
        <f>'8時間値集計結果'!BG265</f>
        <v>6</v>
      </c>
      <c r="E264" t="str">
        <f>'8時間値集計結果'!BH265</f>
        <v>PPB</v>
      </c>
      <c r="F264">
        <f>'8時間値集計結果'!BI265</f>
        <v>12</v>
      </c>
      <c r="G264">
        <f>'8時間値集計結果'!BJ265</f>
        <v>19</v>
      </c>
      <c r="H264">
        <f>'8時間値集計結果'!CL265</f>
        <v>23</v>
      </c>
      <c r="I264">
        <f>IF($H264="","",COUNTIF($H:$H,"&lt;"&amp;$H264)+1+COUNTIF($H$2:$H263,$H264))</f>
        <v>36</v>
      </c>
    </row>
    <row r="265" spans="1:9" x14ac:dyDescent="0.2">
      <c r="A265">
        <f>'8時間値集計結果'!BD266</f>
        <v>2026</v>
      </c>
      <c r="B265">
        <f>'8時間値集計結果'!BE266</f>
        <v>99999999</v>
      </c>
      <c r="C265">
        <f>'8時間値集計結果'!BF266</f>
        <v>999</v>
      </c>
      <c r="D265">
        <f>'8時間値集計結果'!BG266</f>
        <v>6</v>
      </c>
      <c r="E265" t="str">
        <f>'8時間値集計結果'!BH266</f>
        <v>PPB</v>
      </c>
      <c r="F265">
        <f>'8時間値集計結果'!BI266</f>
        <v>12</v>
      </c>
      <c r="G265">
        <f>'8時間値集計結果'!BJ266</f>
        <v>20</v>
      </c>
      <c r="H265">
        <f>'8時間値集計結果'!CL266</f>
        <v>15</v>
      </c>
      <c r="I265">
        <f>IF($H265="","",COUNTIF($H:$H,"&lt;"&amp;$H265)+1+COUNTIF($H$2:$H264,$H265))</f>
        <v>16</v>
      </c>
    </row>
    <row r="266" spans="1:9" x14ac:dyDescent="0.2">
      <c r="A266">
        <f>'8時間値集計結果'!BD267</f>
        <v>2026</v>
      </c>
      <c r="B266">
        <f>'8時間値集計結果'!BE267</f>
        <v>99999999</v>
      </c>
      <c r="C266">
        <f>'8時間値集計結果'!BF267</f>
        <v>999</v>
      </c>
      <c r="D266">
        <f>'8時間値集計結果'!BG267</f>
        <v>6</v>
      </c>
      <c r="E266" t="str">
        <f>'8時間値集計結果'!BH267</f>
        <v>PPB</v>
      </c>
      <c r="F266">
        <f>'8時間値集計結果'!BI267</f>
        <v>12</v>
      </c>
      <c r="G266">
        <f>'8時間値集計結果'!BJ267</f>
        <v>21</v>
      </c>
      <c r="H266">
        <f>'8時間値集計結果'!CL267</f>
        <v>30</v>
      </c>
      <c r="I266">
        <f>IF($H266="","",COUNTIF($H:$H,"&lt;"&amp;$H266)+1+COUNTIF($H$2:$H265,$H266))</f>
        <v>92</v>
      </c>
    </row>
    <row r="267" spans="1:9" x14ac:dyDescent="0.2">
      <c r="A267">
        <f>'8時間値集計結果'!BD268</f>
        <v>2026</v>
      </c>
      <c r="B267">
        <f>'8時間値集計結果'!BE268</f>
        <v>99999999</v>
      </c>
      <c r="C267">
        <f>'8時間値集計結果'!BF268</f>
        <v>999</v>
      </c>
      <c r="D267">
        <f>'8時間値集計結果'!BG268</f>
        <v>6</v>
      </c>
      <c r="E267" t="str">
        <f>'8時間値集計結果'!BH268</f>
        <v>PPB</v>
      </c>
      <c r="F267">
        <f>'8時間値集計結果'!BI268</f>
        <v>12</v>
      </c>
      <c r="G267">
        <f>'8時間値集計結果'!BJ268</f>
        <v>22</v>
      </c>
      <c r="H267">
        <f>'8時間値集計結果'!CL268</f>
        <v>28</v>
      </c>
      <c r="I267">
        <f>IF($H267="","",COUNTIF($H:$H,"&lt;"&amp;$H267)+1+COUNTIF($H$2:$H266,$H267))</f>
        <v>73</v>
      </c>
    </row>
    <row r="268" spans="1:9" x14ac:dyDescent="0.2">
      <c r="A268">
        <f>'8時間値集計結果'!BD269</f>
        <v>2026</v>
      </c>
      <c r="B268">
        <f>'8時間値集計結果'!BE269</f>
        <v>99999999</v>
      </c>
      <c r="C268">
        <f>'8時間値集計結果'!BF269</f>
        <v>999</v>
      </c>
      <c r="D268">
        <f>'8時間値集計結果'!BG269</f>
        <v>6</v>
      </c>
      <c r="E268" t="str">
        <f>'8時間値集計結果'!BH269</f>
        <v>PPB</v>
      </c>
      <c r="F268">
        <f>'8時間値集計結果'!BI269</f>
        <v>12</v>
      </c>
      <c r="G268">
        <f>'8時間値集計結果'!BJ269</f>
        <v>23</v>
      </c>
      <c r="H268">
        <f>'8時間値集計結果'!CL269</f>
        <v>28</v>
      </c>
      <c r="I268">
        <f>IF($H268="","",COUNTIF($H:$H,"&lt;"&amp;$H268)+1+COUNTIF($H$2:$H267,$H268))</f>
        <v>74</v>
      </c>
    </row>
    <row r="269" spans="1:9" x14ac:dyDescent="0.2">
      <c r="A269">
        <f>'8時間値集計結果'!BD270</f>
        <v>2026</v>
      </c>
      <c r="B269">
        <f>'8時間値集計結果'!BE270</f>
        <v>99999999</v>
      </c>
      <c r="C269">
        <f>'8時間値集計結果'!BF270</f>
        <v>999</v>
      </c>
      <c r="D269">
        <f>'8時間値集計結果'!BG270</f>
        <v>6</v>
      </c>
      <c r="E269" t="str">
        <f>'8時間値集計結果'!BH270</f>
        <v>PPB</v>
      </c>
      <c r="F269">
        <f>'8時間値集計結果'!BI270</f>
        <v>12</v>
      </c>
      <c r="G269">
        <f>'8時間値集計結果'!BJ270</f>
        <v>24</v>
      </c>
      <c r="H269">
        <f>'8時間値集計結果'!CL270</f>
        <v>23</v>
      </c>
      <c r="I269">
        <f>IF($H269="","",COUNTIF($H:$H,"&lt;"&amp;$H269)+1+COUNTIF($H$2:$H268,$H269))</f>
        <v>37</v>
      </c>
    </row>
    <row r="270" spans="1:9" x14ac:dyDescent="0.2">
      <c r="A270">
        <f>'8時間値集計結果'!BD271</f>
        <v>2026</v>
      </c>
      <c r="B270">
        <f>'8時間値集計結果'!BE271</f>
        <v>99999999</v>
      </c>
      <c r="C270">
        <f>'8時間値集計結果'!BF271</f>
        <v>999</v>
      </c>
      <c r="D270">
        <f>'8時間値集計結果'!BG271</f>
        <v>6</v>
      </c>
      <c r="E270" t="str">
        <f>'8時間値集計結果'!BH271</f>
        <v>PPB</v>
      </c>
      <c r="F270">
        <f>'8時間値集計結果'!BI271</f>
        <v>12</v>
      </c>
      <c r="G270">
        <f>'8時間値集計結果'!BJ271</f>
        <v>25</v>
      </c>
      <c r="H270">
        <f>'8時間値集計結果'!CL271</f>
        <v>17</v>
      </c>
      <c r="I270">
        <f>IF($H270="","",COUNTIF($H:$H,"&lt;"&amp;$H270)+1+COUNTIF($H$2:$H269,$H270))</f>
        <v>19</v>
      </c>
    </row>
    <row r="271" spans="1:9" x14ac:dyDescent="0.2">
      <c r="A271">
        <f>'8時間値集計結果'!BD272</f>
        <v>2026</v>
      </c>
      <c r="B271">
        <f>'8時間値集計結果'!BE272</f>
        <v>99999999</v>
      </c>
      <c r="C271">
        <f>'8時間値集計結果'!BF272</f>
        <v>999</v>
      </c>
      <c r="D271">
        <f>'8時間値集計結果'!BG272</f>
        <v>6</v>
      </c>
      <c r="E271" t="str">
        <f>'8時間値集計結果'!BH272</f>
        <v>PPB</v>
      </c>
      <c r="F271">
        <f>'8時間値集計結果'!BI272</f>
        <v>12</v>
      </c>
      <c r="G271">
        <f>'8時間値集計結果'!BJ272</f>
        <v>26</v>
      </c>
      <c r="H271">
        <f>'8時間値集計結果'!CL272</f>
        <v>26</v>
      </c>
      <c r="I271">
        <f>IF($H271="","",COUNTIF($H:$H,"&lt;"&amp;$H271)+1+COUNTIF($H$2:$H270,$H271))</f>
        <v>53</v>
      </c>
    </row>
    <row r="272" spans="1:9" x14ac:dyDescent="0.2">
      <c r="A272">
        <f>'8時間値集計結果'!BD273</f>
        <v>2026</v>
      </c>
      <c r="B272">
        <f>'8時間値集計結果'!BE273</f>
        <v>99999999</v>
      </c>
      <c r="C272">
        <f>'8時間値集計結果'!BF273</f>
        <v>999</v>
      </c>
      <c r="D272">
        <f>'8時間値集計結果'!BG273</f>
        <v>6</v>
      </c>
      <c r="E272" t="str">
        <f>'8時間値集計結果'!BH273</f>
        <v>PPB</v>
      </c>
      <c r="F272">
        <f>'8時間値集計結果'!BI273</f>
        <v>12</v>
      </c>
      <c r="G272">
        <f>'8時間値集計結果'!BJ273</f>
        <v>27</v>
      </c>
      <c r="H272">
        <f>'8時間値集計結果'!CL273</f>
        <v>28</v>
      </c>
      <c r="I272">
        <f>IF($H272="","",COUNTIF($H:$H,"&lt;"&amp;$H272)+1+COUNTIF($H$2:$H271,$H272))</f>
        <v>75</v>
      </c>
    </row>
    <row r="273" spans="1:9" x14ac:dyDescent="0.2">
      <c r="A273">
        <f>'8時間値集計結果'!BD274</f>
        <v>2026</v>
      </c>
      <c r="B273">
        <f>'8時間値集計結果'!BE274</f>
        <v>99999999</v>
      </c>
      <c r="C273">
        <f>'8時間値集計結果'!BF274</f>
        <v>999</v>
      </c>
      <c r="D273">
        <f>'8時間値集計結果'!BG274</f>
        <v>6</v>
      </c>
      <c r="E273" t="str">
        <f>'8時間値集計結果'!BH274</f>
        <v>PPB</v>
      </c>
      <c r="F273">
        <f>'8時間値集計結果'!BI274</f>
        <v>12</v>
      </c>
      <c r="G273">
        <f>'8時間値集計結果'!BJ274</f>
        <v>28</v>
      </c>
      <c r="H273">
        <f>'8時間値集計結果'!CL274</f>
        <v>29</v>
      </c>
      <c r="I273">
        <f>IF($H273="","",COUNTIF($H:$H,"&lt;"&amp;$H273)+1+COUNTIF($H$2:$H272,$H273))</f>
        <v>82</v>
      </c>
    </row>
    <row r="274" spans="1:9" x14ac:dyDescent="0.2">
      <c r="A274">
        <f>'8時間値集計結果'!BD275</f>
        <v>2026</v>
      </c>
      <c r="B274">
        <f>'8時間値集計結果'!BE275</f>
        <v>99999999</v>
      </c>
      <c r="C274">
        <f>'8時間値集計結果'!BF275</f>
        <v>999</v>
      </c>
      <c r="D274">
        <f>'8時間値集計結果'!BG275</f>
        <v>6</v>
      </c>
      <c r="E274" t="str">
        <f>'8時間値集計結果'!BH275</f>
        <v>PPB</v>
      </c>
      <c r="F274">
        <f>'8時間値集計結果'!BI275</f>
        <v>12</v>
      </c>
      <c r="G274">
        <f>'8時間値集計結果'!BJ275</f>
        <v>29</v>
      </c>
      <c r="H274">
        <f>'8時間値集計結果'!CL275</f>
        <v>27</v>
      </c>
      <c r="I274">
        <f>IF($H274="","",COUNTIF($H:$H,"&lt;"&amp;$H274)+1+COUNTIF($H$2:$H273,$H274))</f>
        <v>64</v>
      </c>
    </row>
    <row r="275" spans="1:9" x14ac:dyDescent="0.2">
      <c r="A275">
        <f>'8時間値集計結果'!BD276</f>
        <v>2026</v>
      </c>
      <c r="B275">
        <f>'8時間値集計結果'!BE276</f>
        <v>99999999</v>
      </c>
      <c r="C275">
        <f>'8時間値集計結果'!BF276</f>
        <v>999</v>
      </c>
      <c r="D275">
        <f>'8時間値集計結果'!BG276</f>
        <v>6</v>
      </c>
      <c r="E275" t="str">
        <f>'8時間値集計結果'!BH276</f>
        <v>PPB</v>
      </c>
      <c r="F275">
        <f>'8時間値集計結果'!BI276</f>
        <v>12</v>
      </c>
      <c r="G275">
        <f>'8時間値集計結果'!BJ276</f>
        <v>30</v>
      </c>
      <c r="H275">
        <f>'8時間値集計結果'!CL276</f>
        <v>31</v>
      </c>
      <c r="I275">
        <f>IF($H275="","",COUNTIF($H:$H,"&lt;"&amp;$H275)+1+COUNTIF($H$2:$H274,$H275))</f>
        <v>98</v>
      </c>
    </row>
    <row r="276" spans="1:9" x14ac:dyDescent="0.2">
      <c r="A276">
        <f>'8時間値集計結果'!BD277</f>
        <v>2026</v>
      </c>
      <c r="B276">
        <f>'8時間値集計結果'!BE277</f>
        <v>99999999</v>
      </c>
      <c r="C276">
        <f>'8時間値集計結果'!BF277</f>
        <v>999</v>
      </c>
      <c r="D276">
        <f>'8時間値集計結果'!BG277</f>
        <v>6</v>
      </c>
      <c r="E276" t="str">
        <f>'8時間値集計結果'!BH277</f>
        <v>PPB</v>
      </c>
      <c r="F276">
        <f>'8時間値集計結果'!BI277</f>
        <v>12</v>
      </c>
      <c r="G276">
        <f>'8時間値集計結果'!BJ277</f>
        <v>31</v>
      </c>
      <c r="H276">
        <f>'8時間値集計結果'!CL277</f>
        <v>33</v>
      </c>
      <c r="I276">
        <f>IF($H276="","",COUNTIF($H:$H,"&lt;"&amp;$H276)+1+COUNTIF($H$2:$H275,$H276))</f>
        <v>118</v>
      </c>
    </row>
    <row r="277" spans="1:9" x14ac:dyDescent="0.2">
      <c r="A277">
        <f>'8時間値集計結果'!BD278</f>
        <v>2026</v>
      </c>
      <c r="B277">
        <f>'8時間値集計結果'!BE278</f>
        <v>99999999</v>
      </c>
      <c r="C277">
        <f>'8時間値集計結果'!BF278</f>
        <v>999</v>
      </c>
      <c r="D277">
        <f>'8時間値集計結果'!BG278</f>
        <v>6</v>
      </c>
      <c r="E277" t="str">
        <f>'8時間値集計結果'!BH278</f>
        <v>PPB</v>
      </c>
      <c r="F277">
        <f>'8時間値集計結果'!BI278</f>
        <v>1</v>
      </c>
      <c r="G277">
        <f>'8時間値集計結果'!BJ278</f>
        <v>1</v>
      </c>
      <c r="H277">
        <f>'8時間値集計結果'!CL278</f>
        <v>36</v>
      </c>
      <c r="I277">
        <f>IF($H277="","",COUNTIF($H:$H,"&lt;"&amp;$H277)+1+COUNTIF($H$2:$H276,$H277))</f>
        <v>155</v>
      </c>
    </row>
    <row r="278" spans="1:9" x14ac:dyDescent="0.2">
      <c r="A278">
        <f>'8時間値集計結果'!BD279</f>
        <v>2026</v>
      </c>
      <c r="B278">
        <f>'8時間値集計結果'!BE279</f>
        <v>99999999</v>
      </c>
      <c r="C278">
        <f>'8時間値集計結果'!BF279</f>
        <v>999</v>
      </c>
      <c r="D278">
        <f>'8時間値集計結果'!BG279</f>
        <v>6</v>
      </c>
      <c r="E278" t="str">
        <f>'8時間値集計結果'!BH279</f>
        <v>PPB</v>
      </c>
      <c r="F278">
        <f>'8時間値集計結果'!BI279</f>
        <v>1</v>
      </c>
      <c r="G278">
        <f>'8時間値集計結果'!BJ279</f>
        <v>2</v>
      </c>
      <c r="H278">
        <f>'8時間値集計結果'!CL279</f>
        <v>28</v>
      </c>
      <c r="I278">
        <f>IF($H278="","",COUNTIF($H:$H,"&lt;"&amp;$H278)+1+COUNTIF($H$2:$H277,$H278))</f>
        <v>76</v>
      </c>
    </row>
    <row r="279" spans="1:9" x14ac:dyDescent="0.2">
      <c r="A279">
        <f>'8時間値集計結果'!BD280</f>
        <v>2026</v>
      </c>
      <c r="B279">
        <f>'8時間値集計結果'!BE280</f>
        <v>99999999</v>
      </c>
      <c r="C279">
        <f>'8時間値集計結果'!BF280</f>
        <v>999</v>
      </c>
      <c r="D279">
        <f>'8時間値集計結果'!BG280</f>
        <v>6</v>
      </c>
      <c r="E279" t="str">
        <f>'8時間値集計結果'!BH280</f>
        <v>PPB</v>
      </c>
      <c r="F279">
        <f>'8時間値集計結果'!BI280</f>
        <v>1</v>
      </c>
      <c r="G279">
        <f>'8時間値集計結果'!BJ280</f>
        <v>3</v>
      </c>
      <c r="H279">
        <f>'8時間値集計結果'!CL280</f>
        <v>17</v>
      </c>
      <c r="I279">
        <f>IF($H279="","",COUNTIF($H:$H,"&lt;"&amp;$H279)+1+COUNTIF($H$2:$H278,$H279))</f>
        <v>20</v>
      </c>
    </row>
    <row r="280" spans="1:9" x14ac:dyDescent="0.2">
      <c r="A280">
        <f>'8時間値集計結果'!BD281</f>
        <v>2026</v>
      </c>
      <c r="B280">
        <f>'8時間値集計結果'!BE281</f>
        <v>99999999</v>
      </c>
      <c r="C280">
        <f>'8時間値集計結果'!BF281</f>
        <v>999</v>
      </c>
      <c r="D280">
        <f>'8時間値集計結果'!BG281</f>
        <v>6</v>
      </c>
      <c r="E280" t="str">
        <f>'8時間値集計結果'!BH281</f>
        <v>PPB</v>
      </c>
      <c r="F280">
        <f>'8時間値集計結果'!BI281</f>
        <v>1</v>
      </c>
      <c r="G280">
        <f>'8時間値集計結果'!BJ281</f>
        <v>4</v>
      </c>
      <c r="H280">
        <f>'8時間値集計結果'!CL281</f>
        <v>36</v>
      </c>
      <c r="I280">
        <f>IF($H280="","",COUNTIF($H:$H,"&lt;"&amp;$H280)+1+COUNTIF($H$2:$H279,$H280))</f>
        <v>156</v>
      </c>
    </row>
    <row r="281" spans="1:9" x14ac:dyDescent="0.2">
      <c r="A281">
        <f>'8時間値集計結果'!BD282</f>
        <v>2026</v>
      </c>
      <c r="B281">
        <f>'8時間値集計結果'!BE282</f>
        <v>99999999</v>
      </c>
      <c r="C281">
        <f>'8時間値集計結果'!BF282</f>
        <v>999</v>
      </c>
      <c r="D281">
        <f>'8時間値集計結果'!BG282</f>
        <v>6</v>
      </c>
      <c r="E281" t="str">
        <f>'8時間値集計結果'!BH282</f>
        <v>PPB</v>
      </c>
      <c r="F281">
        <f>'8時間値集計結果'!BI282</f>
        <v>1</v>
      </c>
      <c r="G281">
        <f>'8時間値集計結果'!BJ282</f>
        <v>5</v>
      </c>
      <c r="H281">
        <f>'8時間値集計結果'!CL282</f>
        <v>32</v>
      </c>
      <c r="I281">
        <f>IF($H281="","",COUNTIF($H:$H,"&lt;"&amp;$H281)+1+COUNTIF($H$2:$H280,$H281))</f>
        <v>108</v>
      </c>
    </row>
    <row r="282" spans="1:9" x14ac:dyDescent="0.2">
      <c r="A282">
        <f>'8時間値集計結果'!BD283</f>
        <v>2026</v>
      </c>
      <c r="B282">
        <f>'8時間値集計結果'!BE283</f>
        <v>99999999</v>
      </c>
      <c r="C282">
        <f>'8時間値集計結果'!BF283</f>
        <v>999</v>
      </c>
      <c r="D282">
        <f>'8時間値集計結果'!BG283</f>
        <v>6</v>
      </c>
      <c r="E282" t="str">
        <f>'8時間値集計結果'!BH283</f>
        <v>PPB</v>
      </c>
      <c r="F282">
        <f>'8時間値集計結果'!BI283</f>
        <v>1</v>
      </c>
      <c r="G282">
        <f>'8時間値集計結果'!BJ283</f>
        <v>6</v>
      </c>
      <c r="H282">
        <f>'8時間値集計結果'!CL283</f>
        <v>19</v>
      </c>
      <c r="I282">
        <f>IF($H282="","",COUNTIF($H:$H,"&lt;"&amp;$H282)+1+COUNTIF($H$2:$H281,$H282))</f>
        <v>26</v>
      </c>
    </row>
    <row r="283" spans="1:9" x14ac:dyDescent="0.2">
      <c r="A283">
        <f>'8時間値集計結果'!BD284</f>
        <v>2026</v>
      </c>
      <c r="B283">
        <f>'8時間値集計結果'!BE284</f>
        <v>99999999</v>
      </c>
      <c r="C283">
        <f>'8時間値集計結果'!BF284</f>
        <v>999</v>
      </c>
      <c r="D283">
        <f>'8時間値集計結果'!BG284</f>
        <v>6</v>
      </c>
      <c r="E283" t="str">
        <f>'8時間値集計結果'!BH284</f>
        <v>PPB</v>
      </c>
      <c r="F283">
        <f>'8時間値集計結果'!BI284</f>
        <v>1</v>
      </c>
      <c r="G283">
        <f>'8時間値集計結果'!BJ284</f>
        <v>7</v>
      </c>
      <c r="H283">
        <f>'8時間値集計結果'!CL284</f>
        <v>32</v>
      </c>
      <c r="I283">
        <f>IF($H283="","",COUNTIF($H:$H,"&lt;"&amp;$H283)+1+COUNTIF($H$2:$H282,$H283))</f>
        <v>109</v>
      </c>
    </row>
    <row r="284" spans="1:9" x14ac:dyDescent="0.2">
      <c r="A284">
        <f>'8時間値集計結果'!BD285</f>
        <v>2026</v>
      </c>
      <c r="B284">
        <f>'8時間値集計結果'!BE285</f>
        <v>99999999</v>
      </c>
      <c r="C284">
        <f>'8時間値集計結果'!BF285</f>
        <v>999</v>
      </c>
      <c r="D284">
        <f>'8時間値集計結果'!BG285</f>
        <v>6</v>
      </c>
      <c r="E284" t="str">
        <f>'8時間値集計結果'!BH285</f>
        <v>PPB</v>
      </c>
      <c r="F284">
        <f>'8時間値集計結果'!BI285</f>
        <v>1</v>
      </c>
      <c r="G284">
        <f>'8時間値集計結果'!BJ285</f>
        <v>8</v>
      </c>
      <c r="H284">
        <f>'8時間値集計結果'!CL285</f>
        <v>35</v>
      </c>
      <c r="I284">
        <f>IF($H284="","",COUNTIF($H:$H,"&lt;"&amp;$H284)+1+COUNTIF($H$2:$H283,$H284))</f>
        <v>140</v>
      </c>
    </row>
    <row r="285" spans="1:9" x14ac:dyDescent="0.2">
      <c r="A285">
        <f>'8時間値集計結果'!BD286</f>
        <v>2026</v>
      </c>
      <c r="B285">
        <f>'8時間値集計結果'!BE286</f>
        <v>99999999</v>
      </c>
      <c r="C285">
        <f>'8時間値集計結果'!BF286</f>
        <v>999</v>
      </c>
      <c r="D285">
        <f>'8時間値集計結果'!BG286</f>
        <v>6</v>
      </c>
      <c r="E285" t="str">
        <f>'8時間値集計結果'!BH286</f>
        <v>PPB</v>
      </c>
      <c r="F285">
        <f>'8時間値集計結果'!BI286</f>
        <v>1</v>
      </c>
      <c r="G285">
        <f>'8時間値集計結果'!BJ286</f>
        <v>9</v>
      </c>
      <c r="H285">
        <f>'8時間値集計結果'!CL286</f>
        <v>25</v>
      </c>
      <c r="I285">
        <f>IF($H285="","",COUNTIF($H:$H,"&lt;"&amp;$H285)+1+COUNTIF($H$2:$H284,$H285))</f>
        <v>45</v>
      </c>
    </row>
    <row r="286" spans="1:9" x14ac:dyDescent="0.2">
      <c r="A286">
        <f>'8時間値集計結果'!BD287</f>
        <v>2026</v>
      </c>
      <c r="B286">
        <f>'8時間値集計結果'!BE287</f>
        <v>99999999</v>
      </c>
      <c r="C286">
        <f>'8時間値集計結果'!BF287</f>
        <v>999</v>
      </c>
      <c r="D286">
        <f>'8時間値集計結果'!BG287</f>
        <v>6</v>
      </c>
      <c r="E286" t="str">
        <f>'8時間値集計結果'!BH287</f>
        <v>PPB</v>
      </c>
      <c r="F286">
        <f>'8時間値集計結果'!BI287</f>
        <v>1</v>
      </c>
      <c r="G286">
        <f>'8時間値集計結果'!BJ287</f>
        <v>10</v>
      </c>
      <c r="H286">
        <f>'8時間値集計結果'!CL287</f>
        <v>26</v>
      </c>
      <c r="I286">
        <f>IF($H286="","",COUNTIF($H:$H,"&lt;"&amp;$H286)+1+COUNTIF($H$2:$H285,$H286))</f>
        <v>54</v>
      </c>
    </row>
    <row r="287" spans="1:9" x14ac:dyDescent="0.2">
      <c r="A287">
        <f>'8時間値集計結果'!BD288</f>
        <v>2026</v>
      </c>
      <c r="B287">
        <f>'8時間値集計結果'!BE288</f>
        <v>99999999</v>
      </c>
      <c r="C287">
        <f>'8時間値集計結果'!BF288</f>
        <v>999</v>
      </c>
      <c r="D287">
        <f>'8時間値集計結果'!BG288</f>
        <v>6</v>
      </c>
      <c r="E287" t="str">
        <f>'8時間値集計結果'!BH288</f>
        <v>PPB</v>
      </c>
      <c r="F287">
        <f>'8時間値集計結果'!BI288</f>
        <v>1</v>
      </c>
      <c r="G287">
        <f>'8時間値集計結果'!BJ288</f>
        <v>11</v>
      </c>
      <c r="H287">
        <f>'8時間値集計結果'!CL288</f>
        <v>27</v>
      </c>
      <c r="I287">
        <f>IF($H287="","",COUNTIF($H:$H,"&lt;"&amp;$H287)+1+COUNTIF($H$2:$H286,$H287))</f>
        <v>65</v>
      </c>
    </row>
    <row r="288" spans="1:9" x14ac:dyDescent="0.2">
      <c r="A288">
        <f>'8時間値集計結果'!BD289</f>
        <v>2026</v>
      </c>
      <c r="B288">
        <f>'8時間値集計結果'!BE289</f>
        <v>99999999</v>
      </c>
      <c r="C288">
        <f>'8時間値集計結果'!BF289</f>
        <v>999</v>
      </c>
      <c r="D288">
        <f>'8時間値集計結果'!BG289</f>
        <v>6</v>
      </c>
      <c r="E288" t="str">
        <f>'8時間値集計結果'!BH289</f>
        <v>PPB</v>
      </c>
      <c r="F288">
        <f>'8時間値集計結果'!BI289</f>
        <v>1</v>
      </c>
      <c r="G288">
        <f>'8時間値集計結果'!BJ289</f>
        <v>12</v>
      </c>
      <c r="H288">
        <f>'8時間値集計結果'!CL289</f>
        <v>12</v>
      </c>
      <c r="I288">
        <f>IF($H288="","",COUNTIF($H:$H,"&lt;"&amp;$H288)+1+COUNTIF($H$2:$H287,$H288))</f>
        <v>7</v>
      </c>
    </row>
    <row r="289" spans="1:9" x14ac:dyDescent="0.2">
      <c r="A289">
        <f>'8時間値集計結果'!BD290</f>
        <v>2026</v>
      </c>
      <c r="B289">
        <f>'8時間値集計結果'!BE290</f>
        <v>99999999</v>
      </c>
      <c r="C289">
        <f>'8時間値集計結果'!BF290</f>
        <v>999</v>
      </c>
      <c r="D289">
        <f>'8時間値集計結果'!BG290</f>
        <v>6</v>
      </c>
      <c r="E289" t="str">
        <f>'8時間値集計結果'!BH290</f>
        <v>PPB</v>
      </c>
      <c r="F289">
        <f>'8時間値集計結果'!BI290</f>
        <v>1</v>
      </c>
      <c r="G289">
        <f>'8時間値集計結果'!BJ290</f>
        <v>13</v>
      </c>
      <c r="H289">
        <f>'8時間値集計結果'!CL290</f>
        <v>29</v>
      </c>
      <c r="I289">
        <f>IF($H289="","",COUNTIF($H:$H,"&lt;"&amp;$H289)+1+COUNTIF($H$2:$H288,$H289))</f>
        <v>83</v>
      </c>
    </row>
    <row r="290" spans="1:9" x14ac:dyDescent="0.2">
      <c r="A290">
        <f>'8時間値集計結果'!BD291</f>
        <v>2026</v>
      </c>
      <c r="B290">
        <f>'8時間値集計結果'!BE291</f>
        <v>99999999</v>
      </c>
      <c r="C290">
        <f>'8時間値集計結果'!BF291</f>
        <v>999</v>
      </c>
      <c r="D290">
        <f>'8時間値集計結果'!BG291</f>
        <v>6</v>
      </c>
      <c r="E290" t="str">
        <f>'8時間値集計結果'!BH291</f>
        <v>PPB</v>
      </c>
      <c r="F290">
        <f>'8時間値集計結果'!BI291</f>
        <v>1</v>
      </c>
      <c r="G290">
        <f>'8時間値集計結果'!BJ291</f>
        <v>14</v>
      </c>
      <c r="H290">
        <f>'8時間値集計結果'!CL291</f>
        <v>35</v>
      </c>
      <c r="I290">
        <f>IF($H290="","",COUNTIF($H:$H,"&lt;"&amp;$H290)+1+COUNTIF($H$2:$H289,$H290))</f>
        <v>141</v>
      </c>
    </row>
    <row r="291" spans="1:9" x14ac:dyDescent="0.2">
      <c r="A291">
        <f>'8時間値集計結果'!BD292</f>
        <v>2026</v>
      </c>
      <c r="B291">
        <f>'8時間値集計結果'!BE292</f>
        <v>99999999</v>
      </c>
      <c r="C291">
        <f>'8時間値集計結果'!BF292</f>
        <v>999</v>
      </c>
      <c r="D291">
        <f>'8時間値集計結果'!BG292</f>
        <v>6</v>
      </c>
      <c r="E291" t="str">
        <f>'8時間値集計結果'!BH292</f>
        <v>PPB</v>
      </c>
      <c r="F291">
        <f>'8時間値集計結果'!BI292</f>
        <v>1</v>
      </c>
      <c r="G291">
        <f>'8時間値集計結果'!BJ292</f>
        <v>15</v>
      </c>
      <c r="H291">
        <f>'8時間値集計結果'!CL292</f>
        <v>34</v>
      </c>
      <c r="I291">
        <f>IF($H291="","",COUNTIF($H:$H,"&lt;"&amp;$H291)+1+COUNTIF($H$2:$H290,$H291))</f>
        <v>130</v>
      </c>
    </row>
    <row r="292" spans="1:9" x14ac:dyDescent="0.2">
      <c r="A292">
        <f>'8時間値集計結果'!BD293</f>
        <v>2026</v>
      </c>
      <c r="B292">
        <f>'8時間値集計結果'!BE293</f>
        <v>99999999</v>
      </c>
      <c r="C292">
        <f>'8時間値集計結果'!BF293</f>
        <v>999</v>
      </c>
      <c r="D292">
        <f>'8時間値集計結果'!BG293</f>
        <v>6</v>
      </c>
      <c r="E292" t="str">
        <f>'8時間値集計結果'!BH293</f>
        <v>PPB</v>
      </c>
      <c r="F292">
        <f>'8時間値集計結果'!BI293</f>
        <v>1</v>
      </c>
      <c r="G292">
        <f>'8時間値集計結果'!BJ293</f>
        <v>16</v>
      </c>
      <c r="H292">
        <f>'8時間値集計結果'!CL293</f>
        <v>34</v>
      </c>
      <c r="I292">
        <f>IF($H292="","",COUNTIF($H:$H,"&lt;"&amp;$H292)+1+COUNTIF($H$2:$H291,$H292))</f>
        <v>131</v>
      </c>
    </row>
    <row r="293" spans="1:9" x14ac:dyDescent="0.2">
      <c r="A293">
        <f>'8時間値集計結果'!BD294</f>
        <v>2026</v>
      </c>
      <c r="B293">
        <f>'8時間値集計結果'!BE294</f>
        <v>99999999</v>
      </c>
      <c r="C293">
        <f>'8時間値集計結果'!BF294</f>
        <v>999</v>
      </c>
      <c r="D293">
        <f>'8時間値集計結果'!BG294</f>
        <v>6</v>
      </c>
      <c r="E293" t="str">
        <f>'8時間値集計結果'!BH294</f>
        <v>PPB</v>
      </c>
      <c r="F293">
        <f>'8時間値集計結果'!BI294</f>
        <v>1</v>
      </c>
      <c r="G293">
        <f>'8時間値集計結果'!BJ294</f>
        <v>17</v>
      </c>
      <c r="H293">
        <f>'8時間値集計結果'!CL294</f>
        <v>29</v>
      </c>
      <c r="I293">
        <f>IF($H293="","",COUNTIF($H:$H,"&lt;"&amp;$H293)+1+COUNTIF($H$2:$H292,$H293))</f>
        <v>84</v>
      </c>
    </row>
    <row r="294" spans="1:9" x14ac:dyDescent="0.2">
      <c r="A294">
        <f>'8時間値集計結果'!BD295</f>
        <v>2026</v>
      </c>
      <c r="B294">
        <f>'8時間値集計結果'!BE295</f>
        <v>99999999</v>
      </c>
      <c r="C294">
        <f>'8時間値集計結果'!BF295</f>
        <v>999</v>
      </c>
      <c r="D294">
        <f>'8時間値集計結果'!BG295</f>
        <v>6</v>
      </c>
      <c r="E294" t="str">
        <f>'8時間値集計結果'!BH295</f>
        <v>PPB</v>
      </c>
      <c r="F294">
        <f>'8時間値集計結果'!BI295</f>
        <v>1</v>
      </c>
      <c r="G294">
        <f>'8時間値集計結果'!BJ295</f>
        <v>18</v>
      </c>
      <c r="H294">
        <f>'8時間値集計結果'!CL295</f>
        <v>7</v>
      </c>
      <c r="I294">
        <f>IF($H294="","",COUNTIF($H:$H,"&lt;"&amp;$H294)+1+COUNTIF($H$2:$H293,$H294))</f>
        <v>2</v>
      </c>
    </row>
    <row r="295" spans="1:9" x14ac:dyDescent="0.2">
      <c r="A295">
        <f>'8時間値集計結果'!BD296</f>
        <v>2026</v>
      </c>
      <c r="B295">
        <f>'8時間値集計結果'!BE296</f>
        <v>99999999</v>
      </c>
      <c r="C295">
        <f>'8時間値集計結果'!BF296</f>
        <v>999</v>
      </c>
      <c r="D295">
        <f>'8時間値集計結果'!BG296</f>
        <v>6</v>
      </c>
      <c r="E295" t="str">
        <f>'8時間値集計結果'!BH296</f>
        <v>PPB</v>
      </c>
      <c r="F295">
        <f>'8時間値集計結果'!BI296</f>
        <v>1</v>
      </c>
      <c r="G295">
        <f>'8時間値集計結果'!BJ296</f>
        <v>19</v>
      </c>
      <c r="H295">
        <f>'8時間値集計結果'!CL296</f>
        <v>36</v>
      </c>
      <c r="I295">
        <f>IF($H295="","",COUNTIF($H:$H,"&lt;"&amp;$H295)+1+COUNTIF($H$2:$H294,$H295))</f>
        <v>157</v>
      </c>
    </row>
    <row r="296" spans="1:9" x14ac:dyDescent="0.2">
      <c r="A296">
        <f>'8時間値集計結果'!BD297</f>
        <v>2026</v>
      </c>
      <c r="B296">
        <f>'8時間値集計結果'!BE297</f>
        <v>99999999</v>
      </c>
      <c r="C296">
        <f>'8時間値集計結果'!BF297</f>
        <v>999</v>
      </c>
      <c r="D296">
        <f>'8時間値集計結果'!BG297</f>
        <v>6</v>
      </c>
      <c r="E296" t="str">
        <f>'8時間値集計結果'!BH297</f>
        <v>PPB</v>
      </c>
      <c r="F296">
        <f>'8時間値集計結果'!BI297</f>
        <v>1</v>
      </c>
      <c r="G296">
        <f>'8時間値集計結果'!BJ297</f>
        <v>20</v>
      </c>
      <c r="H296">
        <f>'8時間値集計結果'!CL297</f>
        <v>35</v>
      </c>
      <c r="I296">
        <f>IF($H296="","",COUNTIF($H:$H,"&lt;"&amp;$H296)+1+COUNTIF($H$2:$H295,$H296))</f>
        <v>142</v>
      </c>
    </row>
    <row r="297" spans="1:9" x14ac:dyDescent="0.2">
      <c r="A297">
        <f>'8時間値集計結果'!BD298</f>
        <v>2026</v>
      </c>
      <c r="B297">
        <f>'8時間値集計結果'!BE298</f>
        <v>99999999</v>
      </c>
      <c r="C297">
        <f>'8時間値集計結果'!BF298</f>
        <v>999</v>
      </c>
      <c r="D297">
        <f>'8時間値集計結果'!BG298</f>
        <v>6</v>
      </c>
      <c r="E297" t="str">
        <f>'8時間値集計結果'!BH298</f>
        <v>PPB</v>
      </c>
      <c r="F297">
        <f>'8時間値集計結果'!BI298</f>
        <v>1</v>
      </c>
      <c r="G297">
        <f>'8時間値集計結果'!BJ298</f>
        <v>21</v>
      </c>
      <c r="H297">
        <f>'8時間値集計結果'!CL298</f>
        <v>27</v>
      </c>
      <c r="I297">
        <f>IF($H297="","",COUNTIF($H:$H,"&lt;"&amp;$H297)+1+COUNTIF($H$2:$H296,$H297))</f>
        <v>66</v>
      </c>
    </row>
    <row r="298" spans="1:9" x14ac:dyDescent="0.2">
      <c r="A298">
        <f>'8時間値集計結果'!BD299</f>
        <v>2026</v>
      </c>
      <c r="B298">
        <f>'8時間値集計結果'!BE299</f>
        <v>99999999</v>
      </c>
      <c r="C298">
        <f>'8時間値集計結果'!BF299</f>
        <v>999</v>
      </c>
      <c r="D298">
        <f>'8時間値集計結果'!BG299</f>
        <v>6</v>
      </c>
      <c r="E298" t="str">
        <f>'8時間値集計結果'!BH299</f>
        <v>PPB</v>
      </c>
      <c r="F298">
        <f>'8時間値集計結果'!BI299</f>
        <v>1</v>
      </c>
      <c r="G298">
        <f>'8時間値集計結果'!BJ299</f>
        <v>22</v>
      </c>
      <c r="H298">
        <f>'8時間値集計結果'!CL299</f>
        <v>31</v>
      </c>
      <c r="I298">
        <f>IF($H298="","",COUNTIF($H:$H,"&lt;"&amp;$H298)+1+COUNTIF($H$2:$H297,$H298))</f>
        <v>99</v>
      </c>
    </row>
    <row r="299" spans="1:9" x14ac:dyDescent="0.2">
      <c r="A299">
        <f>'8時間値集計結果'!BD300</f>
        <v>2026</v>
      </c>
      <c r="B299">
        <f>'8時間値集計結果'!BE300</f>
        <v>99999999</v>
      </c>
      <c r="C299">
        <f>'8時間値集計結果'!BF300</f>
        <v>999</v>
      </c>
      <c r="D299">
        <f>'8時間値集計結果'!BG300</f>
        <v>6</v>
      </c>
      <c r="E299" t="str">
        <f>'8時間値集計結果'!BH300</f>
        <v>PPB</v>
      </c>
      <c r="F299">
        <f>'8時間値集計結果'!BI300</f>
        <v>1</v>
      </c>
      <c r="G299">
        <f>'8時間値集計結果'!BJ300</f>
        <v>23</v>
      </c>
      <c r="H299">
        <f>'8時間値集計結果'!CL300</f>
        <v>34</v>
      </c>
      <c r="I299">
        <f>IF($H299="","",COUNTIF($H:$H,"&lt;"&amp;$H299)+1+COUNTIF($H$2:$H298,$H299))</f>
        <v>132</v>
      </c>
    </row>
    <row r="300" spans="1:9" x14ac:dyDescent="0.2">
      <c r="A300">
        <f>'8時間値集計結果'!BD301</f>
        <v>2026</v>
      </c>
      <c r="B300">
        <f>'8時間値集計結果'!BE301</f>
        <v>99999999</v>
      </c>
      <c r="C300">
        <f>'8時間値集計結果'!BF301</f>
        <v>999</v>
      </c>
      <c r="D300">
        <f>'8時間値集計結果'!BG301</f>
        <v>6</v>
      </c>
      <c r="E300" t="str">
        <f>'8時間値集計結果'!BH301</f>
        <v>PPB</v>
      </c>
      <c r="F300">
        <f>'8時間値集計結果'!BI301</f>
        <v>1</v>
      </c>
      <c r="G300">
        <f>'8時間値集計結果'!BJ301</f>
        <v>24</v>
      </c>
      <c r="H300">
        <f>'8時間値集計結果'!CL301</f>
        <v>32</v>
      </c>
      <c r="I300">
        <f>IF($H300="","",COUNTIF($H:$H,"&lt;"&amp;$H300)+1+COUNTIF($H$2:$H299,$H300))</f>
        <v>110</v>
      </c>
    </row>
    <row r="301" spans="1:9" x14ac:dyDescent="0.2">
      <c r="A301">
        <f>'8時間値集計結果'!BD302</f>
        <v>2026</v>
      </c>
      <c r="B301">
        <f>'8時間値集計結果'!BE302</f>
        <v>99999999</v>
      </c>
      <c r="C301">
        <f>'8時間値集計結果'!BF302</f>
        <v>999</v>
      </c>
      <c r="D301">
        <f>'8時間値集計結果'!BG302</f>
        <v>6</v>
      </c>
      <c r="E301" t="str">
        <f>'8時間値集計結果'!BH302</f>
        <v>PPB</v>
      </c>
      <c r="F301">
        <f>'8時間値集計結果'!BI302</f>
        <v>1</v>
      </c>
      <c r="G301">
        <f>'8時間値集計結果'!BJ302</f>
        <v>25</v>
      </c>
      <c r="H301">
        <f>'8時間値集計結果'!CL302</f>
        <v>35</v>
      </c>
      <c r="I301">
        <f>IF($H301="","",COUNTIF($H:$H,"&lt;"&amp;$H301)+1+COUNTIF($H$2:$H300,$H301))</f>
        <v>143</v>
      </c>
    </row>
    <row r="302" spans="1:9" x14ac:dyDescent="0.2">
      <c r="A302">
        <f>'8時間値集計結果'!BD303</f>
        <v>2026</v>
      </c>
      <c r="B302">
        <f>'8時間値集計結果'!BE303</f>
        <v>99999999</v>
      </c>
      <c r="C302">
        <f>'8時間値集計結果'!BF303</f>
        <v>999</v>
      </c>
      <c r="D302">
        <f>'8時間値集計結果'!BG303</f>
        <v>6</v>
      </c>
      <c r="E302" t="str">
        <f>'8時間値集計結果'!BH303</f>
        <v>PPB</v>
      </c>
      <c r="F302">
        <f>'8時間値集計結果'!BI303</f>
        <v>1</v>
      </c>
      <c r="G302">
        <f>'8時間値集計結果'!BJ303</f>
        <v>26</v>
      </c>
      <c r="H302">
        <f>'8時間値集計結果'!CL303</f>
        <v>38</v>
      </c>
      <c r="I302">
        <f>IF($H302="","",COUNTIF($H:$H,"&lt;"&amp;$H302)+1+COUNTIF($H$2:$H301,$H302))</f>
        <v>179</v>
      </c>
    </row>
    <row r="303" spans="1:9" x14ac:dyDescent="0.2">
      <c r="A303">
        <f>'8時間値集計結果'!BD304</f>
        <v>2026</v>
      </c>
      <c r="B303">
        <f>'8時間値集計結果'!BE304</f>
        <v>99999999</v>
      </c>
      <c r="C303">
        <f>'8時間値集計結果'!BF304</f>
        <v>999</v>
      </c>
      <c r="D303">
        <f>'8時間値集計結果'!BG304</f>
        <v>6</v>
      </c>
      <c r="E303" t="str">
        <f>'8時間値集計結果'!BH304</f>
        <v>PPB</v>
      </c>
      <c r="F303">
        <f>'8時間値集計結果'!BI304</f>
        <v>1</v>
      </c>
      <c r="G303">
        <f>'8時間値集計結果'!BJ304</f>
        <v>27</v>
      </c>
      <c r="H303">
        <f>'8時間値集計結果'!CL304</f>
        <v>41</v>
      </c>
      <c r="I303">
        <f>IF($H303="","",COUNTIF($H:$H,"&lt;"&amp;$H303)+1+COUNTIF($H$2:$H302,$H303))</f>
        <v>201</v>
      </c>
    </row>
    <row r="304" spans="1:9" x14ac:dyDescent="0.2">
      <c r="A304">
        <f>'8時間値集計結果'!BD305</f>
        <v>2026</v>
      </c>
      <c r="B304">
        <f>'8時間値集計結果'!BE305</f>
        <v>99999999</v>
      </c>
      <c r="C304">
        <f>'8時間値集計結果'!BF305</f>
        <v>999</v>
      </c>
      <c r="D304">
        <f>'8時間値集計結果'!BG305</f>
        <v>6</v>
      </c>
      <c r="E304" t="str">
        <f>'8時間値集計結果'!BH305</f>
        <v>PPB</v>
      </c>
      <c r="F304">
        <f>'8時間値集計結果'!BI305</f>
        <v>1</v>
      </c>
      <c r="G304">
        <f>'8時間値集計結果'!BJ305</f>
        <v>28</v>
      </c>
      <c r="H304">
        <f>'8時間値集計結果'!CL305</f>
        <v>35</v>
      </c>
      <c r="I304">
        <f>IF($H304="","",COUNTIF($H:$H,"&lt;"&amp;$H304)+1+COUNTIF($H$2:$H303,$H304))</f>
        <v>144</v>
      </c>
    </row>
    <row r="305" spans="1:9" x14ac:dyDescent="0.2">
      <c r="A305">
        <f>'8時間値集計結果'!BD306</f>
        <v>2026</v>
      </c>
      <c r="B305">
        <f>'8時間値集計結果'!BE306</f>
        <v>99999999</v>
      </c>
      <c r="C305">
        <f>'8時間値集計結果'!BF306</f>
        <v>999</v>
      </c>
      <c r="D305">
        <f>'8時間値集計結果'!BG306</f>
        <v>6</v>
      </c>
      <c r="E305" t="str">
        <f>'8時間値集計結果'!BH306</f>
        <v>PPB</v>
      </c>
      <c r="F305">
        <f>'8時間値集計結果'!BI306</f>
        <v>1</v>
      </c>
      <c r="G305">
        <f>'8時間値集計結果'!BJ306</f>
        <v>29</v>
      </c>
      <c r="H305">
        <f>'8時間値集計結果'!CL306</f>
        <v>32</v>
      </c>
      <c r="I305">
        <f>IF($H305="","",COUNTIF($H:$H,"&lt;"&amp;$H305)+1+COUNTIF($H$2:$H304,$H305))</f>
        <v>111</v>
      </c>
    </row>
    <row r="306" spans="1:9" x14ac:dyDescent="0.2">
      <c r="A306">
        <f>'8時間値集計結果'!BD307</f>
        <v>2026</v>
      </c>
      <c r="B306">
        <f>'8時間値集計結果'!BE307</f>
        <v>99999999</v>
      </c>
      <c r="C306">
        <f>'8時間値集計結果'!BF307</f>
        <v>999</v>
      </c>
      <c r="D306">
        <f>'8時間値集計結果'!BG307</f>
        <v>6</v>
      </c>
      <c r="E306" t="str">
        <f>'8時間値集計結果'!BH307</f>
        <v>PPB</v>
      </c>
      <c r="F306">
        <f>'8時間値集計結果'!BI307</f>
        <v>1</v>
      </c>
      <c r="G306">
        <f>'8時間値集計結果'!BJ307</f>
        <v>30</v>
      </c>
      <c r="H306">
        <f>'8時間値集計結果'!CL307</f>
        <v>33</v>
      </c>
      <c r="I306">
        <f>IF($H306="","",COUNTIF($H:$H,"&lt;"&amp;$H306)+1+COUNTIF($H$2:$H305,$H306))</f>
        <v>119</v>
      </c>
    </row>
    <row r="307" spans="1:9" x14ac:dyDescent="0.2">
      <c r="A307">
        <f>'8時間値集計結果'!BD308</f>
        <v>2026</v>
      </c>
      <c r="B307">
        <f>'8時間値集計結果'!BE308</f>
        <v>99999999</v>
      </c>
      <c r="C307">
        <f>'8時間値集計結果'!BF308</f>
        <v>999</v>
      </c>
      <c r="D307">
        <f>'8時間値集計結果'!BG308</f>
        <v>6</v>
      </c>
      <c r="E307" t="str">
        <f>'8時間値集計結果'!BH308</f>
        <v>PPB</v>
      </c>
      <c r="F307">
        <f>'8時間値集計結果'!BI308</f>
        <v>1</v>
      </c>
      <c r="G307">
        <f>'8時間値集計結果'!BJ308</f>
        <v>31</v>
      </c>
      <c r="H307">
        <f>'8時間値集計結果'!CL308</f>
        <v>31</v>
      </c>
      <c r="I307">
        <f>IF($H307="","",COUNTIF($H:$H,"&lt;"&amp;$H307)+1+COUNTIF($H$2:$H306,$H307))</f>
        <v>100</v>
      </c>
    </row>
    <row r="308" spans="1:9" x14ac:dyDescent="0.2">
      <c r="A308">
        <f>'8時間値集計結果'!BD309</f>
        <v>2026</v>
      </c>
      <c r="B308">
        <f>'8時間値集計結果'!BE309</f>
        <v>99999999</v>
      </c>
      <c r="C308">
        <f>'8時間値集計結果'!BF309</f>
        <v>999</v>
      </c>
      <c r="D308">
        <f>'8時間値集計結果'!BG309</f>
        <v>6</v>
      </c>
      <c r="E308" t="str">
        <f>'8時間値集計結果'!BH309</f>
        <v>PPB</v>
      </c>
      <c r="F308">
        <f>'8時間値集計結果'!BI309</f>
        <v>2</v>
      </c>
      <c r="G308">
        <f>'8時間値集計結果'!BJ309</f>
        <v>1</v>
      </c>
      <c r="H308">
        <f>'8時間値集計結果'!CL309</f>
        <v>42</v>
      </c>
      <c r="I308">
        <f>IF($H308="","",COUNTIF($H:$H,"&lt;"&amp;$H308)+1+COUNTIF($H$2:$H307,$H308))</f>
        <v>212</v>
      </c>
    </row>
    <row r="309" spans="1:9" x14ac:dyDescent="0.2">
      <c r="A309">
        <f>'8時間値集計結果'!BD310</f>
        <v>2026</v>
      </c>
      <c r="B309">
        <f>'8時間値集計結果'!BE310</f>
        <v>99999999</v>
      </c>
      <c r="C309">
        <f>'8時間値集計結果'!BF310</f>
        <v>999</v>
      </c>
      <c r="D309">
        <f>'8時間値集計結果'!BG310</f>
        <v>6</v>
      </c>
      <c r="E309" t="str">
        <f>'8時間値集計結果'!BH310</f>
        <v>PPB</v>
      </c>
      <c r="F309">
        <f>'8時間値集計結果'!BI310</f>
        <v>2</v>
      </c>
      <c r="G309">
        <f>'8時間値集計結果'!BJ310</f>
        <v>2</v>
      </c>
      <c r="H309">
        <f>'8時間値集計結果'!CL310</f>
        <v>39</v>
      </c>
      <c r="I309">
        <f>IF($H309="","",COUNTIF($H:$H,"&lt;"&amp;$H309)+1+COUNTIF($H$2:$H308,$H309))</f>
        <v>185</v>
      </c>
    </row>
    <row r="310" spans="1:9" x14ac:dyDescent="0.2">
      <c r="A310">
        <f>'8時間値集計結果'!BD311</f>
        <v>2026</v>
      </c>
      <c r="B310">
        <f>'8時間値集計結果'!BE311</f>
        <v>99999999</v>
      </c>
      <c r="C310">
        <f>'8時間値集計結果'!BF311</f>
        <v>999</v>
      </c>
      <c r="D310">
        <f>'8時間値集計結果'!BG311</f>
        <v>6</v>
      </c>
      <c r="E310" t="str">
        <f>'8時間値集計結果'!BH311</f>
        <v>PPB</v>
      </c>
      <c r="F310">
        <f>'8時間値集計結果'!BI311</f>
        <v>2</v>
      </c>
      <c r="G310">
        <f>'8時間値集計結果'!BJ311</f>
        <v>3</v>
      </c>
      <c r="H310">
        <f>'8時間値集計結果'!CL311</f>
        <v>36</v>
      </c>
      <c r="I310">
        <f>IF($H310="","",COUNTIF($H:$H,"&lt;"&amp;$H310)+1+COUNTIF($H$2:$H309,$H310))</f>
        <v>158</v>
      </c>
    </row>
    <row r="311" spans="1:9" x14ac:dyDescent="0.2">
      <c r="A311">
        <f>'8時間値集計結果'!BD312</f>
        <v>2026</v>
      </c>
      <c r="B311">
        <f>'8時間値集計結果'!BE312</f>
        <v>99999999</v>
      </c>
      <c r="C311">
        <f>'8時間値集計結果'!BF312</f>
        <v>999</v>
      </c>
      <c r="D311">
        <f>'8時間値集計結果'!BG312</f>
        <v>6</v>
      </c>
      <c r="E311" t="str">
        <f>'8時間値集計結果'!BH312</f>
        <v>PPB</v>
      </c>
      <c r="F311">
        <f>'8時間値集計結果'!BI312</f>
        <v>2</v>
      </c>
      <c r="G311">
        <f>'8時間値集計結果'!BJ312</f>
        <v>4</v>
      </c>
      <c r="H311">
        <f>'8時間値集計結果'!CL312</f>
        <v>27</v>
      </c>
      <c r="I311">
        <f>IF($H311="","",COUNTIF($H:$H,"&lt;"&amp;$H311)+1+COUNTIF($H$2:$H310,$H311))</f>
        <v>67</v>
      </c>
    </row>
    <row r="312" spans="1:9" x14ac:dyDescent="0.2">
      <c r="A312">
        <f>'8時間値集計結果'!BD313</f>
        <v>2026</v>
      </c>
      <c r="B312">
        <f>'8時間値集計結果'!BE313</f>
        <v>99999999</v>
      </c>
      <c r="C312">
        <f>'8時間値集計結果'!BF313</f>
        <v>999</v>
      </c>
      <c r="D312">
        <f>'8時間値集計結果'!BG313</f>
        <v>6</v>
      </c>
      <c r="E312" t="str">
        <f>'8時間値集計結果'!BH313</f>
        <v>PPB</v>
      </c>
      <c r="F312">
        <f>'8時間値集計結果'!BI313</f>
        <v>2</v>
      </c>
      <c r="G312">
        <f>'8時間値集計結果'!BJ313</f>
        <v>5</v>
      </c>
      <c r="H312">
        <f>'8時間値集計結果'!CL313</f>
        <v>35</v>
      </c>
      <c r="I312">
        <f>IF($H312="","",COUNTIF($H:$H,"&lt;"&amp;$H312)+1+COUNTIF($H$2:$H311,$H312))</f>
        <v>145</v>
      </c>
    </row>
    <row r="313" spans="1:9" x14ac:dyDescent="0.2">
      <c r="A313">
        <f>'8時間値集計結果'!BD314</f>
        <v>2026</v>
      </c>
      <c r="B313">
        <f>'8時間値集計結果'!BE314</f>
        <v>99999999</v>
      </c>
      <c r="C313">
        <f>'8時間値集計結果'!BF314</f>
        <v>999</v>
      </c>
      <c r="D313">
        <f>'8時間値集計結果'!BG314</f>
        <v>6</v>
      </c>
      <c r="E313" t="str">
        <f>'8時間値集計結果'!BH314</f>
        <v>PPB</v>
      </c>
      <c r="F313">
        <f>'8時間値集計結果'!BI314</f>
        <v>2</v>
      </c>
      <c r="G313">
        <f>'8時間値集計結果'!BJ314</f>
        <v>6</v>
      </c>
      <c r="H313">
        <f>'8時間値集計結果'!CL314</f>
        <v>29</v>
      </c>
      <c r="I313">
        <f>IF($H313="","",COUNTIF($H:$H,"&lt;"&amp;$H313)+1+COUNTIF($H$2:$H312,$H313))</f>
        <v>85</v>
      </c>
    </row>
    <row r="314" spans="1:9" x14ac:dyDescent="0.2">
      <c r="A314">
        <f>'8時間値集計結果'!BD315</f>
        <v>2026</v>
      </c>
      <c r="B314">
        <f>'8時間値集計結果'!BE315</f>
        <v>99999999</v>
      </c>
      <c r="C314">
        <f>'8時間値集計結果'!BF315</f>
        <v>999</v>
      </c>
      <c r="D314">
        <f>'8時間値集計結果'!BG315</f>
        <v>6</v>
      </c>
      <c r="E314" t="str">
        <f>'8時間値集計結果'!BH315</f>
        <v>PPB</v>
      </c>
      <c r="F314">
        <f>'8時間値集計結果'!BI315</f>
        <v>2</v>
      </c>
      <c r="G314">
        <f>'8時間値集計結果'!BJ315</f>
        <v>7</v>
      </c>
      <c r="H314">
        <f>'8時間値集計結果'!CL315</f>
        <v>25</v>
      </c>
      <c r="I314">
        <f>IF($H314="","",COUNTIF($H:$H,"&lt;"&amp;$H314)+1+COUNTIF($H$2:$H313,$H314))</f>
        <v>46</v>
      </c>
    </row>
    <row r="315" spans="1:9" x14ac:dyDescent="0.2">
      <c r="A315">
        <f>'8時間値集計結果'!BD316</f>
        <v>2026</v>
      </c>
      <c r="B315">
        <f>'8時間値集計結果'!BE316</f>
        <v>99999999</v>
      </c>
      <c r="C315">
        <f>'8時間値集計結果'!BF316</f>
        <v>999</v>
      </c>
      <c r="D315">
        <f>'8時間値集計結果'!BG316</f>
        <v>6</v>
      </c>
      <c r="E315" t="str">
        <f>'8時間値集計結果'!BH316</f>
        <v>PPB</v>
      </c>
      <c r="F315">
        <f>'8時間値集計結果'!BI316</f>
        <v>2</v>
      </c>
      <c r="G315">
        <f>'8時間値集計結果'!BJ316</f>
        <v>8</v>
      </c>
      <c r="H315">
        <f>'8時間値集計結果'!CL316</f>
        <v>33</v>
      </c>
      <c r="I315">
        <f>IF($H315="","",COUNTIF($H:$H,"&lt;"&amp;$H315)+1+COUNTIF($H$2:$H314,$H315))</f>
        <v>120</v>
      </c>
    </row>
    <row r="316" spans="1:9" x14ac:dyDescent="0.2">
      <c r="A316">
        <f>'8時間値集計結果'!BD317</f>
        <v>2026</v>
      </c>
      <c r="B316">
        <f>'8時間値集計結果'!BE317</f>
        <v>99999999</v>
      </c>
      <c r="C316">
        <f>'8時間値集計結果'!BF317</f>
        <v>999</v>
      </c>
      <c r="D316">
        <f>'8時間値集計結果'!BG317</f>
        <v>6</v>
      </c>
      <c r="E316" t="str">
        <f>'8時間値集計結果'!BH317</f>
        <v>PPB</v>
      </c>
      <c r="F316">
        <f>'8時間値集計結果'!BI317</f>
        <v>2</v>
      </c>
      <c r="G316">
        <f>'8時間値集計結果'!BJ317</f>
        <v>9</v>
      </c>
      <c r="H316">
        <f>'8時間値集計結果'!CL317</f>
        <v>35</v>
      </c>
      <c r="I316">
        <f>IF($H316="","",COUNTIF($H:$H,"&lt;"&amp;$H316)+1+COUNTIF($H$2:$H315,$H316))</f>
        <v>146</v>
      </c>
    </row>
    <row r="317" spans="1:9" x14ac:dyDescent="0.2">
      <c r="A317">
        <f>'8時間値集計結果'!BD318</f>
        <v>2026</v>
      </c>
      <c r="B317">
        <f>'8時間値集計結果'!BE318</f>
        <v>99999999</v>
      </c>
      <c r="C317">
        <f>'8時間値集計結果'!BF318</f>
        <v>999</v>
      </c>
      <c r="D317">
        <f>'8時間値集計結果'!BG318</f>
        <v>6</v>
      </c>
      <c r="E317" t="str">
        <f>'8時間値集計結果'!BH318</f>
        <v>PPB</v>
      </c>
      <c r="F317">
        <f>'8時間値集計結果'!BI318</f>
        <v>2</v>
      </c>
      <c r="G317">
        <f>'8時間値集計結果'!BJ318</f>
        <v>10</v>
      </c>
      <c r="H317">
        <f>'8時間値集計結果'!CL318</f>
        <v>35</v>
      </c>
      <c r="I317">
        <f>IF($H317="","",COUNTIF($H:$H,"&lt;"&amp;$H317)+1+COUNTIF($H$2:$H316,$H317))</f>
        <v>147</v>
      </c>
    </row>
    <row r="318" spans="1:9" x14ac:dyDescent="0.2">
      <c r="A318">
        <f>'8時間値集計結果'!BD319</f>
        <v>2026</v>
      </c>
      <c r="B318">
        <f>'8時間値集計結果'!BE319</f>
        <v>99999999</v>
      </c>
      <c r="C318">
        <f>'8時間値集計結果'!BF319</f>
        <v>999</v>
      </c>
      <c r="D318">
        <f>'8時間値集計結果'!BG319</f>
        <v>6</v>
      </c>
      <c r="E318" t="str">
        <f>'8時間値集計結果'!BH319</f>
        <v>PPB</v>
      </c>
      <c r="F318">
        <f>'8時間値集計結果'!BI319</f>
        <v>2</v>
      </c>
      <c r="G318">
        <f>'8時間値集計結果'!BJ319</f>
        <v>11</v>
      </c>
      <c r="H318">
        <f>'8時間値集計結果'!CL319</f>
        <v>41</v>
      </c>
      <c r="I318">
        <f>IF($H318="","",COUNTIF($H:$H,"&lt;"&amp;$H318)+1+COUNTIF($H$2:$H317,$H318))</f>
        <v>202</v>
      </c>
    </row>
    <row r="319" spans="1:9" x14ac:dyDescent="0.2">
      <c r="A319">
        <f>'8時間値集計結果'!BD320</f>
        <v>2026</v>
      </c>
      <c r="B319">
        <f>'8時間値集計結果'!BE320</f>
        <v>99999999</v>
      </c>
      <c r="C319">
        <f>'8時間値集計結果'!BF320</f>
        <v>999</v>
      </c>
      <c r="D319">
        <f>'8時間値集計結果'!BG320</f>
        <v>6</v>
      </c>
      <c r="E319" t="str">
        <f>'8時間値集計結果'!BH320</f>
        <v>PPB</v>
      </c>
      <c r="F319">
        <f>'8時間値集計結果'!BI320</f>
        <v>2</v>
      </c>
      <c r="G319">
        <f>'8時間値集計結果'!BJ320</f>
        <v>12</v>
      </c>
      <c r="H319">
        <f>'8時間値集計結果'!CL320</f>
        <v>41</v>
      </c>
      <c r="I319">
        <f>IF($H319="","",COUNTIF($H:$H,"&lt;"&amp;$H319)+1+COUNTIF($H$2:$H318,$H319))</f>
        <v>203</v>
      </c>
    </row>
    <row r="320" spans="1:9" x14ac:dyDescent="0.2">
      <c r="A320">
        <f>'8時間値集計結果'!BD321</f>
        <v>2026</v>
      </c>
      <c r="B320">
        <f>'8時間値集計結果'!BE321</f>
        <v>99999999</v>
      </c>
      <c r="C320">
        <f>'8時間値集計結果'!BF321</f>
        <v>999</v>
      </c>
      <c r="D320">
        <f>'8時間値集計結果'!BG321</f>
        <v>6</v>
      </c>
      <c r="E320" t="str">
        <f>'8時間値集計結果'!BH321</f>
        <v>PPB</v>
      </c>
      <c r="F320">
        <f>'8時間値集計結果'!BI321</f>
        <v>2</v>
      </c>
      <c r="G320">
        <f>'8時間値集計結果'!BJ321</f>
        <v>13</v>
      </c>
      <c r="H320">
        <f>'8時間値集計結果'!CL321</f>
        <v>39</v>
      </c>
      <c r="I320">
        <f>IF($H320="","",COUNTIF($H:$H,"&lt;"&amp;$H320)+1+COUNTIF($H$2:$H319,$H320))</f>
        <v>186</v>
      </c>
    </row>
    <row r="321" spans="1:9" x14ac:dyDescent="0.2">
      <c r="A321">
        <f>'8時間値集計結果'!BD322</f>
        <v>2026</v>
      </c>
      <c r="B321">
        <f>'8時間値集計結果'!BE322</f>
        <v>99999999</v>
      </c>
      <c r="C321">
        <f>'8時間値集計結果'!BF322</f>
        <v>999</v>
      </c>
      <c r="D321">
        <f>'8時間値集計結果'!BG322</f>
        <v>6</v>
      </c>
      <c r="E321" t="str">
        <f>'8時間値集計結果'!BH322</f>
        <v>PPB</v>
      </c>
      <c r="F321">
        <f>'8時間値集計結果'!BI322</f>
        <v>2</v>
      </c>
      <c r="G321">
        <f>'8時間値集計結果'!BJ322</f>
        <v>14</v>
      </c>
      <c r="H321">
        <f>'8時間値集計結果'!CL322</f>
        <v>26</v>
      </c>
      <c r="I321">
        <f>IF($H321="","",COUNTIF($H:$H,"&lt;"&amp;$H321)+1+COUNTIF($H$2:$H320,$H321))</f>
        <v>55</v>
      </c>
    </row>
    <row r="322" spans="1:9" x14ac:dyDescent="0.2">
      <c r="A322">
        <f>'8時間値集計結果'!BD323</f>
        <v>2026</v>
      </c>
      <c r="B322">
        <f>'8時間値集計結果'!BE323</f>
        <v>99999999</v>
      </c>
      <c r="C322">
        <f>'8時間値集計結果'!BF323</f>
        <v>999</v>
      </c>
      <c r="D322">
        <f>'8時間値集計結果'!BG323</f>
        <v>6</v>
      </c>
      <c r="E322" t="str">
        <f>'8時間値集計結果'!BH323</f>
        <v>PPB</v>
      </c>
      <c r="F322">
        <f>'8時間値集計結果'!BI323</f>
        <v>2</v>
      </c>
      <c r="G322">
        <f>'8時間値集計結果'!BJ323</f>
        <v>15</v>
      </c>
      <c r="H322">
        <f>'8時間値集計結果'!CL323</f>
        <v>37</v>
      </c>
      <c r="I322">
        <f>IF($H322="","",COUNTIF($H:$H,"&lt;"&amp;$H322)+1+COUNTIF($H$2:$H321,$H322))</f>
        <v>166</v>
      </c>
    </row>
    <row r="323" spans="1:9" x14ac:dyDescent="0.2">
      <c r="A323">
        <f>'8時間値集計結果'!BD324</f>
        <v>2026</v>
      </c>
      <c r="B323">
        <f>'8時間値集計結果'!BE324</f>
        <v>99999999</v>
      </c>
      <c r="C323">
        <f>'8時間値集計結果'!BF324</f>
        <v>999</v>
      </c>
      <c r="D323">
        <f>'8時間値集計結果'!BG324</f>
        <v>6</v>
      </c>
      <c r="E323" t="str">
        <f>'8時間値集計結果'!BH324</f>
        <v>PPB</v>
      </c>
      <c r="F323">
        <f>'8時間値集計結果'!BI324</f>
        <v>2</v>
      </c>
      <c r="G323">
        <f>'8時間値集計結果'!BJ324</f>
        <v>16</v>
      </c>
      <c r="H323">
        <f>'8時間値集計結果'!CL324</f>
        <v>36</v>
      </c>
      <c r="I323">
        <f>IF($H323="","",COUNTIF($H:$H,"&lt;"&amp;$H323)+1+COUNTIF($H$2:$H322,$H323))</f>
        <v>159</v>
      </c>
    </row>
    <row r="324" spans="1:9" x14ac:dyDescent="0.2">
      <c r="A324">
        <f>'8時間値集計結果'!BD325</f>
        <v>2026</v>
      </c>
      <c r="B324">
        <f>'8時間値集計結果'!BE325</f>
        <v>99999999</v>
      </c>
      <c r="C324">
        <f>'8時間値集計結果'!BF325</f>
        <v>999</v>
      </c>
      <c r="D324">
        <f>'8時間値集計結果'!BG325</f>
        <v>6</v>
      </c>
      <c r="E324" t="str">
        <f>'8時間値集計結果'!BH325</f>
        <v>PPB</v>
      </c>
      <c r="F324">
        <f>'8時間値集計結果'!BI325</f>
        <v>2</v>
      </c>
      <c r="G324">
        <f>'8時間値集計結果'!BJ325</f>
        <v>17</v>
      </c>
      <c r="H324">
        <f>'8時間値集計結果'!CL325</f>
        <v>35</v>
      </c>
      <c r="I324">
        <f>IF($H324="","",COUNTIF($H:$H,"&lt;"&amp;$H324)+1+COUNTIF($H$2:$H323,$H324))</f>
        <v>148</v>
      </c>
    </row>
    <row r="325" spans="1:9" x14ac:dyDescent="0.2">
      <c r="A325">
        <f>'8時間値集計結果'!BD326</f>
        <v>2026</v>
      </c>
      <c r="B325">
        <f>'8時間値集計結果'!BE326</f>
        <v>99999999</v>
      </c>
      <c r="C325">
        <f>'8時間値集計結果'!BF326</f>
        <v>999</v>
      </c>
      <c r="D325">
        <f>'8時間値集計結果'!BG326</f>
        <v>6</v>
      </c>
      <c r="E325" t="str">
        <f>'8時間値集計結果'!BH326</f>
        <v>PPB</v>
      </c>
      <c r="F325">
        <f>'8時間値集計結果'!BI326</f>
        <v>2</v>
      </c>
      <c r="G325">
        <f>'8時間値集計結果'!BJ326</f>
        <v>18</v>
      </c>
      <c r="H325">
        <f>'8時間値集計結果'!CL326</f>
        <v>37</v>
      </c>
      <c r="I325">
        <f>IF($H325="","",COUNTIF($H:$H,"&lt;"&amp;$H325)+1+COUNTIF($H$2:$H324,$H325))</f>
        <v>167</v>
      </c>
    </row>
    <row r="326" spans="1:9" x14ac:dyDescent="0.2">
      <c r="A326">
        <f>'8時間値集計結果'!BD327</f>
        <v>2026</v>
      </c>
      <c r="B326">
        <f>'8時間値集計結果'!BE327</f>
        <v>99999999</v>
      </c>
      <c r="C326">
        <f>'8時間値集計結果'!BF327</f>
        <v>999</v>
      </c>
      <c r="D326">
        <f>'8時間値集計結果'!BG327</f>
        <v>6</v>
      </c>
      <c r="E326" t="str">
        <f>'8時間値集計結果'!BH327</f>
        <v>PPB</v>
      </c>
      <c r="F326">
        <f>'8時間値集計結果'!BI327</f>
        <v>2</v>
      </c>
      <c r="G326">
        <f>'8時間値集計結果'!BJ327</f>
        <v>19</v>
      </c>
      <c r="H326">
        <f>'8時間値集計結果'!CL327</f>
        <v>36</v>
      </c>
      <c r="I326">
        <f>IF($H326="","",COUNTIF($H:$H,"&lt;"&amp;$H326)+1+COUNTIF($H$2:$H325,$H326))</f>
        <v>160</v>
      </c>
    </row>
    <row r="327" spans="1:9" x14ac:dyDescent="0.2">
      <c r="A327">
        <f>'8時間値集計結果'!BD328</f>
        <v>2026</v>
      </c>
      <c r="B327">
        <f>'8時間値集計結果'!BE328</f>
        <v>99999999</v>
      </c>
      <c r="C327">
        <f>'8時間値集計結果'!BF328</f>
        <v>999</v>
      </c>
      <c r="D327">
        <f>'8時間値集計結果'!BG328</f>
        <v>6</v>
      </c>
      <c r="E327" t="str">
        <f>'8時間値集計結果'!BH328</f>
        <v>PPB</v>
      </c>
      <c r="F327">
        <f>'8時間値集計結果'!BI328</f>
        <v>2</v>
      </c>
      <c r="G327">
        <f>'8時間値集計結果'!BJ328</f>
        <v>20</v>
      </c>
      <c r="H327">
        <f>'8時間値集計結果'!CL328</f>
        <v>37</v>
      </c>
      <c r="I327">
        <f>IF($H327="","",COUNTIF($H:$H,"&lt;"&amp;$H327)+1+COUNTIF($H$2:$H326,$H327))</f>
        <v>168</v>
      </c>
    </row>
    <row r="328" spans="1:9" x14ac:dyDescent="0.2">
      <c r="A328">
        <f>'8時間値集計結果'!BD329</f>
        <v>2026</v>
      </c>
      <c r="B328">
        <f>'8時間値集計結果'!BE329</f>
        <v>99999999</v>
      </c>
      <c r="C328">
        <f>'8時間値集計結果'!BF329</f>
        <v>999</v>
      </c>
      <c r="D328">
        <f>'8時間値集計結果'!BG329</f>
        <v>6</v>
      </c>
      <c r="E328" t="str">
        <f>'8時間値集計結果'!BH329</f>
        <v>PPB</v>
      </c>
      <c r="F328">
        <f>'8時間値集計結果'!BI329</f>
        <v>2</v>
      </c>
      <c r="G328">
        <f>'8時間値集計結果'!BJ329</f>
        <v>21</v>
      </c>
      <c r="H328">
        <f>'8時間値集計結果'!CL329</f>
        <v>34</v>
      </c>
      <c r="I328">
        <f>IF($H328="","",COUNTIF($H:$H,"&lt;"&amp;$H328)+1+COUNTIF($H$2:$H327,$H328))</f>
        <v>133</v>
      </c>
    </row>
    <row r="329" spans="1:9" x14ac:dyDescent="0.2">
      <c r="A329">
        <f>'8時間値集計結果'!BD330</f>
        <v>2026</v>
      </c>
      <c r="B329">
        <f>'8時間値集計結果'!BE330</f>
        <v>99999999</v>
      </c>
      <c r="C329">
        <f>'8時間値集計結果'!BF330</f>
        <v>999</v>
      </c>
      <c r="D329">
        <f>'8時間値集計結果'!BG330</f>
        <v>6</v>
      </c>
      <c r="E329" t="str">
        <f>'8時間値集計結果'!BH330</f>
        <v>PPB</v>
      </c>
      <c r="F329">
        <f>'8時間値集計結果'!BI330</f>
        <v>2</v>
      </c>
      <c r="G329">
        <f>'8時間値集計結果'!BJ330</f>
        <v>22</v>
      </c>
      <c r="H329">
        <f>'8時間値集計結果'!CL330</f>
        <v>28</v>
      </c>
      <c r="I329">
        <f>IF($H329="","",COUNTIF($H:$H,"&lt;"&amp;$H329)+1+COUNTIF($H$2:$H328,$H329))</f>
        <v>77</v>
      </c>
    </row>
    <row r="330" spans="1:9" x14ac:dyDescent="0.2">
      <c r="A330">
        <f>'8時間値集計結果'!BD331</f>
        <v>2026</v>
      </c>
      <c r="B330">
        <f>'8時間値集計結果'!BE331</f>
        <v>99999999</v>
      </c>
      <c r="C330">
        <f>'8時間値集計結果'!BF331</f>
        <v>999</v>
      </c>
      <c r="D330">
        <f>'8時間値集計結果'!BG331</f>
        <v>6</v>
      </c>
      <c r="E330" t="str">
        <f>'8時間値集計結果'!BH331</f>
        <v>PPB</v>
      </c>
      <c r="F330">
        <f>'8時間値集計結果'!BI331</f>
        <v>2</v>
      </c>
      <c r="G330">
        <f>'8時間値集計結果'!BJ331</f>
        <v>23</v>
      </c>
      <c r="H330">
        <f>'8時間値集計結果'!CL331</f>
        <v>32</v>
      </c>
      <c r="I330">
        <f>IF($H330="","",COUNTIF($H:$H,"&lt;"&amp;$H330)+1+COUNTIF($H$2:$H329,$H330))</f>
        <v>112</v>
      </c>
    </row>
    <row r="331" spans="1:9" x14ac:dyDescent="0.2">
      <c r="A331">
        <f>'8時間値集計結果'!BD332</f>
        <v>2026</v>
      </c>
      <c r="B331">
        <f>'8時間値集計結果'!BE332</f>
        <v>99999999</v>
      </c>
      <c r="C331">
        <f>'8時間値集計結果'!BF332</f>
        <v>999</v>
      </c>
      <c r="D331">
        <f>'8時間値集計結果'!BG332</f>
        <v>6</v>
      </c>
      <c r="E331" t="str">
        <f>'8時間値集計結果'!BH332</f>
        <v>PPB</v>
      </c>
      <c r="F331">
        <f>'8時間値集計結果'!BI332</f>
        <v>2</v>
      </c>
      <c r="G331">
        <f>'8時間値集計結果'!BJ332</f>
        <v>24</v>
      </c>
      <c r="H331">
        <f>'8時間値集計結果'!CL332</f>
        <v>36</v>
      </c>
      <c r="I331">
        <f>IF($H331="","",COUNTIF($H:$H,"&lt;"&amp;$H331)+1+COUNTIF($H$2:$H330,$H331))</f>
        <v>161</v>
      </c>
    </row>
    <row r="332" spans="1:9" x14ac:dyDescent="0.2">
      <c r="A332">
        <f>'8時間値集計結果'!BD333</f>
        <v>2026</v>
      </c>
      <c r="B332">
        <f>'8時間値集計結果'!BE333</f>
        <v>99999999</v>
      </c>
      <c r="C332">
        <f>'8時間値集計結果'!BF333</f>
        <v>999</v>
      </c>
      <c r="D332">
        <f>'8時間値集計結果'!BG333</f>
        <v>6</v>
      </c>
      <c r="E332" t="str">
        <f>'8時間値集計結果'!BH333</f>
        <v>PPB</v>
      </c>
      <c r="F332">
        <f>'8時間値集計結果'!BI333</f>
        <v>2</v>
      </c>
      <c r="G332">
        <f>'8時間値集計結果'!BJ333</f>
        <v>25</v>
      </c>
      <c r="H332">
        <f>'8時間値集計結果'!CL333</f>
        <v>30</v>
      </c>
      <c r="I332">
        <f>IF($H332="","",COUNTIF($H:$H,"&lt;"&amp;$H332)+1+COUNTIF($H$2:$H331,$H332))</f>
        <v>93</v>
      </c>
    </row>
    <row r="333" spans="1:9" x14ac:dyDescent="0.2">
      <c r="A333">
        <f>'8時間値集計結果'!BD334</f>
        <v>2026</v>
      </c>
      <c r="B333">
        <f>'8時間値集計結果'!BE334</f>
        <v>99999999</v>
      </c>
      <c r="C333">
        <f>'8時間値集計結果'!BF334</f>
        <v>999</v>
      </c>
      <c r="D333">
        <f>'8時間値集計結果'!BG334</f>
        <v>6</v>
      </c>
      <c r="E333" t="str">
        <f>'8時間値集計結果'!BH334</f>
        <v>PPB</v>
      </c>
      <c r="F333">
        <f>'8時間値集計結果'!BI334</f>
        <v>2</v>
      </c>
      <c r="G333">
        <f>'8時間値集計結果'!BJ334</f>
        <v>26</v>
      </c>
      <c r="H333">
        <f>'8時間値集計結果'!CL334</f>
        <v>37</v>
      </c>
      <c r="I333">
        <f>IF($H333="","",COUNTIF($H:$H,"&lt;"&amp;$H333)+1+COUNTIF($H$2:$H332,$H333))</f>
        <v>169</v>
      </c>
    </row>
    <row r="334" spans="1:9" x14ac:dyDescent="0.2">
      <c r="A334">
        <f>'8時間値集計結果'!BD335</f>
        <v>2026</v>
      </c>
      <c r="B334">
        <f>'8時間値集計結果'!BE335</f>
        <v>99999999</v>
      </c>
      <c r="C334">
        <f>'8時間値集計結果'!BF335</f>
        <v>999</v>
      </c>
      <c r="D334">
        <f>'8時間値集計結果'!BG335</f>
        <v>6</v>
      </c>
      <c r="E334" t="str">
        <f>'8時間値集計結果'!BH335</f>
        <v>PPB</v>
      </c>
      <c r="F334">
        <f>'8時間値集計結果'!BI335</f>
        <v>2</v>
      </c>
      <c r="G334">
        <f>'8時間値集計結果'!BJ335</f>
        <v>27</v>
      </c>
      <c r="H334" t="str">
        <f>'8時間値集計結果'!CL335</f>
        <v/>
      </c>
      <c r="I334" t="str">
        <f>IF($H334="","",COUNTIF($H:$H,"&lt;"&amp;$H334)+1+COUNTIF($H$2:$H333,$H334))</f>
        <v/>
      </c>
    </row>
    <row r="335" spans="1:9" x14ac:dyDescent="0.2">
      <c r="A335">
        <f>'8時間値集計結果'!BD336</f>
        <v>2026</v>
      </c>
      <c r="B335">
        <f>'8時間値集計結果'!BE336</f>
        <v>99999999</v>
      </c>
      <c r="C335">
        <f>'8時間値集計結果'!BF336</f>
        <v>999</v>
      </c>
      <c r="D335">
        <f>'8時間値集計結果'!BG336</f>
        <v>6</v>
      </c>
      <c r="E335" t="str">
        <f>'8時間値集計結果'!BH336</f>
        <v>PPB</v>
      </c>
      <c r="F335">
        <f>'8時間値集計結果'!BI336</f>
        <v>2</v>
      </c>
      <c r="G335">
        <f>'8時間値集計結果'!BJ336</f>
        <v>28</v>
      </c>
      <c r="H335">
        <f>'8時間値集計結果'!CL336</f>
        <v>39</v>
      </c>
      <c r="I335">
        <f>IF($H335="","",COUNTIF($H:$H,"&lt;"&amp;$H335)+1+COUNTIF($H$2:$H334,$H335))</f>
        <v>187</v>
      </c>
    </row>
    <row r="336" spans="1:9" x14ac:dyDescent="0.2">
      <c r="A336">
        <f>'8時間値集計結果'!BD337</f>
        <v>2026</v>
      </c>
      <c r="B336">
        <f>'8時間値集計結果'!BE337</f>
        <v>99999999</v>
      </c>
      <c r="C336">
        <f>'8時間値集計結果'!BF337</f>
        <v>999</v>
      </c>
      <c r="D336">
        <f>'8時間値集計結果'!BG337</f>
        <v>6</v>
      </c>
      <c r="E336" t="str">
        <f>'8時間値集計結果'!BH337</f>
        <v>PPB</v>
      </c>
      <c r="F336">
        <f>'8時間値集計結果'!BI337</f>
        <v>3</v>
      </c>
      <c r="G336">
        <f>'8時間値集計結果'!BJ337</f>
        <v>1</v>
      </c>
      <c r="H336">
        <f>'8時間値集計結果'!CL337</f>
        <v>37</v>
      </c>
      <c r="I336">
        <f>IF($H336="","",COUNTIF($H:$H,"&lt;"&amp;$H336)+1+COUNTIF($H$2:$H335,$H336))</f>
        <v>170</v>
      </c>
    </row>
    <row r="337" spans="1:9" x14ac:dyDescent="0.2">
      <c r="A337">
        <f>'8時間値集計結果'!BD338</f>
        <v>2026</v>
      </c>
      <c r="B337">
        <f>'8時間値集計結果'!BE338</f>
        <v>99999999</v>
      </c>
      <c r="C337">
        <f>'8時間値集計結果'!BF338</f>
        <v>999</v>
      </c>
      <c r="D337">
        <f>'8時間値集計結果'!BG338</f>
        <v>6</v>
      </c>
      <c r="E337" t="str">
        <f>'8時間値集計結果'!BH338</f>
        <v>PPB</v>
      </c>
      <c r="F337">
        <f>'8時間値集計結果'!BI338</f>
        <v>3</v>
      </c>
      <c r="G337">
        <f>'8時間値集計結果'!BJ338</f>
        <v>2</v>
      </c>
      <c r="H337">
        <f>'8時間値集計結果'!CL338</f>
        <v>40</v>
      </c>
      <c r="I337">
        <f>IF($H337="","",COUNTIF($H:$H,"&lt;"&amp;$H337)+1+COUNTIF($H$2:$H336,$H337))</f>
        <v>196</v>
      </c>
    </row>
    <row r="338" spans="1:9" x14ac:dyDescent="0.2">
      <c r="A338">
        <f>'8時間値集計結果'!BD339</f>
        <v>2026</v>
      </c>
      <c r="B338">
        <f>'8時間値集計結果'!BE339</f>
        <v>99999999</v>
      </c>
      <c r="C338">
        <f>'8時間値集計結果'!BF339</f>
        <v>999</v>
      </c>
      <c r="D338">
        <f>'8時間値集計結果'!BG339</f>
        <v>6</v>
      </c>
      <c r="E338" t="str">
        <f>'8時間値集計結果'!BH339</f>
        <v>PPB</v>
      </c>
      <c r="F338">
        <f>'8時間値集計結果'!BI339</f>
        <v>3</v>
      </c>
      <c r="G338">
        <f>'8時間値集計結果'!BJ339</f>
        <v>3</v>
      </c>
      <c r="H338">
        <f>'8時間値集計結果'!CL339</f>
        <v>42</v>
      </c>
      <c r="I338">
        <f>IF($H338="","",COUNTIF($H:$H,"&lt;"&amp;$H338)+1+COUNTIF($H$2:$H337,$H338))</f>
        <v>213</v>
      </c>
    </row>
    <row r="339" spans="1:9" x14ac:dyDescent="0.2">
      <c r="A339">
        <f>'8時間値集計結果'!BD340</f>
        <v>2026</v>
      </c>
      <c r="B339">
        <f>'8時間値集計結果'!BE340</f>
        <v>99999999</v>
      </c>
      <c r="C339">
        <f>'8時間値集計結果'!BF340</f>
        <v>999</v>
      </c>
      <c r="D339">
        <f>'8時間値集計結果'!BG340</f>
        <v>6</v>
      </c>
      <c r="E339" t="str">
        <f>'8時間値集計結果'!BH340</f>
        <v>PPB</v>
      </c>
      <c r="F339">
        <f>'8時間値集計結果'!BI340</f>
        <v>3</v>
      </c>
      <c r="G339">
        <f>'8時間値集計結果'!BJ340</f>
        <v>4</v>
      </c>
      <c r="H339">
        <f>'8時間値集計結果'!CL340</f>
        <v>43</v>
      </c>
      <c r="I339">
        <f>IF($H339="","",COUNTIF($H:$H,"&lt;"&amp;$H339)+1+COUNTIF($H$2:$H338,$H339))</f>
        <v>227</v>
      </c>
    </row>
    <row r="340" spans="1:9" x14ac:dyDescent="0.2">
      <c r="A340">
        <f>'8時間値集計結果'!BD341</f>
        <v>2026</v>
      </c>
      <c r="B340">
        <f>'8時間値集計結果'!BE341</f>
        <v>99999999</v>
      </c>
      <c r="C340">
        <f>'8時間値集計結果'!BF341</f>
        <v>999</v>
      </c>
      <c r="D340">
        <f>'8時間値集計結果'!BG341</f>
        <v>6</v>
      </c>
      <c r="E340" t="str">
        <f>'8時間値集計結果'!BH341</f>
        <v>PPB</v>
      </c>
      <c r="F340">
        <f>'8時間値集計結果'!BI341</f>
        <v>3</v>
      </c>
      <c r="G340">
        <f>'8時間値集計結果'!BJ341</f>
        <v>5</v>
      </c>
      <c r="H340">
        <f>'8時間値集計結果'!CL341</f>
        <v>48</v>
      </c>
      <c r="I340">
        <f>IF($H340="","",COUNTIF($H:$H,"&lt;"&amp;$H340)+1+COUNTIF($H$2:$H339,$H340))</f>
        <v>277</v>
      </c>
    </row>
    <row r="341" spans="1:9" x14ac:dyDescent="0.2">
      <c r="A341">
        <f>'8時間値集計結果'!BD342</f>
        <v>2026</v>
      </c>
      <c r="B341">
        <f>'8時間値集計結果'!BE342</f>
        <v>99999999</v>
      </c>
      <c r="C341">
        <f>'8時間値集計結果'!BF342</f>
        <v>999</v>
      </c>
      <c r="D341">
        <f>'8時間値集計結果'!BG342</f>
        <v>6</v>
      </c>
      <c r="E341" t="str">
        <f>'8時間値集計結果'!BH342</f>
        <v>PPB</v>
      </c>
      <c r="F341">
        <f>'8時間値集計結果'!BI342</f>
        <v>3</v>
      </c>
      <c r="G341">
        <f>'8時間値集計結果'!BJ342</f>
        <v>6</v>
      </c>
      <c r="H341">
        <f>'8時間値集計結果'!CL342</f>
        <v>45</v>
      </c>
      <c r="I341">
        <f>IF($H341="","",COUNTIF($H:$H,"&lt;"&amp;$H341)+1+COUNTIF($H$2:$H340,$H341))</f>
        <v>256</v>
      </c>
    </row>
    <row r="342" spans="1:9" x14ac:dyDescent="0.2">
      <c r="A342">
        <f>'8時間値集計結果'!BD343</f>
        <v>2026</v>
      </c>
      <c r="B342">
        <f>'8時間値集計結果'!BE343</f>
        <v>99999999</v>
      </c>
      <c r="C342">
        <f>'8時間値集計結果'!BF343</f>
        <v>999</v>
      </c>
      <c r="D342">
        <f>'8時間値集計結果'!BG343</f>
        <v>6</v>
      </c>
      <c r="E342" t="str">
        <f>'8時間値集計結果'!BH343</f>
        <v>PPB</v>
      </c>
      <c r="F342">
        <f>'8時間値集計結果'!BI343</f>
        <v>3</v>
      </c>
      <c r="G342">
        <f>'8時間値集計結果'!BJ343</f>
        <v>7</v>
      </c>
      <c r="H342">
        <f>'8時間値集計結果'!CL343</f>
        <v>39</v>
      </c>
      <c r="I342">
        <f>IF($H342="","",COUNTIF($H:$H,"&lt;"&amp;$H342)+1+COUNTIF($H$2:$H341,$H342))</f>
        <v>188</v>
      </c>
    </row>
    <row r="343" spans="1:9" x14ac:dyDescent="0.2">
      <c r="A343">
        <f>'8時間値集計結果'!BD344</f>
        <v>2026</v>
      </c>
      <c r="B343">
        <f>'8時間値集計結果'!BE344</f>
        <v>99999999</v>
      </c>
      <c r="C343">
        <f>'8時間値集計結果'!BF344</f>
        <v>999</v>
      </c>
      <c r="D343">
        <f>'8時間値集計結果'!BG344</f>
        <v>6</v>
      </c>
      <c r="E343" t="str">
        <f>'8時間値集計結果'!BH344</f>
        <v>PPB</v>
      </c>
      <c r="F343">
        <f>'8時間値集計結果'!BI344</f>
        <v>3</v>
      </c>
      <c r="G343">
        <f>'8時間値集計結果'!BJ344</f>
        <v>8</v>
      </c>
      <c r="H343">
        <f>'8時間値集計結果'!CL344</f>
        <v>43</v>
      </c>
      <c r="I343">
        <f>IF($H343="","",COUNTIF($H:$H,"&lt;"&amp;$H343)+1+COUNTIF($H$2:$H342,$H343))</f>
        <v>228</v>
      </c>
    </row>
    <row r="344" spans="1:9" x14ac:dyDescent="0.2">
      <c r="A344">
        <f>'8時間値集計結果'!BD345</f>
        <v>2026</v>
      </c>
      <c r="B344">
        <f>'8時間値集計結果'!BE345</f>
        <v>99999999</v>
      </c>
      <c r="C344">
        <f>'8時間値集計結果'!BF345</f>
        <v>999</v>
      </c>
      <c r="D344">
        <f>'8時間値集計結果'!BG345</f>
        <v>6</v>
      </c>
      <c r="E344" t="str">
        <f>'8時間値集計結果'!BH345</f>
        <v>PPB</v>
      </c>
      <c r="F344">
        <f>'8時間値集計結果'!BI345</f>
        <v>3</v>
      </c>
      <c r="G344">
        <f>'8時間値集計結果'!BJ345</f>
        <v>9</v>
      </c>
      <c r="H344">
        <f>'8時間値集計結果'!CL345</f>
        <v>43</v>
      </c>
      <c r="I344">
        <f>IF($H344="","",COUNTIF($H:$H,"&lt;"&amp;$H344)+1+COUNTIF($H$2:$H343,$H344))</f>
        <v>229</v>
      </c>
    </row>
    <row r="345" spans="1:9" x14ac:dyDescent="0.2">
      <c r="A345">
        <f>'8時間値集計結果'!BD346</f>
        <v>2026</v>
      </c>
      <c r="B345">
        <f>'8時間値集計結果'!BE346</f>
        <v>99999999</v>
      </c>
      <c r="C345">
        <f>'8時間値集計結果'!BF346</f>
        <v>999</v>
      </c>
      <c r="D345">
        <f>'8時間値集計結果'!BG346</f>
        <v>6</v>
      </c>
      <c r="E345" t="str">
        <f>'8時間値集計結果'!BH346</f>
        <v>PPB</v>
      </c>
      <c r="F345">
        <f>'8時間値集計結果'!BI346</f>
        <v>3</v>
      </c>
      <c r="G345">
        <f>'8時間値集計結果'!BJ346</f>
        <v>10</v>
      </c>
      <c r="H345">
        <f>'8時間値集計結果'!CL346</f>
        <v>46</v>
      </c>
      <c r="I345">
        <f>IF($H345="","",COUNTIF($H:$H,"&lt;"&amp;$H345)+1+COUNTIF($H$2:$H344,$H345))</f>
        <v>263</v>
      </c>
    </row>
    <row r="346" spans="1:9" x14ac:dyDescent="0.2">
      <c r="A346">
        <f>'8時間値集計結果'!BD347</f>
        <v>2026</v>
      </c>
      <c r="B346">
        <f>'8時間値集計結果'!BE347</f>
        <v>99999999</v>
      </c>
      <c r="C346">
        <f>'8時間値集計結果'!BF347</f>
        <v>999</v>
      </c>
      <c r="D346">
        <f>'8時間値集計結果'!BG347</f>
        <v>6</v>
      </c>
      <c r="E346" t="str">
        <f>'8時間値集計結果'!BH347</f>
        <v>PPB</v>
      </c>
      <c r="F346">
        <f>'8時間値集計結果'!BI347</f>
        <v>3</v>
      </c>
      <c r="G346">
        <f>'8時間値集計結果'!BJ347</f>
        <v>11</v>
      </c>
      <c r="H346">
        <f>'8時間値集計結果'!CL347</f>
        <v>47</v>
      </c>
      <c r="I346">
        <f>IF($H346="","",COUNTIF($H:$H,"&lt;"&amp;$H346)+1+COUNTIF($H$2:$H345,$H346))</f>
        <v>272</v>
      </c>
    </row>
    <row r="347" spans="1:9" x14ac:dyDescent="0.2">
      <c r="A347">
        <f>'8時間値集計結果'!BD348</f>
        <v>2026</v>
      </c>
      <c r="B347">
        <f>'8時間値集計結果'!BE348</f>
        <v>99999999</v>
      </c>
      <c r="C347">
        <f>'8時間値集計結果'!BF348</f>
        <v>999</v>
      </c>
      <c r="D347">
        <f>'8時間値集計結果'!BG348</f>
        <v>6</v>
      </c>
      <c r="E347" t="str">
        <f>'8時間値集計結果'!BH348</f>
        <v>PPB</v>
      </c>
      <c r="F347">
        <f>'8時間値集計結果'!BI348</f>
        <v>3</v>
      </c>
      <c r="G347">
        <f>'8時間値集計結果'!BJ348</f>
        <v>12</v>
      </c>
      <c r="H347">
        <f>'8時間値集計結果'!CL348</f>
        <v>40</v>
      </c>
      <c r="I347">
        <f>IF($H347="","",COUNTIF($H:$H,"&lt;"&amp;$H347)+1+COUNTIF($H$2:$H346,$H347))</f>
        <v>197</v>
      </c>
    </row>
    <row r="348" spans="1:9" x14ac:dyDescent="0.2">
      <c r="A348">
        <f>'8時間値集計結果'!BD349</f>
        <v>2026</v>
      </c>
      <c r="B348">
        <f>'8時間値集計結果'!BE349</f>
        <v>99999999</v>
      </c>
      <c r="C348">
        <f>'8時間値集計結果'!BF349</f>
        <v>999</v>
      </c>
      <c r="D348">
        <f>'8時間値集計結果'!BG349</f>
        <v>6</v>
      </c>
      <c r="E348" t="str">
        <f>'8時間値集計結果'!BH349</f>
        <v>PPB</v>
      </c>
      <c r="F348">
        <f>'8時間値集計結果'!BI349</f>
        <v>3</v>
      </c>
      <c r="G348">
        <f>'8時間値集計結果'!BJ349</f>
        <v>13</v>
      </c>
      <c r="H348" t="str">
        <f>'8時間値集計結果'!CL349</f>
        <v/>
      </c>
      <c r="I348" t="str">
        <f>IF($H348="","",COUNTIF($H:$H,"&lt;"&amp;$H348)+1+COUNTIF($H$2:$H347,$H348))</f>
        <v/>
      </c>
    </row>
    <row r="349" spans="1:9" x14ac:dyDescent="0.2">
      <c r="A349">
        <f>'8時間値集計結果'!BD350</f>
        <v>2026</v>
      </c>
      <c r="B349">
        <f>'8時間値集計結果'!BE350</f>
        <v>99999999</v>
      </c>
      <c r="C349">
        <f>'8時間値集計結果'!BF350</f>
        <v>999</v>
      </c>
      <c r="D349">
        <f>'8時間値集計結果'!BG350</f>
        <v>6</v>
      </c>
      <c r="E349" t="str">
        <f>'8時間値集計結果'!BH350</f>
        <v>PPB</v>
      </c>
      <c r="F349">
        <f>'8時間値集計結果'!BI350</f>
        <v>3</v>
      </c>
      <c r="G349">
        <f>'8時間値集計結果'!BJ350</f>
        <v>14</v>
      </c>
      <c r="H349">
        <f>'8時間値集計結果'!CL350</f>
        <v>46</v>
      </c>
      <c r="I349">
        <f>IF($H349="","",COUNTIF($H:$H,"&lt;"&amp;$H349)+1+COUNTIF($H$2:$H348,$H349))</f>
        <v>264</v>
      </c>
    </row>
    <row r="350" spans="1:9" x14ac:dyDescent="0.2">
      <c r="A350">
        <f>'8時間値集計結果'!BD351</f>
        <v>2026</v>
      </c>
      <c r="B350">
        <f>'8時間値集計結果'!BE351</f>
        <v>99999999</v>
      </c>
      <c r="C350">
        <f>'8時間値集計結果'!BF351</f>
        <v>999</v>
      </c>
      <c r="D350">
        <f>'8時間値集計結果'!BG351</f>
        <v>6</v>
      </c>
      <c r="E350" t="str">
        <f>'8時間値集計結果'!BH351</f>
        <v>PPB</v>
      </c>
      <c r="F350">
        <f>'8時間値集計結果'!BI351</f>
        <v>3</v>
      </c>
      <c r="G350">
        <f>'8時間値集計結果'!BJ351</f>
        <v>15</v>
      </c>
      <c r="H350">
        <f>'8時間値集計結果'!CL351</f>
        <v>43</v>
      </c>
      <c r="I350">
        <f>IF($H350="","",COUNTIF($H:$H,"&lt;"&amp;$H350)+1+COUNTIF($H$2:$H349,$H350))</f>
        <v>230</v>
      </c>
    </row>
    <row r="351" spans="1:9" x14ac:dyDescent="0.2">
      <c r="A351">
        <f>'8時間値集計結果'!BD352</f>
        <v>2026</v>
      </c>
      <c r="B351">
        <f>'8時間値集計結果'!BE352</f>
        <v>99999999</v>
      </c>
      <c r="C351">
        <f>'8時間値集計結果'!BF352</f>
        <v>999</v>
      </c>
      <c r="D351">
        <f>'8時間値集計結果'!BG352</f>
        <v>6</v>
      </c>
      <c r="E351" t="str">
        <f>'8時間値集計結果'!BH352</f>
        <v>PPB</v>
      </c>
      <c r="F351">
        <f>'8時間値集計結果'!BI352</f>
        <v>3</v>
      </c>
      <c r="G351">
        <f>'8時間値集計結果'!BJ352</f>
        <v>16</v>
      </c>
      <c r="H351">
        <f>'8時間値集計結果'!CL352</f>
        <v>53</v>
      </c>
      <c r="I351">
        <f>IF($H351="","",COUNTIF($H:$H,"&lt;"&amp;$H351)+1+COUNTIF($H$2:$H350,$H351))</f>
        <v>302</v>
      </c>
    </row>
    <row r="352" spans="1:9" x14ac:dyDescent="0.2">
      <c r="A352">
        <f>'8時間値集計結果'!BD353</f>
        <v>2026</v>
      </c>
      <c r="B352">
        <f>'8時間値集計結果'!BE353</f>
        <v>99999999</v>
      </c>
      <c r="C352">
        <f>'8時間値集計結果'!BF353</f>
        <v>999</v>
      </c>
      <c r="D352">
        <f>'8時間値集計結果'!BG353</f>
        <v>6</v>
      </c>
      <c r="E352" t="str">
        <f>'8時間値集計結果'!BH353</f>
        <v>PPB</v>
      </c>
      <c r="F352">
        <f>'8時間値集計結果'!BI353</f>
        <v>3</v>
      </c>
      <c r="G352">
        <f>'8時間値集計結果'!BJ353</f>
        <v>17</v>
      </c>
      <c r="H352">
        <f>'8時間値集計結果'!CL353</f>
        <v>63</v>
      </c>
      <c r="I352">
        <f>IF($H352="","",COUNTIF($H:$H,"&lt;"&amp;$H352)+1+COUNTIF($H$2:$H351,$H352))</f>
        <v>337</v>
      </c>
    </row>
    <row r="353" spans="1:9" x14ac:dyDescent="0.2">
      <c r="A353">
        <f>'8時間値集計結果'!BD354</f>
        <v>2026</v>
      </c>
      <c r="B353">
        <f>'8時間値集計結果'!BE354</f>
        <v>99999999</v>
      </c>
      <c r="C353">
        <f>'8時間値集計結果'!BF354</f>
        <v>999</v>
      </c>
      <c r="D353">
        <f>'8時間値集計結果'!BG354</f>
        <v>6</v>
      </c>
      <c r="E353" t="str">
        <f>'8時間値集計結果'!BH354</f>
        <v>PPB</v>
      </c>
      <c r="F353">
        <f>'8時間値集計結果'!BI354</f>
        <v>3</v>
      </c>
      <c r="G353">
        <f>'8時間値集計結果'!BJ354</f>
        <v>18</v>
      </c>
      <c r="H353">
        <f>'8時間値集計結果'!CL354</f>
        <v>65</v>
      </c>
      <c r="I353">
        <f>IF($H353="","",COUNTIF($H:$H,"&lt;"&amp;$H353)+1+COUNTIF($H$2:$H352,$H353))</f>
        <v>341</v>
      </c>
    </row>
    <row r="354" spans="1:9" x14ac:dyDescent="0.2">
      <c r="A354">
        <f>'8時間値集計結果'!BD355</f>
        <v>2026</v>
      </c>
      <c r="B354">
        <f>'8時間値集計結果'!BE355</f>
        <v>99999999</v>
      </c>
      <c r="C354">
        <f>'8時間値集計結果'!BF355</f>
        <v>999</v>
      </c>
      <c r="D354">
        <f>'8時間値集計結果'!BG355</f>
        <v>6</v>
      </c>
      <c r="E354" t="str">
        <f>'8時間値集計結果'!BH355</f>
        <v>PPB</v>
      </c>
      <c r="F354">
        <f>'8時間値集計結果'!BI355</f>
        <v>3</v>
      </c>
      <c r="G354">
        <f>'8時間値集計結果'!BJ355</f>
        <v>19</v>
      </c>
      <c r="H354">
        <f>'8時間値集計結果'!CL355</f>
        <v>52</v>
      </c>
      <c r="I354">
        <f>IF($H354="","",COUNTIF($H:$H,"&lt;"&amp;$H354)+1+COUNTIF($H$2:$H353,$H354))</f>
        <v>299</v>
      </c>
    </row>
    <row r="355" spans="1:9" x14ac:dyDescent="0.2">
      <c r="A355">
        <f>'8時間値集計結果'!BD356</f>
        <v>2026</v>
      </c>
      <c r="B355">
        <f>'8時間値集計結果'!BE356</f>
        <v>99999999</v>
      </c>
      <c r="C355">
        <f>'8時間値集計結果'!BF356</f>
        <v>999</v>
      </c>
      <c r="D355">
        <f>'8時間値集計結果'!BG356</f>
        <v>6</v>
      </c>
      <c r="E355" t="str">
        <f>'8時間値集計結果'!BH356</f>
        <v>PPB</v>
      </c>
      <c r="F355">
        <f>'8時間値集計結果'!BI356</f>
        <v>3</v>
      </c>
      <c r="G355">
        <f>'8時間値集計結果'!BJ356</f>
        <v>20</v>
      </c>
      <c r="H355">
        <f>'8時間値集計結果'!CL356</f>
        <v>43</v>
      </c>
      <c r="I355">
        <f>IF($H355="","",COUNTIF($H:$H,"&lt;"&amp;$H355)+1+COUNTIF($H$2:$H354,$H355))</f>
        <v>231</v>
      </c>
    </row>
    <row r="356" spans="1:9" x14ac:dyDescent="0.2">
      <c r="A356">
        <f>'8時間値集計結果'!BD357</f>
        <v>2026</v>
      </c>
      <c r="B356">
        <f>'8時間値集計結果'!BE357</f>
        <v>99999999</v>
      </c>
      <c r="C356">
        <f>'8時間値集計結果'!BF357</f>
        <v>999</v>
      </c>
      <c r="D356">
        <f>'8時間値集計結果'!BG357</f>
        <v>6</v>
      </c>
      <c r="E356" t="str">
        <f>'8時間値集計結果'!BH357</f>
        <v>PPB</v>
      </c>
      <c r="F356">
        <f>'8時間値集計結果'!BI357</f>
        <v>3</v>
      </c>
      <c r="G356">
        <f>'8時間値集計結果'!BJ357</f>
        <v>21</v>
      </c>
      <c r="H356">
        <f>'8時間値集計結果'!CL357</f>
        <v>46</v>
      </c>
      <c r="I356">
        <f>IF($H356="","",COUNTIF($H:$H,"&lt;"&amp;$H356)+1+COUNTIF($H$2:$H355,$H356))</f>
        <v>265</v>
      </c>
    </row>
    <row r="357" spans="1:9" x14ac:dyDescent="0.2">
      <c r="A357">
        <f>'8時間値集計結果'!BD358</f>
        <v>2026</v>
      </c>
      <c r="B357">
        <f>'8時間値集計結果'!BE358</f>
        <v>99999999</v>
      </c>
      <c r="C357">
        <f>'8時間値集計結果'!BF358</f>
        <v>999</v>
      </c>
      <c r="D357">
        <f>'8時間値集計結果'!BG358</f>
        <v>6</v>
      </c>
      <c r="E357" t="str">
        <f>'8時間値集計結果'!BH358</f>
        <v>PPB</v>
      </c>
      <c r="F357">
        <f>'8時間値集計結果'!BI358</f>
        <v>3</v>
      </c>
      <c r="G357">
        <f>'8時間値集計結果'!BJ358</f>
        <v>22</v>
      </c>
      <c r="H357">
        <f>'8時間値集計結果'!CL358</f>
        <v>44</v>
      </c>
      <c r="I357">
        <f>IF($H357="","",COUNTIF($H:$H,"&lt;"&amp;$H357)+1+COUNTIF($H$2:$H356,$H357))</f>
        <v>243</v>
      </c>
    </row>
    <row r="358" spans="1:9" x14ac:dyDescent="0.2">
      <c r="A358">
        <f>'8時間値集計結果'!BD359</f>
        <v>2026</v>
      </c>
      <c r="B358">
        <f>'8時間値集計結果'!BE359</f>
        <v>99999999</v>
      </c>
      <c r="C358">
        <f>'8時間値集計結果'!BF359</f>
        <v>999</v>
      </c>
      <c r="D358">
        <f>'8時間値集計結果'!BG359</f>
        <v>6</v>
      </c>
      <c r="E358" t="str">
        <f>'8時間値集計結果'!BH359</f>
        <v>PPB</v>
      </c>
      <c r="F358">
        <f>'8時間値集計結果'!BI359</f>
        <v>3</v>
      </c>
      <c r="G358">
        <f>'8時間値集計結果'!BJ359</f>
        <v>23</v>
      </c>
      <c r="H358">
        <f>'8時間値集計結果'!CL359</f>
        <v>45</v>
      </c>
      <c r="I358">
        <f>IF($H358="","",COUNTIF($H:$H,"&lt;"&amp;$H358)+1+COUNTIF($H$2:$H357,$H358))</f>
        <v>257</v>
      </c>
    </row>
    <row r="359" spans="1:9" x14ac:dyDescent="0.2">
      <c r="A359">
        <f>'8時間値集計結果'!BD360</f>
        <v>2026</v>
      </c>
      <c r="B359">
        <f>'8時間値集計結果'!BE360</f>
        <v>99999999</v>
      </c>
      <c r="C359">
        <f>'8時間値集計結果'!BF360</f>
        <v>999</v>
      </c>
      <c r="D359">
        <f>'8時間値集計結果'!BG360</f>
        <v>6</v>
      </c>
      <c r="E359" t="str">
        <f>'8時間値集計結果'!BH360</f>
        <v>PPB</v>
      </c>
      <c r="F359">
        <f>'8時間値集計結果'!BI360</f>
        <v>3</v>
      </c>
      <c r="G359">
        <f>'8時間値集計結果'!BJ360</f>
        <v>24</v>
      </c>
      <c r="H359">
        <f>'8時間値集計結果'!CL360</f>
        <v>38</v>
      </c>
      <c r="I359">
        <f>IF($H359="","",COUNTIF($H:$H,"&lt;"&amp;$H359)+1+COUNTIF($H$2:$H358,$H359))</f>
        <v>180</v>
      </c>
    </row>
    <row r="360" spans="1:9" x14ac:dyDescent="0.2">
      <c r="A360">
        <f>'8時間値集計結果'!BD361</f>
        <v>2026</v>
      </c>
      <c r="B360">
        <f>'8時間値集計結果'!BE361</f>
        <v>99999999</v>
      </c>
      <c r="C360">
        <f>'8時間値集計結果'!BF361</f>
        <v>999</v>
      </c>
      <c r="D360">
        <f>'8時間値集計結果'!BG361</f>
        <v>6</v>
      </c>
      <c r="E360" t="str">
        <f>'8時間値集計結果'!BH361</f>
        <v>PPB</v>
      </c>
      <c r="F360">
        <f>'8時間値集計結果'!BI361</f>
        <v>3</v>
      </c>
      <c r="G360">
        <f>'8時間値集計結果'!BJ361</f>
        <v>25</v>
      </c>
      <c r="H360">
        <f>'8時間値集計結果'!CL361</f>
        <v>33</v>
      </c>
      <c r="I360">
        <f>IF($H360="","",COUNTIF($H:$H,"&lt;"&amp;$H360)+1+COUNTIF($H$2:$H359,$H360))</f>
        <v>121</v>
      </c>
    </row>
    <row r="361" spans="1:9" x14ac:dyDescent="0.2">
      <c r="A361">
        <f>'8時間値集計結果'!BD362</f>
        <v>2026</v>
      </c>
      <c r="B361">
        <f>'8時間値集計結果'!BE362</f>
        <v>99999999</v>
      </c>
      <c r="C361">
        <f>'8時間値集計結果'!BF362</f>
        <v>999</v>
      </c>
      <c r="D361">
        <f>'8時間値集計結果'!BG362</f>
        <v>6</v>
      </c>
      <c r="E361" t="str">
        <f>'8時間値集計結果'!BH362</f>
        <v>PPB</v>
      </c>
      <c r="F361">
        <f>'8時間値集計結果'!BI362</f>
        <v>3</v>
      </c>
      <c r="G361">
        <f>'8時間値集計結果'!BJ362</f>
        <v>26</v>
      </c>
      <c r="H361">
        <f>'8時間値集計結果'!CL362</f>
        <v>24</v>
      </c>
      <c r="I361">
        <f>IF($H361="","",COUNTIF($H:$H,"&lt;"&amp;$H361)+1+COUNTIF($H$2:$H360,$H361))</f>
        <v>40</v>
      </c>
    </row>
    <row r="362" spans="1:9" x14ac:dyDescent="0.2">
      <c r="A362">
        <f>'8時間値集計結果'!BD363</f>
        <v>2026</v>
      </c>
      <c r="B362">
        <f>'8時間値集計結果'!BE363</f>
        <v>99999999</v>
      </c>
      <c r="C362">
        <f>'8時間値集計結果'!BF363</f>
        <v>999</v>
      </c>
      <c r="D362">
        <f>'8時間値集計結果'!BG363</f>
        <v>6</v>
      </c>
      <c r="E362" t="str">
        <f>'8時間値集計結果'!BH363</f>
        <v>PPB</v>
      </c>
      <c r="F362">
        <f>'8時間値集計結果'!BI363</f>
        <v>3</v>
      </c>
      <c r="G362">
        <f>'8時間値集計結果'!BJ363</f>
        <v>27</v>
      </c>
      <c r="H362">
        <f>'8時間値集計結果'!CL363</f>
        <v>39</v>
      </c>
      <c r="I362">
        <f>IF($H362="","",COUNTIF($H:$H,"&lt;"&amp;$H362)+1+COUNTIF($H$2:$H361,$H362))</f>
        <v>189</v>
      </c>
    </row>
    <row r="363" spans="1:9" x14ac:dyDescent="0.2">
      <c r="A363">
        <f>'8時間値集計結果'!BD364</f>
        <v>2026</v>
      </c>
      <c r="B363">
        <f>'8時間値集計結果'!BE364</f>
        <v>99999999</v>
      </c>
      <c r="C363">
        <f>'8時間値集計結果'!BF364</f>
        <v>999</v>
      </c>
      <c r="D363">
        <f>'8時間値集計結果'!BG364</f>
        <v>6</v>
      </c>
      <c r="E363" t="str">
        <f>'8時間値集計結果'!BH364</f>
        <v>PPB</v>
      </c>
      <c r="F363">
        <f>'8時間値集計結果'!BI364</f>
        <v>3</v>
      </c>
      <c r="G363">
        <f>'8時間値集計結果'!BJ364</f>
        <v>28</v>
      </c>
      <c r="H363">
        <f>'8時間値集計結果'!CL364</f>
        <v>42</v>
      </c>
      <c r="I363">
        <f>IF($H363="","",COUNTIF($H:$H,"&lt;"&amp;$H363)+1+COUNTIF($H$2:$H362,$H363))</f>
        <v>214</v>
      </c>
    </row>
    <row r="364" spans="1:9" x14ac:dyDescent="0.2">
      <c r="A364">
        <f>'8時間値集計結果'!BD365</f>
        <v>2026</v>
      </c>
      <c r="B364">
        <f>'8時間値集計結果'!BE365</f>
        <v>99999999</v>
      </c>
      <c r="C364">
        <f>'8時間値集計結果'!BF365</f>
        <v>999</v>
      </c>
      <c r="D364">
        <f>'8時間値集計結果'!BG365</f>
        <v>6</v>
      </c>
      <c r="E364" t="str">
        <f>'8時間値集計結果'!BH365</f>
        <v>PPB</v>
      </c>
      <c r="F364">
        <f>'8時間値集計結果'!BI365</f>
        <v>3</v>
      </c>
      <c r="G364">
        <f>'8時間値集計結果'!BJ365</f>
        <v>29</v>
      </c>
      <c r="H364">
        <f>'8時間値集計結果'!CL365</f>
        <v>37</v>
      </c>
      <c r="I364">
        <f>IF($H364="","",COUNTIF($H:$H,"&lt;"&amp;$H364)+1+COUNTIF($H$2:$H363,$H364))</f>
        <v>171</v>
      </c>
    </row>
    <row r="365" spans="1:9" x14ac:dyDescent="0.2">
      <c r="A365">
        <f>'8時間値集計結果'!BD366</f>
        <v>2026</v>
      </c>
      <c r="B365">
        <f>'8時間値集計結果'!BE366</f>
        <v>99999999</v>
      </c>
      <c r="C365">
        <f>'8時間値集計結果'!BF366</f>
        <v>999</v>
      </c>
      <c r="D365">
        <f>'8時間値集計結果'!BG366</f>
        <v>6</v>
      </c>
      <c r="E365" t="str">
        <f>'8時間値集計結果'!BH366</f>
        <v>PPB</v>
      </c>
      <c r="F365">
        <f>'8時間値集計結果'!BI366</f>
        <v>3</v>
      </c>
      <c r="G365">
        <f>'8時間値集計結果'!BJ366</f>
        <v>30</v>
      </c>
      <c r="H365">
        <f>'8時間値集計結果'!CL366</f>
        <v>43</v>
      </c>
      <c r="I365">
        <f>IF($H365="","",COUNTIF($H:$H,"&lt;"&amp;$H365)+1+COUNTIF($H$2:$H364,$H365))</f>
        <v>232</v>
      </c>
    </row>
    <row r="366" spans="1:9" x14ac:dyDescent="0.2">
      <c r="A366">
        <f>'8時間値集計結果'!BD367</f>
        <v>2026</v>
      </c>
      <c r="B366">
        <f>'8時間値集計結果'!BE367</f>
        <v>99999999</v>
      </c>
      <c r="C366">
        <f>'8時間値集計結果'!BF367</f>
        <v>999</v>
      </c>
      <c r="D366">
        <f>'8時間値集計結果'!BG367</f>
        <v>6</v>
      </c>
      <c r="E366" t="str">
        <f>'8時間値集計結果'!BH367</f>
        <v>PPB</v>
      </c>
      <c r="F366">
        <f>'8時間値集計結果'!BI367</f>
        <v>3</v>
      </c>
      <c r="G366">
        <f>'8時間値集計結果'!BJ367</f>
        <v>31</v>
      </c>
      <c r="H366">
        <f>'8時間値集計結果'!CL367</f>
        <v>51</v>
      </c>
      <c r="I366">
        <f>IF($H366="","",COUNTIF($H:$H,"&lt;"&amp;$H366)+1+COUNTIF($H$2:$H365,$H366))</f>
        <v>292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157C-7373-4BF3-B450-B31A9709BFF8}">
  <dimension ref="A1:R48"/>
  <sheetViews>
    <sheetView zoomScaleNormal="100" workbookViewId="0">
      <selection activeCell="J9" sqref="J9"/>
    </sheetView>
  </sheetViews>
  <sheetFormatPr defaultColWidth="9" defaultRowHeight="13" x14ac:dyDescent="0.2"/>
  <cols>
    <col min="1" max="1" width="4" style="11" customWidth="1"/>
    <col min="2" max="2" width="7.453125" style="11" bestFit="1" customWidth="1"/>
    <col min="3" max="16384" width="9" style="11"/>
  </cols>
  <sheetData>
    <row r="1" spans="1:14" s="5" customFormat="1" x14ac:dyDescent="0.2"/>
    <row r="2" spans="1:14" s="5" customFormat="1" ht="94.5" customHeight="1" x14ac:dyDescent="0.2">
      <c r="B2" s="6"/>
      <c r="C2" s="6" t="s">
        <v>41</v>
      </c>
      <c r="D2" s="6" t="s">
        <v>42</v>
      </c>
      <c r="E2" s="6" t="s">
        <v>43</v>
      </c>
      <c r="F2" s="6" t="s">
        <v>44</v>
      </c>
      <c r="G2" s="6" t="s">
        <v>45</v>
      </c>
      <c r="H2" s="6" t="s">
        <v>46</v>
      </c>
      <c r="I2" s="6" t="s">
        <v>47</v>
      </c>
      <c r="J2" s="6" t="s">
        <v>48</v>
      </c>
      <c r="K2" s="6" t="s">
        <v>49</v>
      </c>
      <c r="L2" s="6" t="s">
        <v>50</v>
      </c>
      <c r="M2" s="6" t="s">
        <v>51</v>
      </c>
      <c r="N2" s="6" t="s">
        <v>52</v>
      </c>
    </row>
    <row r="3" spans="1:14" s="5" customFormat="1" ht="18" customHeight="1" x14ac:dyDescent="0.2">
      <c r="B3" s="6"/>
      <c r="C3" s="6" t="s">
        <v>53</v>
      </c>
      <c r="D3" s="6" t="s">
        <v>54</v>
      </c>
      <c r="E3" s="6" t="s">
        <v>55</v>
      </c>
      <c r="F3" s="6" t="s">
        <v>55</v>
      </c>
      <c r="G3" s="6" t="s">
        <v>56</v>
      </c>
      <c r="H3" s="6" t="s">
        <v>57</v>
      </c>
      <c r="I3" s="6" t="s">
        <v>55</v>
      </c>
      <c r="J3" s="7" t="s">
        <v>58</v>
      </c>
      <c r="K3" s="6" t="s">
        <v>53</v>
      </c>
      <c r="L3" s="6" t="s">
        <v>54</v>
      </c>
      <c r="M3" s="6" t="s">
        <v>55</v>
      </c>
      <c r="N3" s="6" t="s">
        <v>55</v>
      </c>
    </row>
    <row r="4" spans="1:14" ht="18" customHeight="1" x14ac:dyDescent="0.2">
      <c r="B4" s="8" t="s">
        <v>59</v>
      </c>
      <c r="C4" s="9">
        <f>SUM(C9:C20)</f>
        <v>356</v>
      </c>
      <c r="D4" s="9">
        <f>SUM(D9:D20)</f>
        <v>8517</v>
      </c>
      <c r="E4" s="10">
        <f>MAX(E9:E20)</f>
        <v>9.0999999999999998E-2</v>
      </c>
      <c r="F4" s="10">
        <f>'99%値計算結果'!$M$7/1000</f>
        <v>7.5999999999999998E-2</v>
      </c>
      <c r="G4" s="9">
        <f>SUM(F9:F20)</f>
        <v>347</v>
      </c>
      <c r="H4" s="20">
        <f>IF(G4=0,0,ROUND(100*G4/C4,1))</f>
        <v>97.5</v>
      </c>
      <c r="I4" s="10">
        <f>IF(C4=0,0,ROUND(AVERAGE('8時間値集計結果'!$CL:$CL),0)/1000)</f>
        <v>3.9E-2</v>
      </c>
      <c r="J4" s="21" t="str">
        <f>IF(AND(C4&gt;=250,D4&gt;=6000),IF(AND(F4&lt;=0.07,I4&lt;=0.04),"○","×"),"－")</f>
        <v>×</v>
      </c>
      <c r="K4" s="9">
        <f>SUM(H9:H20)</f>
        <v>1</v>
      </c>
      <c r="L4" s="9">
        <f>SUM(I9:I20)</f>
        <v>1</v>
      </c>
      <c r="M4" s="10">
        <f>MAX(J9:J20)</f>
        <v>0.122</v>
      </c>
      <c r="N4" s="10">
        <f>IF(C4=0,0,ROUND(AVERAGE('8時間値集計結果'!$CO:$CO),0)/1000)</f>
        <v>4.3999999999999997E-2</v>
      </c>
    </row>
    <row r="6" spans="1:14" s="5" customFormat="1" x14ac:dyDescent="0.2"/>
    <row r="7" spans="1:14" s="5" customFormat="1" ht="65" x14ac:dyDescent="0.2">
      <c r="B7" s="6" t="s">
        <v>60</v>
      </c>
      <c r="C7" s="6" t="s">
        <v>41</v>
      </c>
      <c r="D7" s="6" t="s">
        <v>42</v>
      </c>
      <c r="E7" s="6" t="s">
        <v>43</v>
      </c>
      <c r="F7" s="6" t="s">
        <v>45</v>
      </c>
      <c r="G7" s="6" t="s">
        <v>61</v>
      </c>
      <c r="H7" s="6" t="s">
        <v>49</v>
      </c>
      <c r="I7" s="6" t="s">
        <v>50</v>
      </c>
      <c r="J7" s="6" t="s">
        <v>51</v>
      </c>
    </row>
    <row r="8" spans="1:14" s="5" customFormat="1" ht="18" customHeight="1" x14ac:dyDescent="0.2">
      <c r="B8" s="6"/>
      <c r="C8" s="6" t="s">
        <v>53</v>
      </c>
      <c r="D8" s="6" t="s">
        <v>54</v>
      </c>
      <c r="E8" s="6" t="s">
        <v>55</v>
      </c>
      <c r="F8" s="6" t="s">
        <v>56</v>
      </c>
      <c r="G8" s="6" t="s">
        <v>55</v>
      </c>
      <c r="H8" s="6" t="s">
        <v>53</v>
      </c>
      <c r="I8" s="6" t="s">
        <v>54</v>
      </c>
      <c r="J8" s="6" t="s">
        <v>55</v>
      </c>
    </row>
    <row r="9" spans="1:14" ht="18" customHeight="1" x14ac:dyDescent="0.2">
      <c r="A9" s="11">
        <v>4</v>
      </c>
      <c r="B9" s="8" t="s">
        <v>62</v>
      </c>
      <c r="C9" s="9">
        <f>COUNTIFS('8時間値集計結果'!$CK:$CK,1,'8時間値集計結果'!$BI:$BI,$A9)</f>
        <v>30</v>
      </c>
      <c r="D9" s="9">
        <f>SUMIFS('8時間値集計結果'!$CI:$CI,'8時間値集計結果'!$BI:$BI,$A9)</f>
        <v>710</v>
      </c>
      <c r="E9" s="10">
        <f t="array" ref="E9">MAX(IF('8時間値集計結果'!$BI:$BI=年間値・月間値シート!$A9,'8時間値集計結果'!$CL:$CL,""))/1000</f>
        <v>6.7000000000000004E-2</v>
      </c>
      <c r="F9" s="9">
        <f>COUNTIFS('8時間値集計結果'!$CM:$CM,1,'8時間値集計結果'!$BI:$BI,$A9)</f>
        <v>30</v>
      </c>
      <c r="G9" s="10">
        <f>IF(C9=0,0,ROUND(AVERAGEIFS('8時間値集計結果'!$CL:$CL,'8時間値集計結果'!$BI:$BI,$A9),0)/1000)</f>
        <v>5.1999999999999998E-2</v>
      </c>
      <c r="H9" s="9">
        <f>COUNTIFS('8時間値集計結果'!$CQ:$CQ,1,'8時間値集計結果'!$BI:$BI,$A9)</f>
        <v>0</v>
      </c>
      <c r="I9" s="9">
        <f>COUNTIFS('8時間値集計結果'!$CP:$CP,1,'8時間値集計結果'!$BI:$BI,$A9)</f>
        <v>0</v>
      </c>
      <c r="J9" s="10">
        <f t="array" ref="J9">MAX(IF('8時間値集計結果'!$BI:$BI=年間値・月間値シート!$A9,'8時間値集計結果'!$CN:$CN,""))/1000</f>
        <v>7.5999999999999998E-2</v>
      </c>
    </row>
    <row r="10" spans="1:14" ht="18" customHeight="1" x14ac:dyDescent="0.2">
      <c r="A10" s="11">
        <v>5</v>
      </c>
      <c r="B10" s="8" t="s">
        <v>63</v>
      </c>
      <c r="C10" s="9">
        <f>COUNTIFS('8時間値集計結果'!$CK:$CK,1,'8時間値集計結果'!$BI:$BI,$A10)</f>
        <v>31</v>
      </c>
      <c r="D10" s="9">
        <f>SUMIFS('8時間値集計結果'!$CI:$CI,'8時間値集計結果'!$BI:$BI,$A10)</f>
        <v>734</v>
      </c>
      <c r="E10" s="10">
        <f t="array" ref="E10">MAX(IF('8時間値集計結果'!$BI:$BI=年間値・月間値シート!$A10,'8時間値集計結果'!$CL:$CL,""))/1000</f>
        <v>9.0999999999999998E-2</v>
      </c>
      <c r="F10" s="9">
        <f>COUNTIFS('8時間値集計結果'!$CM:$CM,1,'8時間値集計結果'!$BI:$BI,$A10)</f>
        <v>28</v>
      </c>
      <c r="G10" s="10">
        <f>IF(C10=0,0,ROUND(AVERAGEIFS('8時間値集計結果'!$CL:$CL,'8時間値集計結果'!$BI:$BI,$A10),0)/1000)</f>
        <v>5.2999999999999999E-2</v>
      </c>
      <c r="H10" s="9">
        <f>COUNTIFS('8時間値集計結果'!$CQ:$CQ,1,'8時間値集計結果'!$BI:$BI,$A10)</f>
        <v>1</v>
      </c>
      <c r="I10" s="9">
        <f>COUNTIFS('8時間値集計結果'!$CP:$CP,1,'8時間値集計結果'!$BI:$BI,$A10)</f>
        <v>1</v>
      </c>
      <c r="J10" s="10">
        <f t="array" ref="J10">MAX(IF('8時間値集計結果'!$BI:$BI=年間値・月間値シート!$A10,'8時間値集計結果'!$CN:$CN,""))/1000</f>
        <v>0.122</v>
      </c>
    </row>
    <row r="11" spans="1:14" ht="18" customHeight="1" x14ac:dyDescent="0.2">
      <c r="A11" s="11">
        <v>6</v>
      </c>
      <c r="B11" s="8" t="s">
        <v>64</v>
      </c>
      <c r="C11" s="9">
        <f>COUNTIFS('8時間値集計結果'!$CK:$CK,1,'8時間値集計結果'!$BI:$BI,$A11)</f>
        <v>30</v>
      </c>
      <c r="D11" s="9">
        <f>SUMIFS('8時間値集計結果'!$CI:$CI,'8時間値集計結果'!$BI:$BI,$A11)</f>
        <v>711</v>
      </c>
      <c r="E11" s="10">
        <f t="array" ref="E11">MAX(IF('8時間値集計結果'!$BI:$BI=年間値・月間値シート!$A11,'8時間値集計結果'!$CL:$CL,""))/1000</f>
        <v>7.8E-2</v>
      </c>
      <c r="F11" s="9">
        <f>COUNTIFS('8時間値集計結果'!$CM:$CM,1,'8時間値集計結果'!$BI:$BI,$A11)</f>
        <v>29</v>
      </c>
      <c r="G11" s="10">
        <f>IF(C11=0,0,ROUND(AVERAGEIFS('8時間値集計結果'!$CL:$CL,'8時間値集計結果'!$BI:$BI,$A11),0)/1000)</f>
        <v>0.05</v>
      </c>
      <c r="H11" s="9">
        <f>COUNTIFS('8時間値集計結果'!$CQ:$CQ,1,'8時間値集計結果'!$BI:$BI,$A11)</f>
        <v>0</v>
      </c>
      <c r="I11" s="9">
        <f>COUNTIFS('8時間値集計結果'!$CP:$CP,1,'8時間値集計結果'!$BI:$BI,$A11)</f>
        <v>0</v>
      </c>
      <c r="J11" s="10">
        <f t="array" ref="J11">MAX(IF('8時間値集計結果'!$BI:$BI=年間値・月間値シート!$A11,'8時間値集計結果'!$CN:$CN,""))/1000</f>
        <v>0.1</v>
      </c>
    </row>
    <row r="12" spans="1:14" ht="18" customHeight="1" x14ac:dyDescent="0.2">
      <c r="A12" s="11">
        <v>7</v>
      </c>
      <c r="B12" s="8" t="s">
        <v>65</v>
      </c>
      <c r="C12" s="9">
        <f>COUNTIFS('8時間値集計結果'!$CK:$CK,1,'8時間値集計結果'!$BI:$BI,$A12)</f>
        <v>30</v>
      </c>
      <c r="D12" s="9">
        <f>SUMIFS('8時間値集計結果'!$CI:$CI,'8時間値集計結果'!$BI:$BI,$A12)</f>
        <v>722</v>
      </c>
      <c r="E12" s="10">
        <f t="array" ref="E12">MAX(IF('8時間値集計結果'!$BI:$BI=年間値・月間値シート!$A12,'8時間値集計結果'!$CL:$CL,""))/1000</f>
        <v>8.6999999999999994E-2</v>
      </c>
      <c r="F12" s="9">
        <f>COUNTIFS('8時間値集計結果'!$CM:$CM,1,'8時間値集計結果'!$BI:$BI,$A12)</f>
        <v>25</v>
      </c>
      <c r="G12" s="10">
        <f>IF(C12=0,0,ROUND(AVERAGEIFS('8時間値集計結果'!$CL:$CL,'8時間値集計結果'!$BI:$BI,$A12),0)/1000)</f>
        <v>0.05</v>
      </c>
      <c r="H12" s="9">
        <f>COUNTIFS('8時間値集計結果'!$CQ:$CQ,1,'8時間値集計結果'!$BI:$BI,$A12)</f>
        <v>0</v>
      </c>
      <c r="I12" s="9">
        <f>COUNTIFS('8時間値集計結果'!$CP:$CP,1,'8時間値集計結果'!$BI:$BI,$A12)</f>
        <v>0</v>
      </c>
      <c r="J12" s="10">
        <f t="array" ref="J12">MAX(IF('8時間値集計結果'!$BI:$BI=年間値・月間値シート!$A12,'8時間値集計結果'!$CN:$CN,""))/1000</f>
        <v>0.106</v>
      </c>
    </row>
    <row r="13" spans="1:14" ht="18" customHeight="1" x14ac:dyDescent="0.2">
      <c r="A13" s="11">
        <v>8</v>
      </c>
      <c r="B13" s="8" t="s">
        <v>66</v>
      </c>
      <c r="C13" s="9">
        <f>COUNTIFS('8時間値集計結果'!$CK:$CK,1,'8時間値集計結果'!$BI:$BI,$A13)</f>
        <v>31</v>
      </c>
      <c r="D13" s="9">
        <f>SUMIFS('8時間値集計結果'!$CI:$CI,'8時間値集計結果'!$BI:$BI,$A13)</f>
        <v>734</v>
      </c>
      <c r="E13" s="10">
        <f t="array" ref="E13">MAX(IF('8時間値集計結果'!$BI:$BI=年間値・月間値シート!$A13,'8時間値集計結果'!$CL:$CL,""))/1000</f>
        <v>6.3E-2</v>
      </c>
      <c r="F13" s="9">
        <f>COUNTIFS('8時間値集計結果'!$CM:$CM,1,'8時間値集計結果'!$BI:$BI,$A13)</f>
        <v>31</v>
      </c>
      <c r="G13" s="10">
        <f>IF(C13=0,0,ROUND(AVERAGEIFS('8時間値集計結果'!$CL:$CL,'8時間値集計結果'!$BI:$BI,$A13),0)/1000)</f>
        <v>2.5999999999999999E-2</v>
      </c>
      <c r="H13" s="9">
        <f>COUNTIFS('8時間値集計結果'!$CQ:$CQ,1,'8時間値集計結果'!$BI:$BI,$A13)</f>
        <v>0</v>
      </c>
      <c r="I13" s="9">
        <f>COUNTIFS('8時間値集計結果'!$CP:$CP,1,'8時間値集計結果'!$BI:$BI,$A13)</f>
        <v>0</v>
      </c>
      <c r="J13" s="10">
        <f t="array" ref="J13">MAX(IF('8時間値集計結果'!$BI:$BI=年間値・月間値シート!$A13,'8時間値集計結果'!$CN:$CN,""))/1000</f>
        <v>7.9000000000000001E-2</v>
      </c>
    </row>
    <row r="14" spans="1:14" ht="18" customHeight="1" x14ac:dyDescent="0.2">
      <c r="A14" s="11">
        <v>9</v>
      </c>
      <c r="B14" s="8" t="s">
        <v>67</v>
      </c>
      <c r="C14" s="9">
        <f>COUNTIFS('8時間値集計結果'!$CK:$CK,1,'8時間値集計結果'!$BI:$BI,$A14)</f>
        <v>30</v>
      </c>
      <c r="D14" s="9">
        <f>SUMIFS('8時間値集計結果'!$CI:$CI,'8時間値集計結果'!$BI:$BI,$A14)</f>
        <v>711</v>
      </c>
      <c r="E14" s="10">
        <f t="array" ref="E14">MAX(IF('8時間値集計結果'!$BI:$BI=年間値・月間値シート!$A14,'8時間値集計結果'!$CL:$CL,""))/1000</f>
        <v>5.8999999999999997E-2</v>
      </c>
      <c r="F14" s="9">
        <f>COUNTIFS('8時間値集計結果'!$CM:$CM,1,'8時間値集計結果'!$BI:$BI,$A14)</f>
        <v>30</v>
      </c>
      <c r="G14" s="10">
        <f>IF(C14=0,0,ROUND(AVERAGEIFS('8時間値集計結果'!$CL:$CL,'8時間値集計結果'!$BI:$BI,$A14),0)/1000)</f>
        <v>3.5000000000000003E-2</v>
      </c>
      <c r="H14" s="9">
        <f>COUNTIFS('8時間値集計結果'!$CQ:$CQ,1,'8時間値集計結果'!$BI:$BI,$A14)</f>
        <v>0</v>
      </c>
      <c r="I14" s="9">
        <f>COUNTIFS('8時間値集計結果'!$CP:$CP,1,'8時間値集計結果'!$BI:$BI,$A14)</f>
        <v>0</v>
      </c>
      <c r="J14" s="10">
        <f t="array" ref="J14">MAX(IF('8時間値集計結果'!$BI:$BI=年間値・月間値シート!$A14,'8時間値集計結果'!$CN:$CN,""))/1000</f>
        <v>7.3999999999999996E-2</v>
      </c>
    </row>
    <row r="15" spans="1:14" ht="18" customHeight="1" x14ac:dyDescent="0.2">
      <c r="A15" s="11">
        <v>10</v>
      </c>
      <c r="B15" s="8" t="s">
        <v>68</v>
      </c>
      <c r="C15" s="9">
        <f>COUNTIFS('8時間値集計結果'!$CK:$CK,1,'8時間値集計結果'!$BI:$BI,$A15)</f>
        <v>28</v>
      </c>
      <c r="D15" s="9">
        <f>SUMIFS('8時間値集計結果'!$CI:$CI,'8時間値集計結果'!$BI:$BI,$A15)</f>
        <v>693</v>
      </c>
      <c r="E15" s="10">
        <f t="array" ref="E15">MAX(IF('8時間値集計結果'!$BI:$BI=年間値・月間値シート!$A15,'8時間値集計結果'!$CL:$CL,""))/1000</f>
        <v>0.05</v>
      </c>
      <c r="F15" s="9">
        <f>COUNTIFS('8時間値集計結果'!$CM:$CM,1,'8時間値集計結果'!$BI:$BI,$A15)</f>
        <v>28</v>
      </c>
      <c r="G15" s="10">
        <f>IF(C15=0,0,ROUND(AVERAGEIFS('8時間値集計結果'!$CL:$CL,'8時間値集計結果'!$BI:$BI,$A15),0)/1000)</f>
        <v>0.04</v>
      </c>
      <c r="H15" s="9">
        <f>COUNTIFS('8時間値集計結果'!$CQ:$CQ,1,'8時間値集計結果'!$BI:$BI,$A15)</f>
        <v>0</v>
      </c>
      <c r="I15" s="9">
        <f>COUNTIFS('8時間値集計結果'!$CP:$CP,1,'8時間値集計結果'!$BI:$BI,$A15)</f>
        <v>0</v>
      </c>
      <c r="J15" s="10">
        <f t="array" ref="J15">MAX(IF('8時間値集計結果'!$BI:$BI=年間値・月間値シート!$A15,'8時間値集計結果'!$CN:$CN,""))/1000</f>
        <v>5.8999999999999997E-2</v>
      </c>
    </row>
    <row r="16" spans="1:14" ht="18" customHeight="1" x14ac:dyDescent="0.2">
      <c r="A16" s="11">
        <v>11</v>
      </c>
      <c r="B16" s="8" t="s">
        <v>69</v>
      </c>
      <c r="C16" s="9">
        <f>COUNTIFS('8時間値集計結果'!$CK:$CK,1,'8時間値集計結果'!$BI:$BI,$A16)</f>
        <v>27</v>
      </c>
      <c r="D16" s="9">
        <f>SUMIFS('8時間値集計結果'!$CI:$CI,'8時間値集計結果'!$BI:$BI,$A16)</f>
        <v>648</v>
      </c>
      <c r="E16" s="10">
        <f t="array" ref="E16">MAX(IF('8時間値集計結果'!$BI:$BI=年間値・月間値シート!$A16,'8時間値集計結果'!$CL:$CL,""))/1000</f>
        <v>4.8000000000000001E-2</v>
      </c>
      <c r="F16" s="9">
        <f>COUNTIFS('8時間値集計結果'!$CM:$CM,1,'8時間値集計結果'!$BI:$BI,$A16)</f>
        <v>27</v>
      </c>
      <c r="G16" s="10">
        <f>IF(C16=0,0,ROUND(AVERAGEIFS('8時間値集計結果'!$CL:$CL,'8時間値集計結果'!$BI:$BI,$A16),0)/1000)</f>
        <v>3.1E-2</v>
      </c>
      <c r="H16" s="9">
        <f>COUNTIFS('8時間値集計結果'!$CQ:$CQ,1,'8時間値集計結果'!$BI:$BI,$A16)</f>
        <v>0</v>
      </c>
      <c r="I16" s="9">
        <f>COUNTIFS('8時間値集計結果'!$CP:$CP,1,'8時間値集計結果'!$BI:$BI,$A16)</f>
        <v>0</v>
      </c>
      <c r="J16" s="10">
        <f t="array" ref="J16">MAX(IF('8時間値集計結果'!$BI:$BI=年間値・月間値シート!$A16,'8時間値集計結果'!$CN:$CN,""))/1000</f>
        <v>7.4999999999999997E-2</v>
      </c>
    </row>
    <row r="17" spans="1:18" ht="18" customHeight="1" x14ac:dyDescent="0.2">
      <c r="A17" s="11">
        <v>12</v>
      </c>
      <c r="B17" s="8" t="s">
        <v>70</v>
      </c>
      <c r="C17" s="9">
        <f>COUNTIFS('8時間値集計結果'!$CK:$CK,1,'8時間値集計結果'!$BI:$BI,$A17)</f>
        <v>31</v>
      </c>
      <c r="D17" s="9">
        <f>SUMIFS('8時間値集計結果'!$CI:$CI,'8時間値集計結果'!$BI:$BI,$A17)</f>
        <v>735</v>
      </c>
      <c r="E17" s="10">
        <f t="array" ref="E17">MAX(IF('8時間値集計結果'!$BI:$BI=年間値・月間値シート!$A17,'8時間値集計結果'!$CL:$CL,""))/1000</f>
        <v>3.7999999999999999E-2</v>
      </c>
      <c r="F17" s="9">
        <f>COUNTIFS('8時間値集計結果'!$CM:$CM,1,'8時間値集計結果'!$BI:$BI,$A17)</f>
        <v>31</v>
      </c>
      <c r="G17" s="10">
        <f>IF(C17=0,0,ROUND(AVERAGEIFS('8時間値集計結果'!$CL:$CL,'8時間値集計結果'!$BI:$BI,$A17),0)/1000)</f>
        <v>2.7E-2</v>
      </c>
      <c r="H17" s="9">
        <f>COUNTIFS('8時間値集計結果'!$CQ:$CQ,1,'8時間値集計結果'!$BI:$BI,$A17)</f>
        <v>0</v>
      </c>
      <c r="I17" s="9">
        <f>COUNTIFS('8時間値集計結果'!$CP:$CP,1,'8時間値集計結果'!$BI:$BI,$A17)</f>
        <v>0</v>
      </c>
      <c r="J17" s="10">
        <f t="array" ref="J17">MAX(IF('8時間値集計結果'!$BI:$BI=年間値・月間値シート!$A17,'8時間値集計結果'!$CN:$CN,""))/1000</f>
        <v>4.2999999999999997E-2</v>
      </c>
    </row>
    <row r="18" spans="1:18" ht="18" customHeight="1" x14ac:dyDescent="0.2">
      <c r="A18" s="11">
        <v>1</v>
      </c>
      <c r="B18" s="8" t="s">
        <v>71</v>
      </c>
      <c r="C18" s="9">
        <f>COUNTIFS('8時間値集計結果'!$CK:$CK,1,'8時間値集計結果'!$BI:$BI,$A18)</f>
        <v>31</v>
      </c>
      <c r="D18" s="9">
        <f>SUMIFS('8時間値集計結果'!$CI:$CI,'8時間値集計結果'!$BI:$BI,$A18)</f>
        <v>732</v>
      </c>
      <c r="E18" s="10">
        <f t="array" ref="E18">MAX(IF('8時間値集計結果'!$BI:$BI=年間値・月間値シート!$A18,'8時間値集計結果'!$CL:$CL,""))/1000</f>
        <v>4.1000000000000002E-2</v>
      </c>
      <c r="F18" s="9">
        <f>COUNTIFS('8時間値集計結果'!$CM:$CM,1,'8時間値集計結果'!$BI:$BI,$A18)</f>
        <v>31</v>
      </c>
      <c r="G18" s="10">
        <f>IF(C18=0,0,ROUND(AVERAGEIFS('8時間値集計結果'!$CL:$CL,'8時間値集計結果'!$BI:$BI,$A18),0)/1000)</f>
        <v>0.03</v>
      </c>
      <c r="H18" s="9">
        <f>COUNTIFS('8時間値集計結果'!$CQ:$CQ,1,'8時間値集計結果'!$BI:$BI,$A18)</f>
        <v>0</v>
      </c>
      <c r="I18" s="9">
        <f>COUNTIFS('8時間値集計結果'!$CP:$CP,1,'8時間値集計結果'!$BI:$BI,$A18)</f>
        <v>0</v>
      </c>
      <c r="J18" s="10">
        <f t="array" ref="J18">MAX(IF('8時間値集計結果'!$BI:$BI=年間値・月間値シート!$A18,'8時間値集計結果'!$CN:$CN,""))/1000</f>
        <v>4.2000000000000003E-2</v>
      </c>
    </row>
    <row r="19" spans="1:18" ht="18" customHeight="1" x14ac:dyDescent="0.2">
      <c r="A19" s="11">
        <v>2</v>
      </c>
      <c r="B19" s="8" t="s">
        <v>72</v>
      </c>
      <c r="C19" s="9">
        <f>COUNTIFS('8時間値集計結果'!$CK:$CK,1,'8時間値集計結果'!$BI:$BI,$A19)</f>
        <v>27</v>
      </c>
      <c r="D19" s="9">
        <f>SUMIFS('8時間値集計結果'!$CI:$CI,'8時間値集計結果'!$BI:$BI,$A19)</f>
        <v>659</v>
      </c>
      <c r="E19" s="10">
        <f t="array" ref="E19">MAX(IF('8時間値集計結果'!$BI:$BI=年間値・月間値シート!$A19,'8時間値集計結果'!$CL:$CL,""))/1000</f>
        <v>4.2000000000000003E-2</v>
      </c>
      <c r="F19" s="9">
        <f>COUNTIFS('8時間値集計結果'!$CM:$CM,1,'8時間値集計結果'!$BI:$BI,$A19)</f>
        <v>27</v>
      </c>
      <c r="G19" s="10">
        <f>IF(C19=0,0,ROUND(AVERAGEIFS('8時間値集計結果'!$CL:$CL,'8時間値集計結果'!$BI:$BI,$A19),0)/1000)</f>
        <v>3.5000000000000003E-2</v>
      </c>
      <c r="H19" s="9">
        <f>COUNTIFS('8時間値集計結果'!$CQ:$CQ,1,'8時間値集計結果'!$BI:$BI,$A19)</f>
        <v>0</v>
      </c>
      <c r="I19" s="9">
        <f>COUNTIFS('8時間値集計結果'!$CP:$CP,1,'8時間値集計結果'!$BI:$BI,$A19)</f>
        <v>0</v>
      </c>
      <c r="J19" s="10">
        <f t="array" ref="J19">MAX(IF('8時間値集計結果'!$BI:$BI=年間値・月間値シート!$A19,'8時間値集計結果'!$CN:$CN,""))/1000</f>
        <v>4.4999999999999998E-2</v>
      </c>
    </row>
    <row r="20" spans="1:18" ht="18" customHeight="1" x14ac:dyDescent="0.2">
      <c r="A20" s="11">
        <v>3</v>
      </c>
      <c r="B20" s="8" t="s">
        <v>73</v>
      </c>
      <c r="C20" s="9">
        <f>COUNTIFS('8時間値集計結果'!$CK:$CK,1,'8時間値集計結果'!$BI:$BI,$A20)</f>
        <v>30</v>
      </c>
      <c r="D20" s="9">
        <f>SUMIFS('8時間値集計結果'!$CI:$CI,'8時間値集計結果'!$BI:$BI,$A20)</f>
        <v>728</v>
      </c>
      <c r="E20" s="10">
        <f t="array" ref="E20">MAX(IF('8時間値集計結果'!$BI:$BI=年間値・月間値シート!$A20,'8時間値集計結果'!$CL:$CL,""))/1000</f>
        <v>6.5000000000000002E-2</v>
      </c>
      <c r="F20" s="9">
        <f>COUNTIFS('8時間値集計結果'!$CM:$CM,1,'8時間値集計結果'!$BI:$BI,$A20)</f>
        <v>30</v>
      </c>
      <c r="G20" s="10">
        <f>IF(C20=0,0,ROUND(AVERAGEIFS('8時間値集計結果'!$CL:$CL,'8時間値集計結果'!$BI:$BI,$A20),0)/1000)</f>
        <v>4.3999999999999997E-2</v>
      </c>
      <c r="H20" s="9">
        <f>COUNTIFS('8時間値集計結果'!$CQ:$CQ,1,'8時間値集計結果'!$BI:$BI,$A20)</f>
        <v>0</v>
      </c>
      <c r="I20" s="9">
        <f>COUNTIFS('8時間値集計結果'!$CP:$CP,1,'8時間値集計結果'!$BI:$BI,$A20)</f>
        <v>0</v>
      </c>
      <c r="J20" s="10">
        <f t="array" ref="J20">MAX(IF('8時間値集計結果'!$BI:$BI=年間値・月間値シート!$A20,'8時間値集計結果'!$CN:$CN,""))/1000</f>
        <v>6.8000000000000005E-2</v>
      </c>
    </row>
    <row r="23" spans="1:18" x14ac:dyDescent="0.2">
      <c r="C23" s="11" t="s">
        <v>74</v>
      </c>
    </row>
    <row r="24" spans="1:18" x14ac:dyDescent="0.2">
      <c r="C24" s="11" t="s">
        <v>75</v>
      </c>
    </row>
    <row r="26" spans="1:18" x14ac:dyDescent="0.2">
      <c r="C26" s="11" t="s">
        <v>76</v>
      </c>
    </row>
    <row r="27" spans="1:18" x14ac:dyDescent="0.2">
      <c r="C27" s="12">
        <f>C4</f>
        <v>356</v>
      </c>
      <c r="D27" s="13">
        <f>D4</f>
        <v>8517</v>
      </c>
      <c r="E27" s="13">
        <f>E4*1000</f>
        <v>91</v>
      </c>
      <c r="F27" s="13">
        <f>F4*1000</f>
        <v>76</v>
      </c>
      <c r="G27" s="13">
        <f>G4</f>
        <v>347</v>
      </c>
      <c r="H27" s="13">
        <f>H4*10</f>
        <v>975</v>
      </c>
      <c r="I27" s="13">
        <f>I4*1000</f>
        <v>39</v>
      </c>
      <c r="J27" s="13">
        <f>IF(AND(C4&gt;=250,D4&gt;=6000),IF(AND(F4&lt;=0.07,I4&lt;=0.04),0,1),2)</f>
        <v>1</v>
      </c>
      <c r="K27" s="13">
        <f>K4</f>
        <v>1</v>
      </c>
      <c r="L27" s="13">
        <f>L4</f>
        <v>1</v>
      </c>
      <c r="M27" s="13">
        <f>M4*1000</f>
        <v>122</v>
      </c>
      <c r="N27" s="13">
        <f>N4*1000</f>
        <v>44</v>
      </c>
      <c r="O27" s="13">
        <v>3</v>
      </c>
      <c r="P27" s="13">
        <v>99999</v>
      </c>
      <c r="Q27" s="13">
        <v>99999</v>
      </c>
      <c r="R27" s="14">
        <v>99999</v>
      </c>
    </row>
    <row r="28" spans="1:18" x14ac:dyDescent="0.2">
      <c r="C28" s="15">
        <f>C9</f>
        <v>30</v>
      </c>
      <c r="D28" s="11">
        <f>C10</f>
        <v>31</v>
      </c>
      <c r="E28" s="11">
        <f>C11</f>
        <v>30</v>
      </c>
      <c r="F28" s="11">
        <f>C12</f>
        <v>30</v>
      </c>
      <c r="G28" s="11">
        <f>C13</f>
        <v>31</v>
      </c>
      <c r="H28" s="11">
        <f>C14</f>
        <v>30</v>
      </c>
      <c r="I28" s="11">
        <f>C15</f>
        <v>28</v>
      </c>
      <c r="J28" s="11">
        <f>C16</f>
        <v>27</v>
      </c>
      <c r="K28" s="11">
        <f>C17</f>
        <v>31</v>
      </c>
      <c r="L28" s="11">
        <f>C18</f>
        <v>31</v>
      </c>
      <c r="M28" s="11">
        <f>C19</f>
        <v>27</v>
      </c>
      <c r="N28" s="11">
        <f>C20</f>
        <v>30</v>
      </c>
      <c r="O28" s="11" t="str">
        <f>REPT(" ",5)</f>
        <v xml:space="preserve">     </v>
      </c>
      <c r="P28" s="11" t="str">
        <f t="shared" ref="P28:R36" si="0">REPT(" ",5)</f>
        <v xml:space="preserve">     </v>
      </c>
      <c r="Q28" s="11" t="str">
        <f t="shared" si="0"/>
        <v xml:space="preserve">     </v>
      </c>
      <c r="R28" s="16" t="str">
        <f t="shared" si="0"/>
        <v xml:space="preserve">     </v>
      </c>
    </row>
    <row r="29" spans="1:18" x14ac:dyDescent="0.2">
      <c r="C29" s="15">
        <f>D9</f>
        <v>710</v>
      </c>
      <c r="D29" s="11">
        <f>D10</f>
        <v>734</v>
      </c>
      <c r="E29" s="11">
        <f>D11</f>
        <v>711</v>
      </c>
      <c r="F29" s="11">
        <f>D12</f>
        <v>722</v>
      </c>
      <c r="G29" s="11">
        <f>D13</f>
        <v>734</v>
      </c>
      <c r="H29" s="11">
        <f>D14</f>
        <v>711</v>
      </c>
      <c r="I29" s="11">
        <f>D15</f>
        <v>693</v>
      </c>
      <c r="J29" s="11">
        <f>D16</f>
        <v>648</v>
      </c>
      <c r="K29" s="11">
        <f>D17</f>
        <v>735</v>
      </c>
      <c r="L29" s="11">
        <f>D18</f>
        <v>732</v>
      </c>
      <c r="M29" s="11">
        <f>D19</f>
        <v>659</v>
      </c>
      <c r="N29" s="11">
        <f>D20</f>
        <v>728</v>
      </c>
      <c r="O29" s="11" t="str">
        <f t="shared" ref="O29:O36" si="1">REPT(" ",5)</f>
        <v xml:space="preserve">     </v>
      </c>
      <c r="P29" s="11" t="str">
        <f t="shared" si="0"/>
        <v xml:space="preserve">     </v>
      </c>
      <c r="Q29" s="11" t="str">
        <f t="shared" si="0"/>
        <v xml:space="preserve">     </v>
      </c>
      <c r="R29" s="16" t="str">
        <f t="shared" si="0"/>
        <v xml:space="preserve">     </v>
      </c>
    </row>
    <row r="30" spans="1:18" x14ac:dyDescent="0.2">
      <c r="C30" s="15">
        <f>IF(C29=0,99999,E9*1000)</f>
        <v>67</v>
      </c>
      <c r="D30" s="11">
        <f>IF(D29=0,99999,E10*1000)</f>
        <v>91</v>
      </c>
      <c r="E30" s="11">
        <f>IF(E29=0,99999,E11*1000)</f>
        <v>78</v>
      </c>
      <c r="F30" s="11">
        <f>IF(F29=0,99999,E12*1000)</f>
        <v>87</v>
      </c>
      <c r="G30" s="11">
        <f>IF(G29=0,99999,E13*1000)</f>
        <v>63</v>
      </c>
      <c r="H30" s="11">
        <f>IF(H29=0,99999,E14*1000)</f>
        <v>59</v>
      </c>
      <c r="I30" s="11">
        <f>IF(I29=0,99999,E15*1000)</f>
        <v>50</v>
      </c>
      <c r="J30" s="11">
        <f>IF(J29=0,99999,E16*1000)</f>
        <v>48</v>
      </c>
      <c r="K30" s="11">
        <f>IF(K29=0,99999,E17*1000)</f>
        <v>38</v>
      </c>
      <c r="L30" s="11">
        <f>IF(L29=0,99999,E18*1000)</f>
        <v>41</v>
      </c>
      <c r="M30" s="11">
        <f>IF(M29=0,99999,E19*1000)</f>
        <v>42</v>
      </c>
      <c r="N30" s="11">
        <f>IF(N29=0,99999,E20*1000)</f>
        <v>65</v>
      </c>
      <c r="O30" s="11" t="str">
        <f t="shared" si="1"/>
        <v xml:space="preserve">     </v>
      </c>
      <c r="P30" s="11" t="str">
        <f t="shared" si="0"/>
        <v xml:space="preserve">     </v>
      </c>
      <c r="Q30" s="11" t="str">
        <f t="shared" si="0"/>
        <v xml:space="preserve">     </v>
      </c>
      <c r="R30" s="16" t="str">
        <f t="shared" si="0"/>
        <v xml:space="preserve">     </v>
      </c>
    </row>
    <row r="31" spans="1:18" x14ac:dyDescent="0.2">
      <c r="C31" s="15">
        <f>IF(C29=0,99999,F9)</f>
        <v>30</v>
      </c>
      <c r="D31" s="11">
        <f>IF(D29=0,99999,F10)</f>
        <v>28</v>
      </c>
      <c r="E31" s="11">
        <f>IF(E29=0,99999,F11)</f>
        <v>29</v>
      </c>
      <c r="F31" s="11">
        <f>IF(F29=0,99999,F12)</f>
        <v>25</v>
      </c>
      <c r="G31" s="11">
        <f>IF(G29=0,99999,F13)</f>
        <v>31</v>
      </c>
      <c r="H31" s="11">
        <f>IF(H29=0,99999,F14)</f>
        <v>30</v>
      </c>
      <c r="I31" s="11">
        <f>IF(I29=0,99999,F15)</f>
        <v>28</v>
      </c>
      <c r="J31" s="11">
        <f>IF(J29=0,99999,F16)</f>
        <v>27</v>
      </c>
      <c r="K31" s="11">
        <f>IF(K29=0,99999,F17)</f>
        <v>31</v>
      </c>
      <c r="L31" s="11">
        <f>IF(L29=0,99999,F18)</f>
        <v>31</v>
      </c>
      <c r="M31" s="11">
        <f>IF(M29=0,99999,F19)</f>
        <v>27</v>
      </c>
      <c r="N31" s="11">
        <f>IF(N29=0,99999,F20)</f>
        <v>30</v>
      </c>
      <c r="O31" s="11" t="str">
        <f t="shared" si="1"/>
        <v xml:space="preserve">     </v>
      </c>
      <c r="P31" s="11" t="str">
        <f t="shared" si="0"/>
        <v xml:space="preserve">     </v>
      </c>
      <c r="Q31" s="11" t="str">
        <f t="shared" si="0"/>
        <v xml:space="preserve">     </v>
      </c>
      <c r="R31" s="16" t="str">
        <f t="shared" si="0"/>
        <v xml:space="preserve">     </v>
      </c>
    </row>
    <row r="32" spans="1:18" x14ac:dyDescent="0.2">
      <c r="C32" s="15">
        <f>IF(C29=0,99999,G9*1000)</f>
        <v>52</v>
      </c>
      <c r="D32" s="11">
        <f>IF(D29=0,99999,G10*1000)</f>
        <v>53</v>
      </c>
      <c r="E32" s="11">
        <f>IF(E29=0,99999,G11*1000)</f>
        <v>50</v>
      </c>
      <c r="F32" s="11">
        <f>IF(F29=0,99999,G12*1000)</f>
        <v>50</v>
      </c>
      <c r="G32" s="11">
        <f>IF(G29=0,99999,G13*1000)</f>
        <v>26</v>
      </c>
      <c r="H32" s="11">
        <f>IF(H29=0,99999,G14*1000)</f>
        <v>35</v>
      </c>
      <c r="I32" s="11">
        <f>IF(I29=0,99999,G15*1000)</f>
        <v>40</v>
      </c>
      <c r="J32" s="11">
        <f>IF(J29=0,99999,G16*1000)</f>
        <v>31</v>
      </c>
      <c r="K32" s="11">
        <f>IF(K29=0,99999,G17*1000)</f>
        <v>27</v>
      </c>
      <c r="L32" s="11">
        <f>IF(L29=0,99999,G18*1000)</f>
        <v>30</v>
      </c>
      <c r="M32" s="11">
        <f>IF(M29=0,99999,G19*1000)</f>
        <v>35</v>
      </c>
      <c r="N32" s="11">
        <f>IF(N29=0,99999,G20*1000)</f>
        <v>44</v>
      </c>
      <c r="O32" s="11" t="str">
        <f t="shared" si="1"/>
        <v xml:space="preserve">     </v>
      </c>
      <c r="P32" s="11" t="str">
        <f t="shared" si="0"/>
        <v xml:space="preserve">     </v>
      </c>
      <c r="Q32" s="11" t="str">
        <f t="shared" si="0"/>
        <v xml:space="preserve">     </v>
      </c>
      <c r="R32" s="16" t="str">
        <f t="shared" si="0"/>
        <v xml:space="preserve">     </v>
      </c>
    </row>
    <row r="33" spans="3:18" x14ac:dyDescent="0.2">
      <c r="C33" s="15">
        <f>IF(C29=0,99999,H9)</f>
        <v>0</v>
      </c>
      <c r="D33" s="11">
        <f>IF(D29=0,99999,H10)</f>
        <v>1</v>
      </c>
      <c r="E33" s="11">
        <f>IF(E29=0,99999,H11)</f>
        <v>0</v>
      </c>
      <c r="F33" s="11">
        <f>IF(F29=0,99999,H12)</f>
        <v>0</v>
      </c>
      <c r="G33" s="11">
        <f>IF(G29=0,99999,H13)</f>
        <v>0</v>
      </c>
      <c r="H33" s="11">
        <f>IF(H29=0,99999,H14)</f>
        <v>0</v>
      </c>
      <c r="I33" s="11">
        <f>IF(I29=0,99999,H15)</f>
        <v>0</v>
      </c>
      <c r="J33" s="11">
        <f>IF(J29=0,99999,H16)</f>
        <v>0</v>
      </c>
      <c r="K33" s="11">
        <f>IF(K29=0,99999,H17)</f>
        <v>0</v>
      </c>
      <c r="L33" s="11">
        <f>IF(L29=0,99999,H18)</f>
        <v>0</v>
      </c>
      <c r="M33" s="11">
        <f>IF(M29=0,99999,H19)</f>
        <v>0</v>
      </c>
      <c r="N33" s="11">
        <f>IF(N29=0,99999,H20)</f>
        <v>0</v>
      </c>
      <c r="O33" s="11" t="str">
        <f t="shared" si="1"/>
        <v xml:space="preserve">     </v>
      </c>
      <c r="P33" s="11" t="str">
        <f t="shared" si="0"/>
        <v xml:space="preserve">     </v>
      </c>
      <c r="Q33" s="11" t="str">
        <f t="shared" si="0"/>
        <v xml:space="preserve">     </v>
      </c>
      <c r="R33" s="16" t="str">
        <f t="shared" si="0"/>
        <v xml:space="preserve">     </v>
      </c>
    </row>
    <row r="34" spans="3:18" x14ac:dyDescent="0.2">
      <c r="C34" s="15">
        <f>IF(C29=0,99999,I9)</f>
        <v>0</v>
      </c>
      <c r="D34" s="11">
        <f>IF(D29=0,99999,I10)</f>
        <v>1</v>
      </c>
      <c r="E34" s="11">
        <f>IF(E29=0,99999,I11)</f>
        <v>0</v>
      </c>
      <c r="F34" s="11">
        <f>IF(F29=0,99999,I12)</f>
        <v>0</v>
      </c>
      <c r="G34" s="11">
        <f>IF(G29=0,99999,I13)</f>
        <v>0</v>
      </c>
      <c r="H34" s="11">
        <f>IF(H29=0,99999,I14)</f>
        <v>0</v>
      </c>
      <c r="I34" s="11">
        <f>IF(I29=0,99999,I15)</f>
        <v>0</v>
      </c>
      <c r="J34" s="11">
        <f>IF(J29=0,99999,I16)</f>
        <v>0</v>
      </c>
      <c r="K34" s="11">
        <f>IF(K29=0,99999,I17)</f>
        <v>0</v>
      </c>
      <c r="L34" s="11">
        <f>IF(L29=0,99999,I18)</f>
        <v>0</v>
      </c>
      <c r="M34" s="11">
        <f>IF(M29=0,99999,I19)</f>
        <v>0</v>
      </c>
      <c r="N34" s="11">
        <f>IF(N29=0,99999,I20)</f>
        <v>0</v>
      </c>
      <c r="O34" s="11" t="str">
        <f t="shared" si="1"/>
        <v xml:space="preserve">     </v>
      </c>
      <c r="P34" s="11" t="str">
        <f t="shared" si="0"/>
        <v xml:space="preserve">     </v>
      </c>
      <c r="Q34" s="11" t="str">
        <f t="shared" si="0"/>
        <v xml:space="preserve">     </v>
      </c>
      <c r="R34" s="16" t="str">
        <f t="shared" si="0"/>
        <v xml:space="preserve">     </v>
      </c>
    </row>
    <row r="35" spans="3:18" x14ac:dyDescent="0.2">
      <c r="C35" s="15">
        <f>IF(C29=0,99999,J9*1000)</f>
        <v>76</v>
      </c>
      <c r="D35" s="11">
        <f>IF(D29=0,99999,J10*1000)</f>
        <v>122</v>
      </c>
      <c r="E35" s="11">
        <f>IF(E29=0,99999,J11*1000)</f>
        <v>100</v>
      </c>
      <c r="F35" s="11">
        <f>IF(F29=0,99999,J12*1000)</f>
        <v>106</v>
      </c>
      <c r="G35" s="11">
        <f>IF(G29=0,99999,J13*1000)</f>
        <v>79</v>
      </c>
      <c r="H35" s="11">
        <f>IF(H29=0,99999,J14*1000)</f>
        <v>74</v>
      </c>
      <c r="I35" s="11">
        <f>IF(I29=0,99999,J15*1000)</f>
        <v>59</v>
      </c>
      <c r="J35" s="11">
        <f>IF(J29=0,99999,J16*1000)</f>
        <v>75</v>
      </c>
      <c r="K35" s="11">
        <f>IF(K29=0,99999,J17*1000)</f>
        <v>43</v>
      </c>
      <c r="L35" s="11">
        <f>IF(L29=0,99999,J18*1000)</f>
        <v>42</v>
      </c>
      <c r="M35" s="11">
        <f>IF(M29=0,99999,J19*1000)</f>
        <v>45</v>
      </c>
      <c r="N35" s="11">
        <f>IF(N29=0,99999,J20*1000)</f>
        <v>68</v>
      </c>
      <c r="O35" s="11" t="str">
        <f t="shared" si="1"/>
        <v xml:space="preserve">     </v>
      </c>
      <c r="P35" s="11" t="str">
        <f t="shared" si="0"/>
        <v xml:space="preserve">     </v>
      </c>
      <c r="Q35" s="11" t="str">
        <f t="shared" si="0"/>
        <v xml:space="preserve">     </v>
      </c>
      <c r="R35" s="16" t="str">
        <f t="shared" si="0"/>
        <v xml:space="preserve">     </v>
      </c>
    </row>
    <row r="36" spans="3:18" x14ac:dyDescent="0.2">
      <c r="C36" s="17">
        <v>99999</v>
      </c>
      <c r="D36" s="18">
        <v>99999</v>
      </c>
      <c r="E36" s="18">
        <v>99999</v>
      </c>
      <c r="F36" s="18">
        <v>99999</v>
      </c>
      <c r="G36" s="18">
        <v>99999</v>
      </c>
      <c r="H36" s="18">
        <v>99999</v>
      </c>
      <c r="I36" s="18">
        <v>99999</v>
      </c>
      <c r="J36" s="18">
        <v>99999</v>
      </c>
      <c r="K36" s="18">
        <v>99999</v>
      </c>
      <c r="L36" s="18">
        <v>99999</v>
      </c>
      <c r="M36" s="18">
        <v>99999</v>
      </c>
      <c r="N36" s="18">
        <v>99999</v>
      </c>
      <c r="O36" s="18" t="str">
        <f t="shared" si="1"/>
        <v xml:space="preserve">     </v>
      </c>
      <c r="P36" s="18" t="str">
        <f t="shared" si="0"/>
        <v xml:space="preserve">     </v>
      </c>
      <c r="Q36" s="18" t="str">
        <f t="shared" si="0"/>
        <v xml:space="preserve">     </v>
      </c>
      <c r="R36" s="19" t="str">
        <f t="shared" si="0"/>
        <v xml:space="preserve">     </v>
      </c>
    </row>
    <row r="38" spans="3:18" x14ac:dyDescent="0.2">
      <c r="C38" s="11" t="s">
        <v>77</v>
      </c>
    </row>
    <row r="39" spans="3:18" x14ac:dyDescent="0.2">
      <c r="C39" s="11" t="str">
        <f>CONCATENATE(REPT(" ",5-LEN(TEXT(C27,"####0"))),TEXT(C27,"####0"),REPT(" ",5-LEN(TEXT(D27,"####0"))),TEXT(D27,"####0"),REPT(" ",5-LEN(TEXT(E27,"####0"))),TEXT(E27,"####0"),REPT(" ",5-LEN(TEXT(F27,"####0"))),TEXT(F27,"####0"),REPT(" ",5-LEN(TEXT(G27,"####0"))),TEXT(G27,"####0"),REPT(" ",5-LEN(TEXT(H27,"####0"))),TEXT(H27,"####0"),REPT(" ",5-LEN(TEXT(I27,"####0"))),TEXT(I27,"####0"),REPT(" ",5-LEN(TEXT(J27,"####0"))),TEXT(J27,"####0"),REPT(" ",5-LEN(TEXT(K27,"####0"))),TEXT(K27,"####0"),REPT(" ",5-LEN(TEXT(L27,"####0"))),TEXT(L27,"####0"),REPT(" ",5-LEN(TEXT(M27,"####0"))),TEXT(M27,"####0"),REPT(" ",5-LEN(TEXT(N27,"####0"))),TEXT(N27,"####0"),REPT(" ",5-LEN(TEXT(O27,"####0"))),TEXT(O27,"####0"),REPT("9",15))</f>
        <v xml:space="preserve">  356 8517   91   76  347  975   39    1    1    1  122   44    3999999999999999</v>
      </c>
    </row>
    <row r="40" spans="3:18" x14ac:dyDescent="0.2">
      <c r="C40" s="11" t="str">
        <f>CONCATENATE(REPT(" ",5-LEN(TEXT(C28,"####0"))),TEXT(C28,"####0"),REPT(" ",5-LEN(TEXT(D28,"####0"))),TEXT(D28,"####0"),REPT(" ",5-LEN(TEXT(E28,"####0"))),TEXT(E28,"####0"),REPT(" ",5-LEN(TEXT(F28,"####0"))),TEXT(F28,"####0"),REPT(" ",5-LEN(TEXT(G28,"####0"))),TEXT(G28,"####0"),REPT(" ",5-LEN(TEXT(H28,"####0"))),TEXT(H28,"####0"),REPT(" ",5-LEN(TEXT(I28,"####0"))),TEXT(I28,"####0"),REPT(" ",5-LEN(TEXT(J28,"####0"))),TEXT(J28,"####0"),REPT(" ",5-LEN(TEXT(K28,"####0"))),TEXT(K28,"####0"),REPT(" ",5-LEN(TEXT(L28,"####0"))),TEXT(L28,"####0"),REPT(" ",5-LEN(TEXT(M28,"####0"))),TEXT(M28,"####0"),REPT(" ",5-LEN(TEXT(N28,"####0"))),TEXT(N28,"####0"),REPT(" ",20))</f>
        <v xml:space="preserve">   30   31   30   30   31   30   28   27   31   31   27   30                    </v>
      </c>
    </row>
    <row r="41" spans="3:18" x14ac:dyDescent="0.2">
      <c r="C41" s="11" t="str">
        <f t="shared" ref="C41:C47" si="2">CONCATENATE(REPT(" ",5-LEN(TEXT(C29,"####0"))),TEXT(C29,"####0"),REPT(" ",5-LEN(TEXT(D29,"####0"))),TEXT(D29,"####0"),REPT(" ",5-LEN(TEXT(E29,"####0"))),TEXT(E29,"####0"),REPT(" ",5-LEN(TEXT(F29,"####0"))),TEXT(F29,"####0"),REPT(" ",5-LEN(TEXT(G29,"####0"))),TEXT(G29,"####0"),REPT(" ",5-LEN(TEXT(H29,"####0"))),TEXT(H29,"####0"),REPT(" ",5-LEN(TEXT(I29,"####0"))),TEXT(I29,"####0"),REPT(" ",5-LEN(TEXT(J29,"####0"))),TEXT(J29,"####0"),REPT(" ",5-LEN(TEXT(K29,"####0"))),TEXT(K29,"####0"),REPT(" ",5-LEN(TEXT(L29,"####0"))),TEXT(L29,"####0"),REPT(" ",5-LEN(TEXT(M29,"####0"))),TEXT(M29,"####0"),REPT(" ",5-LEN(TEXT(N29,"####0"))),TEXT(N29,"####0"),REPT(" ",20))</f>
        <v xml:space="preserve">  710  734  711  722  734  711  693  648  735  732  659  728                    </v>
      </c>
    </row>
    <row r="42" spans="3:18" x14ac:dyDescent="0.2">
      <c r="C42" s="11" t="str">
        <f t="shared" si="2"/>
        <v xml:space="preserve">   67   91   78   87   63   59   50   48   38   41   42   65                    </v>
      </c>
    </row>
    <row r="43" spans="3:18" x14ac:dyDescent="0.2">
      <c r="C43" s="11" t="str">
        <f t="shared" si="2"/>
        <v xml:space="preserve">   30   28   29   25   31   30   28   27   31   31   27   30                    </v>
      </c>
    </row>
    <row r="44" spans="3:18" x14ac:dyDescent="0.2">
      <c r="C44" s="11" t="str">
        <f t="shared" si="2"/>
        <v xml:space="preserve">   52   53   50   50   26   35   40   31   27   30   35   44                    </v>
      </c>
    </row>
    <row r="45" spans="3:18" x14ac:dyDescent="0.2">
      <c r="C45" s="11" t="str">
        <f t="shared" si="2"/>
        <v xml:space="preserve">    0    1    0    0    0    0    0    0    0    0    0    0                    </v>
      </c>
    </row>
    <row r="46" spans="3:18" x14ac:dyDescent="0.2">
      <c r="C46" s="11" t="str">
        <f t="shared" si="2"/>
        <v xml:space="preserve">    0    1    0    0    0    0    0    0    0    0    0    0                    </v>
      </c>
    </row>
    <row r="47" spans="3:18" x14ac:dyDescent="0.2">
      <c r="C47" s="11" t="str">
        <f t="shared" si="2"/>
        <v xml:space="preserve">   76  122  100  106   79   74   59   75   43   42   45   68                    </v>
      </c>
    </row>
    <row r="48" spans="3:18" x14ac:dyDescent="0.2">
      <c r="C48" s="11" t="str">
        <f>CONCATENATE(REPT("9",60),REPT(" ",20))</f>
        <v xml:space="preserve">999999999999999999999999999999999999999999999999999999999999                    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値貼付け用シート</vt:lpstr>
      <vt:lpstr>8時間値集計結果</vt:lpstr>
      <vt:lpstr>99%値計算結果</vt:lpstr>
      <vt:lpstr>年間値・月間値シート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