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codeName="ThisWorkbook"/>
  <mc:AlternateContent xmlns:mc="http://schemas.openxmlformats.org/markup-compatibility/2006">
    <mc:Choice Requires="x15">
      <x15ac:absPath xmlns:x15ac="http://schemas.microsoft.com/office/spreadsheetml/2010/11/ac" url="https://digitalgojp-my.sharepoint.com/personal/megumi_yamauchi_env_go_jp/Documents/デスクトップ/７／２１🔶🔶2026年度 環境省LD-Techリスト等の拡充・更新に関する脱炭素技術の提案募集について/"/>
    </mc:Choice>
  </mc:AlternateContent>
  <xr:revisionPtr revIDLastSave="0" documentId="8_{928241DF-91A9-489C-A803-17B1136ED9C8}" xr6:coauthVersionLast="47" xr6:coauthVersionMax="47" xr10:uidLastSave="{00000000-0000-0000-0000-000000000000}"/>
  <workbookProtection workbookAlgorithmName="SHA-512" workbookHashValue="tvovZ/i3n32XoX2GmDUTugoyTqctmt4ydOkFsuNLLqNhDaNPlWkuoUaOeaxNIER//ZfMgIc3d1GalWBc8LUsrg==" workbookSaltValue="CZiHT5xhDk6EFPNuTLjUVg==" workbookSpinCount="100000" lockStructure="1"/>
  <bookViews>
    <workbookView xWindow="-3900" yWindow="-21720" windowWidth="38640" windowHeight="21120" xr2:uid="{00000000-000D-0000-FFFF-FFFF00000000}"/>
  </bookViews>
  <sheets>
    <sheet name="シート1_提案概要" sheetId="6" r:id="rId1"/>
    <sheet name="シート2_リストに関する提案" sheetId="5" r:id="rId2"/>
    <sheet name="シート3_水準表に関する提案" sheetId="7" r:id="rId3"/>
    <sheet name="シート4_セルフチェックリスト" sheetId="16" r:id="rId4"/>
    <sheet name="セルフチェックリスト選択一覧" sheetId="17" state="hidden" r:id="rId5"/>
    <sheet name="RawData" sheetId="10" state="hidden" r:id="rId6"/>
    <sheet name="リスト" sheetId="9" state="hidden" r:id="rId7"/>
  </sheets>
  <definedNames>
    <definedName name="_xlnm.Print_Area" localSheetId="0">シート1_提案概要!$A$1:$F$52</definedName>
    <definedName name="_xlnm.Print_Area" localSheetId="1">シート2_リストに関する提案!$A$1:$F$91</definedName>
    <definedName name="_xlnm.Print_Area" localSheetId="2">シート3_水準表に関する提案!$A$1:$F$61</definedName>
    <definedName name="_xlnm.Print_Titles" localSheetId="0">シート1_提案概要!$2:$2</definedName>
    <definedName name="_xlnm.Print_Titles" localSheetId="1">シート2_リストに関する提案!$2:$2</definedName>
    <definedName name="_xlnm.Print_Titles" localSheetId="2">シート3_水準表に関する提案!$2:$2</definedName>
    <definedName name="エネルギー転換">リスト!#REF!</definedName>
    <definedName name="運輸">リスト!#REF!</definedName>
    <definedName name="家庭">リスト!#REF!</definedName>
    <definedName name="業務その他">リスト!#REF!</definedName>
    <definedName name="区分">リスト!$E$2:$E$7</definedName>
    <definedName name="産業_業種共通">リスト!#REF!</definedName>
    <definedName name="産業_業種固有">リスト!#REF!</definedName>
    <definedName name="廃棄物・リサイクル">リスト!#REF!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9" i="5" l="1"/>
  <c r="E10" i="5"/>
  <c r="E11" i="5"/>
  <c r="D9" i="16" l="1" a="1"/>
  <c r="D9" i="16" s="1"/>
  <c r="E17" i="5"/>
  <c r="AH5" i="10" s="1" a="1"/>
  <c r="AH5" i="10" s="1"/>
  <c r="D10" i="16" a="1"/>
  <c r="D10" i="16" s="1"/>
  <c r="D11" i="16" a="1"/>
  <c r="D11" i="16" s="1"/>
  <c r="D12" i="16" a="1"/>
  <c r="D12" i="16" s="1"/>
  <c r="D13" i="16" a="1"/>
  <c r="D13" i="16" s="1"/>
  <c r="D14" i="16" a="1"/>
  <c r="D14" i="16" s="1"/>
  <c r="D15" i="16" a="1"/>
  <c r="D15" i="16" s="1"/>
  <c r="C15" i="16" a="1"/>
  <c r="C15" i="16" s="1"/>
  <c r="C11" i="16" a="1"/>
  <c r="C11" i="16" s="1"/>
  <c r="C10" i="16" a="1"/>
  <c r="C10" i="16" s="1"/>
  <c r="C12" i="16" a="1"/>
  <c r="C12" i="16" s="1"/>
  <c r="C13" i="16" a="1"/>
  <c r="C13" i="16" s="1"/>
  <c r="C14" i="16" a="1"/>
  <c r="C14" i="16" s="1"/>
  <c r="C9" i="16" a="1"/>
  <c r="C9" i="16" s="1"/>
  <c r="DA5" i="10"/>
  <c r="CZ5" i="10"/>
  <c r="CY5" i="10"/>
  <c r="CX5" i="10"/>
  <c r="CN5" i="10" a="1"/>
  <c r="CN5" i="10" s="1"/>
  <c r="CM5" i="10"/>
  <c r="CC5" i="10" a="1"/>
  <c r="CD5" i="10" s="1"/>
  <c r="CB5" i="10"/>
  <c r="CA5" i="10"/>
  <c r="BZ5" i="10"/>
  <c r="BY5" i="10"/>
  <c r="BX5" i="10"/>
  <c r="BW5" i="10"/>
  <c r="BV5" i="10"/>
  <c r="BU5" i="10"/>
  <c r="BT5" i="10"/>
  <c r="BR5" i="10" a="1"/>
  <c r="BR5" i="10" s="1"/>
  <c r="BQ5" i="10"/>
  <c r="BP5" i="10"/>
  <c r="BO5" i="10"/>
  <c r="BN5" i="10"/>
  <c r="BK5" i="10" a="1"/>
  <c r="BK5" i="10" s="1"/>
  <c r="BJ5" i="10"/>
  <c r="BI5" i="10"/>
  <c r="BH5" i="10"/>
  <c r="BG5" i="10"/>
  <c r="BF5" i="10"/>
  <c r="BE5" i="10"/>
  <c r="BD5" i="10"/>
  <c r="BC5" i="10"/>
  <c r="BB5" i="10"/>
  <c r="BA5" i="10"/>
  <c r="AZ5" i="10"/>
  <c r="AY5" i="10"/>
  <c r="AX5" i="10"/>
  <c r="AW5" i="10"/>
  <c r="AV5" i="10"/>
  <c r="AU5" i="10"/>
  <c r="AT5" i="10"/>
  <c r="AS5" i="10"/>
  <c r="AR5" i="10"/>
  <c r="AQ5" i="10"/>
  <c r="AP5" i="10"/>
  <c r="AO5" i="10"/>
  <c r="AN5" i="10"/>
  <c r="AM5" i="10"/>
  <c r="AL5" i="10"/>
  <c r="AK5" i="10"/>
  <c r="AJ5" i="10"/>
  <c r="AA5" i="10"/>
  <c r="Z5" i="10"/>
  <c r="W5" i="10" a="1"/>
  <c r="W5" i="10" s="1"/>
  <c r="V5" i="10"/>
  <c r="U5" i="10"/>
  <c r="T5" i="10"/>
  <c r="N5" i="10" a="1"/>
  <c r="N5" i="10" s="1"/>
  <c r="M5" i="10"/>
  <c r="L5" i="10"/>
  <c r="K5" i="10"/>
  <c r="B5" i="10" a="1"/>
  <c r="B5" i="10" s="1"/>
  <c r="E12" i="5"/>
  <c r="E8" i="5"/>
  <c r="E7" i="5"/>
  <c r="CI5" i="10" l="1"/>
  <c r="CC5" i="10"/>
  <c r="CK5" i="10"/>
  <c r="CH5" i="10"/>
  <c r="CL5" i="10"/>
  <c r="CJ5" i="10"/>
  <c r="CG5" i="10"/>
  <c r="CF5" i="10"/>
  <c r="CE5" i="10"/>
  <c r="AB5" i="10" a="1"/>
  <c r="AB5" i="10" s="1"/>
  <c r="CW5" i="10"/>
  <c r="CU5" i="10"/>
  <c r="CS5" i="10"/>
  <c r="CQ5" i="10"/>
  <c r="CO5" i="10"/>
  <c r="CV5" i="10"/>
  <c r="CT5" i="10"/>
  <c r="CR5" i="10"/>
  <c r="CP5" i="10"/>
  <c r="BS5" i="10"/>
  <c r="BL5" i="10"/>
  <c r="BM5" i="10"/>
  <c r="AI5" i="10"/>
  <c r="X5" i="10"/>
  <c r="Y5" i="10"/>
  <c r="S5" i="10"/>
  <c r="Q5" i="10"/>
  <c r="O5" i="10"/>
  <c r="R5" i="10"/>
  <c r="P5" i="10"/>
  <c r="I5" i="10"/>
  <c r="G5" i="10"/>
  <c r="E5" i="10"/>
  <c r="C5" i="10"/>
  <c r="J5" i="10"/>
  <c r="H5" i="10"/>
  <c r="F5" i="10"/>
  <c r="D5" i="10"/>
  <c r="AC5" i="10" l="1"/>
  <c r="AG5" i="10"/>
  <c r="AE5" i="10"/>
  <c r="AD5" i="10"/>
  <c r="AF5"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<sst xmlns="http://schemas.openxmlformats.org/spreadsheetml/2006/main" count="1849" uniqueCount="584">
  <si>
    <t>部署名</t>
    <rPh sb="0" eb="2">
      <t>ブショ</t>
    </rPh>
    <rPh sb="2" eb="3">
      <t>メイ</t>
    </rPh>
    <phoneticPr fontId="9"/>
  </si>
  <si>
    <t>TEL</t>
    <phoneticPr fontId="9"/>
  </si>
  <si>
    <t>E-mail</t>
    <phoneticPr fontId="9"/>
  </si>
  <si>
    <t>会社・団体名等</t>
    <rPh sb="0" eb="2">
      <t>カイシャ</t>
    </rPh>
    <rPh sb="3" eb="5">
      <t>ダンタイ</t>
    </rPh>
    <rPh sb="5" eb="6">
      <t>メイ</t>
    </rPh>
    <rPh sb="6" eb="7">
      <t>トウ</t>
    </rPh>
    <phoneticPr fontId="9"/>
  </si>
  <si>
    <t>【区分】</t>
    <rPh sb="1" eb="3">
      <t>クブン</t>
    </rPh>
    <phoneticPr fontId="4"/>
  </si>
  <si>
    <t>部門</t>
    <rPh sb="0" eb="2">
      <t>ブモン</t>
    </rPh>
    <phoneticPr fontId="4"/>
  </si>
  <si>
    <t>区分</t>
    <rPh sb="0" eb="2">
      <t>クブン</t>
    </rPh>
    <phoneticPr fontId="4"/>
  </si>
  <si>
    <t>部門1</t>
    <rPh sb="0" eb="2">
      <t>ブモン</t>
    </rPh>
    <phoneticPr fontId="4"/>
  </si>
  <si>
    <t>部門2</t>
    <rPh sb="0" eb="2">
      <t>ブモン</t>
    </rPh>
    <phoneticPr fontId="4"/>
  </si>
  <si>
    <t>技術分類</t>
    <rPh sb="0" eb="2">
      <t>ギジュツ</t>
    </rPh>
    <rPh sb="2" eb="4">
      <t>ブンルイ</t>
    </rPh>
    <phoneticPr fontId="4"/>
  </si>
  <si>
    <t>技術分類1</t>
    <rPh sb="0" eb="2">
      <t>ギジュツ</t>
    </rPh>
    <rPh sb="2" eb="4">
      <t>ブンルイ</t>
    </rPh>
    <phoneticPr fontId="4"/>
  </si>
  <si>
    <t>技術分類2</t>
    <rPh sb="0" eb="2">
      <t>ギジュツ</t>
    </rPh>
    <rPh sb="2" eb="4">
      <t>ブンルイ</t>
    </rPh>
    <phoneticPr fontId="4"/>
  </si>
  <si>
    <t>技術分類3</t>
    <rPh sb="0" eb="2">
      <t>ギジュツ</t>
    </rPh>
    <rPh sb="2" eb="4">
      <t>ブンルイ</t>
    </rPh>
    <phoneticPr fontId="4"/>
  </si>
  <si>
    <t>設備・機器等の名称</t>
    <rPh sb="0" eb="2">
      <t>セツビ</t>
    </rPh>
    <rPh sb="3" eb="5">
      <t>キキ</t>
    </rPh>
    <rPh sb="5" eb="6">
      <t>トウ</t>
    </rPh>
    <rPh sb="7" eb="9">
      <t>メイショウ</t>
    </rPh>
    <phoneticPr fontId="4"/>
  </si>
  <si>
    <t>原理・しくみ</t>
    <phoneticPr fontId="4"/>
  </si>
  <si>
    <t>導入パターン</t>
    <phoneticPr fontId="4"/>
  </si>
  <si>
    <t>値</t>
    <rPh sb="0" eb="1">
      <t>アタイ</t>
    </rPh>
    <phoneticPr fontId="4"/>
  </si>
  <si>
    <t>算出根拠</t>
    <rPh sb="0" eb="2">
      <t>サンシュツ</t>
    </rPh>
    <rPh sb="2" eb="4">
      <t>コンキョ</t>
    </rPh>
    <phoneticPr fontId="4"/>
  </si>
  <si>
    <t>出典</t>
    <rPh sb="0" eb="2">
      <t>シュッテン</t>
    </rPh>
    <phoneticPr fontId="4"/>
  </si>
  <si>
    <t>％</t>
    <phoneticPr fontId="4"/>
  </si>
  <si>
    <t>企業名2</t>
    <rPh sb="0" eb="2">
      <t>キギョウ</t>
    </rPh>
    <rPh sb="2" eb="3">
      <t>メイ</t>
    </rPh>
    <phoneticPr fontId="4"/>
  </si>
  <si>
    <t>企業名3</t>
    <rPh sb="0" eb="2">
      <t>キギョウ</t>
    </rPh>
    <rPh sb="2" eb="3">
      <t>メイ</t>
    </rPh>
    <phoneticPr fontId="4"/>
  </si>
  <si>
    <t>（1）指標</t>
    <rPh sb="3" eb="5">
      <t>シヒョウ</t>
    </rPh>
    <phoneticPr fontId="9"/>
  </si>
  <si>
    <t>性能測定単位</t>
    <rPh sb="0" eb="2">
      <t>セイノウ</t>
    </rPh>
    <rPh sb="2" eb="4">
      <t>ソクテイ</t>
    </rPh>
    <rPh sb="4" eb="6">
      <t>タンイ</t>
    </rPh>
    <phoneticPr fontId="9"/>
  </si>
  <si>
    <t>単　位</t>
    <rPh sb="0" eb="1">
      <t>タン</t>
    </rPh>
    <rPh sb="2" eb="3">
      <t>クライ</t>
    </rPh>
    <phoneticPr fontId="9"/>
  </si>
  <si>
    <t>名　称</t>
    <rPh sb="0" eb="1">
      <t>ナ</t>
    </rPh>
    <rPh sb="2" eb="3">
      <t>ショウ</t>
    </rPh>
    <phoneticPr fontId="9"/>
  </si>
  <si>
    <t>試験条件</t>
    <rPh sb="0" eb="2">
      <t>シケン</t>
    </rPh>
    <rPh sb="2" eb="4">
      <t>ジョウケン</t>
    </rPh>
    <phoneticPr fontId="9"/>
  </si>
  <si>
    <t>計算方法</t>
    <rPh sb="0" eb="2">
      <t>ケイサン</t>
    </rPh>
    <rPh sb="2" eb="4">
      <t>ホウホウ</t>
    </rPh>
    <phoneticPr fontId="9"/>
  </si>
  <si>
    <t>（2）クラス</t>
    <phoneticPr fontId="9"/>
  </si>
  <si>
    <t>－</t>
  </si>
  <si>
    <t>試験条件内容</t>
    <rPh sb="0" eb="2">
      <t>シケン</t>
    </rPh>
    <rPh sb="2" eb="4">
      <t>ジョウケン</t>
    </rPh>
    <rPh sb="4" eb="6">
      <t>ナイヨウ</t>
    </rPh>
    <phoneticPr fontId="9"/>
  </si>
  <si>
    <t>計算方法内容</t>
    <rPh sb="0" eb="2">
      <t>ケイサン</t>
    </rPh>
    <rPh sb="2" eb="4">
      <t>ホウホウ</t>
    </rPh>
    <rPh sb="4" eb="6">
      <t>ナイヨウ</t>
    </rPh>
    <phoneticPr fontId="9"/>
  </si>
  <si>
    <t>URL</t>
    <phoneticPr fontId="9"/>
  </si>
  <si>
    <t>参照する
標準規格</t>
    <rPh sb="0" eb="2">
      <t>サンショウ</t>
    </rPh>
    <rPh sb="5" eb="7">
      <t>ヒョウジュン</t>
    </rPh>
    <rPh sb="7" eb="9">
      <t>キカク</t>
    </rPh>
    <phoneticPr fontId="9"/>
  </si>
  <si>
    <t>氏名</t>
    <rPh sb="0" eb="2">
      <t>シメイ</t>
    </rPh>
    <phoneticPr fontId="4"/>
  </si>
  <si>
    <t>更新</t>
    <phoneticPr fontId="4"/>
  </si>
  <si>
    <t>代替</t>
    <phoneticPr fontId="4"/>
  </si>
  <si>
    <t>付加（新規）</t>
    <phoneticPr fontId="4"/>
  </si>
  <si>
    <t>付加（更新）</t>
    <phoneticPr fontId="4"/>
  </si>
  <si>
    <t>付加（代替）</t>
    <phoneticPr fontId="4"/>
  </si>
  <si>
    <t>導入パターン</t>
    <rPh sb="0" eb="2">
      <t>ドウニュウ</t>
    </rPh>
    <phoneticPr fontId="4"/>
  </si>
  <si>
    <t>提案種別</t>
    <rPh sb="0" eb="2">
      <t>テイアン</t>
    </rPh>
    <rPh sb="2" eb="4">
      <t>シュベツ</t>
    </rPh>
    <phoneticPr fontId="4"/>
  </si>
  <si>
    <t>区分</t>
    <rPh sb="0" eb="2">
      <t>クブン</t>
    </rPh>
    <phoneticPr fontId="4"/>
  </si>
  <si>
    <t>業務その他</t>
    <rPh sb="0" eb="2">
      <t>ギョウム</t>
    </rPh>
    <rPh sb="4" eb="5">
      <t>タ</t>
    </rPh>
    <phoneticPr fontId="4"/>
  </si>
  <si>
    <t>産業（業種共通）</t>
    <rPh sb="0" eb="2">
      <t>サンギョウ</t>
    </rPh>
    <phoneticPr fontId="7"/>
  </si>
  <si>
    <t>産業（業種固有）</t>
    <rPh sb="0" eb="2">
      <t>サンギョウ</t>
    </rPh>
    <phoneticPr fontId="7"/>
  </si>
  <si>
    <t>運輸</t>
    <rPh sb="0" eb="2">
      <t>ウンユ</t>
    </rPh>
    <phoneticPr fontId="7"/>
  </si>
  <si>
    <t>家庭</t>
    <rPh sb="0" eb="2">
      <t>カテイ</t>
    </rPh>
    <phoneticPr fontId="7"/>
  </si>
  <si>
    <t>エネルギー転換</t>
    <rPh sb="5" eb="7">
      <t>テンカン</t>
    </rPh>
    <phoneticPr fontId="7"/>
  </si>
  <si>
    <t>廃棄物・リサイクル</t>
    <rPh sb="0" eb="3">
      <t>ハイキブツ</t>
    </rPh>
    <phoneticPr fontId="15"/>
  </si>
  <si>
    <t>空調（A）</t>
    <rPh sb="0" eb="2">
      <t>クウチョウ</t>
    </rPh>
    <phoneticPr fontId="18"/>
  </si>
  <si>
    <t>給湯（A）</t>
  </si>
  <si>
    <t>加温</t>
  </si>
  <si>
    <t>空調／給湯／加温</t>
  </si>
  <si>
    <t>給湯／加温</t>
  </si>
  <si>
    <t>乾燥</t>
  </si>
  <si>
    <t>照明</t>
  </si>
  <si>
    <t>動力他（A）</t>
  </si>
  <si>
    <t>断熱（A）</t>
  </si>
  <si>
    <t>EMS（A）</t>
  </si>
  <si>
    <t>製造プロセス（農林水産業用空調）</t>
    <rPh sb="12" eb="13">
      <t>ヨウ</t>
    </rPh>
    <phoneticPr fontId="17"/>
  </si>
  <si>
    <t>製造プロセス（給湯）</t>
  </si>
  <si>
    <t>製造プロセス（空調／給湯）</t>
  </si>
  <si>
    <t>製造プロセス（動力他）</t>
  </si>
  <si>
    <t>製造プロセス（その他）</t>
    <rPh sb="9" eb="10">
      <t>タ</t>
    </rPh>
    <phoneticPr fontId="17"/>
  </si>
  <si>
    <t>産業用プロセス（給湯）</t>
  </si>
  <si>
    <t>その他（A）</t>
  </si>
  <si>
    <t>石油製品製造業</t>
  </si>
  <si>
    <t>鉄鋼業</t>
  </si>
  <si>
    <t>化学工業</t>
  </si>
  <si>
    <t>窯業／土石製品製造業</t>
  </si>
  <si>
    <t>パルプ製造業</t>
  </si>
  <si>
    <t>食料品製造業</t>
  </si>
  <si>
    <t>繊維工業</t>
  </si>
  <si>
    <t>産業車両</t>
  </si>
  <si>
    <t>建設</t>
  </si>
  <si>
    <t>農業</t>
  </si>
  <si>
    <t>漁業</t>
  </si>
  <si>
    <t>その他（B）</t>
  </si>
  <si>
    <t>自家用乗用車／営業用乗用車</t>
  </si>
  <si>
    <t>貨物自動車</t>
  </si>
  <si>
    <t>二輪車</t>
  </si>
  <si>
    <t>旅客鉄道／貨物鉄道</t>
  </si>
  <si>
    <t>貨物海運</t>
  </si>
  <si>
    <t>旅客海運／貨物海運</t>
  </si>
  <si>
    <t>旅客航空／貨物航空</t>
  </si>
  <si>
    <t>高度道路交通システム</t>
  </si>
  <si>
    <t>その他（C）</t>
  </si>
  <si>
    <t>空調（D）</t>
  </si>
  <si>
    <t>給湯（D）</t>
  </si>
  <si>
    <t>空調／給湯</t>
  </si>
  <si>
    <t>暖房</t>
  </si>
  <si>
    <t>厨房</t>
  </si>
  <si>
    <t>動力他（D）</t>
  </si>
  <si>
    <t>断熱（D）</t>
  </si>
  <si>
    <t>水素（D）</t>
  </si>
  <si>
    <t>蓄電</t>
  </si>
  <si>
    <t>EMS（D）</t>
  </si>
  <si>
    <t>その他（D）</t>
  </si>
  <si>
    <t>太陽光発電</t>
    <rPh sb="3" eb="5">
      <t>ハツデン</t>
    </rPh>
    <phoneticPr fontId="17"/>
  </si>
  <si>
    <t>水力発電</t>
  </si>
  <si>
    <t>風力発電</t>
    <rPh sb="2" eb="4">
      <t>ハツデン</t>
    </rPh>
    <phoneticPr fontId="17"/>
  </si>
  <si>
    <t>地熱発電</t>
  </si>
  <si>
    <t>バイオマス発電</t>
  </si>
  <si>
    <t>海洋エネルギー発電</t>
  </si>
  <si>
    <t>火力発電</t>
  </si>
  <si>
    <t>その他発電</t>
  </si>
  <si>
    <t>水素（E）</t>
  </si>
  <si>
    <t>バイオマス燃料</t>
  </si>
  <si>
    <t>太陽熱利用</t>
    <rPh sb="0" eb="2">
      <t>タイヨウ</t>
    </rPh>
    <phoneticPr fontId="17"/>
  </si>
  <si>
    <t>未利用排熱利用</t>
  </si>
  <si>
    <t>運輸（E)</t>
    <rPh sb="0" eb="2">
      <t>ウンユ</t>
    </rPh>
    <phoneticPr fontId="17"/>
  </si>
  <si>
    <t>その他（E）</t>
  </si>
  <si>
    <t>電気／ガス／熱供給／水道業</t>
  </si>
  <si>
    <t>医療／福祉</t>
  </si>
  <si>
    <t>サービス業（他に分類されないもの）</t>
  </si>
  <si>
    <t>その他（F）</t>
  </si>
  <si>
    <t>B. 産業（業種固有）</t>
    <phoneticPr fontId="4"/>
  </si>
  <si>
    <t>F. 廃棄物・リサイクル</t>
    <phoneticPr fontId="4"/>
  </si>
  <si>
    <t>C. 運輸</t>
    <phoneticPr fontId="4"/>
  </si>
  <si>
    <t>D. 家庭</t>
    <phoneticPr fontId="4"/>
  </si>
  <si>
    <t>E. エネルギー転換</t>
    <phoneticPr fontId="4"/>
  </si>
  <si>
    <t>単位</t>
    <rPh sb="0" eb="2">
      <t>タンイ</t>
    </rPh>
    <phoneticPr fontId="4"/>
  </si>
  <si>
    <t>1. 提案概要</t>
    <rPh sb="3" eb="5">
      <t>テイアン</t>
    </rPh>
    <rPh sb="5" eb="7">
      <t>ガイヨウ</t>
    </rPh>
    <phoneticPr fontId="4"/>
  </si>
  <si>
    <t>部門2</t>
    <rPh sb="0" eb="2">
      <t>ブモン</t>
    </rPh>
    <phoneticPr fontId="19"/>
  </si>
  <si>
    <t>空調（A）</t>
    <rPh sb="0" eb="2">
      <t>クウチョウ</t>
    </rPh>
    <phoneticPr fontId="19"/>
  </si>
  <si>
    <t>空調機器</t>
  </si>
  <si>
    <t>電気式空調機器</t>
    <rPh sb="0" eb="3">
      <t>デンキシキ</t>
    </rPh>
    <phoneticPr fontId="19"/>
  </si>
  <si>
    <t>ヒートポンプ式空調機器</t>
    <rPh sb="6" eb="7">
      <t>シキ</t>
    </rPh>
    <rPh sb="7" eb="9">
      <t>クウチョウ</t>
    </rPh>
    <rPh sb="9" eb="11">
      <t>キキ</t>
    </rPh>
    <phoneticPr fontId="19"/>
  </si>
  <si>
    <t>気化式空調機</t>
    <rPh sb="0" eb="2">
      <t>キカ</t>
    </rPh>
    <rPh sb="2" eb="3">
      <t>シキ</t>
    </rPh>
    <rPh sb="3" eb="6">
      <t>クウチョウキ</t>
    </rPh>
    <phoneticPr fontId="19"/>
  </si>
  <si>
    <t>その他電気系空調機器</t>
    <rPh sb="2" eb="3">
      <t>タ</t>
    </rPh>
    <phoneticPr fontId="19"/>
  </si>
  <si>
    <t>燃焼式空調機器</t>
    <rPh sb="0" eb="3">
      <t>ネンショウシキ</t>
    </rPh>
    <phoneticPr fontId="19"/>
  </si>
  <si>
    <t>ガスヒートポンプ</t>
  </si>
  <si>
    <t>吸収式ヒートポンプ</t>
    <rPh sb="0" eb="2">
      <t>キュウシュウ</t>
    </rPh>
    <rPh sb="2" eb="3">
      <t>シキ</t>
    </rPh>
    <phoneticPr fontId="19"/>
  </si>
  <si>
    <t>吸着式ヒートポンプ</t>
    <rPh sb="0" eb="2">
      <t>キュウチャク</t>
    </rPh>
    <rPh sb="2" eb="3">
      <t>シキ</t>
    </rPh>
    <phoneticPr fontId="19"/>
  </si>
  <si>
    <t>木質ペレット利用機器</t>
    <rPh sb="0" eb="2">
      <t>モクシツ</t>
    </rPh>
    <rPh sb="6" eb="8">
      <t>リヨウ</t>
    </rPh>
    <rPh sb="8" eb="10">
      <t>キキ</t>
    </rPh>
    <phoneticPr fontId="19"/>
  </si>
  <si>
    <t>その他燃焼式空調機器</t>
    <rPh sb="2" eb="3">
      <t>タ</t>
    </rPh>
    <phoneticPr fontId="15"/>
  </si>
  <si>
    <t>パッシブ空調システム</t>
    <rPh sb="4" eb="6">
      <t>クウチョウ</t>
    </rPh>
    <phoneticPr fontId="15"/>
  </si>
  <si>
    <t>その他空調機器</t>
    <rPh sb="2" eb="3">
      <t>タ</t>
    </rPh>
    <rPh sb="3" eb="5">
      <t>クウチョウ</t>
    </rPh>
    <rPh sb="5" eb="7">
      <t>キキ</t>
    </rPh>
    <phoneticPr fontId="15"/>
  </si>
  <si>
    <t>換気設備</t>
    <rPh sb="0" eb="2">
      <t>カンキ</t>
    </rPh>
    <rPh sb="2" eb="4">
      <t>セツビ</t>
    </rPh>
    <phoneticPr fontId="15"/>
  </si>
  <si>
    <t>全熱交換器</t>
    <rPh sb="0" eb="2">
      <t>ゼンネツ</t>
    </rPh>
    <rPh sb="2" eb="5">
      <t>コウカンキ</t>
    </rPh>
    <phoneticPr fontId="15"/>
  </si>
  <si>
    <t>デシカント空調機</t>
    <rPh sb="5" eb="8">
      <t>クウチョウキ</t>
    </rPh>
    <phoneticPr fontId="15"/>
  </si>
  <si>
    <t>その他換気設備</t>
    <rPh sb="2" eb="3">
      <t>タ</t>
    </rPh>
    <rPh sb="3" eb="5">
      <t>カンキ</t>
    </rPh>
    <rPh sb="5" eb="7">
      <t>セツビ</t>
    </rPh>
    <phoneticPr fontId="15"/>
  </si>
  <si>
    <t>給湯（A）</t>
    <rPh sb="0" eb="2">
      <t>キュウトウ</t>
    </rPh>
    <phoneticPr fontId="19"/>
  </si>
  <si>
    <t>給湯器</t>
    <rPh sb="0" eb="3">
      <t>キュウトウキ</t>
    </rPh>
    <phoneticPr fontId="19"/>
  </si>
  <si>
    <t>電気系給湯器</t>
  </si>
  <si>
    <t>業務用ヒートポンプ給湯器</t>
    <rPh sb="0" eb="3">
      <t>ギョウムヨウ</t>
    </rPh>
    <phoneticPr fontId="19"/>
  </si>
  <si>
    <t>その他電気系給湯器</t>
    <rPh sb="2" eb="3">
      <t>タ</t>
    </rPh>
    <phoneticPr fontId="19"/>
  </si>
  <si>
    <t>燃焼式給湯器</t>
    <rPh sb="0" eb="3">
      <t>ネンショウシキ</t>
    </rPh>
    <phoneticPr fontId="19"/>
  </si>
  <si>
    <t>業務用給湯ボイラ</t>
    <rPh sb="0" eb="3">
      <t>ギョウムヨウ</t>
    </rPh>
    <rPh sb="3" eb="5">
      <t>キュウトウ</t>
    </rPh>
    <phoneticPr fontId="19"/>
  </si>
  <si>
    <t>その他燃焼式給湯器</t>
    <rPh sb="2" eb="3">
      <t>タ</t>
    </rPh>
    <phoneticPr fontId="19"/>
  </si>
  <si>
    <t>太陽熱給湯器</t>
    <rPh sb="0" eb="3">
      <t>タイヨウネツ</t>
    </rPh>
    <phoneticPr fontId="19"/>
  </si>
  <si>
    <t>加温</t>
    <rPh sb="0" eb="2">
      <t>カオン</t>
    </rPh>
    <phoneticPr fontId="15"/>
  </si>
  <si>
    <t>加温機器</t>
    <rPh sb="0" eb="2">
      <t>カオン</t>
    </rPh>
    <rPh sb="2" eb="4">
      <t>キキ</t>
    </rPh>
    <phoneticPr fontId="15"/>
  </si>
  <si>
    <t>空調／給湯／加温技術</t>
    <rPh sb="8" eb="10">
      <t>ギジュツ</t>
    </rPh>
    <phoneticPr fontId="15"/>
  </si>
  <si>
    <t>給湯／加温技術</t>
  </si>
  <si>
    <t>乾燥設備</t>
    <rPh sb="0" eb="2">
      <t>カンソウ</t>
    </rPh>
    <rPh sb="2" eb="4">
      <t>セツビ</t>
    </rPh>
    <phoneticPr fontId="15"/>
  </si>
  <si>
    <t>照明機器</t>
    <rPh sb="2" eb="4">
      <t>キキ</t>
    </rPh>
    <phoneticPr fontId="15"/>
  </si>
  <si>
    <t>動力他（A）</t>
    <rPh sb="0" eb="2">
      <t>ドウリョク</t>
    </rPh>
    <rPh sb="2" eb="3">
      <t>ホカ</t>
    </rPh>
    <phoneticPr fontId="19"/>
  </si>
  <si>
    <t>冷凍冷蔵機器</t>
    <rPh sb="2" eb="4">
      <t>レイゾウ</t>
    </rPh>
    <rPh sb="4" eb="6">
      <t>キキ</t>
    </rPh>
    <phoneticPr fontId="15"/>
  </si>
  <si>
    <t>電子機器</t>
  </si>
  <si>
    <t>コージェネレーション</t>
  </si>
  <si>
    <t>ガスエンジン発電</t>
    <rPh sb="6" eb="8">
      <t>ハツデン</t>
    </rPh>
    <phoneticPr fontId="19"/>
  </si>
  <si>
    <t>ガスタービン発電</t>
    <rPh sb="6" eb="8">
      <t>ハツデン</t>
    </rPh>
    <phoneticPr fontId="19"/>
  </si>
  <si>
    <t>燃料電池</t>
    <rPh sb="0" eb="2">
      <t>ネンリョウ</t>
    </rPh>
    <rPh sb="2" eb="4">
      <t>デンチ</t>
    </rPh>
    <phoneticPr fontId="19"/>
  </si>
  <si>
    <t>PEFC</t>
  </si>
  <si>
    <t>SOFC</t>
  </si>
  <si>
    <t>その他燃料電池</t>
    <rPh sb="2" eb="3">
      <t>タ</t>
    </rPh>
    <phoneticPr fontId="19"/>
  </si>
  <si>
    <t>その他動力</t>
    <rPh sb="2" eb="3">
      <t>タ</t>
    </rPh>
    <rPh sb="3" eb="5">
      <t>ドウリョク</t>
    </rPh>
    <phoneticPr fontId="19"/>
  </si>
  <si>
    <t>窓ガラス</t>
    <rPh sb="0" eb="1">
      <t>マド</t>
    </rPh>
    <phoneticPr fontId="19"/>
  </si>
  <si>
    <t>その他窓ガラス</t>
    <rPh sb="2" eb="3">
      <t>タ</t>
    </rPh>
    <phoneticPr fontId="19"/>
  </si>
  <si>
    <t>断熱材</t>
  </si>
  <si>
    <t>BEMS</t>
  </si>
  <si>
    <t>情報提供サービス型BEMS</t>
    <rPh sb="8" eb="9">
      <t>ガタ</t>
    </rPh>
    <phoneticPr fontId="15"/>
  </si>
  <si>
    <t>制御サービス型BEMS</t>
  </si>
  <si>
    <t>製造プロセス（農林水産業用空調）</t>
  </si>
  <si>
    <t>施設園芸用設備機器</t>
    <rPh sb="0" eb="2">
      <t>シセツ</t>
    </rPh>
    <rPh sb="2" eb="4">
      <t>エンゲイ</t>
    </rPh>
    <rPh sb="4" eb="5">
      <t>ヨウ</t>
    </rPh>
    <phoneticPr fontId="15"/>
  </si>
  <si>
    <t>その他農林水産用空調機器</t>
    <rPh sb="2" eb="3">
      <t>タ</t>
    </rPh>
    <rPh sb="3" eb="5">
      <t>ノウリン</t>
    </rPh>
    <rPh sb="5" eb="7">
      <t>スイサン</t>
    </rPh>
    <rPh sb="7" eb="8">
      <t>ヨウ</t>
    </rPh>
    <rPh sb="8" eb="10">
      <t>クウチョウ</t>
    </rPh>
    <phoneticPr fontId="15"/>
  </si>
  <si>
    <t>産業ヒートポンプ</t>
  </si>
  <si>
    <t>一過式</t>
    <rPh sb="0" eb="2">
      <t>イッカ</t>
    </rPh>
    <rPh sb="2" eb="3">
      <t>シキ</t>
    </rPh>
    <phoneticPr fontId="19"/>
  </si>
  <si>
    <t>循環式</t>
    <rPh sb="0" eb="2">
      <t>ジュンカン</t>
    </rPh>
    <rPh sb="2" eb="3">
      <t>シキ</t>
    </rPh>
    <phoneticPr fontId="19"/>
  </si>
  <si>
    <t>ボイラ</t>
  </si>
  <si>
    <t>蒸気ボイラ</t>
  </si>
  <si>
    <t>その他ボイラ</t>
    <rPh sb="2" eb="3">
      <t>タ</t>
    </rPh>
    <phoneticPr fontId="19"/>
  </si>
  <si>
    <t>製造プロセス用空調／給湯技術</t>
    <rPh sb="6" eb="7">
      <t>ヨウ</t>
    </rPh>
    <rPh sb="12" eb="14">
      <t>ギジュツ</t>
    </rPh>
    <phoneticPr fontId="15"/>
  </si>
  <si>
    <t>モータ駆動機器</t>
  </si>
  <si>
    <t>ポンプ</t>
  </si>
  <si>
    <t>ターボ形ポンプ</t>
    <rPh sb="3" eb="4">
      <t>カタ</t>
    </rPh>
    <phoneticPr fontId="19"/>
  </si>
  <si>
    <t>その他ポンプ</t>
    <rPh sb="2" eb="3">
      <t>タ</t>
    </rPh>
    <phoneticPr fontId="19"/>
  </si>
  <si>
    <t>圧縮機</t>
    <rPh sb="0" eb="3">
      <t>アッシュクキ</t>
    </rPh>
    <phoneticPr fontId="19"/>
  </si>
  <si>
    <t>容積形圧縮機</t>
    <rPh sb="0" eb="2">
      <t>ヨウセキ</t>
    </rPh>
    <rPh sb="2" eb="3">
      <t>ガタ</t>
    </rPh>
    <phoneticPr fontId="19"/>
  </si>
  <si>
    <t>その他圧縮機</t>
    <rPh sb="2" eb="3">
      <t>タ</t>
    </rPh>
    <phoneticPr fontId="19"/>
  </si>
  <si>
    <t>送風機</t>
    <rPh sb="0" eb="3">
      <t>ソウフウキ</t>
    </rPh>
    <phoneticPr fontId="19"/>
  </si>
  <si>
    <t>ターボ形送風機</t>
    <rPh sb="3" eb="4">
      <t>ガタ</t>
    </rPh>
    <rPh sb="4" eb="7">
      <t>ソウフウキ</t>
    </rPh>
    <phoneticPr fontId="19"/>
  </si>
  <si>
    <t>その他送風機</t>
    <rPh sb="2" eb="3">
      <t>タ</t>
    </rPh>
    <rPh sb="3" eb="6">
      <t>ソウフウキ</t>
    </rPh>
    <phoneticPr fontId="19"/>
  </si>
  <si>
    <t>その他モータ駆動機器</t>
    <rPh sb="2" eb="3">
      <t>タ</t>
    </rPh>
    <phoneticPr fontId="19"/>
  </si>
  <si>
    <t>産業用モータ</t>
    <rPh sb="0" eb="3">
      <t>サンギョウヨウ</t>
    </rPh>
    <phoneticPr fontId="19"/>
  </si>
  <si>
    <t>変圧器</t>
    <rPh sb="0" eb="3">
      <t>ヘンアツキ</t>
    </rPh>
    <phoneticPr fontId="19"/>
  </si>
  <si>
    <t>その他製造プロセス（動力他）技術</t>
    <rPh sb="2" eb="3">
      <t>タ</t>
    </rPh>
    <rPh sb="3" eb="5">
      <t>セイゾウ</t>
    </rPh>
    <rPh sb="10" eb="12">
      <t>ドウリョク</t>
    </rPh>
    <rPh sb="12" eb="13">
      <t>ホカ</t>
    </rPh>
    <rPh sb="14" eb="16">
      <t>ギジュツ</t>
    </rPh>
    <phoneticPr fontId="19"/>
  </si>
  <si>
    <t>製造プロセス（その他）</t>
  </si>
  <si>
    <t>工業炉</t>
    <rPh sb="0" eb="2">
      <t>コウギョウ</t>
    </rPh>
    <rPh sb="2" eb="3">
      <t>ロ</t>
    </rPh>
    <phoneticPr fontId="19"/>
  </si>
  <si>
    <t>電気炉</t>
  </si>
  <si>
    <t>誘導炉</t>
    <rPh sb="0" eb="2">
      <t>ユウドウ</t>
    </rPh>
    <rPh sb="2" eb="3">
      <t>ロ</t>
    </rPh>
    <phoneticPr fontId="19"/>
  </si>
  <si>
    <t>その他電気炉</t>
    <rPh sb="2" eb="3">
      <t>タ</t>
    </rPh>
    <rPh sb="3" eb="6">
      <t>デンキロ</t>
    </rPh>
    <phoneticPr fontId="19"/>
  </si>
  <si>
    <t>燃焼炉</t>
    <rPh sb="0" eb="2">
      <t>ネンショウ</t>
    </rPh>
    <rPh sb="2" eb="3">
      <t>ロ</t>
    </rPh>
    <phoneticPr fontId="19"/>
  </si>
  <si>
    <t>その他工業炉</t>
    <rPh sb="2" eb="3">
      <t>タ</t>
    </rPh>
    <phoneticPr fontId="19"/>
  </si>
  <si>
    <t>産業用プロセス給湯技術</t>
    <rPh sb="9" eb="11">
      <t>ギジュツ</t>
    </rPh>
    <phoneticPr fontId="15"/>
  </si>
  <si>
    <t>その他産業（業務共通）技術</t>
    <rPh sb="2" eb="3">
      <t>タ</t>
    </rPh>
    <rPh sb="3" eb="5">
      <t>サンギョウ</t>
    </rPh>
    <rPh sb="6" eb="8">
      <t>ギョウム</t>
    </rPh>
    <rPh sb="8" eb="10">
      <t>キョウツウ</t>
    </rPh>
    <rPh sb="11" eb="13">
      <t>ギジュツ</t>
    </rPh>
    <phoneticPr fontId="15"/>
  </si>
  <si>
    <t>製油所高度制御・高効率機器</t>
    <rPh sb="0" eb="3">
      <t>セイユショ</t>
    </rPh>
    <phoneticPr fontId="15"/>
  </si>
  <si>
    <t>その他石油製品製造プロセス技術</t>
    <rPh sb="2" eb="3">
      <t>タ</t>
    </rPh>
    <rPh sb="13" eb="15">
      <t>ギジュツ</t>
    </rPh>
    <phoneticPr fontId="15"/>
  </si>
  <si>
    <t>製鉄プロセス技術</t>
    <rPh sb="0" eb="2">
      <t>セイテツ</t>
    </rPh>
    <rPh sb="6" eb="8">
      <t>ギジュツ</t>
    </rPh>
    <phoneticPr fontId="15"/>
  </si>
  <si>
    <t>化学工業</t>
    <rPh sb="0" eb="2">
      <t>カガク</t>
    </rPh>
    <rPh sb="2" eb="4">
      <t>コウギョウ</t>
    </rPh>
    <phoneticPr fontId="15"/>
  </si>
  <si>
    <t>蒸留塔</t>
    <rPh sb="0" eb="2">
      <t>ジョウリュウ</t>
    </rPh>
    <rPh sb="2" eb="3">
      <t>トウ</t>
    </rPh>
    <phoneticPr fontId="20"/>
  </si>
  <si>
    <t>その他化学製品製造プロセス技術</t>
    <rPh sb="2" eb="3">
      <t>タ</t>
    </rPh>
    <rPh sb="3" eb="5">
      <t>カガク</t>
    </rPh>
    <rPh sb="5" eb="7">
      <t>セイヒン</t>
    </rPh>
    <rPh sb="7" eb="9">
      <t>セイゾウ</t>
    </rPh>
    <rPh sb="13" eb="15">
      <t>ギジュツ</t>
    </rPh>
    <phoneticPr fontId="20"/>
  </si>
  <si>
    <t>クリンカ低温焼成技術</t>
  </si>
  <si>
    <t>セメント排熱発電</t>
    <rPh sb="4" eb="6">
      <t>ハイネツ</t>
    </rPh>
    <rPh sb="6" eb="8">
      <t>ハツデン</t>
    </rPh>
    <phoneticPr fontId="15"/>
  </si>
  <si>
    <t>堅型ミル</t>
    <rPh sb="0" eb="1">
      <t>カタ</t>
    </rPh>
    <rPh sb="1" eb="2">
      <t>ガタ</t>
    </rPh>
    <phoneticPr fontId="15"/>
  </si>
  <si>
    <t>竪型⽯炭ミル</t>
  </si>
  <si>
    <t>竪型原料ミル</t>
  </si>
  <si>
    <t>その他窯業／土石製品製造業</t>
    <rPh sb="2" eb="3">
      <t>タ</t>
    </rPh>
    <phoneticPr fontId="15"/>
  </si>
  <si>
    <t>黒液用ボイラ</t>
    <rPh sb="0" eb="1">
      <t>コク</t>
    </rPh>
    <rPh sb="1" eb="2">
      <t>エキ</t>
    </rPh>
    <rPh sb="2" eb="3">
      <t>ヨウ</t>
    </rPh>
    <phoneticPr fontId="19"/>
  </si>
  <si>
    <t>洗浄乾燥機</t>
  </si>
  <si>
    <t>その他食品製造プロセス技術</t>
    <rPh sb="2" eb="3">
      <t>タ</t>
    </rPh>
    <rPh sb="3" eb="5">
      <t>ショクヒン</t>
    </rPh>
    <rPh sb="5" eb="7">
      <t>セイゾウ</t>
    </rPh>
    <rPh sb="11" eb="13">
      <t>ギジュツ</t>
    </rPh>
    <phoneticPr fontId="15"/>
  </si>
  <si>
    <t>乾燥機</t>
  </si>
  <si>
    <t>熱処理機</t>
    <rPh sb="0" eb="1">
      <t>ネツ</t>
    </rPh>
    <rPh sb="1" eb="3">
      <t>ショリ</t>
    </rPh>
    <rPh sb="3" eb="4">
      <t>キ</t>
    </rPh>
    <phoneticPr fontId="19"/>
  </si>
  <si>
    <t>産業車両</t>
    <rPh sb="0" eb="2">
      <t>サンギョウ</t>
    </rPh>
    <rPh sb="2" eb="4">
      <t>シャリョウ</t>
    </rPh>
    <phoneticPr fontId="19"/>
  </si>
  <si>
    <t>産業車両技術</t>
    <rPh sb="0" eb="2">
      <t>サンギョウ</t>
    </rPh>
    <rPh sb="2" eb="4">
      <t>シャリョウ</t>
    </rPh>
    <rPh sb="4" eb="6">
      <t>ギジュツ</t>
    </rPh>
    <phoneticPr fontId="3"/>
  </si>
  <si>
    <t>建設</t>
    <rPh sb="0" eb="2">
      <t>ケンセツ</t>
    </rPh>
    <phoneticPr fontId="19"/>
  </si>
  <si>
    <t>ブルドーザ</t>
  </si>
  <si>
    <t>ホイールクレーン</t>
  </si>
  <si>
    <t>ホイールローダ</t>
  </si>
  <si>
    <t>油圧ショベル</t>
    <rPh sb="0" eb="2">
      <t>ユアツ</t>
    </rPh>
    <phoneticPr fontId="19"/>
  </si>
  <si>
    <t>その他建設</t>
    <rPh sb="2" eb="3">
      <t>タ</t>
    </rPh>
    <rPh sb="3" eb="5">
      <t>ケンセツ</t>
    </rPh>
    <phoneticPr fontId="19"/>
  </si>
  <si>
    <t>農業機械</t>
  </si>
  <si>
    <t>その他農業用設備機器</t>
    <rPh sb="2" eb="3">
      <t>タ</t>
    </rPh>
    <rPh sb="3" eb="5">
      <t>ノウギョウ</t>
    </rPh>
    <rPh sb="5" eb="6">
      <t>ヨウ</t>
    </rPh>
    <phoneticPr fontId="15"/>
  </si>
  <si>
    <t>漁業</t>
    <rPh sb="0" eb="2">
      <t>ギョギョウ</t>
    </rPh>
    <phoneticPr fontId="15"/>
  </si>
  <si>
    <t>漁業用設備機器</t>
    <rPh sb="0" eb="2">
      <t>ギョギョウ</t>
    </rPh>
    <rPh sb="2" eb="3">
      <t>ヨウ</t>
    </rPh>
    <rPh sb="3" eb="5">
      <t>セツビ</t>
    </rPh>
    <rPh sb="5" eb="7">
      <t>キキ</t>
    </rPh>
    <phoneticPr fontId="15"/>
  </si>
  <si>
    <t>その他産業（業種固有）技術</t>
    <rPh sb="2" eb="3">
      <t>タ</t>
    </rPh>
    <rPh sb="3" eb="5">
      <t>サンギョウ</t>
    </rPh>
    <rPh sb="11" eb="13">
      <t>ギジュツ</t>
    </rPh>
    <phoneticPr fontId="15"/>
  </si>
  <si>
    <t>乗用車</t>
    <rPh sb="0" eb="3">
      <t>ジョウヨウシャ</t>
    </rPh>
    <phoneticPr fontId="19"/>
  </si>
  <si>
    <t>内燃機関駆動乗用車</t>
  </si>
  <si>
    <t>モータ駆動乗用車</t>
  </si>
  <si>
    <t>バス</t>
  </si>
  <si>
    <t>内燃機関駆動バス</t>
  </si>
  <si>
    <t>モータ駆動バス</t>
  </si>
  <si>
    <t>貨物車</t>
    <rPh sb="0" eb="3">
      <t>カモツシャ</t>
    </rPh>
    <phoneticPr fontId="19"/>
  </si>
  <si>
    <t>内燃機関駆動貨物車</t>
  </si>
  <si>
    <t>モータ駆動貨物車</t>
  </si>
  <si>
    <t>バイク</t>
  </si>
  <si>
    <t>内燃機関駆動二輪車</t>
  </si>
  <si>
    <t>モータ駆動二輪車</t>
  </si>
  <si>
    <t>鉄道</t>
    <rPh sb="0" eb="2">
      <t>テツドウ</t>
    </rPh>
    <phoneticPr fontId="19"/>
  </si>
  <si>
    <t>電車</t>
    <rPh sb="0" eb="2">
      <t>デンシャ</t>
    </rPh>
    <phoneticPr fontId="15"/>
  </si>
  <si>
    <t>その他鉄道</t>
    <rPh sb="2" eb="3">
      <t>タ</t>
    </rPh>
    <rPh sb="3" eb="5">
      <t>テツドウ</t>
    </rPh>
    <phoneticPr fontId="15"/>
  </si>
  <si>
    <t>貨物海運技術</t>
    <rPh sb="4" eb="6">
      <t>ギジュツ</t>
    </rPh>
    <phoneticPr fontId="15"/>
  </si>
  <si>
    <t>運行管理改善技術</t>
    <rPh sb="0" eb="2">
      <t>ウンコウ</t>
    </rPh>
    <rPh sb="2" eb="4">
      <t>カンリ</t>
    </rPh>
    <rPh sb="4" eb="6">
      <t>カイゼン</t>
    </rPh>
    <rPh sb="6" eb="8">
      <t>ギジュツ</t>
    </rPh>
    <phoneticPr fontId="15"/>
  </si>
  <si>
    <t>陸上給電設備</t>
    <rPh sb="0" eb="2">
      <t>リクジョウ</t>
    </rPh>
    <rPh sb="2" eb="4">
      <t>キュウデン</t>
    </rPh>
    <rPh sb="4" eb="6">
      <t>セツビ</t>
    </rPh>
    <phoneticPr fontId="15"/>
  </si>
  <si>
    <t>その他貨物海運技術</t>
    <rPh sb="2" eb="3">
      <t>タ</t>
    </rPh>
    <phoneticPr fontId="15"/>
  </si>
  <si>
    <t>船舶</t>
    <rPh sb="0" eb="2">
      <t>センパク</t>
    </rPh>
    <phoneticPr fontId="19"/>
  </si>
  <si>
    <t>電気推進船</t>
    <rPh sb="0" eb="2">
      <t>デンキ</t>
    </rPh>
    <rPh sb="2" eb="4">
      <t>スイシン</t>
    </rPh>
    <rPh sb="4" eb="5">
      <t>セン</t>
    </rPh>
    <phoneticPr fontId="15"/>
  </si>
  <si>
    <t>その他船舶</t>
    <rPh sb="2" eb="3">
      <t>タ</t>
    </rPh>
    <rPh sb="3" eb="5">
      <t>センパク</t>
    </rPh>
    <phoneticPr fontId="15"/>
  </si>
  <si>
    <t>航空機</t>
    <rPh sb="0" eb="3">
      <t>コウクウキ</t>
    </rPh>
    <phoneticPr fontId="19"/>
  </si>
  <si>
    <t>ITS関連機器</t>
    <rPh sb="3" eb="5">
      <t>カンレン</t>
    </rPh>
    <rPh sb="5" eb="7">
      <t>キキ</t>
    </rPh>
    <phoneticPr fontId="15"/>
  </si>
  <si>
    <t>その他高度道路交通システム</t>
    <rPh sb="2" eb="3">
      <t>タ</t>
    </rPh>
    <phoneticPr fontId="15"/>
  </si>
  <si>
    <t>その他（C）</t>
    <rPh sb="2" eb="3">
      <t>タ</t>
    </rPh>
    <phoneticPr fontId="7"/>
  </si>
  <si>
    <t>その他輸送機器</t>
    <rPh sb="2" eb="3">
      <t>タ</t>
    </rPh>
    <rPh sb="3" eb="5">
      <t>ユソウ</t>
    </rPh>
    <rPh sb="5" eb="7">
      <t>キキ</t>
    </rPh>
    <phoneticPr fontId="19"/>
  </si>
  <si>
    <t>家庭用空調機器</t>
    <rPh sb="0" eb="3">
      <t>カテイヨウ</t>
    </rPh>
    <phoneticPr fontId="15"/>
  </si>
  <si>
    <t>家庭用電気式空調機器</t>
    <rPh sb="0" eb="3">
      <t>カテイヨウ</t>
    </rPh>
    <rPh sb="5" eb="6">
      <t>シキ</t>
    </rPh>
    <rPh sb="6" eb="8">
      <t>クウチョウ</t>
    </rPh>
    <rPh sb="8" eb="10">
      <t>キキ</t>
    </rPh>
    <phoneticPr fontId="19"/>
  </si>
  <si>
    <t>家庭用エアコン</t>
    <rPh sb="0" eb="3">
      <t>カテイヨウ</t>
    </rPh>
    <phoneticPr fontId="19"/>
  </si>
  <si>
    <t>家庭用地中熱ヒートポンプ</t>
    <rPh sb="0" eb="3">
      <t>カテイヨウ</t>
    </rPh>
    <rPh sb="3" eb="5">
      <t>チチュウ</t>
    </rPh>
    <rPh sb="5" eb="6">
      <t>ネツ</t>
    </rPh>
    <phoneticPr fontId="19"/>
  </si>
  <si>
    <t>その他家庭用電気式空調機器</t>
    <rPh sb="2" eb="3">
      <t>タ</t>
    </rPh>
    <rPh sb="3" eb="6">
      <t>カテイヨウ</t>
    </rPh>
    <rPh sb="6" eb="9">
      <t>デンキシキ</t>
    </rPh>
    <rPh sb="9" eb="11">
      <t>クウチョウ</t>
    </rPh>
    <rPh sb="11" eb="13">
      <t>キキ</t>
    </rPh>
    <phoneticPr fontId="19"/>
  </si>
  <si>
    <t>家庭用給湯器</t>
    <rPh sb="3" eb="6">
      <t>キュウトウキ</t>
    </rPh>
    <phoneticPr fontId="19"/>
  </si>
  <si>
    <t>家庭用電気系給湯器</t>
  </si>
  <si>
    <t>家庭用ヒートポンプ給湯器</t>
    <rPh sb="0" eb="3">
      <t>カテイヨウ</t>
    </rPh>
    <rPh sb="9" eb="12">
      <t>キュウトウキ</t>
    </rPh>
    <phoneticPr fontId="19"/>
  </si>
  <si>
    <t>その他家庭用電気給湯器</t>
    <rPh sb="2" eb="3">
      <t>タ</t>
    </rPh>
    <rPh sb="3" eb="6">
      <t>カテイヨウ</t>
    </rPh>
    <rPh sb="6" eb="8">
      <t>デンキ</t>
    </rPh>
    <rPh sb="8" eb="11">
      <t>キュウトウキ</t>
    </rPh>
    <phoneticPr fontId="19"/>
  </si>
  <si>
    <t>家庭用燃焼式給湯器</t>
    <rPh sb="3" eb="6">
      <t>ネンショウシキ</t>
    </rPh>
    <phoneticPr fontId="19"/>
  </si>
  <si>
    <t>家庭用ガス給湯器</t>
    <rPh sb="0" eb="3">
      <t>カテイヨウ</t>
    </rPh>
    <rPh sb="5" eb="8">
      <t>キュウトウキ</t>
    </rPh>
    <phoneticPr fontId="19"/>
  </si>
  <si>
    <t>家庭用石油給湯器</t>
    <rPh sb="0" eb="3">
      <t>カテイヨウ</t>
    </rPh>
    <rPh sb="3" eb="5">
      <t>セキユ</t>
    </rPh>
    <rPh sb="5" eb="8">
      <t>キュウトウキ</t>
    </rPh>
    <phoneticPr fontId="19"/>
  </si>
  <si>
    <t>その他家庭用燃焼式給湯器</t>
    <rPh sb="2" eb="3">
      <t>タ</t>
    </rPh>
    <rPh sb="3" eb="6">
      <t>カテイヨウ</t>
    </rPh>
    <rPh sb="6" eb="9">
      <t>ネンショウシキ</t>
    </rPh>
    <rPh sb="9" eb="12">
      <t>キュウトウキ</t>
    </rPh>
    <phoneticPr fontId="19"/>
  </si>
  <si>
    <t>家庭用燃料電池</t>
    <rPh sb="0" eb="3">
      <t>カテイヨウ</t>
    </rPh>
    <rPh sb="3" eb="5">
      <t>ネンリョウ</t>
    </rPh>
    <rPh sb="5" eb="7">
      <t>デンチ</t>
    </rPh>
    <phoneticPr fontId="15"/>
  </si>
  <si>
    <t>家庭用太陽熱給湯器</t>
    <rPh sb="3" eb="6">
      <t>タイヨウネツ</t>
    </rPh>
    <phoneticPr fontId="19"/>
  </si>
  <si>
    <t>家庭用空調／給湯機器</t>
    <rPh sb="0" eb="3">
      <t>カテイヨウ</t>
    </rPh>
    <rPh sb="8" eb="10">
      <t>キキ</t>
    </rPh>
    <phoneticPr fontId="15"/>
  </si>
  <si>
    <t>給湯機能付エアコン</t>
  </si>
  <si>
    <t>その他家庭用空調／給湯機器</t>
    <rPh sb="2" eb="3">
      <t>タ</t>
    </rPh>
    <phoneticPr fontId="15"/>
  </si>
  <si>
    <t>家庭用暖房機器</t>
    <rPh sb="0" eb="3">
      <t>カテイヨウ</t>
    </rPh>
    <rPh sb="3" eb="5">
      <t>ダンボウ</t>
    </rPh>
    <rPh sb="5" eb="7">
      <t>キキ</t>
    </rPh>
    <phoneticPr fontId="15"/>
  </si>
  <si>
    <t>家庭用燃焼式暖房機器</t>
    <rPh sb="0" eb="3">
      <t>カテイヨウ</t>
    </rPh>
    <rPh sb="3" eb="6">
      <t>ネンショウシキ</t>
    </rPh>
    <rPh sb="6" eb="8">
      <t>ダンボウ</t>
    </rPh>
    <rPh sb="8" eb="10">
      <t>キキ</t>
    </rPh>
    <phoneticPr fontId="19"/>
  </si>
  <si>
    <t>家庭用木質ペレット燃焼機器</t>
    <rPh sb="0" eb="3">
      <t>カテイヨウ</t>
    </rPh>
    <rPh sb="3" eb="5">
      <t>モクシツ</t>
    </rPh>
    <rPh sb="9" eb="11">
      <t>ネンショウ</t>
    </rPh>
    <rPh sb="11" eb="13">
      <t>キキ</t>
    </rPh>
    <phoneticPr fontId="19"/>
  </si>
  <si>
    <t>その他家庭用燃焼式空調機器</t>
    <rPh sb="2" eb="3">
      <t>タ</t>
    </rPh>
    <phoneticPr fontId="19"/>
  </si>
  <si>
    <t>家庭用電気式暖房機器</t>
    <rPh sb="0" eb="3">
      <t>カテイヨウ</t>
    </rPh>
    <rPh sb="3" eb="6">
      <t>デンキシキ</t>
    </rPh>
    <rPh sb="6" eb="8">
      <t>ダンボウ</t>
    </rPh>
    <rPh sb="8" eb="10">
      <t>キキ</t>
    </rPh>
    <phoneticPr fontId="15"/>
  </si>
  <si>
    <t>電気式調理機器</t>
    <rPh sb="0" eb="3">
      <t>デンキシキ</t>
    </rPh>
    <rPh sb="3" eb="5">
      <t>チョウリ</t>
    </rPh>
    <rPh sb="5" eb="7">
      <t>キキ</t>
    </rPh>
    <phoneticPr fontId="15"/>
  </si>
  <si>
    <t>IHヒーター機器</t>
    <rPh sb="6" eb="8">
      <t>キキ</t>
    </rPh>
    <phoneticPr fontId="15"/>
  </si>
  <si>
    <t>その他電気式調理機器</t>
    <rPh sb="2" eb="3">
      <t>タ</t>
    </rPh>
    <phoneticPr fontId="15"/>
  </si>
  <si>
    <t>燃焼式調理機器</t>
    <rPh sb="0" eb="3">
      <t>ネンショウシキ</t>
    </rPh>
    <rPh sb="3" eb="5">
      <t>チョウリ</t>
    </rPh>
    <rPh sb="5" eb="7">
      <t>キキ</t>
    </rPh>
    <phoneticPr fontId="15"/>
  </si>
  <si>
    <t>内炎式バーナー</t>
    <rPh sb="0" eb="1">
      <t>ナイ</t>
    </rPh>
    <rPh sb="1" eb="2">
      <t>ホノオ</t>
    </rPh>
    <rPh sb="2" eb="3">
      <t>シキ</t>
    </rPh>
    <phoneticPr fontId="15"/>
  </si>
  <si>
    <t>その他燃焼式調理機器</t>
    <rPh sb="2" eb="3">
      <t>タ</t>
    </rPh>
    <phoneticPr fontId="15"/>
  </si>
  <si>
    <t>その他厨房設備機器</t>
    <rPh sb="2" eb="3">
      <t>タ</t>
    </rPh>
    <rPh sb="3" eb="5">
      <t>チュウボウ</t>
    </rPh>
    <rPh sb="5" eb="7">
      <t>セツビ</t>
    </rPh>
    <rPh sb="7" eb="9">
      <t>キキ</t>
    </rPh>
    <phoneticPr fontId="15"/>
  </si>
  <si>
    <t>動力他（D）</t>
    <rPh sb="0" eb="2">
      <t>ドウリョク</t>
    </rPh>
    <rPh sb="2" eb="3">
      <t>ホカ</t>
    </rPh>
    <phoneticPr fontId="19"/>
  </si>
  <si>
    <t>家電機器</t>
  </si>
  <si>
    <t>家庭用照明</t>
    <rPh sb="0" eb="3">
      <t>カテイヨウ</t>
    </rPh>
    <rPh sb="3" eb="5">
      <t>ショウメイ</t>
    </rPh>
    <phoneticPr fontId="19"/>
  </si>
  <si>
    <t>その他家庭用動力他</t>
    <rPh sb="2" eb="3">
      <t>タ</t>
    </rPh>
    <rPh sb="3" eb="6">
      <t>カテイヨウ</t>
    </rPh>
    <rPh sb="6" eb="8">
      <t>ドウリョク</t>
    </rPh>
    <rPh sb="8" eb="9">
      <t>ホカ</t>
    </rPh>
    <phoneticPr fontId="19"/>
  </si>
  <si>
    <t>断熱（D）</t>
    <rPh sb="0" eb="2">
      <t>ダンネツ</t>
    </rPh>
    <phoneticPr fontId="15"/>
  </si>
  <si>
    <t>家庭用窓ガラス</t>
    <rPh sb="0" eb="3">
      <t>カテイヨウ</t>
    </rPh>
    <rPh sb="3" eb="4">
      <t>マド</t>
    </rPh>
    <phoneticPr fontId="19"/>
  </si>
  <si>
    <t>その他家庭用ガラス</t>
    <rPh sb="2" eb="3">
      <t>タ</t>
    </rPh>
    <rPh sb="3" eb="6">
      <t>カテイヨウ</t>
    </rPh>
    <phoneticPr fontId="19"/>
  </si>
  <si>
    <t>家庭用窓</t>
    <rPh sb="0" eb="3">
      <t>カテイヨウ</t>
    </rPh>
    <rPh sb="3" eb="4">
      <t>マド</t>
    </rPh>
    <phoneticPr fontId="19"/>
  </si>
  <si>
    <t>樹脂サッシ</t>
    <rPh sb="0" eb="2">
      <t>ジュシ</t>
    </rPh>
    <phoneticPr fontId="19"/>
  </si>
  <si>
    <t>アルミ樹脂複合サッシ</t>
  </si>
  <si>
    <t>その他家庭用窓</t>
    <rPh sb="2" eb="3">
      <t>タ</t>
    </rPh>
    <rPh sb="3" eb="6">
      <t>カテイヨウ</t>
    </rPh>
    <rPh sb="6" eb="7">
      <t>マド</t>
    </rPh>
    <phoneticPr fontId="19"/>
  </si>
  <si>
    <t>玄関ドア</t>
    <rPh sb="0" eb="2">
      <t>ゲンカン</t>
    </rPh>
    <phoneticPr fontId="3"/>
  </si>
  <si>
    <t>住宅用断熱材</t>
    <rPh sb="0" eb="3">
      <t>ジュウタクヨウ</t>
    </rPh>
    <phoneticPr fontId="15"/>
  </si>
  <si>
    <t>家庭用純水素燃料電池</t>
    <rPh sb="0" eb="3">
      <t>カテイヨウ</t>
    </rPh>
    <rPh sb="3" eb="4">
      <t>ジュン</t>
    </rPh>
    <rPh sb="4" eb="6">
      <t>スイソ</t>
    </rPh>
    <rPh sb="6" eb="8">
      <t>ネンリョウ</t>
    </rPh>
    <rPh sb="8" eb="10">
      <t>デンチ</t>
    </rPh>
    <phoneticPr fontId="15"/>
  </si>
  <si>
    <t>蓄電</t>
    <rPh sb="0" eb="2">
      <t>チクデン</t>
    </rPh>
    <phoneticPr fontId="15"/>
  </si>
  <si>
    <t>家庭用蓄電池</t>
    <rPh sb="0" eb="3">
      <t>カテイヨウ</t>
    </rPh>
    <rPh sb="3" eb="6">
      <t>チクデンチ</t>
    </rPh>
    <phoneticPr fontId="15"/>
  </si>
  <si>
    <t>家庭用リチウムイオン電池</t>
    <rPh sb="0" eb="3">
      <t>カテイヨウ</t>
    </rPh>
    <rPh sb="10" eb="12">
      <t>デンチ</t>
    </rPh>
    <phoneticPr fontId="15"/>
  </si>
  <si>
    <t>その他家庭用蓄電池</t>
    <rPh sb="2" eb="3">
      <t>タ</t>
    </rPh>
    <rPh sb="3" eb="6">
      <t>カテイヨウ</t>
    </rPh>
    <rPh sb="6" eb="9">
      <t>チクデンチ</t>
    </rPh>
    <phoneticPr fontId="15"/>
  </si>
  <si>
    <t>HEMS</t>
  </si>
  <si>
    <t>情報提供サービス型HEMS</t>
    <rPh sb="8" eb="9">
      <t>ガタ</t>
    </rPh>
    <phoneticPr fontId="15"/>
  </si>
  <si>
    <t>制御サービス型HEMS</t>
  </si>
  <si>
    <t>その他家庭用機器</t>
    <rPh sb="2" eb="3">
      <t>タ</t>
    </rPh>
    <rPh sb="3" eb="6">
      <t>カテイヨウ</t>
    </rPh>
    <rPh sb="6" eb="8">
      <t>キキ</t>
    </rPh>
    <phoneticPr fontId="15"/>
  </si>
  <si>
    <t>太陽光発電</t>
  </si>
  <si>
    <t>太陽光発電技術</t>
    <rPh sb="5" eb="7">
      <t>ギジュツ</t>
    </rPh>
    <phoneticPr fontId="15"/>
  </si>
  <si>
    <t>シリコン系太陽光発電</t>
    <rPh sb="4" eb="5">
      <t>ケイ</t>
    </rPh>
    <rPh sb="5" eb="8">
      <t>タイヨウコウ</t>
    </rPh>
    <rPh sb="8" eb="10">
      <t>ハツデン</t>
    </rPh>
    <phoneticPr fontId="15"/>
  </si>
  <si>
    <t>ナノワイヤー</t>
  </si>
  <si>
    <t>化合物系太陽光発電</t>
    <rPh sb="0" eb="3">
      <t>カゴウブツ</t>
    </rPh>
    <rPh sb="3" eb="4">
      <t>ケイ</t>
    </rPh>
    <phoneticPr fontId="15"/>
  </si>
  <si>
    <t>CIS系</t>
  </si>
  <si>
    <t>ⅢｰⅤ族系</t>
  </si>
  <si>
    <t>その他化合物系</t>
    <rPh sb="2" eb="3">
      <t>タ</t>
    </rPh>
    <phoneticPr fontId="15"/>
  </si>
  <si>
    <t>ペロブスカイト太陽光発電</t>
  </si>
  <si>
    <t>太陽光発電システム技術</t>
    <rPh sb="0" eb="3">
      <t>タイヨウコウ</t>
    </rPh>
    <rPh sb="3" eb="5">
      <t>ハツデン</t>
    </rPh>
    <rPh sb="9" eb="11">
      <t>ギジュツ</t>
    </rPh>
    <phoneticPr fontId="15"/>
  </si>
  <si>
    <t>パワーコンディショナ</t>
  </si>
  <si>
    <t>その他太陽光発電システム技術</t>
    <rPh sb="2" eb="3">
      <t>タ</t>
    </rPh>
    <phoneticPr fontId="15"/>
  </si>
  <si>
    <t>その他太陽光発電</t>
    <rPh sb="2" eb="3">
      <t>タ</t>
    </rPh>
    <phoneticPr fontId="15"/>
  </si>
  <si>
    <t>水力発電技術</t>
    <rPh sb="0" eb="2">
      <t>スイリョク</t>
    </rPh>
    <rPh sb="2" eb="4">
      <t>ハツデン</t>
    </rPh>
    <rPh sb="4" eb="6">
      <t>ギジュツ</t>
    </rPh>
    <phoneticPr fontId="15"/>
  </si>
  <si>
    <t>小水力発電</t>
  </si>
  <si>
    <t>クロスフロー型小水力発電</t>
  </si>
  <si>
    <t>ターゴインパルス型小水力発電</t>
  </si>
  <si>
    <t>フランシス型小水力発電</t>
  </si>
  <si>
    <t>ペルトン型小水力発電</t>
  </si>
  <si>
    <t>プロペラ型小水力発電</t>
  </si>
  <si>
    <t>その他小水力発電</t>
    <rPh sb="2" eb="3">
      <t>タ</t>
    </rPh>
    <rPh sb="3" eb="6">
      <t>ショウスイリョク</t>
    </rPh>
    <rPh sb="6" eb="8">
      <t>ハツデン</t>
    </rPh>
    <phoneticPr fontId="15"/>
  </si>
  <si>
    <t>その他水力発電</t>
    <rPh sb="2" eb="3">
      <t>タ</t>
    </rPh>
    <phoneticPr fontId="15"/>
  </si>
  <si>
    <t>風力発電</t>
    <rPh sb="0" eb="2">
      <t>フウリョク</t>
    </rPh>
    <rPh sb="2" eb="4">
      <t>ハツデン</t>
    </rPh>
    <phoneticPr fontId="15"/>
  </si>
  <si>
    <t>風力発電技術</t>
    <rPh sb="0" eb="2">
      <t>フウリョク</t>
    </rPh>
    <rPh sb="2" eb="4">
      <t>ハツデン</t>
    </rPh>
    <phoneticPr fontId="15"/>
  </si>
  <si>
    <t>陸上風力発電</t>
    <rPh sb="0" eb="2">
      <t>リクジョウ</t>
    </rPh>
    <phoneticPr fontId="15"/>
  </si>
  <si>
    <t>洋上風力発電</t>
  </si>
  <si>
    <t>着床式洋上風力発電</t>
    <rPh sb="0" eb="2">
      <t>チャクショウ</t>
    </rPh>
    <rPh sb="2" eb="3">
      <t>シキ</t>
    </rPh>
    <phoneticPr fontId="15"/>
  </si>
  <si>
    <t>浮体式洋上風力発電</t>
    <rPh sb="0" eb="2">
      <t>フタイ</t>
    </rPh>
    <rPh sb="2" eb="3">
      <t>シキ</t>
    </rPh>
    <rPh sb="3" eb="5">
      <t>ヨウジョウ</t>
    </rPh>
    <rPh sb="5" eb="7">
      <t>フウリョク</t>
    </rPh>
    <rPh sb="7" eb="9">
      <t>ハツデン</t>
    </rPh>
    <phoneticPr fontId="15"/>
  </si>
  <si>
    <t>その他風力発電</t>
    <rPh sb="2" eb="3">
      <t>タ</t>
    </rPh>
    <phoneticPr fontId="15"/>
  </si>
  <si>
    <t>地熱発電技術</t>
  </si>
  <si>
    <t>バイナリー式地熱発電</t>
    <rPh sb="5" eb="6">
      <t>シキ</t>
    </rPh>
    <rPh sb="6" eb="8">
      <t>チネツ</t>
    </rPh>
    <phoneticPr fontId="15"/>
  </si>
  <si>
    <t>フラッシュ式地熱発電</t>
    <rPh sb="5" eb="6">
      <t>シキ</t>
    </rPh>
    <phoneticPr fontId="15"/>
  </si>
  <si>
    <t>ドライスチーム式地熱発電</t>
    <rPh sb="7" eb="8">
      <t>シキ</t>
    </rPh>
    <rPh sb="10" eb="12">
      <t>ハツデン</t>
    </rPh>
    <phoneticPr fontId="15"/>
  </si>
  <si>
    <t>その他地熱発電</t>
    <rPh sb="2" eb="3">
      <t>タ</t>
    </rPh>
    <rPh sb="3" eb="5">
      <t>チネツ</t>
    </rPh>
    <rPh sb="5" eb="7">
      <t>ハツデン</t>
    </rPh>
    <phoneticPr fontId="15"/>
  </si>
  <si>
    <t>バイオマス発電</t>
    <rPh sb="5" eb="7">
      <t>ハツデン</t>
    </rPh>
    <phoneticPr fontId="15"/>
  </si>
  <si>
    <t>バイオマス発電技術</t>
    <rPh sb="5" eb="7">
      <t>ハツデン</t>
    </rPh>
    <rPh sb="7" eb="9">
      <t>ギジュツ</t>
    </rPh>
    <phoneticPr fontId="15"/>
  </si>
  <si>
    <t>バイオガスエンジン発電</t>
  </si>
  <si>
    <t>熱分解ガス化方式バイオガスエンジン発電</t>
  </si>
  <si>
    <t>生物化学的ガス化方式バイオガスエンジン発電</t>
  </si>
  <si>
    <t>バイオガスタービン発電</t>
  </si>
  <si>
    <t>熱分解ガス化方式バイオガスタービン発電</t>
  </si>
  <si>
    <t>生物化学的ガス化方式バイオガスタービン発電</t>
  </si>
  <si>
    <t>その他バイオマス発電</t>
    <rPh sb="2" eb="3">
      <t>タ</t>
    </rPh>
    <phoneticPr fontId="15"/>
  </si>
  <si>
    <t>海洋エネルギー発電技術</t>
    <rPh sb="9" eb="11">
      <t>ギジュツ</t>
    </rPh>
    <phoneticPr fontId="15"/>
  </si>
  <si>
    <t>波力発電</t>
  </si>
  <si>
    <t>潮流発電</t>
  </si>
  <si>
    <t>その海洋エネルギー発電</t>
    <rPh sb="2" eb="4">
      <t>カイヨウ</t>
    </rPh>
    <rPh sb="9" eb="11">
      <t>ハツデン</t>
    </rPh>
    <phoneticPr fontId="15"/>
  </si>
  <si>
    <t>LNG発電</t>
    <rPh sb="3" eb="5">
      <t>ハツデン</t>
    </rPh>
    <phoneticPr fontId="19"/>
  </si>
  <si>
    <t>ガスタービンLNG発電</t>
  </si>
  <si>
    <t>コンバインドサイクルLNG発電</t>
  </si>
  <si>
    <t>その他LNG発電</t>
    <rPh sb="2" eb="3">
      <t>タ</t>
    </rPh>
    <phoneticPr fontId="19"/>
  </si>
  <si>
    <t>水素発電</t>
  </si>
  <si>
    <t>水素ガスタービン発電</t>
    <rPh sb="0" eb="2">
      <t>スイソ</t>
    </rPh>
    <phoneticPr fontId="19"/>
  </si>
  <si>
    <t>その他水素発電</t>
    <rPh sb="2" eb="3">
      <t>タ</t>
    </rPh>
    <phoneticPr fontId="19"/>
  </si>
  <si>
    <t>その他火力発電</t>
    <rPh sb="2" eb="3">
      <t>タ</t>
    </rPh>
    <rPh sb="3" eb="5">
      <t>カリョク</t>
    </rPh>
    <rPh sb="5" eb="7">
      <t>ハツデン</t>
    </rPh>
    <phoneticPr fontId="15"/>
  </si>
  <si>
    <t>その他発電技術</t>
    <rPh sb="5" eb="7">
      <t>ギジュツ</t>
    </rPh>
    <phoneticPr fontId="19"/>
  </si>
  <si>
    <t>廃棄物発電</t>
    <rPh sb="0" eb="3">
      <t>ハイキブツ</t>
    </rPh>
    <rPh sb="3" eb="5">
      <t>ハツデン</t>
    </rPh>
    <phoneticPr fontId="15"/>
  </si>
  <si>
    <t>熱電発電</t>
    <rPh sb="0" eb="1">
      <t>ネツ</t>
    </rPh>
    <rPh sb="1" eb="2">
      <t>デン</t>
    </rPh>
    <rPh sb="2" eb="4">
      <t>ハツデン</t>
    </rPh>
    <phoneticPr fontId="19"/>
  </si>
  <si>
    <t>排熱回収発電</t>
    <rPh sb="0" eb="2">
      <t>ハイネツ</t>
    </rPh>
    <rPh sb="2" eb="4">
      <t>カイシュウ</t>
    </rPh>
    <rPh sb="4" eb="6">
      <t>ハツデン</t>
    </rPh>
    <phoneticPr fontId="19"/>
  </si>
  <si>
    <t>その他発電方式</t>
    <rPh sb="2" eb="3">
      <t>タ</t>
    </rPh>
    <rPh sb="3" eb="5">
      <t>ハツデン</t>
    </rPh>
    <rPh sb="5" eb="7">
      <t>ホウシキ</t>
    </rPh>
    <phoneticPr fontId="19"/>
  </si>
  <si>
    <t>水素（E）</t>
    <rPh sb="0" eb="2">
      <t>スイソ</t>
    </rPh>
    <phoneticPr fontId="15"/>
  </si>
  <si>
    <t>水素製造設備</t>
    <rPh sb="0" eb="2">
      <t>スイソ</t>
    </rPh>
    <rPh sb="2" eb="4">
      <t>セイゾウ</t>
    </rPh>
    <rPh sb="4" eb="6">
      <t>セツビ</t>
    </rPh>
    <phoneticPr fontId="19"/>
  </si>
  <si>
    <t>水電解</t>
  </si>
  <si>
    <t>その他水素製造</t>
    <rPh sb="2" eb="3">
      <t>タ</t>
    </rPh>
    <rPh sb="3" eb="5">
      <t>スイソ</t>
    </rPh>
    <rPh sb="5" eb="7">
      <t>セイゾウ</t>
    </rPh>
    <phoneticPr fontId="15"/>
  </si>
  <si>
    <t>バイオマス製造技術</t>
    <rPh sb="5" eb="7">
      <t>セイゾウ</t>
    </rPh>
    <rPh sb="7" eb="9">
      <t>ギジュツ</t>
    </rPh>
    <phoneticPr fontId="19"/>
  </si>
  <si>
    <t>バイオエタノール製造技術</t>
    <rPh sb="8" eb="10">
      <t>セイゾウ</t>
    </rPh>
    <rPh sb="10" eb="12">
      <t>ギジュツ</t>
    </rPh>
    <phoneticPr fontId="19"/>
  </si>
  <si>
    <t>バイオガス製造技術</t>
  </si>
  <si>
    <t>バイオディーゼル製造技術</t>
  </si>
  <si>
    <t>その他バイオマス燃料製造技術</t>
    <rPh sb="2" eb="3">
      <t>タ</t>
    </rPh>
    <rPh sb="8" eb="10">
      <t>ネンリョウ</t>
    </rPh>
    <phoneticPr fontId="19"/>
  </si>
  <si>
    <t>太陽熱利用</t>
  </si>
  <si>
    <t>太陽熱利用技術</t>
    <rPh sb="0" eb="3">
      <t>タイヨウネツ</t>
    </rPh>
    <rPh sb="3" eb="5">
      <t>リヨウ</t>
    </rPh>
    <rPh sb="5" eb="7">
      <t>ギジュツ</t>
    </rPh>
    <phoneticPr fontId="15"/>
  </si>
  <si>
    <t>未利用排熱利用技術</t>
    <rPh sb="7" eb="9">
      <t>ギジュツ</t>
    </rPh>
    <phoneticPr fontId="15"/>
  </si>
  <si>
    <t>運輸（E)</t>
  </si>
  <si>
    <t>運輸関連エネルギー転換技術</t>
    <rPh sb="0" eb="2">
      <t>ウンユ</t>
    </rPh>
    <rPh sb="2" eb="4">
      <t>カンレン</t>
    </rPh>
    <rPh sb="9" eb="11">
      <t>テンカン</t>
    </rPh>
    <rPh sb="11" eb="13">
      <t>ギジュツ</t>
    </rPh>
    <phoneticPr fontId="15"/>
  </si>
  <si>
    <t>蓄電池</t>
    <rPh sb="0" eb="3">
      <t>チクデンチ</t>
    </rPh>
    <phoneticPr fontId="19"/>
  </si>
  <si>
    <t>リチウムイオン電池</t>
  </si>
  <si>
    <t>その他蓄電池</t>
    <rPh sb="2" eb="3">
      <t>タ</t>
    </rPh>
    <phoneticPr fontId="19"/>
  </si>
  <si>
    <t>その他エネルギー転換技術</t>
    <rPh sb="2" eb="3">
      <t>タ</t>
    </rPh>
    <rPh sb="8" eb="10">
      <t>テンカン</t>
    </rPh>
    <rPh sb="10" eb="12">
      <t>ギジュツ</t>
    </rPh>
    <phoneticPr fontId="15"/>
  </si>
  <si>
    <t>電気／ガス／熱供給／水道業関連技術</t>
    <rPh sb="13" eb="15">
      <t>カンレン</t>
    </rPh>
    <rPh sb="15" eb="17">
      <t>ギジュツ</t>
    </rPh>
    <phoneticPr fontId="15"/>
  </si>
  <si>
    <t>医療廃棄物処理装置</t>
  </si>
  <si>
    <t>その他医療／福祉機器</t>
    <rPh sb="3" eb="5">
      <t>イリョウ</t>
    </rPh>
    <rPh sb="6" eb="8">
      <t>フクシ</t>
    </rPh>
    <rPh sb="8" eb="10">
      <t>キキ</t>
    </rPh>
    <phoneticPr fontId="19"/>
  </si>
  <si>
    <t>サービス業関連技術</t>
    <rPh sb="4" eb="5">
      <t>ギョウ</t>
    </rPh>
    <rPh sb="5" eb="7">
      <t>カンレン</t>
    </rPh>
    <rPh sb="7" eb="9">
      <t>ギジュツ</t>
    </rPh>
    <phoneticPr fontId="15"/>
  </si>
  <si>
    <t>廃棄物固形燃料製造設備</t>
    <rPh sb="0" eb="3">
      <t>ハイキブツ</t>
    </rPh>
    <rPh sb="3" eb="5">
      <t>コケイ</t>
    </rPh>
    <rPh sb="5" eb="7">
      <t>ネンリョウ</t>
    </rPh>
    <rPh sb="7" eb="9">
      <t>セイゾウ</t>
    </rPh>
    <rPh sb="9" eb="11">
      <t>セツビ</t>
    </rPh>
    <phoneticPr fontId="19"/>
  </si>
  <si>
    <t>RDF製造設備</t>
  </si>
  <si>
    <t>RPF製造設備</t>
  </si>
  <si>
    <t>その他廃棄物由来燃料製造設備</t>
    <rPh sb="2" eb="3">
      <t>タ</t>
    </rPh>
    <rPh sb="3" eb="6">
      <t>ハイキブツ</t>
    </rPh>
    <rPh sb="6" eb="8">
      <t>ユライ</t>
    </rPh>
    <rPh sb="8" eb="10">
      <t>ネンリョウ</t>
    </rPh>
    <phoneticPr fontId="19"/>
  </si>
  <si>
    <t>圧縮・破砕機</t>
  </si>
  <si>
    <t>選別機</t>
    <rPh sb="0" eb="2">
      <t>センベツ</t>
    </rPh>
    <rPh sb="2" eb="3">
      <t>キ</t>
    </rPh>
    <phoneticPr fontId="19"/>
  </si>
  <si>
    <t>塵芥車</t>
    <rPh sb="0" eb="3">
      <t>ジンカイシャ</t>
    </rPh>
    <phoneticPr fontId="19"/>
  </si>
  <si>
    <t>内燃機関駆動塵芥車</t>
  </si>
  <si>
    <t>モータ駆動塵芥車</t>
  </si>
  <si>
    <t>焼却熱輸送システム</t>
    <rPh sb="0" eb="3">
      <t>ショウキャクネツ</t>
    </rPh>
    <rPh sb="3" eb="5">
      <t>ユソウ</t>
    </rPh>
    <phoneticPr fontId="19"/>
  </si>
  <si>
    <t>その他廃棄物・リサイクル設備機器</t>
    <rPh sb="12" eb="14">
      <t>セツビ</t>
    </rPh>
    <rPh sb="14" eb="16">
      <t>キキ</t>
    </rPh>
    <phoneticPr fontId="15"/>
  </si>
  <si>
    <t>家庭用玄関ドア</t>
    <rPh sb="0" eb="3">
      <t>カテイヨウ</t>
    </rPh>
    <rPh sb="3" eb="5">
      <t>ゲンカン</t>
    </rPh>
    <phoneticPr fontId="4"/>
  </si>
  <si>
    <t>バイオディーゼル発電</t>
    <rPh sb="8" eb="10">
      <t>ハツデン</t>
    </rPh>
    <phoneticPr fontId="3"/>
  </si>
  <si>
    <t>その他照明設備</t>
    <rPh sb="2" eb="3">
      <t>タ</t>
    </rPh>
    <rPh sb="3" eb="5">
      <t>ショウメイ</t>
    </rPh>
    <rPh sb="5" eb="7">
      <t>セツビ</t>
    </rPh>
    <phoneticPr fontId="3"/>
  </si>
  <si>
    <t>上記の算出根拠で引用または参考とした根拠資料の出典（文献名、ファイル名あるいはURL、該当箇所（ページ番号等））を記入してください。</t>
    <rPh sb="0" eb="2">
      <t>ジョウキ</t>
    </rPh>
    <rPh sb="3" eb="5">
      <t>サンシュツ</t>
    </rPh>
    <rPh sb="5" eb="7">
      <t>コンキョ</t>
    </rPh>
    <rPh sb="8" eb="10">
      <t>インヨウ</t>
    </rPh>
    <rPh sb="13" eb="15">
      <t>サンコウ</t>
    </rPh>
    <rPh sb="23" eb="25">
      <t>シュッテン</t>
    </rPh>
    <rPh sb="26" eb="28">
      <t>ブンケン</t>
    </rPh>
    <rPh sb="28" eb="29">
      <t>メイ</t>
    </rPh>
    <rPh sb="34" eb="35">
      <t>メイ</t>
    </rPh>
    <rPh sb="51" eb="53">
      <t>バンゴウ</t>
    </rPh>
    <rPh sb="53" eb="54">
      <t>ナド</t>
    </rPh>
    <rPh sb="57" eb="59">
      <t>キニュウ</t>
    </rPh>
    <phoneticPr fontId="4"/>
  </si>
  <si>
    <t>上記値の算出過程や用いたデータ等に関する説明を記入してください。</t>
    <rPh sb="0" eb="2">
      <t>ジョウキ</t>
    </rPh>
    <rPh sb="2" eb="3">
      <t>アタイ</t>
    </rPh>
    <rPh sb="4" eb="6">
      <t>サンシュツ</t>
    </rPh>
    <rPh sb="6" eb="8">
      <t>カテイ</t>
    </rPh>
    <rPh sb="9" eb="10">
      <t>モチ</t>
    </rPh>
    <rPh sb="15" eb="16">
      <t>トウ</t>
    </rPh>
    <rPh sb="17" eb="18">
      <t>カン</t>
    </rPh>
    <rPh sb="20" eb="22">
      <t>セツメイ</t>
    </rPh>
    <rPh sb="23" eb="25">
      <t>キニュウ</t>
    </rPh>
    <phoneticPr fontId="7"/>
  </si>
  <si>
    <t>①期待効用の変容の誘導</t>
    <phoneticPr fontId="4"/>
  </si>
  <si>
    <t>②効用に対する提供サービスの局所化</t>
    <phoneticPr fontId="4"/>
  </si>
  <si>
    <t>③効用に対する提供サービスの組み合わせの最適化</t>
    <phoneticPr fontId="4"/>
  </si>
  <si>
    <t>④効用に対する提供サービスのロスの最小化</t>
    <phoneticPr fontId="4"/>
  </si>
  <si>
    <t>⑤未利用サービスの利用</t>
    <phoneticPr fontId="4"/>
  </si>
  <si>
    <t>⑥単体性能向上によるエネルギー効率化</t>
    <phoneticPr fontId="4"/>
  </si>
  <si>
    <t>⑦低炭素エネルギーの利用</t>
    <phoneticPr fontId="4"/>
  </si>
  <si>
    <t>出典</t>
    <rPh sb="0" eb="2">
      <t>シュッテン</t>
    </rPh>
    <phoneticPr fontId="9"/>
  </si>
  <si>
    <t>URL</t>
    <phoneticPr fontId="4"/>
  </si>
  <si>
    <t>(B) 水準表への新規追加</t>
    <phoneticPr fontId="4"/>
  </si>
  <si>
    <t>(A) リストへの新規追加</t>
    <phoneticPr fontId="4"/>
  </si>
  <si>
    <t>【提案者及び連絡先】</t>
    <rPh sb="1" eb="4">
      <t>テイアンシャ</t>
    </rPh>
    <rPh sb="4" eb="5">
      <t>オヨ</t>
    </rPh>
    <rPh sb="6" eb="9">
      <t>レンラクサキ</t>
    </rPh>
    <phoneticPr fontId="4"/>
  </si>
  <si>
    <t>比較対象とする設備・機器等に対して、提案する設備・機器等の導入パターンを、プルダウンで選択してください。</t>
    <rPh sb="18" eb="20">
      <t>テイアン</t>
    </rPh>
    <rPh sb="43" eb="45">
      <t>センタク</t>
    </rPh>
    <phoneticPr fontId="4"/>
  </si>
  <si>
    <t>担当者
（主）</t>
    <rPh sb="0" eb="3">
      <t>タントウシャ</t>
    </rPh>
    <rPh sb="5" eb="6">
      <t>シュ</t>
    </rPh>
    <phoneticPr fontId="9"/>
  </si>
  <si>
    <t>担当者
（副）</t>
    <rPh sb="0" eb="3">
      <t>タントウシャ</t>
    </rPh>
    <rPh sb="5" eb="6">
      <t>フク</t>
    </rPh>
    <phoneticPr fontId="9"/>
  </si>
  <si>
    <t>2. 環境省LD-Techリストの掲載情報に関する提案</t>
    <rPh sb="3" eb="6">
      <t>カンキョウショウ</t>
    </rPh>
    <rPh sb="17" eb="21">
      <t>ケイサイジョウホウ</t>
    </rPh>
    <rPh sb="22" eb="23">
      <t>カン</t>
    </rPh>
    <rPh sb="25" eb="27">
      <t>テイアン</t>
    </rPh>
    <phoneticPr fontId="4"/>
  </si>
  <si>
    <t>3. 環境省LD-Tech水準表の掲載情報に関する提案</t>
    <rPh sb="13" eb="16">
      <t>スイジュンヒョウ</t>
    </rPh>
    <phoneticPr fontId="9"/>
  </si>
  <si>
    <t>CO2
削減効果</t>
    <rPh sb="4" eb="8">
      <t>サクゲンコウカ</t>
    </rPh>
    <phoneticPr fontId="4"/>
  </si>
  <si>
    <t>技術成熟度</t>
    <rPh sb="0" eb="2">
      <t>ギジュツ</t>
    </rPh>
    <rPh sb="2" eb="4">
      <t>セイジュク</t>
    </rPh>
    <rPh sb="4" eb="5">
      <t>ド</t>
    </rPh>
    <phoneticPr fontId="4"/>
  </si>
  <si>
    <t>当該設備・機器等について、現時点における技術成熟度をプルダウンから選択してください。</t>
    <rPh sb="5" eb="7">
      <t>キキ</t>
    </rPh>
    <rPh sb="7" eb="8">
      <t>トウ</t>
    </rPh>
    <rPh sb="13" eb="16">
      <t>ゲンジテン</t>
    </rPh>
    <rPh sb="20" eb="22">
      <t>ギジュツ</t>
    </rPh>
    <rPh sb="22" eb="25">
      <t>セイジュクド</t>
    </rPh>
    <rPh sb="33" eb="35">
      <t>センタク</t>
    </rPh>
    <phoneticPr fontId="4"/>
  </si>
  <si>
    <t>社会的課題</t>
    <phoneticPr fontId="4"/>
  </si>
  <si>
    <t>1. 環境省等の国の制度や事業による支援の対象である</t>
    <rPh sb="6" eb="7">
      <t>ナド</t>
    </rPh>
    <phoneticPr fontId="4"/>
  </si>
  <si>
    <t>2. 環境省等の国の制度や事業による支援対象ではない（知らない）</t>
    <rPh sb="6" eb="7">
      <t>ナド</t>
    </rPh>
    <rPh sb="18" eb="20">
      <t>シエン</t>
    </rPh>
    <rPh sb="20" eb="22">
      <t>タイショウ</t>
    </rPh>
    <phoneticPr fontId="9"/>
  </si>
  <si>
    <t>A. 産業・業務（業種共通）</t>
    <rPh sb="11" eb="13">
      <t>キョウツウ</t>
    </rPh>
    <phoneticPr fontId="17"/>
  </si>
  <si>
    <t>水力発電</t>
    <rPh sb="0" eb="2">
      <t>スイリョク</t>
    </rPh>
    <rPh sb="2" eb="4">
      <t>ハツデン</t>
    </rPh>
    <phoneticPr fontId="15"/>
  </si>
  <si>
    <t>Low-E複層ガラス</t>
    <rPh sb="5" eb="7">
      <t>フクソウ</t>
    </rPh>
    <phoneticPr fontId="19"/>
  </si>
  <si>
    <r>
      <t>家庭用</t>
    </r>
    <r>
      <rPr>
        <sz val="11"/>
        <rFont val="ＭＳ Ｐゴシック"/>
        <family val="3"/>
        <charset val="128"/>
      </rPr>
      <t>Low-E</t>
    </r>
    <r>
      <rPr>
        <sz val="11"/>
        <color theme="1"/>
        <rFont val="ＭＳ Ｐゴシック"/>
        <family val="3"/>
        <charset val="128"/>
      </rPr>
      <t>複層ガラス</t>
    </r>
    <rPh sb="0" eb="2">
      <t>カテイ</t>
    </rPh>
    <rPh sb="2" eb="3">
      <t>ヨウ</t>
    </rPh>
    <rPh sb="8" eb="10">
      <t>フクソウ</t>
    </rPh>
    <phoneticPr fontId="19"/>
  </si>
  <si>
    <t>結晶系</t>
    <rPh sb="0" eb="2">
      <t>ケッショウ</t>
    </rPh>
    <rPh sb="2" eb="3">
      <t>ケイ</t>
    </rPh>
    <phoneticPr fontId="15"/>
  </si>
  <si>
    <t>(C) リスト及び水準表の同時新規追加</t>
    <phoneticPr fontId="4"/>
  </si>
  <si>
    <t>薄膜系</t>
    <rPh sb="0" eb="2">
      <t>ウスマク</t>
    </rPh>
    <rPh sb="2" eb="3">
      <t>ケイ</t>
    </rPh>
    <phoneticPr fontId="15"/>
  </si>
  <si>
    <t>技術分類1</t>
    <rPh sb="0" eb="2">
      <t>ギジュツ</t>
    </rPh>
    <rPh sb="2" eb="4">
      <t>ブンルイ</t>
    </rPh>
    <phoneticPr fontId="15"/>
  </si>
  <si>
    <t>技術分類2</t>
    <rPh sb="0" eb="2">
      <t>ギジュツ</t>
    </rPh>
    <rPh sb="2" eb="4">
      <t>ブンルイ</t>
    </rPh>
    <phoneticPr fontId="15"/>
  </si>
  <si>
    <t>技術分類3</t>
    <rPh sb="0" eb="2">
      <t>ギジュツ</t>
    </rPh>
    <rPh sb="2" eb="4">
      <t>ブンルイ</t>
    </rPh>
    <phoneticPr fontId="15"/>
  </si>
  <si>
    <t>(D) リストあるいは水準表の更新</t>
    <phoneticPr fontId="4"/>
  </si>
  <si>
    <t>区分1</t>
    <rPh sb="0" eb="2">
      <t>クブン</t>
    </rPh>
    <phoneticPr fontId="4"/>
  </si>
  <si>
    <t>区分2</t>
    <rPh sb="0" eb="2">
      <t>クブン</t>
    </rPh>
    <phoneticPr fontId="4"/>
  </si>
  <si>
    <t>区分3</t>
    <rPh sb="0" eb="2">
      <t>クブン</t>
    </rPh>
    <phoneticPr fontId="4"/>
  </si>
  <si>
    <t>区分4</t>
    <rPh sb="0" eb="2">
      <t>クブン</t>
    </rPh>
    <phoneticPr fontId="4"/>
  </si>
  <si>
    <t>区分5</t>
    <rPh sb="0" eb="2">
      <t>クブン</t>
    </rPh>
    <phoneticPr fontId="4"/>
  </si>
  <si>
    <t>区分6</t>
    <rPh sb="0" eb="2">
      <t>クブン</t>
    </rPh>
    <phoneticPr fontId="4"/>
  </si>
  <si>
    <t>区分7</t>
    <rPh sb="0" eb="2">
      <t>クブン</t>
    </rPh>
    <phoneticPr fontId="4"/>
  </si>
  <si>
    <t>区分8</t>
    <rPh sb="0" eb="2">
      <t>クブン</t>
    </rPh>
    <phoneticPr fontId="4"/>
  </si>
  <si>
    <t>区分9</t>
    <rPh sb="0" eb="2">
      <t>クブン</t>
    </rPh>
    <phoneticPr fontId="4"/>
  </si>
  <si>
    <t>区分10</t>
    <rPh sb="0" eb="2">
      <t>クブン</t>
    </rPh>
    <phoneticPr fontId="4"/>
  </si>
  <si>
    <t>条件</t>
    <rPh sb="0" eb="2">
      <t>ジョウケン</t>
    </rPh>
    <phoneticPr fontId="4"/>
  </si>
  <si>
    <t>出典</t>
    <phoneticPr fontId="4"/>
  </si>
  <si>
    <t>「条件」の設定根拠</t>
    <rPh sb="1" eb="3">
      <t>ジョウケン</t>
    </rPh>
    <rPh sb="5" eb="7">
      <t>セッテイ</t>
    </rPh>
    <rPh sb="7" eb="9">
      <t>コンキョ</t>
    </rPh>
    <phoneticPr fontId="4"/>
  </si>
  <si>
    <t>募集区分</t>
    <rPh sb="0" eb="4">
      <t>ボシュウクブン</t>
    </rPh>
    <phoneticPr fontId="4"/>
  </si>
  <si>
    <t>【募集区分（提案内容）】</t>
    <rPh sb="1" eb="3">
      <t>ボシュウ</t>
    </rPh>
    <rPh sb="3" eb="5">
      <t>クブン</t>
    </rPh>
    <rPh sb="6" eb="8">
      <t>テイアン</t>
    </rPh>
    <rPh sb="8" eb="10">
      <t>ナイヨウ</t>
    </rPh>
    <phoneticPr fontId="5"/>
  </si>
  <si>
    <t>プルダウンで選択してください（募集要項2.（1）の「募集する提案内容」を確認してください）。</t>
    <rPh sb="6" eb="8">
      <t>センタク</t>
    </rPh>
    <phoneticPr fontId="4"/>
  </si>
  <si>
    <t>【提案する設備・機器等の概要】</t>
    <rPh sb="1" eb="3">
      <t>テイアン</t>
    </rPh>
    <rPh sb="12" eb="14">
      <t>ガイヨウ</t>
    </rPh>
    <phoneticPr fontId="4"/>
  </si>
  <si>
    <t>「設備・機器等」とは、事業者や消費者が購入できる、国内の事業所や住宅等において導入可能な「部材」、「設備・機器」、「システム」を指します。</t>
    <rPh sb="1" eb="3">
      <t>セツビ</t>
    </rPh>
    <rPh sb="4" eb="6">
      <t>キキ</t>
    </rPh>
    <rPh sb="6" eb="7">
      <t>トウ</t>
    </rPh>
    <rPh sb="64" eb="65">
      <t>サ</t>
    </rPh>
    <phoneticPr fontId="4"/>
  </si>
  <si>
    <t>特定の商品名でなく一般的な名称かつ基本的な原理・しくみが特定できる名称（技術カテゴリ）を記入してください。
募集対象が（B）あるいは（D）の場合は、最新の環境省LD-Techリストから該当する設備・機器等の名称を記入してください。</t>
    <rPh sb="36" eb="38">
      <t>ギジュツ</t>
    </rPh>
    <rPh sb="44" eb="46">
      <t>キニュウ</t>
    </rPh>
    <rPh sb="54" eb="56">
      <t>ボシュウ</t>
    </rPh>
    <rPh sb="56" eb="58">
      <t>タイショウ</t>
    </rPh>
    <rPh sb="70" eb="72">
      <t>バアイ</t>
    </rPh>
    <rPh sb="74" eb="76">
      <t>サイシン</t>
    </rPh>
    <rPh sb="77" eb="80">
      <t>カンキョウショウ</t>
    </rPh>
    <rPh sb="92" eb="94">
      <t>ガイトウ</t>
    </rPh>
    <rPh sb="96" eb="98">
      <t>セツビ</t>
    </rPh>
    <rPh sb="99" eb="101">
      <t>キキ</t>
    </rPh>
    <rPh sb="101" eb="102">
      <t>トウ</t>
    </rPh>
    <rPh sb="103" eb="105">
      <t>メイショウ</t>
    </rPh>
    <rPh sb="106" eb="108">
      <t>キニュウ</t>
    </rPh>
    <phoneticPr fontId="4"/>
  </si>
  <si>
    <t>エネルギー源</t>
    <rPh sb="5" eb="6">
      <t>ゲン</t>
    </rPh>
    <phoneticPr fontId="4"/>
  </si>
  <si>
    <t>「区分」及び「部門」については、提案する設備・機器等が該当するCO2排出源またはエネルギー供給源に基づいて、プルダウンで選択してください。
また、「技術分類」については、当該設備・機器等の原理やしくみ等に基づく技術分類を選択してください。</t>
    <rPh sb="1" eb="3">
      <t>クブン</t>
    </rPh>
    <rPh sb="4" eb="5">
      <t>オヨ</t>
    </rPh>
    <rPh sb="7" eb="9">
      <t>ブモン</t>
    </rPh>
    <rPh sb="16" eb="18">
      <t>テイアン</t>
    </rPh>
    <rPh sb="20" eb="22">
      <t>セツビ</t>
    </rPh>
    <rPh sb="23" eb="25">
      <t>キキ</t>
    </rPh>
    <rPh sb="25" eb="26">
      <t>トウ</t>
    </rPh>
    <rPh sb="27" eb="29">
      <t>ガイトウ</t>
    </rPh>
    <rPh sb="49" eb="50">
      <t>モト</t>
    </rPh>
    <rPh sb="60" eb="62">
      <t>センタク</t>
    </rPh>
    <rPh sb="74" eb="76">
      <t>ギジュツ</t>
    </rPh>
    <rPh sb="76" eb="78">
      <t>ブンルイ</t>
    </rPh>
    <phoneticPr fontId="4"/>
  </si>
  <si>
    <t>提案する設備・機器等について、そのエネルギー源（動力源や熱源）を記入してください。
（エネルギー源（ガス、電気、水素、自然エネルギー熱等）を必要としない設備・機器等は、「該当なし」と記入してください。）</t>
    <rPh sb="0" eb="2">
      <t>テイアン</t>
    </rPh>
    <rPh sb="4" eb="6">
      <t>セツビ</t>
    </rPh>
    <rPh sb="7" eb="9">
      <t>キキ</t>
    </rPh>
    <rPh sb="9" eb="10">
      <t>トウ</t>
    </rPh>
    <rPh sb="22" eb="23">
      <t>ゲン</t>
    </rPh>
    <rPh sb="24" eb="27">
      <t>ドウリョクゲン</t>
    </rPh>
    <rPh sb="28" eb="30">
      <t>ネツゲン</t>
    </rPh>
    <rPh sb="32" eb="34">
      <t>キニュウ</t>
    </rPh>
    <rPh sb="48" eb="49">
      <t>ゲン</t>
    </rPh>
    <rPh sb="53" eb="55">
      <t>デンキ</t>
    </rPh>
    <rPh sb="56" eb="58">
      <t>スイソ</t>
    </rPh>
    <rPh sb="59" eb="61">
      <t>シゼン</t>
    </rPh>
    <rPh sb="66" eb="67">
      <t>ネツ</t>
    </rPh>
    <rPh sb="67" eb="68">
      <t>ナド</t>
    </rPh>
    <rPh sb="70" eb="72">
      <t>ヒツヨウ</t>
    </rPh>
    <rPh sb="76" eb="78">
      <t>セツビ</t>
    </rPh>
    <rPh sb="79" eb="81">
      <t>キキ</t>
    </rPh>
    <rPh sb="81" eb="82">
      <t>トウ</t>
    </rPh>
    <rPh sb="85" eb="87">
      <t>ガイトウ</t>
    </rPh>
    <rPh sb="91" eb="93">
      <t>キニュウ</t>
    </rPh>
    <phoneticPr fontId="4"/>
  </si>
  <si>
    <t>シート1の記入内容が転記されます。</t>
    <rPh sb="5" eb="7">
      <t>キニュウ</t>
    </rPh>
    <rPh sb="7" eb="9">
      <t>ナイヨウ</t>
    </rPh>
    <rPh sb="10" eb="12">
      <t>テンキ</t>
    </rPh>
    <phoneticPr fontId="4"/>
  </si>
  <si>
    <t>提案する設備・機器等に対し、その比較対象とする設備・機器等（従来技術）の一般的な名称を記入してください。</t>
    <rPh sb="0" eb="2">
      <t>テイアン</t>
    </rPh>
    <rPh sb="4" eb="6">
      <t>セツビ</t>
    </rPh>
    <rPh sb="7" eb="9">
      <t>キキ</t>
    </rPh>
    <rPh sb="9" eb="10">
      <t>トウ</t>
    </rPh>
    <rPh sb="11" eb="12">
      <t>タイ</t>
    </rPh>
    <rPh sb="16" eb="18">
      <t>ヒカク</t>
    </rPh>
    <rPh sb="18" eb="20">
      <t>タイショウ</t>
    </rPh>
    <rPh sb="23" eb="25">
      <t>セツビ</t>
    </rPh>
    <rPh sb="26" eb="28">
      <t>キキ</t>
    </rPh>
    <rPh sb="28" eb="29">
      <t>トウ</t>
    </rPh>
    <rPh sb="30" eb="32">
      <t>ジュウライ</t>
    </rPh>
    <rPh sb="32" eb="34">
      <t>ギジュツ</t>
    </rPh>
    <rPh sb="36" eb="39">
      <t>イッパンテキ</t>
    </rPh>
    <rPh sb="40" eb="42">
      <t>メイショウ</t>
    </rPh>
    <rPh sb="43" eb="45">
      <t>キニュウ</t>
    </rPh>
    <phoneticPr fontId="4"/>
  </si>
  <si>
    <t>提案者
以外の
メーカー</t>
    <rPh sb="0" eb="3">
      <t>テイアンシャ</t>
    </rPh>
    <rPh sb="4" eb="6">
      <t>イガイ</t>
    </rPh>
    <phoneticPr fontId="4"/>
  </si>
  <si>
    <t>（1）提案する設備・機器等の導入によってCO2削減効果が期待できる部門（セグメント）</t>
    <rPh sb="3" eb="5">
      <t>テイアン</t>
    </rPh>
    <rPh sb="7" eb="9">
      <t>セツビ</t>
    </rPh>
    <rPh sb="10" eb="13">
      <t>キキトウ</t>
    </rPh>
    <rPh sb="14" eb="16">
      <t>ドウニュウ</t>
    </rPh>
    <rPh sb="23" eb="27">
      <t>サクゲンコウカ</t>
    </rPh>
    <rPh sb="28" eb="30">
      <t>キタイ</t>
    </rPh>
    <rPh sb="33" eb="35">
      <t>ブモン</t>
    </rPh>
    <phoneticPr fontId="4"/>
  </si>
  <si>
    <t>（2）提案する設備・機器等の導入によるCO2削減効果</t>
    <rPh sb="3" eb="5">
      <t>テイアン</t>
    </rPh>
    <rPh sb="7" eb="9">
      <t>セツビ</t>
    </rPh>
    <rPh sb="10" eb="13">
      <t>キキトウ</t>
    </rPh>
    <rPh sb="14" eb="16">
      <t>ドウニュウ</t>
    </rPh>
    <rPh sb="22" eb="26">
      <t>サクゲンコウカ</t>
    </rPh>
    <phoneticPr fontId="4"/>
  </si>
  <si>
    <t>（3）提案する設備・機器等の技術成熟度</t>
    <rPh sb="3" eb="5">
      <t>テイアン</t>
    </rPh>
    <rPh sb="7" eb="9">
      <t>セツビ</t>
    </rPh>
    <rPh sb="10" eb="13">
      <t>キキトウ</t>
    </rPh>
    <rPh sb="14" eb="19">
      <t>ギジュツセイジュクド</t>
    </rPh>
    <phoneticPr fontId="4"/>
  </si>
  <si>
    <t>（4）提案する設備・機器等の導入普及における経済的/社会的課題の有無</t>
    <rPh sb="3" eb="5">
      <t>テイアン</t>
    </rPh>
    <rPh sb="7" eb="9">
      <t>セツビ</t>
    </rPh>
    <rPh sb="10" eb="13">
      <t>キキトウ</t>
    </rPh>
    <rPh sb="14" eb="16">
      <t>ドウニュウ</t>
    </rPh>
    <rPh sb="16" eb="18">
      <t>フキュウ</t>
    </rPh>
    <rPh sb="22" eb="24">
      <t>ケイザイ</t>
    </rPh>
    <rPh sb="24" eb="25">
      <t>テキ</t>
    </rPh>
    <rPh sb="26" eb="28">
      <t>シャカイ</t>
    </rPh>
    <rPh sb="28" eb="29">
      <t>テキ</t>
    </rPh>
    <rPh sb="29" eb="31">
      <t>カダイ</t>
    </rPh>
    <rPh sb="32" eb="34">
      <t>ウム</t>
    </rPh>
    <phoneticPr fontId="4"/>
  </si>
  <si>
    <t>【その他】</t>
    <rPh sb="3" eb="4">
      <t>タ</t>
    </rPh>
    <phoneticPr fontId="4"/>
  </si>
  <si>
    <t>支援の
有無</t>
    <rPh sb="0" eb="2">
      <t>シエン</t>
    </rPh>
    <rPh sb="4" eb="6">
      <t>ウム</t>
    </rPh>
    <phoneticPr fontId="4"/>
  </si>
  <si>
    <t>開発時における
公的支援</t>
    <rPh sb="0" eb="3">
      <t>カイハツジ</t>
    </rPh>
    <rPh sb="8" eb="10">
      <t>コウテキ</t>
    </rPh>
    <rPh sb="10" eb="12">
      <t>シエン</t>
    </rPh>
    <phoneticPr fontId="4"/>
  </si>
  <si>
    <t>支援事業
・制度名</t>
    <rPh sb="0" eb="2">
      <t>シエン</t>
    </rPh>
    <rPh sb="2" eb="4">
      <t>ジギョウ</t>
    </rPh>
    <rPh sb="6" eb="8">
      <t>セイド</t>
    </rPh>
    <rPh sb="8" eb="9">
      <t>メイ</t>
    </rPh>
    <phoneticPr fontId="4"/>
  </si>
  <si>
    <t>企業名1</t>
    <phoneticPr fontId="4"/>
  </si>
  <si>
    <t>提案する設備・機器等について、提案者以外のメーカー名（競合他社）を最大3社まで記入してください。
該当するメーカーがない場合は、「該当なし」と記入してください。（「企業名1」のみで構いません）</t>
    <rPh sb="0" eb="2">
      <t>テイアン</t>
    </rPh>
    <rPh sb="4" eb="6">
      <t>セツビ</t>
    </rPh>
    <rPh sb="7" eb="9">
      <t>キキ</t>
    </rPh>
    <rPh sb="9" eb="10">
      <t>トウ</t>
    </rPh>
    <rPh sb="15" eb="20">
      <t>テイアンシャイガイ</t>
    </rPh>
    <rPh sb="25" eb="26">
      <t>メイ</t>
    </rPh>
    <rPh sb="27" eb="31">
      <t>キョウゴウタシャ</t>
    </rPh>
    <rPh sb="33" eb="35">
      <t>サイダイ</t>
    </rPh>
    <rPh sb="36" eb="37">
      <t>シャ</t>
    </rPh>
    <rPh sb="39" eb="41">
      <t>キニュウ</t>
    </rPh>
    <rPh sb="49" eb="51">
      <t>ガイトウ</t>
    </rPh>
    <rPh sb="60" eb="62">
      <t>バアイ</t>
    </rPh>
    <rPh sb="65" eb="67">
      <t>ガイトウ</t>
    </rPh>
    <rPh sb="71" eb="73">
      <t>キニュウ</t>
    </rPh>
    <rPh sb="82" eb="84">
      <t>キギョウ</t>
    </rPh>
    <rPh sb="84" eb="85">
      <t>メイ</t>
    </rPh>
    <rPh sb="90" eb="91">
      <t>カマ</t>
    </rPh>
    <phoneticPr fontId="4"/>
  </si>
  <si>
    <t>提案内容について、事務局より問合せする場合があります。「TEL」及び「E-mail」については事務局から担当者に直接連絡が取れる電話番号及びメールアドレスを記入してください。「担当者（副）」の入力は任意です。</t>
    <rPh sb="0" eb="4">
      <t>テイアンナイヨウ</t>
    </rPh>
    <rPh sb="9" eb="12">
      <t>ジムキョク</t>
    </rPh>
    <rPh sb="14" eb="16">
      <t>トイアワ</t>
    </rPh>
    <rPh sb="19" eb="21">
      <t>バアイ</t>
    </rPh>
    <rPh sb="32" eb="33">
      <t>オヨ</t>
    </rPh>
    <rPh sb="47" eb="50">
      <t>ジムキョク</t>
    </rPh>
    <rPh sb="52" eb="55">
      <t>タントウシャ</t>
    </rPh>
    <rPh sb="56" eb="58">
      <t>チョクセツ</t>
    </rPh>
    <rPh sb="58" eb="60">
      <t>レンラク</t>
    </rPh>
    <rPh sb="61" eb="62">
      <t>ト</t>
    </rPh>
    <rPh sb="64" eb="68">
      <t>デンワバンゴウ</t>
    </rPh>
    <rPh sb="68" eb="69">
      <t>オヨ</t>
    </rPh>
    <rPh sb="78" eb="80">
      <t>キニュウ</t>
    </rPh>
    <rPh sb="88" eb="91">
      <t>タントウシャ</t>
    </rPh>
    <rPh sb="92" eb="93">
      <t>フク</t>
    </rPh>
    <rPh sb="96" eb="98">
      <t>ニュウリョク</t>
    </rPh>
    <rPh sb="99" eb="101">
      <t>ニンイ</t>
    </rPh>
    <phoneticPr fontId="4"/>
  </si>
  <si>
    <t>提案する設備・機器等が、環境省等の官公庁事業や制度における開発・導入等の支援対象であるか否か、プルダウンから選択してください。</t>
    <rPh sb="0" eb="2">
      <t>テイアン</t>
    </rPh>
    <rPh sb="4" eb="6">
      <t>セツビ</t>
    </rPh>
    <rPh sb="7" eb="9">
      <t>キキ</t>
    </rPh>
    <rPh sb="9" eb="10">
      <t>トウ</t>
    </rPh>
    <rPh sb="12" eb="15">
      <t>カンキョウショウ</t>
    </rPh>
    <rPh sb="15" eb="16">
      <t>トウ</t>
    </rPh>
    <rPh sb="17" eb="20">
      <t>カンコウチョウ</t>
    </rPh>
    <rPh sb="20" eb="22">
      <t>ジギョウ</t>
    </rPh>
    <rPh sb="23" eb="25">
      <t>セイド</t>
    </rPh>
    <rPh sb="29" eb="31">
      <t>カイハツ</t>
    </rPh>
    <rPh sb="32" eb="34">
      <t>ドウニュウ</t>
    </rPh>
    <rPh sb="34" eb="35">
      <t>トウ</t>
    </rPh>
    <rPh sb="36" eb="38">
      <t>シエン</t>
    </rPh>
    <rPh sb="38" eb="40">
      <t>タイショウ</t>
    </rPh>
    <rPh sb="44" eb="45">
      <t>イナ</t>
    </rPh>
    <rPh sb="54" eb="56">
      <t>センタク</t>
    </rPh>
    <phoneticPr fontId="4"/>
  </si>
  <si>
    <t>上記の設備・機器等を特定するための原理やしくみを200字程度で記載してください。
（部材等の構成、仕組み、提供するサービス、CO2削減効果及び導入可能性等を整理して記入してください。）</t>
    <rPh sb="27" eb="28">
      <t>ジ</t>
    </rPh>
    <rPh sb="28" eb="30">
      <t>テイド</t>
    </rPh>
    <rPh sb="53" eb="55">
      <t>テイキョウ</t>
    </rPh>
    <rPh sb="76" eb="77">
      <t>ナド</t>
    </rPh>
    <rPh sb="78" eb="80">
      <t>セイリ</t>
    </rPh>
    <rPh sb="82" eb="84">
      <t>キニュウ</t>
    </rPh>
    <phoneticPr fontId="4"/>
  </si>
  <si>
    <t>比較対象とする設備・機器等について、現在の国内の導入量（数値）を記入してください。</t>
    <rPh sb="0" eb="4">
      <t>ヒカクタイショウ</t>
    </rPh>
    <rPh sb="7" eb="9">
      <t>セツビ</t>
    </rPh>
    <rPh sb="10" eb="12">
      <t>キキ</t>
    </rPh>
    <rPh sb="12" eb="13">
      <t>トウ</t>
    </rPh>
    <rPh sb="18" eb="20">
      <t>ゲンザイ</t>
    </rPh>
    <rPh sb="21" eb="23">
      <t>コクナイ</t>
    </rPh>
    <rPh sb="24" eb="27">
      <t>ドウニュウリョウ</t>
    </rPh>
    <rPh sb="28" eb="30">
      <t>スウチ</t>
    </rPh>
    <rPh sb="32" eb="34">
      <t>キニュウ</t>
    </rPh>
    <phoneticPr fontId="4"/>
  </si>
  <si>
    <t>上記「値」の単位を記入してください。</t>
    <rPh sb="0" eb="2">
      <t>ジョウキ</t>
    </rPh>
    <rPh sb="3" eb="4">
      <t>アタイ</t>
    </rPh>
    <rPh sb="6" eb="8">
      <t>タンイ</t>
    </rPh>
    <rPh sb="9" eb="11">
      <t>キニュウ</t>
    </rPh>
    <phoneticPr fontId="4"/>
  </si>
  <si>
    <t>上記「値」の算出過程や、算出に用いたデータ等に関する説明を記入してください。</t>
    <rPh sb="0" eb="2">
      <t>ジョウキ</t>
    </rPh>
    <rPh sb="3" eb="4">
      <t>アタイ</t>
    </rPh>
    <rPh sb="6" eb="8">
      <t>サンシュツ</t>
    </rPh>
    <rPh sb="8" eb="10">
      <t>カテイ</t>
    </rPh>
    <rPh sb="12" eb="14">
      <t>サンシュツ</t>
    </rPh>
    <rPh sb="15" eb="16">
      <t>モチ</t>
    </rPh>
    <rPh sb="21" eb="22">
      <t>トウ</t>
    </rPh>
    <rPh sb="23" eb="24">
      <t>カン</t>
    </rPh>
    <rPh sb="26" eb="28">
      <t>セツメイ</t>
    </rPh>
    <rPh sb="29" eb="31">
      <t>キニュウ</t>
    </rPh>
    <phoneticPr fontId="7"/>
  </si>
  <si>
    <t>上記④⑤の結果を基に、比較対象とする設備・機器等について、年間あたりのCO2削減量を算出し、記入してください。</t>
    <rPh sb="0" eb="2">
      <t>ジョウキ</t>
    </rPh>
    <rPh sb="5" eb="7">
      <t>ケッカ</t>
    </rPh>
    <rPh sb="8" eb="9">
      <t>モト</t>
    </rPh>
    <rPh sb="11" eb="15">
      <t>ヒカクタイショウ</t>
    </rPh>
    <rPh sb="18" eb="20">
      <t>セツビ</t>
    </rPh>
    <rPh sb="21" eb="24">
      <t>キキトウ</t>
    </rPh>
    <rPh sb="29" eb="31">
      <t>ネンカン</t>
    </rPh>
    <rPh sb="38" eb="41">
      <t>サクゲンリョウ</t>
    </rPh>
    <rPh sb="42" eb="44">
      <t>サンシュツ</t>
    </rPh>
    <rPh sb="46" eb="48">
      <t>キニュウ</t>
    </rPh>
    <phoneticPr fontId="7"/>
  </si>
  <si>
    <t>提案する設備・機器等について、現在の国内の導入量（数値）を記入してください。</t>
    <rPh sb="0" eb="2">
      <t>テイアン</t>
    </rPh>
    <rPh sb="4" eb="6">
      <t>セツビ</t>
    </rPh>
    <rPh sb="7" eb="9">
      <t>キキ</t>
    </rPh>
    <rPh sb="9" eb="10">
      <t>トウ</t>
    </rPh>
    <rPh sb="15" eb="17">
      <t>ゲンザイ</t>
    </rPh>
    <rPh sb="18" eb="20">
      <t>コクナイ</t>
    </rPh>
    <rPh sb="21" eb="24">
      <t>ドウニュウリョウ</t>
    </rPh>
    <rPh sb="25" eb="27">
      <t>スウチ</t>
    </rPh>
    <rPh sb="29" eb="31">
      <t>キニュウ</t>
    </rPh>
    <phoneticPr fontId="4"/>
  </si>
  <si>
    <t>上記①②の結果を基に、提案する設備・機器等について、年間あたりのCO2削減量を算出し、記入してください。</t>
    <rPh sb="0" eb="2">
      <t>ジョウキ</t>
    </rPh>
    <rPh sb="5" eb="7">
      <t>ケッカ</t>
    </rPh>
    <rPh sb="8" eb="9">
      <t>モト</t>
    </rPh>
    <rPh sb="11" eb="13">
      <t>テイアン</t>
    </rPh>
    <rPh sb="15" eb="17">
      <t>セツビ</t>
    </rPh>
    <rPh sb="18" eb="21">
      <t>キキトウ</t>
    </rPh>
    <rPh sb="26" eb="28">
      <t>ネンカン</t>
    </rPh>
    <rPh sb="35" eb="38">
      <t>サクゲンリョウ</t>
    </rPh>
    <rPh sb="39" eb="41">
      <t>サンシュツ</t>
    </rPh>
    <rPh sb="43" eb="45">
      <t>キニュウ</t>
    </rPh>
    <phoneticPr fontId="7"/>
  </si>
  <si>
    <t>提案する設備・機器等の導入によるCO2削減効果を、比較対象とする設備・機器等によるCO2排出量を基準に算出します。</t>
    <rPh sb="0" eb="2">
      <t>テイアン</t>
    </rPh>
    <rPh sb="19" eb="23">
      <t>サクゲンコウカ</t>
    </rPh>
    <rPh sb="44" eb="47">
      <t>ハイシュツリョウ</t>
    </rPh>
    <rPh sb="48" eb="50">
      <t>キジュン</t>
    </rPh>
    <rPh sb="51" eb="53">
      <t>サンシュツ</t>
    </rPh>
    <phoneticPr fontId="4"/>
  </si>
  <si>
    <t>下記の①～⑥についてシートを記入すると、提案する設備・機器等の導入によるCO2削減効果が自動的に表示されます。</t>
    <phoneticPr fontId="4"/>
  </si>
  <si>
    <t>提案する設備・機器等の導入普及に関連する経済的課題及び社会的課題について記入してください。</t>
    <rPh sb="0" eb="2">
      <t>テイアン</t>
    </rPh>
    <rPh sb="11" eb="13">
      <t>ドウニュウ</t>
    </rPh>
    <rPh sb="13" eb="15">
      <t>フキュウ</t>
    </rPh>
    <rPh sb="16" eb="18">
      <t>カンレン</t>
    </rPh>
    <rPh sb="25" eb="26">
      <t>オヨ</t>
    </rPh>
    <rPh sb="27" eb="30">
      <t>シャカイテキ</t>
    </rPh>
    <rPh sb="30" eb="32">
      <t>カダイ</t>
    </rPh>
    <rPh sb="36" eb="38">
      <t>キニュウ</t>
    </rPh>
    <phoneticPr fontId="4"/>
  </si>
  <si>
    <t>技術成熟度を示す根拠資料の出典（文献名、ファイル名あるいはURL、該当箇所（ページ番号等））を記入してください。</t>
    <rPh sb="0" eb="5">
      <t>ギジュツセイジュクド</t>
    </rPh>
    <rPh sb="6" eb="7">
      <t>シメ</t>
    </rPh>
    <rPh sb="13" eb="15">
      <t>シュッテン</t>
    </rPh>
    <rPh sb="16" eb="18">
      <t>ブンケン</t>
    </rPh>
    <rPh sb="18" eb="19">
      <t>メイ</t>
    </rPh>
    <rPh sb="24" eb="25">
      <t>メイ</t>
    </rPh>
    <rPh sb="41" eb="43">
      <t>バンゴウ</t>
    </rPh>
    <rPh sb="43" eb="44">
      <t>ナド</t>
    </rPh>
    <rPh sb="47" eb="49">
      <t>キニュウ</t>
    </rPh>
    <phoneticPr fontId="4"/>
  </si>
  <si>
    <t>経済的
課題</t>
    <phoneticPr fontId="4"/>
  </si>
  <si>
    <t>経済的課題の記載内容を示す根拠資料の出典（文献名、ファイル名あるいはURL、該当箇所（ページ番号等））を記入してください。</t>
    <rPh sb="0" eb="2">
      <t>ケイザイ</t>
    </rPh>
    <rPh sb="2" eb="3">
      <t>テキ</t>
    </rPh>
    <rPh sb="3" eb="5">
      <t>カダイ</t>
    </rPh>
    <rPh sb="6" eb="10">
      <t>キサイナイヨウ</t>
    </rPh>
    <rPh sb="11" eb="12">
      <t>シメ</t>
    </rPh>
    <rPh sb="18" eb="20">
      <t>シュッテン</t>
    </rPh>
    <rPh sb="21" eb="23">
      <t>ブンケン</t>
    </rPh>
    <rPh sb="23" eb="24">
      <t>メイ</t>
    </rPh>
    <rPh sb="29" eb="30">
      <t>メイ</t>
    </rPh>
    <rPh sb="46" eb="48">
      <t>バンゴウ</t>
    </rPh>
    <rPh sb="48" eb="49">
      <t>ナド</t>
    </rPh>
    <rPh sb="52" eb="54">
      <t>キニュウ</t>
    </rPh>
    <phoneticPr fontId="4"/>
  </si>
  <si>
    <t>社会的課題の記載内容を示す根拠資料の出典（文献名、ファイル名あるいはURL、該当箇所（ページ番号等））を記入してください。</t>
    <rPh sb="0" eb="3">
      <t>シャカイテキ</t>
    </rPh>
    <rPh sb="3" eb="5">
      <t>カダイ</t>
    </rPh>
    <rPh sb="6" eb="10">
      <t>キサイナイヨウ</t>
    </rPh>
    <rPh sb="11" eb="12">
      <t>シメ</t>
    </rPh>
    <rPh sb="18" eb="20">
      <t>シュッテン</t>
    </rPh>
    <rPh sb="21" eb="23">
      <t>ブンケン</t>
    </rPh>
    <rPh sb="23" eb="24">
      <t>メイ</t>
    </rPh>
    <rPh sb="29" eb="30">
      <t>メイ</t>
    </rPh>
    <rPh sb="46" eb="48">
      <t>バンゴウ</t>
    </rPh>
    <rPh sb="48" eb="49">
      <t>ナド</t>
    </rPh>
    <rPh sb="52" eb="54">
      <t>キニュウ</t>
    </rPh>
    <phoneticPr fontId="4"/>
  </si>
  <si>
    <t>①
イニシャル
コストの差</t>
    <phoneticPr fontId="4"/>
  </si>
  <si>
    <t>②
ランニング
コストを
踏まえた
上での
投資回収
年数</t>
    <phoneticPr fontId="4"/>
  </si>
  <si>
    <t>LD-Tech水準となる性能値の「測定単位」、「試験条件」、および「計算方法」を記入してください。</t>
    <rPh sb="7" eb="9">
      <t>スイジュン</t>
    </rPh>
    <rPh sb="12" eb="14">
      <t>セイノウ</t>
    </rPh>
    <rPh sb="14" eb="15">
      <t>チ</t>
    </rPh>
    <rPh sb="17" eb="19">
      <t>ソクテイ</t>
    </rPh>
    <rPh sb="19" eb="21">
      <t>タンイ</t>
    </rPh>
    <rPh sb="24" eb="26">
      <t>シケン</t>
    </rPh>
    <rPh sb="26" eb="28">
      <t>ジョウケン</t>
    </rPh>
    <rPh sb="34" eb="36">
      <t>ケイサン</t>
    </rPh>
    <rPh sb="36" eb="38">
      <t>ホウホウ</t>
    </rPh>
    <rPh sb="40" eb="42">
      <t>キニュウ</t>
    </rPh>
    <phoneticPr fontId="4"/>
  </si>
  <si>
    <t>提案する設備・機器等について、CO2排出削減効果の性能を示す測定単位を記入してください。</t>
    <rPh sb="0" eb="2">
      <t>テイアン</t>
    </rPh>
    <rPh sb="4" eb="6">
      <t>セツビ</t>
    </rPh>
    <rPh sb="7" eb="10">
      <t>キキトウ</t>
    </rPh>
    <rPh sb="25" eb="27">
      <t>セイノウ</t>
    </rPh>
    <rPh sb="28" eb="29">
      <t>シメ</t>
    </rPh>
    <rPh sb="35" eb="37">
      <t>キニュウ</t>
    </rPh>
    <phoneticPr fontId="4"/>
  </si>
  <si>
    <t>設備・機器等を分類する条件と能力について記入してください。</t>
    <rPh sb="0" eb="2">
      <t>セツビ</t>
    </rPh>
    <rPh sb="3" eb="5">
      <t>キキ</t>
    </rPh>
    <rPh sb="5" eb="6">
      <t>トウ</t>
    </rPh>
    <rPh sb="7" eb="9">
      <t>ブンルイ</t>
    </rPh>
    <rPh sb="11" eb="13">
      <t>ジョウケン</t>
    </rPh>
    <rPh sb="14" eb="16">
      <t>ノウリョク</t>
    </rPh>
    <rPh sb="20" eb="22">
      <t>キニュウ</t>
    </rPh>
    <phoneticPr fontId="4"/>
  </si>
  <si>
    <t>上記の根拠資料が閲覧/入手可能なURLを記入してください。</t>
    <rPh sb="0" eb="2">
      <t>ジョウキ</t>
    </rPh>
    <rPh sb="3" eb="5">
      <t>コンキョ</t>
    </rPh>
    <rPh sb="5" eb="7">
      <t>シリョウ</t>
    </rPh>
    <rPh sb="8" eb="10">
      <t>エツラン</t>
    </rPh>
    <rPh sb="11" eb="13">
      <t>ニュウシュ</t>
    </rPh>
    <rPh sb="13" eb="15">
      <t>カノウ</t>
    </rPh>
    <phoneticPr fontId="4"/>
  </si>
  <si>
    <t>上記提案する「試験条件」の公平性が高いことを示す根拠資料（文献名、ファイル名、該当箇所）について記入してください。</t>
    <rPh sb="0" eb="2">
      <t>ジョウキ</t>
    </rPh>
    <rPh sb="2" eb="4">
      <t>テイアン</t>
    </rPh>
    <rPh sb="13" eb="15">
      <t>コウヘイ</t>
    </rPh>
    <rPh sb="22" eb="23">
      <t>シメ</t>
    </rPh>
    <rPh sb="29" eb="31">
      <t>ブンケン</t>
    </rPh>
    <rPh sb="31" eb="32">
      <t>メイ</t>
    </rPh>
    <rPh sb="37" eb="38">
      <t>メイ</t>
    </rPh>
    <rPh sb="39" eb="41">
      <t>ガイトウ</t>
    </rPh>
    <rPh sb="41" eb="43">
      <t>カショ</t>
    </rPh>
    <phoneticPr fontId="4"/>
  </si>
  <si>
    <t>上記提案する「計算方法」の公平性が高いことを示す根拠資料（文献名、ファイル名、該当箇所）について記入してください。</t>
    <rPh sb="0" eb="2">
      <t>ジョウキ</t>
    </rPh>
    <rPh sb="2" eb="4">
      <t>テイアン</t>
    </rPh>
    <rPh sb="7" eb="9">
      <t>ケイサン</t>
    </rPh>
    <rPh sb="9" eb="11">
      <t>ホウホウ</t>
    </rPh>
    <rPh sb="13" eb="16">
      <t>コウヘイセイ</t>
    </rPh>
    <rPh sb="22" eb="23">
      <t>シメ</t>
    </rPh>
    <rPh sb="29" eb="31">
      <t>ブンケン</t>
    </rPh>
    <rPh sb="31" eb="32">
      <t>メイ</t>
    </rPh>
    <rPh sb="37" eb="38">
      <t>メイ</t>
    </rPh>
    <rPh sb="39" eb="41">
      <t>ガイトウ</t>
    </rPh>
    <rPh sb="41" eb="43">
      <t>カショ</t>
    </rPh>
    <phoneticPr fontId="4"/>
  </si>
  <si>
    <t>上記「性能」を測定する際の「試験条件」について、公平性の確保に留意し、記入してください。</t>
    <rPh sb="0" eb="2">
      <t>ジョウキ</t>
    </rPh>
    <phoneticPr fontId="4"/>
  </si>
  <si>
    <t>上記「性能」を測定する際の「計算方法」について、公平性の確保に留意し、記入してください。</t>
    <rPh sb="0" eb="2">
      <t>ジョウキ</t>
    </rPh>
    <rPh sb="14" eb="16">
      <t>ケイサン</t>
    </rPh>
    <rPh sb="16" eb="18">
      <t>ホウホウ</t>
    </rPh>
    <phoneticPr fontId="4"/>
  </si>
  <si>
    <t>上記にて、1. を選択した場合は、該当する事業名あるいは制度名について記入してください。</t>
    <rPh sb="0" eb="1">
      <t>カミ</t>
    </rPh>
    <rPh sb="8" eb="10">
      <t>センタク</t>
    </rPh>
    <rPh sb="12" eb="14">
      <t>バアイ</t>
    </rPh>
    <rPh sb="16" eb="18">
      <t>ガイトウ</t>
    </rPh>
    <rPh sb="20" eb="22">
      <t>ジギョウ</t>
    </rPh>
    <rPh sb="22" eb="23">
      <t>メイ</t>
    </rPh>
    <rPh sb="27" eb="29">
      <t>セイド</t>
    </rPh>
    <rPh sb="29" eb="30">
      <t>メイ</t>
    </rPh>
    <rPh sb="34" eb="36">
      <t>キニュウ</t>
    </rPh>
    <phoneticPr fontId="4"/>
  </si>
  <si>
    <t>備考欄
（補足事項等）</t>
    <rPh sb="0" eb="3">
      <t>ビコウラン</t>
    </rPh>
    <rPh sb="5" eb="9">
      <t>ホソクジコウ</t>
    </rPh>
    <rPh sb="9" eb="10">
      <t>トウ</t>
    </rPh>
    <phoneticPr fontId="4"/>
  </si>
  <si>
    <t>当該設備・機器等に関する社会的課題（法律・制度、社会インフラ等に関する課題）について記入してください。
（課題の例）
・社会的受容：対象技術について認知され関連設備の導入について同意が得られる
・環境負荷：機器の導入による環境への影響
・安全性：機器の導入や運用に際して想定される危険性への配慮
・付加価値の検証：普及を大きく後押しするような付加価値について社会的認知度を高めるような検証
・規制・ルール整備：機器の普及に対する規制や、普及を推進するためのルール整備</t>
    <rPh sb="5" eb="7">
      <t>キキ</t>
    </rPh>
    <rPh sb="7" eb="8">
      <t>トウ</t>
    </rPh>
    <rPh sb="9" eb="10">
      <t>カン</t>
    </rPh>
    <rPh sb="12" eb="14">
      <t>シャカイ</t>
    </rPh>
    <rPh sb="14" eb="15">
      <t>テキ</t>
    </rPh>
    <rPh sb="15" eb="17">
      <t>カダイ</t>
    </rPh>
    <rPh sb="30" eb="31">
      <t>トウ</t>
    </rPh>
    <rPh sb="42" eb="44">
      <t>キニュウ</t>
    </rPh>
    <rPh sb="53" eb="55">
      <t>カダイ</t>
    </rPh>
    <rPh sb="56" eb="57">
      <t>レイ</t>
    </rPh>
    <phoneticPr fontId="4"/>
  </si>
  <si>
    <r>
      <t xml:space="preserve">③
クリティカルマス
</t>
    </r>
    <r>
      <rPr>
        <sz val="8"/>
        <color theme="1"/>
        <rFont val="ＭＳ Ｐゴシック"/>
        <family val="3"/>
        <charset val="128"/>
        <scheme val="minor"/>
      </rPr>
      <t>（自立普及に
最低限必要な
年間導入台数）</t>
    </r>
    <phoneticPr fontId="4"/>
  </si>
  <si>
    <t>「能力」の設定根拠</t>
    <rPh sb="1" eb="3">
      <t>ノウリョク</t>
    </rPh>
    <rPh sb="5" eb="7">
      <t>セッテイ</t>
    </rPh>
    <rPh sb="7" eb="9">
      <t>コンキョ</t>
    </rPh>
    <phoneticPr fontId="4"/>
  </si>
  <si>
    <t>能力</t>
    <phoneticPr fontId="4"/>
  </si>
  <si>
    <t>提案する設備・機器等について、その機能や使用条件（導入地域（周波数）、設置環境、用途（熱源・空調）など）に応じて、区分を提案してください。（下記には最大10区分の欄を設けていますが、必要な区分数のみを提案してください。）</t>
    <rPh sb="0" eb="2">
      <t>テイアン</t>
    </rPh>
    <rPh sb="4" eb="6">
      <t>セツビ</t>
    </rPh>
    <rPh sb="7" eb="10">
      <t>キキトウ</t>
    </rPh>
    <rPh sb="17" eb="19">
      <t>キノウ</t>
    </rPh>
    <rPh sb="20" eb="24">
      <t>シヨウジョウケン</t>
    </rPh>
    <rPh sb="53" eb="54">
      <t>オウ</t>
    </rPh>
    <rPh sb="57" eb="59">
      <t>クブン</t>
    </rPh>
    <rPh sb="60" eb="62">
      <t>テイアン</t>
    </rPh>
    <rPh sb="70" eb="72">
      <t>カキ</t>
    </rPh>
    <rPh sb="74" eb="76">
      <t>サイダイ</t>
    </rPh>
    <rPh sb="78" eb="80">
      <t>クブン</t>
    </rPh>
    <rPh sb="81" eb="82">
      <t>ラン</t>
    </rPh>
    <rPh sb="83" eb="84">
      <t>モウ</t>
    </rPh>
    <rPh sb="91" eb="93">
      <t>ヒツヨウ</t>
    </rPh>
    <rPh sb="94" eb="96">
      <t>クブン</t>
    </rPh>
    <rPh sb="96" eb="97">
      <t>スウ</t>
    </rPh>
    <rPh sb="100" eb="102">
      <t>テイアン</t>
    </rPh>
    <phoneticPr fontId="4"/>
  </si>
  <si>
    <t>提案する設備・機器等について、その能力（出力や容量など）に応じて、区分を提案してください。
（下記には最大10区分の欄を設けていますが、必要な区分数のみを提案してください。）</t>
    <rPh sb="0" eb="2">
      <t>テイアン</t>
    </rPh>
    <rPh sb="4" eb="6">
      <t>セツビ</t>
    </rPh>
    <rPh sb="7" eb="9">
      <t>キキ</t>
    </rPh>
    <rPh sb="9" eb="10">
      <t>トウ</t>
    </rPh>
    <rPh sb="17" eb="19">
      <t>ノウリョク</t>
    </rPh>
    <rPh sb="20" eb="22">
      <t>シュツリョク</t>
    </rPh>
    <rPh sb="23" eb="25">
      <t>ヨウリョウ</t>
    </rPh>
    <rPh sb="29" eb="30">
      <t>オウ</t>
    </rPh>
    <rPh sb="33" eb="35">
      <t>クブン</t>
    </rPh>
    <rPh sb="36" eb="38">
      <t>テイアン</t>
    </rPh>
    <rPh sb="47" eb="49">
      <t>カキ</t>
    </rPh>
    <rPh sb="51" eb="53">
      <t>サイダイ</t>
    </rPh>
    <rPh sb="55" eb="57">
      <t>クブン</t>
    </rPh>
    <rPh sb="58" eb="59">
      <t>ラン</t>
    </rPh>
    <rPh sb="60" eb="61">
      <t>モウ</t>
    </rPh>
    <rPh sb="68" eb="70">
      <t>ヒツヨウ</t>
    </rPh>
    <rPh sb="71" eb="73">
      <t>クブン</t>
    </rPh>
    <rPh sb="73" eb="74">
      <t>スウ</t>
    </rPh>
    <rPh sb="77" eb="79">
      <t>テイアン</t>
    </rPh>
    <phoneticPr fontId="4"/>
  </si>
  <si>
    <t>提案する設備・機器等について、単位あたりのCO2排出量（数値、年間ベース）を記入してください。</t>
    <rPh sb="0" eb="2">
      <t>テイアン</t>
    </rPh>
    <rPh sb="4" eb="6">
      <t>セツビ</t>
    </rPh>
    <rPh sb="7" eb="9">
      <t>キキ</t>
    </rPh>
    <rPh sb="9" eb="10">
      <t>トウ</t>
    </rPh>
    <rPh sb="15" eb="17">
      <t>タンイ</t>
    </rPh>
    <rPh sb="24" eb="26">
      <t>ハイシュツ</t>
    </rPh>
    <rPh sb="26" eb="27">
      <t>リョウ</t>
    </rPh>
    <rPh sb="28" eb="30">
      <t>スウチ</t>
    </rPh>
    <rPh sb="31" eb="33">
      <t>ネンカン</t>
    </rPh>
    <rPh sb="38" eb="40">
      <t>キニュウ</t>
    </rPh>
    <phoneticPr fontId="4"/>
  </si>
  <si>
    <t>比較対象とする設備・機器等について、単位あたりのCO2排出量（数値、年間ベース）を記入してください。</t>
    <rPh sb="0" eb="4">
      <t>ヒカクタイショウ</t>
    </rPh>
    <rPh sb="7" eb="9">
      <t>セツビ</t>
    </rPh>
    <rPh sb="10" eb="12">
      <t>キキ</t>
    </rPh>
    <rPh sb="12" eb="13">
      <t>トウ</t>
    </rPh>
    <rPh sb="18" eb="20">
      <t>タンイ</t>
    </rPh>
    <rPh sb="27" eb="29">
      <t>ハイシュツ</t>
    </rPh>
    <rPh sb="29" eb="30">
      <t>リョウ</t>
    </rPh>
    <rPh sb="31" eb="33">
      <t>スウチ</t>
    </rPh>
    <rPh sb="34" eb="36">
      <t>ネンカン</t>
    </rPh>
    <rPh sb="41" eb="43">
      <t>キニュウ</t>
    </rPh>
    <phoneticPr fontId="4"/>
  </si>
  <si>
    <t>上記「性能」を測定する試験条件を記した標準規格（規格の一部でも可）を記入してください。
参照する標準規格がない場合は「該当なし」と記入してください。</t>
    <rPh sb="0" eb="2">
      <t>ジョウキ</t>
    </rPh>
    <rPh sb="3" eb="5">
      <t>セイノウ</t>
    </rPh>
    <rPh sb="7" eb="9">
      <t>ソクテイ</t>
    </rPh>
    <rPh sb="11" eb="13">
      <t>シケン</t>
    </rPh>
    <rPh sb="13" eb="15">
      <t>ジョウケン</t>
    </rPh>
    <rPh sb="16" eb="17">
      <t>シル</t>
    </rPh>
    <rPh sb="19" eb="21">
      <t>ヒョウジュン</t>
    </rPh>
    <rPh sb="21" eb="23">
      <t>キカク</t>
    </rPh>
    <rPh sb="24" eb="26">
      <t>キカク</t>
    </rPh>
    <rPh sb="27" eb="29">
      <t>イチブ</t>
    </rPh>
    <rPh sb="31" eb="32">
      <t>カ</t>
    </rPh>
    <rPh sb="34" eb="36">
      <t>キニュウ</t>
    </rPh>
    <rPh sb="44" eb="46">
      <t>サンショウ</t>
    </rPh>
    <rPh sb="48" eb="50">
      <t>ヒョウジュン</t>
    </rPh>
    <rPh sb="50" eb="52">
      <t>キカク</t>
    </rPh>
    <rPh sb="55" eb="57">
      <t>バアイ</t>
    </rPh>
    <rPh sb="59" eb="61">
      <t>ガイトウ</t>
    </rPh>
    <phoneticPr fontId="4"/>
  </si>
  <si>
    <t>上記「性能」を評価する計算方法を記した標準規格（規格の一部でも可）を明記してください。
参照する標準規格がない場合は「該当なし」と記入してください。</t>
    <rPh sb="0" eb="2">
      <t>ジョウキ</t>
    </rPh>
    <rPh sb="3" eb="5">
      <t>セイノウ</t>
    </rPh>
    <rPh sb="7" eb="9">
      <t>ヒョウカ</t>
    </rPh>
    <rPh sb="11" eb="13">
      <t>ケイサン</t>
    </rPh>
    <rPh sb="13" eb="15">
      <t>ホウホウ</t>
    </rPh>
    <rPh sb="16" eb="17">
      <t>シル</t>
    </rPh>
    <rPh sb="19" eb="21">
      <t>ヒョウジュン</t>
    </rPh>
    <rPh sb="21" eb="23">
      <t>キカク</t>
    </rPh>
    <rPh sb="24" eb="26">
      <t>キカク</t>
    </rPh>
    <rPh sb="27" eb="29">
      <t>イチブ</t>
    </rPh>
    <rPh sb="31" eb="32">
      <t>カ</t>
    </rPh>
    <rPh sb="34" eb="36">
      <t>メイキ</t>
    </rPh>
    <rPh sb="44" eb="46">
      <t>サンショウ</t>
    </rPh>
    <rPh sb="48" eb="50">
      <t>ヒョウジュン</t>
    </rPh>
    <rPh sb="50" eb="52">
      <t>キカク</t>
    </rPh>
    <rPh sb="55" eb="57">
      <t>バアイ</t>
    </rPh>
    <rPh sb="59" eb="61">
      <t>ガイトウ</t>
    </rPh>
    <phoneticPr fontId="4"/>
  </si>
  <si>
    <t>上記「条件」の各区分を提案する根拠を記入してください。具体的には、提案する設備・機器等に求められる機能や仕様等を決める要素を指します。特にない場合は「該当なし」と記入してください。</t>
    <rPh sb="0" eb="2">
      <t>ジョウキ</t>
    </rPh>
    <rPh sb="7" eb="10">
      <t>カククブン</t>
    </rPh>
    <rPh sb="11" eb="13">
      <t>テイアン</t>
    </rPh>
    <rPh sb="15" eb="17">
      <t>コンキョ</t>
    </rPh>
    <rPh sb="27" eb="30">
      <t>グタイテキ</t>
    </rPh>
    <rPh sb="33" eb="35">
      <t>テイアン</t>
    </rPh>
    <rPh sb="37" eb="39">
      <t>セツビ</t>
    </rPh>
    <rPh sb="40" eb="43">
      <t>キキトウ</t>
    </rPh>
    <rPh sb="44" eb="45">
      <t>モト</t>
    </rPh>
    <rPh sb="49" eb="51">
      <t>キノウ</t>
    </rPh>
    <rPh sb="52" eb="54">
      <t>シヨウ</t>
    </rPh>
    <rPh sb="54" eb="55">
      <t>トウ</t>
    </rPh>
    <rPh sb="56" eb="57">
      <t>キ</t>
    </rPh>
    <rPh sb="59" eb="61">
      <t>ヨウソ</t>
    </rPh>
    <rPh sb="62" eb="63">
      <t>サ</t>
    </rPh>
    <rPh sb="67" eb="68">
      <t>トク</t>
    </rPh>
    <rPh sb="71" eb="73">
      <t>バアイ</t>
    </rPh>
    <rPh sb="75" eb="77">
      <t>ガイトウ</t>
    </rPh>
    <phoneticPr fontId="4"/>
  </si>
  <si>
    <t>上記「能力」の各区分を提案する根拠を記入してください。具体的には、提案する設備・機器等に求められる能力の境界を決める要素を指します。特にない場合は「該当なし」と記入してください。</t>
    <rPh sb="0" eb="2">
      <t>ジョウキ</t>
    </rPh>
    <rPh sb="3" eb="5">
      <t>ノウリョク</t>
    </rPh>
    <rPh sb="7" eb="10">
      <t>カククブン</t>
    </rPh>
    <rPh sb="11" eb="13">
      <t>テイアン</t>
    </rPh>
    <rPh sb="15" eb="17">
      <t>コンキョ</t>
    </rPh>
    <rPh sb="27" eb="30">
      <t>グタイテキ</t>
    </rPh>
    <rPh sb="33" eb="35">
      <t>テイアン</t>
    </rPh>
    <rPh sb="37" eb="39">
      <t>セツビ</t>
    </rPh>
    <rPh sb="40" eb="43">
      <t>キキトウ</t>
    </rPh>
    <rPh sb="44" eb="45">
      <t>モト</t>
    </rPh>
    <rPh sb="49" eb="51">
      <t>ノウリョク</t>
    </rPh>
    <rPh sb="52" eb="54">
      <t>キョウカイ</t>
    </rPh>
    <rPh sb="55" eb="56">
      <t>キ</t>
    </rPh>
    <rPh sb="58" eb="60">
      <t>ヨウソ</t>
    </rPh>
    <rPh sb="61" eb="62">
      <t>サ</t>
    </rPh>
    <rPh sb="66" eb="67">
      <t>トク</t>
    </rPh>
    <rPh sb="70" eb="72">
      <t>バアイ</t>
    </rPh>
    <rPh sb="74" eb="76">
      <t>ガイトウ</t>
    </rPh>
    <phoneticPr fontId="4"/>
  </si>
  <si>
    <t>上記「条件」及び「能力」の各提案内容について、その根拠資料（文献名、ファイル名、該当箇所）を記入してください。</t>
    <rPh sb="0" eb="2">
      <t>ジョウキ</t>
    </rPh>
    <rPh sb="6" eb="7">
      <t>オヨ</t>
    </rPh>
    <rPh sb="13" eb="16">
      <t>カクテイアン</t>
    </rPh>
    <rPh sb="16" eb="18">
      <t>ナイヨウ</t>
    </rPh>
    <rPh sb="30" eb="32">
      <t>ブンケン</t>
    </rPh>
    <rPh sb="32" eb="33">
      <t>メイ</t>
    </rPh>
    <rPh sb="38" eb="39">
      <t>メイ</t>
    </rPh>
    <rPh sb="40" eb="42">
      <t>ガイトウ</t>
    </rPh>
    <rPh sb="42" eb="44">
      <t>カショ</t>
    </rPh>
    <phoneticPr fontId="4"/>
  </si>
  <si>
    <t>比較対象とする
設備・機器等</t>
    <rPh sb="8" eb="10">
      <t>セツビ</t>
    </rPh>
    <phoneticPr fontId="4"/>
  </si>
  <si>
    <t>上記「値」の単位を記入してください。単位は⑥と同一になるようにしてください。</t>
    <rPh sb="0" eb="2">
      <t>ジョウキ</t>
    </rPh>
    <rPh sb="3" eb="4">
      <t>アタイ</t>
    </rPh>
    <rPh sb="6" eb="8">
      <t>タンイ</t>
    </rPh>
    <rPh sb="9" eb="11">
      <t>キニュウ</t>
    </rPh>
    <rPh sb="18" eb="20">
      <t>タンイ</t>
    </rPh>
    <rPh sb="23" eb="25">
      <t>ドウイツ</t>
    </rPh>
    <phoneticPr fontId="4"/>
  </si>
  <si>
    <t>上記「値」の単位を記入してください。単位は③と同一になるようにしてください。</t>
    <rPh sb="0" eb="2">
      <t>ジョウキ</t>
    </rPh>
    <rPh sb="3" eb="4">
      <t>アタイ</t>
    </rPh>
    <rPh sb="6" eb="8">
      <t>タンイ</t>
    </rPh>
    <rPh sb="9" eb="11">
      <t>キニュウ</t>
    </rPh>
    <phoneticPr fontId="4"/>
  </si>
  <si>
    <r>
      <t xml:space="preserve">①
2030年
時点の
導入量
</t>
    </r>
    <r>
      <rPr>
        <sz val="10"/>
        <color theme="0"/>
        <rFont val="ＭＳ Ｐゴシック"/>
        <family val="3"/>
        <charset val="128"/>
        <scheme val="minor"/>
      </rPr>
      <t>（提案技術ケース）</t>
    </r>
    <rPh sb="6" eb="7">
      <t>ネン</t>
    </rPh>
    <rPh sb="8" eb="10">
      <t>ジテン</t>
    </rPh>
    <rPh sb="12" eb="15">
      <t>ドウニュウリョウ</t>
    </rPh>
    <rPh sb="17" eb="19">
      <t>テイアン</t>
    </rPh>
    <rPh sb="19" eb="21">
      <t>ギジュツ</t>
    </rPh>
    <phoneticPr fontId="4"/>
  </si>
  <si>
    <r>
      <t xml:space="preserve">②
CO2
排出
原単位
</t>
    </r>
    <r>
      <rPr>
        <sz val="10"/>
        <color theme="0"/>
        <rFont val="ＭＳ Ｐゴシック"/>
        <family val="3"/>
        <charset val="128"/>
        <scheme val="minor"/>
      </rPr>
      <t>（提案技術ケース）</t>
    </r>
    <rPh sb="6" eb="8">
      <t>ハイシュツ</t>
    </rPh>
    <rPh sb="9" eb="12">
      <t>ゲンタンイ</t>
    </rPh>
    <rPh sb="14" eb="18">
      <t>テイアンギジュツ</t>
    </rPh>
    <phoneticPr fontId="4"/>
  </si>
  <si>
    <r>
      <t xml:space="preserve">③
CO2
排出量
</t>
    </r>
    <r>
      <rPr>
        <sz val="10"/>
        <color theme="0"/>
        <rFont val="ＭＳ Ｐゴシック"/>
        <family val="3"/>
        <charset val="128"/>
        <scheme val="minor"/>
      </rPr>
      <t>（提案技術ケース）</t>
    </r>
    <rPh sb="6" eb="8">
      <t>ハイシュツ</t>
    </rPh>
    <rPh sb="8" eb="9">
      <t>リョウ</t>
    </rPh>
    <rPh sb="11" eb="15">
      <t>テイアンギジュツ</t>
    </rPh>
    <phoneticPr fontId="4"/>
  </si>
  <si>
    <r>
      <t xml:space="preserve">④
現在の
導入量
</t>
    </r>
    <r>
      <rPr>
        <sz val="10"/>
        <color theme="0"/>
        <rFont val="ＭＳ Ｐゴシック"/>
        <family val="3"/>
        <charset val="128"/>
        <scheme val="minor"/>
      </rPr>
      <t>（従来技術ケース）</t>
    </r>
    <rPh sb="2" eb="4">
      <t>ゲンザイ</t>
    </rPh>
    <rPh sb="6" eb="9">
      <t>ドウニュウリョウ</t>
    </rPh>
    <rPh sb="11" eb="13">
      <t>ジュウライ</t>
    </rPh>
    <rPh sb="13" eb="15">
      <t>ギジュツ</t>
    </rPh>
    <phoneticPr fontId="4"/>
  </si>
  <si>
    <r>
      <t xml:space="preserve">⑤
CO2
排出
原単位
</t>
    </r>
    <r>
      <rPr>
        <sz val="10"/>
        <color theme="0"/>
        <rFont val="ＭＳ Ｐゴシック"/>
        <family val="3"/>
        <charset val="128"/>
        <scheme val="minor"/>
      </rPr>
      <t>（従来技術ケース）</t>
    </r>
    <rPh sb="6" eb="8">
      <t>ハイシュツ</t>
    </rPh>
    <rPh sb="9" eb="12">
      <t>ゲンタンイ</t>
    </rPh>
    <rPh sb="14" eb="16">
      <t>ジュウライ</t>
    </rPh>
    <rPh sb="16" eb="18">
      <t>ギジュツ</t>
    </rPh>
    <phoneticPr fontId="4"/>
  </si>
  <si>
    <r>
      <t xml:space="preserve">⑥
CO2
排出量
</t>
    </r>
    <r>
      <rPr>
        <sz val="10"/>
        <color theme="0"/>
        <rFont val="ＭＳ Ｐゴシック"/>
        <family val="3"/>
        <charset val="128"/>
        <scheme val="minor"/>
      </rPr>
      <t>（従来技術ケース）</t>
    </r>
    <rPh sb="6" eb="8">
      <t>ハイシュツ</t>
    </rPh>
    <rPh sb="8" eb="9">
      <t>リョウ</t>
    </rPh>
    <rPh sb="11" eb="13">
      <t>ジュウライ</t>
    </rPh>
    <rPh sb="13" eb="15">
      <t>ギジュツ</t>
    </rPh>
    <phoneticPr fontId="4"/>
  </si>
  <si>
    <t>【従来技術ケース】比較対象とする設備・機器等について、2030年時点における年間CO2排出量（国内）を試算してください。
なお、2030年時点の導入量（見込み）は現在の導入量の据え置きを想定します。</t>
    <rPh sb="1" eb="3">
      <t>ジュウライ</t>
    </rPh>
    <rPh sb="3" eb="5">
      <t>ギジュツ</t>
    </rPh>
    <rPh sb="9" eb="13">
      <t>ヒカクタイショウ</t>
    </rPh>
    <rPh sb="16" eb="18">
      <t>セツビ</t>
    </rPh>
    <rPh sb="19" eb="21">
      <t>キキ</t>
    </rPh>
    <rPh sb="21" eb="22">
      <t>トウ</t>
    </rPh>
    <rPh sb="31" eb="34">
      <t>ネンジテン</t>
    </rPh>
    <rPh sb="38" eb="40">
      <t>ネンカン</t>
    </rPh>
    <rPh sb="43" eb="46">
      <t>ハイシュツリョウ</t>
    </rPh>
    <rPh sb="47" eb="49">
      <t>コクナイ</t>
    </rPh>
    <rPh sb="51" eb="53">
      <t>シサン</t>
    </rPh>
    <rPh sb="68" eb="69">
      <t>ネン</t>
    </rPh>
    <rPh sb="69" eb="71">
      <t>ジテン</t>
    </rPh>
    <rPh sb="72" eb="75">
      <t>ドウニュウリョウ</t>
    </rPh>
    <rPh sb="76" eb="78">
      <t>ミコ</t>
    </rPh>
    <rPh sb="81" eb="83">
      <t>ゲンザイ</t>
    </rPh>
    <rPh sb="84" eb="87">
      <t>ドウニュウリョウ</t>
    </rPh>
    <rPh sb="88" eb="89">
      <t>ス</t>
    </rPh>
    <rPh sb="90" eb="91">
      <t>オ</t>
    </rPh>
    <rPh sb="93" eb="95">
      <t>ソウテイ</t>
    </rPh>
    <phoneticPr fontId="4"/>
  </si>
  <si>
    <t>【提案技術ケース】提案する設備・機器等について、2030年時点における年間CO2排出量（国内）を試算してください。</t>
    <rPh sb="1" eb="3">
      <t>テイアン</t>
    </rPh>
    <rPh sb="3" eb="5">
      <t>ギジュツ</t>
    </rPh>
    <rPh sb="9" eb="11">
      <t>テイアン</t>
    </rPh>
    <rPh sb="13" eb="15">
      <t>セツビ</t>
    </rPh>
    <rPh sb="16" eb="18">
      <t>キキ</t>
    </rPh>
    <rPh sb="18" eb="19">
      <t>トウ</t>
    </rPh>
    <rPh sb="28" eb="31">
      <t>ネンジテン</t>
    </rPh>
    <rPh sb="35" eb="37">
      <t>ネンカン</t>
    </rPh>
    <rPh sb="40" eb="43">
      <t>ハイシュツリョウ</t>
    </rPh>
    <rPh sb="44" eb="46">
      <t>コクナイ</t>
    </rPh>
    <rPh sb="48" eb="50">
      <t>シサン</t>
    </rPh>
    <phoneticPr fontId="4"/>
  </si>
  <si>
    <r>
      <rPr>
        <sz val="11"/>
        <color theme="1"/>
        <rFont val="ＭＳ Ｐゴシック"/>
        <family val="2"/>
        <charset val="128"/>
      </rPr>
      <t>シート</t>
    </r>
    <r>
      <rPr>
        <sz val="11"/>
        <color theme="1"/>
        <rFont val="Arial"/>
        <family val="2"/>
      </rPr>
      <t>1</t>
    </r>
    <phoneticPr fontId="4"/>
  </si>
  <si>
    <t>TEL</t>
  </si>
  <si>
    <t>E-mail</t>
  </si>
  <si>
    <t>原理・しくみ</t>
  </si>
  <si>
    <t>導入パターン</t>
  </si>
  <si>
    <t>企業名1</t>
  </si>
  <si>
    <r>
      <rPr>
        <sz val="11"/>
        <color theme="1"/>
        <rFont val="ＭＳ Ｐゴシック"/>
        <family val="2"/>
        <charset val="128"/>
      </rPr>
      <t>シート</t>
    </r>
    <r>
      <rPr>
        <sz val="11"/>
        <color theme="1"/>
        <rFont val="Arial"/>
        <family val="2"/>
      </rPr>
      <t>2</t>
    </r>
    <phoneticPr fontId="4"/>
  </si>
  <si>
    <t>経済的
課題</t>
  </si>
  <si>
    <t>社会的課題</t>
  </si>
  <si>
    <t>①
イニシャル
コストの差</t>
  </si>
  <si>
    <t>②
ランニング
コストを
踏まえた
上での
投資回収
年数</t>
  </si>
  <si>
    <t>③
クリティカルマス
（自立普及に
最低限必要な
年間導入台数）</t>
  </si>
  <si>
    <t>シート３</t>
    <phoneticPr fontId="4"/>
  </si>
  <si>
    <t>URL</t>
  </si>
  <si>
    <t>（2）クラス</t>
  </si>
  <si>
    <t>能力</t>
  </si>
  <si>
    <t>出典</t>
  </si>
  <si>
    <t>（2）～（4）について、「出典」に記載した根拠資料が添付されている</t>
    <phoneticPr fontId="9"/>
  </si>
  <si>
    <t>（4）について、「経済的課題」及び「社会的課題」が記入されている</t>
    <rPh sb="9" eb="12">
      <t>ケイザイテキ</t>
    </rPh>
    <rPh sb="12" eb="14">
      <t>カダイ</t>
    </rPh>
    <rPh sb="15" eb="16">
      <t>オヨ</t>
    </rPh>
    <rPh sb="18" eb="21">
      <t>シャカイテキ</t>
    </rPh>
    <rPh sb="21" eb="23">
      <t>カダイ</t>
    </rPh>
    <rPh sb="25" eb="27">
      <t>キニュウ</t>
    </rPh>
    <phoneticPr fontId="9"/>
  </si>
  <si>
    <t>（3）について、「技術成熟度」が選択されている</t>
    <rPh sb="9" eb="14">
      <t>ギジュツセイジュクド</t>
    </rPh>
    <rPh sb="16" eb="18">
      <t>センタク</t>
    </rPh>
    <phoneticPr fontId="9"/>
  </si>
  <si>
    <t>（2）の①～⑥について、「値」、「単位」、「算出根拠」、「出典」が記入されている</t>
    <rPh sb="13" eb="14">
      <t>アタイ</t>
    </rPh>
    <rPh sb="17" eb="19">
      <t>タンイ</t>
    </rPh>
    <rPh sb="22" eb="26">
      <t>サンシュツコンキョ</t>
    </rPh>
    <rPh sb="29" eb="31">
      <t>シュッテン</t>
    </rPh>
    <rPh sb="33" eb="35">
      <t>キニュウ</t>
    </rPh>
    <phoneticPr fontId="9"/>
  </si>
  <si>
    <t>シート2</t>
    <phoneticPr fontId="9"/>
  </si>
  <si>
    <t>区分・部門1、2・技術分類1が記入されている</t>
    <rPh sb="0" eb="2">
      <t>クブン</t>
    </rPh>
    <rPh sb="3" eb="5">
      <t>ブモン</t>
    </rPh>
    <rPh sb="9" eb="11">
      <t>ギジュツ</t>
    </rPh>
    <rPh sb="11" eb="13">
      <t>ブンルイ</t>
    </rPh>
    <rPh sb="15" eb="17">
      <t>キニュウ</t>
    </rPh>
    <phoneticPr fontId="9"/>
  </si>
  <si>
    <t>「設備・機器等の名称」、「原理・しくみ」が記入されている</t>
    <rPh sb="1" eb="3">
      <t>セツビ</t>
    </rPh>
    <rPh sb="4" eb="6">
      <t>キキ</t>
    </rPh>
    <rPh sb="6" eb="7">
      <t>トウ</t>
    </rPh>
    <rPh sb="8" eb="10">
      <t>メイショウ</t>
    </rPh>
    <rPh sb="13" eb="15">
      <t>ゲンリ</t>
    </rPh>
    <rPh sb="21" eb="23">
      <t>キニュウ</t>
    </rPh>
    <phoneticPr fontId="9"/>
  </si>
  <si>
    <t>シート1</t>
    <phoneticPr fontId="9"/>
  </si>
  <si>
    <t>メモ</t>
    <phoneticPr fontId="4"/>
  </si>
  <si>
    <t>✓</t>
    <phoneticPr fontId="9"/>
  </si>
  <si>
    <t>確認項目</t>
    <rPh sb="0" eb="2">
      <t>カクニン</t>
    </rPh>
    <rPh sb="2" eb="4">
      <t>コウモク</t>
    </rPh>
    <phoneticPr fontId="9"/>
  </si>
  <si>
    <t>No.</t>
    <phoneticPr fontId="9"/>
  </si>
  <si>
    <t>該当箇所</t>
    <rPh sb="0" eb="2">
      <t>ガイトウ</t>
    </rPh>
    <rPh sb="2" eb="4">
      <t>カショ</t>
    </rPh>
    <phoneticPr fontId="9"/>
  </si>
  <si>
    <t>（1）および（2）について、「出典」に記載した根拠資料が添付されている</t>
    <rPh sb="15" eb="17">
      <t>シュッテン</t>
    </rPh>
    <rPh sb="19" eb="21">
      <t>キサイ</t>
    </rPh>
    <rPh sb="23" eb="25">
      <t>コンキョ</t>
    </rPh>
    <rPh sb="25" eb="27">
      <t>シリョウ</t>
    </rPh>
    <rPh sb="28" eb="30">
      <t>テンプ</t>
    </rPh>
    <phoneticPr fontId="9"/>
  </si>
  <si>
    <t>（2）について、「条件」及び「能力」が記入されている</t>
    <rPh sb="9" eb="11">
      <t>ジョウケン</t>
    </rPh>
    <rPh sb="12" eb="13">
      <t>オヨ</t>
    </rPh>
    <rPh sb="15" eb="17">
      <t>ノウリョク</t>
    </rPh>
    <rPh sb="19" eb="21">
      <t>キニュウ</t>
    </rPh>
    <phoneticPr fontId="9"/>
  </si>
  <si>
    <t>（1）について、「性能測定単位」、「試験条件」及び「計算方法」が記入されている</t>
    <rPh sb="9" eb="11">
      <t>セイノウ</t>
    </rPh>
    <rPh sb="11" eb="15">
      <t>ソクテイタンイ</t>
    </rPh>
    <rPh sb="18" eb="22">
      <t>シケンジョウケン</t>
    </rPh>
    <rPh sb="23" eb="24">
      <t>オヨ</t>
    </rPh>
    <rPh sb="26" eb="30">
      <t>ケイサンホウホウ</t>
    </rPh>
    <rPh sb="32" eb="34">
      <t>キニュウ</t>
    </rPh>
    <phoneticPr fontId="9"/>
  </si>
  <si>
    <t>シート3</t>
    <phoneticPr fontId="9"/>
  </si>
  <si>
    <t>2024年度 環境省LD-Techリスト及び水準表の拡充・更新に関する提案募集</t>
    <phoneticPr fontId="9"/>
  </si>
  <si>
    <t>募集区分A</t>
    <phoneticPr fontId="4"/>
  </si>
  <si>
    <t>募集区分B</t>
    <phoneticPr fontId="4"/>
  </si>
  <si>
    <t>募集区分C</t>
    <phoneticPr fontId="4"/>
  </si>
  <si>
    <t>募集区分D</t>
    <phoneticPr fontId="4"/>
  </si>
  <si>
    <t>共通</t>
    <rPh sb="0" eb="2">
      <t>キョウツウ</t>
    </rPh>
    <phoneticPr fontId="4"/>
  </si>
  <si>
    <t>申請者用セルフチェックリスト</t>
    <phoneticPr fontId="4"/>
  </si>
  <si>
    <t>①下記のプルダウンにて募集区分を選択ください。</t>
    <rPh sb="1" eb="3">
      <t>カキ</t>
    </rPh>
    <rPh sb="11" eb="15">
      <t>ボシュウクブン</t>
    </rPh>
    <rPh sb="16" eb="18">
      <t>センタク</t>
    </rPh>
    <phoneticPr fontId="4"/>
  </si>
  <si>
    <t>②下記について「✔」欄にてチェックを行ってください（プルダウンにて選択）</t>
    <rPh sb="1" eb="3">
      <t>カキ</t>
    </rPh>
    <phoneticPr fontId="4"/>
  </si>
  <si>
    <t>選択した募集区分に応じた確認事項についてチェック</t>
    <phoneticPr fontId="4"/>
  </si>
  <si>
    <t>2026年度 環境省LD-Techリスト及び水準表の拡充・更新に関する提案募集／シート1</t>
    <rPh sb="4" eb="6">
      <t>ネンド</t>
    </rPh>
    <rPh sb="7" eb="10">
      <t>カンキョウショウ</t>
    </rPh>
    <rPh sb="20" eb="21">
      <t>オヨ</t>
    </rPh>
    <rPh sb="22" eb="24">
      <t>スイジュン</t>
    </rPh>
    <rPh sb="24" eb="25">
      <t>ヒョウ</t>
    </rPh>
    <rPh sb="26" eb="28">
      <t>カクジュウ</t>
    </rPh>
    <rPh sb="29" eb="31">
      <t>コウシン</t>
    </rPh>
    <rPh sb="32" eb="33">
      <t>カン</t>
    </rPh>
    <rPh sb="35" eb="37">
      <t>テイアン</t>
    </rPh>
    <rPh sb="37" eb="39">
      <t>ボシュウ</t>
    </rPh>
    <phoneticPr fontId="9"/>
  </si>
  <si>
    <t>2026年度 環境省LD-Techリスト及び水準表の拡充・更新に関する提案募集／シート2</t>
    <rPh sb="4" eb="6">
      <t>ネンド</t>
    </rPh>
    <rPh sb="7" eb="10">
      <t>カンキョウショウ</t>
    </rPh>
    <rPh sb="20" eb="21">
      <t>オヨ</t>
    </rPh>
    <rPh sb="22" eb="24">
      <t>スイジュン</t>
    </rPh>
    <rPh sb="24" eb="25">
      <t>ヒョウ</t>
    </rPh>
    <rPh sb="26" eb="28">
      <t>カクジュウ</t>
    </rPh>
    <rPh sb="29" eb="31">
      <t>コウシン</t>
    </rPh>
    <rPh sb="32" eb="33">
      <t>カン</t>
    </rPh>
    <rPh sb="35" eb="37">
      <t>テイアン</t>
    </rPh>
    <rPh sb="37" eb="39">
      <t>ボシュウ</t>
    </rPh>
    <phoneticPr fontId="9"/>
  </si>
  <si>
    <t>2026年度 環境省LD-Techリスト及び水準表の拡充・更新に関する提案募集／シート3</t>
    <rPh sb="4" eb="6">
      <t>ネンド</t>
    </rPh>
    <rPh sb="7" eb="10">
      <t>カンキョウショウ</t>
    </rPh>
    <rPh sb="20" eb="21">
      <t>オヨ</t>
    </rPh>
    <rPh sb="22" eb="24">
      <t>スイジュン</t>
    </rPh>
    <rPh sb="24" eb="25">
      <t>ヒョウ</t>
    </rPh>
    <rPh sb="26" eb="28">
      <t>カクジュウ</t>
    </rPh>
    <rPh sb="29" eb="31">
      <t>コウシン</t>
    </rPh>
    <rPh sb="32" eb="33">
      <t>カン</t>
    </rPh>
    <rPh sb="35" eb="37">
      <t>テイアン</t>
    </rPh>
    <rPh sb="37" eb="39">
      <t>ボシュウ</t>
    </rPh>
    <phoneticPr fontId="9"/>
  </si>
  <si>
    <t>2026年度 環境省LD-Techリスト及び水準表の拡充・更新に関する提案募集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</si>
</sst>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1"/>
      <color theme="1"/>
      <name val="Arial"/>
      <family val="2"/>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Arial"/>
      <family val="2"/>
      <charset val="128"/>
    </font>
    <font>
      <sz val="6"/>
      <name val="ＭＳ Ｐゴシック"/>
      <family val="3"/>
      <charset val="128"/>
    </font>
    <font>
      <sz val="10"/>
      <name val="Arial"/>
      <family val="2"/>
    </font>
    <font>
      <sz val="12"/>
      <name val="ＭＳ Ｐゴシック"/>
      <family val="3"/>
      <charset val="128"/>
    </font>
    <font>
      <sz val="11"/>
      <color theme="1"/>
      <name val="Arial Unicode MS"/>
      <family val="3"/>
      <charset val="128"/>
    </font>
    <font>
      <sz val="6"/>
      <name val="ＭＳ Ｐゴシック"/>
      <family val="2"/>
      <charset val="128"/>
      <scheme val="minor"/>
    </font>
    <font>
      <sz val="12"/>
      <color theme="1"/>
      <name val="ＭＳ Ｐゴシック"/>
      <family val="3"/>
      <charset val="128"/>
      <scheme val="minor"/>
    </font>
    <font>
      <sz val="12"/>
      <color theme="0"/>
      <name val="ＭＳ Ｐゴシック"/>
      <family val="3"/>
      <charset val="128"/>
      <scheme val="minor"/>
    </font>
    <font>
      <sz val="8"/>
      <color theme="1"/>
      <name val="Arial Unicode MS"/>
      <family val="3"/>
      <charset val="128"/>
    </font>
    <font>
      <sz val="11"/>
      <color theme="1"/>
      <name val="ＭＳ Ｐゴシック"/>
      <family val="3"/>
      <charset val="128"/>
      <scheme val="minor"/>
    </font>
    <font>
      <sz val="14"/>
      <color theme="1"/>
      <name val="ＭＳ Ｐゴシック"/>
      <family val="3"/>
      <charset val="128"/>
      <scheme val="minor"/>
    </font>
    <font>
      <u/>
      <sz val="11"/>
      <color theme="10"/>
      <name val="ＭＳ Ｐゴシック"/>
      <family val="2"/>
      <charset val="128"/>
      <scheme val="minor"/>
    </font>
    <font>
      <sz val="11"/>
      <color rgb="FFFF0000"/>
      <name val="ＭＳ Ｐゴシック"/>
      <family val="3"/>
      <charset val="128"/>
      <scheme val="major"/>
    </font>
    <font>
      <u/>
      <sz val="11"/>
      <color theme="11"/>
      <name val="Arial"/>
      <family val="2"/>
      <charset val="128"/>
    </font>
    <font>
      <sz val="11"/>
      <color theme="1"/>
      <name val="Arial"/>
      <family val="2"/>
      <charset val="128"/>
    </font>
    <font>
      <b/>
      <sz val="15"/>
      <color theme="3"/>
      <name val="ＭＳ Ｐゴシック"/>
      <family val="2"/>
      <charset val="128"/>
      <scheme val="minor"/>
    </font>
    <font>
      <sz val="11"/>
      <color rgb="FF006100"/>
      <name val="ＭＳ Ｐゴシック"/>
      <family val="2"/>
      <charset val="128"/>
      <scheme val="minor"/>
    </font>
    <font>
      <sz val="11"/>
      <color theme="1"/>
      <name val="ＭＳ Ｐゴシック"/>
      <family val="3"/>
      <charset val="128"/>
    </font>
    <font>
      <b/>
      <sz val="12"/>
      <color theme="1"/>
      <name val="ＭＳ Ｐゴシック"/>
      <family val="3"/>
      <charset val="128"/>
      <scheme val="minor"/>
    </font>
    <font>
      <sz val="10"/>
      <color theme="1"/>
      <name val="ＭＳ Ｐゴシック"/>
      <family val="3"/>
      <charset val="128"/>
      <scheme val="minor"/>
    </font>
    <font>
      <sz val="11"/>
      <name val="ＭＳ Ｐゴシック"/>
      <family val="3"/>
      <charset val="128"/>
    </font>
    <font>
      <sz val="8"/>
      <color theme="8"/>
      <name val="ＭＳ Ｐゴシック"/>
      <family val="3"/>
      <charset val="128"/>
      <scheme val="minor"/>
    </font>
    <font>
      <sz val="8"/>
      <color rgb="FF009C89"/>
      <name val="ＭＳ Ｐゴシック"/>
      <family val="3"/>
      <charset val="128"/>
      <scheme val="minor"/>
    </font>
    <font>
      <sz val="10"/>
      <color theme="0"/>
      <name val="ＭＳ Ｐゴシック"/>
      <family val="3"/>
      <charset val="128"/>
      <scheme val="minor"/>
    </font>
    <font>
      <sz val="8"/>
      <color theme="1"/>
      <name val="ＭＳ Ｐゴシック"/>
      <family val="3"/>
      <charset val="128"/>
      <scheme val="minor"/>
    </font>
    <font>
      <sz val="11"/>
      <color theme="1"/>
      <name val="ＭＳ Ｐゴシック"/>
      <family val="2"/>
      <charset val="128"/>
    </font>
    <font>
      <sz val="11"/>
      <color theme="1"/>
      <name val="Arial"/>
      <family val="2"/>
    </font>
    <font>
      <sz val="10"/>
      <name val="ＭＳ Ｐゴシック"/>
      <family val="3"/>
      <charset val="128"/>
      <scheme val="minor"/>
    </font>
    <font>
      <sz val="11"/>
      <name val="ＭＳ Ｐゴシック"/>
      <family val="3"/>
      <charset val="128"/>
      <scheme val="minor"/>
    </font>
    <font>
      <b/>
      <sz val="11"/>
      <name val="ＭＳ Ｐゴシック"/>
      <family val="3"/>
      <charset val="128"/>
      <scheme val="minor"/>
    </font>
    <font>
      <sz val="10"/>
      <color rgb="FF009C89"/>
      <name val="ＭＳ Ｐゴシック"/>
      <family val="3"/>
      <charset val="128"/>
      <scheme val="minor"/>
    </font>
    <font>
      <b/>
      <sz val="14"/>
      <name val="ＭＳ Ｐゴシック"/>
      <family val="3"/>
      <charset val="128"/>
      <scheme val="minor"/>
    </font>
    <font>
      <b/>
      <sz val="16"/>
      <name val="ＭＳ Ｐゴシック"/>
      <family val="2"/>
      <charset val="128"/>
      <scheme val="minor"/>
    </font>
    <font>
      <b/>
      <sz val="10"/>
      <color rgb="FFFF0000"/>
      <name val="ＭＳ Ｐゴシック"/>
      <family val="3"/>
      <charset val="128"/>
      <scheme val="minor"/>
    </font>
  </fonts>
  <fills count="6">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0" tint="-0.249977111117893"/>
        <bgColor indexed="64"/>
      </patternFill>
    </fill>
    <fill>
      <patternFill patternType="solid">
        <fgColor theme="6" tint="0.59999389629810485"/>
        <bgColor indexed="64"/>
      </patternFill>
    </fill>
  </fills>
  <borders count="41">
    <border>
      <left/>
      <right/>
      <top/>
      <bottom/>
      <diagonal/>
    </border>
    <border>
      <left style="thin">
        <color theme="9"/>
      </left>
      <right style="thin">
        <color theme="9"/>
      </right>
      <top style="thin">
        <color theme="9"/>
      </top>
      <bottom style="thin">
        <color theme="9"/>
      </bottom>
      <diagonal/>
    </border>
    <border>
      <left style="thin">
        <color theme="9"/>
      </left>
      <right style="thin">
        <color theme="9"/>
      </right>
      <top style="thin">
        <color theme="9"/>
      </top>
      <bottom/>
      <diagonal/>
    </border>
    <border>
      <left style="thin">
        <color theme="9"/>
      </left>
      <right style="thin">
        <color theme="9"/>
      </right>
      <top/>
      <bottom style="thin">
        <color theme="9"/>
      </bottom>
      <diagonal/>
    </border>
    <border>
      <left style="thin">
        <color theme="9"/>
      </left>
      <right style="thin">
        <color theme="9"/>
      </right>
      <top/>
      <bottom/>
      <diagonal/>
    </border>
    <border>
      <left style="thin">
        <color theme="9"/>
      </left>
      <right/>
      <top style="thin">
        <color theme="9"/>
      </top>
      <bottom style="thin">
        <color theme="9"/>
      </bottom>
      <diagonal/>
    </border>
    <border>
      <left/>
      <right style="thin">
        <color theme="9"/>
      </right>
      <top style="thin">
        <color theme="9"/>
      </top>
      <bottom style="thin">
        <color theme="9"/>
      </bottom>
      <diagonal/>
    </border>
    <border>
      <left style="thin">
        <color theme="9"/>
      </left>
      <right/>
      <top/>
      <bottom style="thin">
        <color theme="9"/>
      </bottom>
      <diagonal/>
    </border>
    <border>
      <left/>
      <right/>
      <top/>
      <bottom style="thin">
        <color theme="9"/>
      </bottom>
      <diagonal/>
    </border>
    <border>
      <left/>
      <right style="thin">
        <color theme="9"/>
      </right>
      <top/>
      <bottom style="thin">
        <color theme="9"/>
      </bottom>
      <diagonal/>
    </border>
    <border>
      <left/>
      <right style="thin">
        <color theme="9"/>
      </right>
      <top style="thin">
        <color theme="9"/>
      </top>
      <bottom/>
      <diagonal/>
    </border>
    <border>
      <left style="thin">
        <color theme="9"/>
      </left>
      <right/>
      <top style="thin">
        <color theme="9"/>
      </top>
      <bottom/>
      <diagonal/>
    </border>
    <border>
      <left/>
      <right/>
      <top style="thin">
        <color theme="9"/>
      </top>
      <bottom/>
      <diagonal/>
    </border>
    <border>
      <left style="thin">
        <color theme="0" tint="-0.499984740745262"/>
      </left>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theme="9"/>
      </left>
      <right/>
      <top/>
      <bottom/>
      <diagonal/>
    </border>
    <border>
      <left style="thin">
        <color theme="0" tint="-0.499984740745262"/>
      </left>
      <right style="thin">
        <color theme="0" tint="-0.499984740745262"/>
      </right>
      <top style="dotted">
        <color theme="0" tint="-0.499984740745262"/>
      </top>
      <bottom style="dotted">
        <color theme="0" tint="-0.499984740745262"/>
      </bottom>
      <diagonal/>
    </border>
    <border>
      <left style="thin">
        <color theme="0" tint="-0.499984740745262"/>
      </left>
      <right style="thin">
        <color theme="0" tint="-0.499984740745262"/>
      </right>
      <top style="dotted">
        <color theme="0" tint="-0.499984740745262"/>
      </top>
      <bottom style="thin">
        <color theme="0" tint="-0.499984740745262"/>
      </bottom>
      <diagonal/>
    </border>
    <border>
      <left style="thin">
        <color theme="0" tint="-0.499984740745262"/>
      </left>
      <right style="thin">
        <color theme="0" tint="-0.499984740745262"/>
      </right>
      <top style="dotted">
        <color theme="0" tint="-0.499984740745262"/>
      </top>
      <bottom/>
      <diagonal/>
    </border>
    <border>
      <left/>
      <right style="thin">
        <color theme="9"/>
      </right>
      <top/>
      <bottom/>
      <diagonal/>
    </border>
    <border>
      <left/>
      <right style="thin">
        <color theme="0" tint="-0.499984740745262"/>
      </right>
      <top style="thin">
        <color theme="0" tint="-0.499984740745262"/>
      </top>
      <bottom/>
      <diagonal/>
    </border>
    <border>
      <left/>
      <right style="thin">
        <color theme="0" tint="-0.499984740745262"/>
      </right>
      <top/>
      <bottom style="dotted">
        <color theme="0" tint="-0.499984740745262"/>
      </bottom>
      <diagonal/>
    </border>
    <border>
      <left style="thin">
        <color theme="0" tint="-0.499984740745262"/>
      </left>
      <right/>
      <top/>
      <bottom/>
      <diagonal/>
    </border>
    <border>
      <left style="thin">
        <color theme="0" tint="-0.499984740745262"/>
      </left>
      <right style="thin">
        <color theme="0" tint="-0.499984740745262"/>
      </right>
      <top/>
      <bottom style="dotted">
        <color theme="0" tint="-0.49998474074526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s>
  <cellStyleXfs count="8">
    <xf numFmtId="0" fontId="0" fillId="0" borderId="0">
      <alignment vertical="center"/>
    </xf>
    <xf numFmtId="0" fontId="6" fillId="0" borderId="0"/>
    <xf numFmtId="0" fontId="3" fillId="0" borderId="0">
      <alignment vertical="center"/>
    </xf>
    <xf numFmtId="0" fontId="2" fillId="0" borderId="0">
      <alignment vertical="center"/>
    </xf>
    <xf numFmtId="0" fontId="15" fillId="0" borderId="0" applyNumberFormat="0" applyFill="0" applyBorder="0" applyAlignment="0" applyProtection="0">
      <alignment vertical="center"/>
    </xf>
    <xf numFmtId="0" fontId="18" fillId="0" borderId="0">
      <alignment vertical="center"/>
    </xf>
    <xf numFmtId="0" fontId="1" fillId="0" borderId="0">
      <alignment vertical="center"/>
    </xf>
    <xf numFmtId="0" fontId="1" fillId="0" borderId="0">
      <alignment vertical="center"/>
    </xf>
  </cellStyleXfs>
  <cellXfs count="176">
    <xf numFmtId="0" fontId="0" fillId="0" borderId="0" xfId="0">
      <alignment vertical="center"/>
    </xf>
    <xf numFmtId="0" fontId="21" fillId="0" borderId="0" xfId="0" applyFont="1">
      <alignment vertical="center"/>
    </xf>
    <xf numFmtId="0" fontId="24" fillId="0" borderId="0" xfId="0" applyFont="1">
      <alignment vertical="center"/>
    </xf>
    <xf numFmtId="0" fontId="8" fillId="3" borderId="0" xfId="2" applyFont="1" applyFill="1" applyProtection="1">
      <alignment vertical="center"/>
      <protection locked="0"/>
    </xf>
    <xf numFmtId="0" fontId="8" fillId="0" borderId="0" xfId="2" applyFont="1" applyProtection="1">
      <alignment vertical="center"/>
      <protection locked="0"/>
    </xf>
    <xf numFmtId="0" fontId="13" fillId="3" borderId="0" xfId="3" applyFont="1" applyFill="1" applyProtection="1">
      <alignment vertical="center"/>
      <protection locked="0"/>
    </xf>
    <xf numFmtId="0" fontId="16" fillId="3" borderId="0" xfId="3" applyFont="1" applyFill="1" applyAlignment="1" applyProtection="1">
      <alignment horizontal="center" vertical="center"/>
      <protection locked="0"/>
    </xf>
    <xf numFmtId="0" fontId="13" fillId="0" borderId="0" xfId="3" applyFont="1" applyProtection="1">
      <alignment vertical="center"/>
      <protection locked="0"/>
    </xf>
    <xf numFmtId="0" fontId="10" fillId="3" borderId="0" xfId="2" applyFont="1" applyFill="1" applyProtection="1">
      <alignment vertical="center"/>
      <protection locked="0"/>
    </xf>
    <xf numFmtId="0" fontId="10" fillId="3" borderId="1" xfId="2" applyFont="1" applyFill="1" applyBorder="1" applyAlignment="1" applyProtection="1">
      <alignment horizontal="left" vertical="center" wrapText="1"/>
      <protection locked="0"/>
    </xf>
    <xf numFmtId="0" fontId="10" fillId="0" borderId="1" xfId="2" applyFont="1" applyBorder="1" applyAlignment="1" applyProtection="1">
      <alignment horizontal="left" vertical="center"/>
      <protection locked="0"/>
    </xf>
    <xf numFmtId="0" fontId="10" fillId="3" borderId="3" xfId="2" applyFont="1" applyFill="1" applyBorder="1" applyAlignment="1" applyProtection="1">
      <alignment horizontal="left" vertical="center"/>
      <protection locked="0"/>
    </xf>
    <xf numFmtId="0" fontId="12" fillId="0" borderId="0" xfId="2" applyFont="1" applyAlignment="1" applyProtection="1">
      <alignment horizontal="left" vertical="center"/>
      <protection locked="0"/>
    </xf>
    <xf numFmtId="0" fontId="10" fillId="3" borderId="3" xfId="2" applyFont="1" applyFill="1" applyBorder="1" applyAlignment="1" applyProtection="1">
      <alignment horizontal="left" vertical="center" wrapText="1"/>
      <protection locked="0"/>
    </xf>
    <xf numFmtId="0" fontId="10" fillId="0" borderId="9" xfId="2" applyFont="1" applyBorder="1" applyAlignment="1" applyProtection="1">
      <alignment horizontal="left" vertical="center"/>
      <protection locked="0"/>
    </xf>
    <xf numFmtId="0" fontId="10" fillId="0" borderId="0" xfId="2" applyFont="1" applyProtection="1">
      <alignment vertical="center"/>
      <protection locked="0"/>
    </xf>
    <xf numFmtId="0" fontId="13" fillId="3" borderId="3" xfId="2" applyFont="1" applyFill="1" applyBorder="1" applyAlignment="1" applyProtection="1">
      <alignment horizontal="left" vertical="center"/>
      <protection locked="0"/>
    </xf>
    <xf numFmtId="0" fontId="13" fillId="3" borderId="1" xfId="2" applyFont="1" applyFill="1" applyBorder="1" applyAlignment="1" applyProtection="1">
      <alignment horizontal="left" vertical="center"/>
      <protection locked="0"/>
    </xf>
    <xf numFmtId="0" fontId="13" fillId="3" borderId="29" xfId="3" applyFont="1" applyFill="1" applyBorder="1" applyAlignment="1" applyProtection="1">
      <alignment horizontal="left" vertical="center" wrapText="1"/>
      <protection locked="0"/>
    </xf>
    <xf numFmtId="0" fontId="13" fillId="3" borderId="22" xfId="3" applyFont="1" applyFill="1" applyBorder="1" applyAlignment="1" applyProtection="1">
      <alignment horizontal="left" vertical="center" wrapText="1"/>
      <protection locked="0"/>
    </xf>
    <xf numFmtId="0" fontId="13" fillId="3" borderId="23" xfId="3" applyFont="1" applyFill="1" applyBorder="1" applyAlignment="1" applyProtection="1">
      <alignment horizontal="left" vertical="center" wrapText="1"/>
      <protection locked="0"/>
    </xf>
    <xf numFmtId="0" fontId="13" fillId="3" borderId="19" xfId="3" applyFont="1" applyFill="1" applyBorder="1" applyAlignment="1" applyProtection="1">
      <alignment horizontal="left" vertical="center" wrapText="1"/>
      <protection locked="0"/>
    </xf>
    <xf numFmtId="0" fontId="10" fillId="0" borderId="1" xfId="2" applyFont="1" applyBorder="1" applyAlignment="1">
      <alignment horizontal="left" vertical="center"/>
    </xf>
    <xf numFmtId="0" fontId="13" fillId="3" borderId="3" xfId="2" applyFont="1" applyFill="1" applyBorder="1" applyAlignment="1">
      <alignment horizontal="left" vertical="center"/>
    </xf>
    <xf numFmtId="0" fontId="8" fillId="3" borderId="0" xfId="2" applyFont="1" applyFill="1">
      <alignment vertical="center"/>
    </xf>
    <xf numFmtId="0" fontId="10" fillId="3" borderId="0" xfId="2" applyFont="1" applyFill="1">
      <alignment vertical="center"/>
    </xf>
    <xf numFmtId="0" fontId="8" fillId="0" borderId="0" xfId="2" applyFont="1">
      <alignment vertical="center"/>
    </xf>
    <xf numFmtId="0" fontId="25" fillId="3" borderId="0" xfId="2" applyFont="1" applyFill="1" applyAlignment="1">
      <alignment vertical="center" wrapText="1"/>
    </xf>
    <xf numFmtId="0" fontId="10" fillId="4" borderId="10" xfId="2" applyFont="1" applyFill="1" applyBorder="1">
      <alignment vertical="center"/>
    </xf>
    <xf numFmtId="0" fontId="13" fillId="3" borderId="0" xfId="2" applyFont="1" applyFill="1">
      <alignment vertical="center"/>
    </xf>
    <xf numFmtId="0" fontId="10" fillId="4" borderId="9" xfId="2" applyFont="1" applyFill="1" applyBorder="1" applyAlignment="1">
      <alignment horizontal="center" vertical="center"/>
    </xf>
    <xf numFmtId="0" fontId="10" fillId="4" borderId="6" xfId="2" applyFont="1" applyFill="1" applyBorder="1" applyAlignment="1">
      <alignment horizontal="center" vertical="center"/>
    </xf>
    <xf numFmtId="0" fontId="13" fillId="3" borderId="0" xfId="3" applyFont="1" applyFill="1">
      <alignment vertical="center"/>
    </xf>
    <xf numFmtId="0" fontId="10" fillId="4" borderId="22" xfId="3" applyFont="1" applyFill="1" applyBorder="1" applyAlignment="1">
      <alignment horizontal="center" vertical="center" wrapText="1"/>
    </xf>
    <xf numFmtId="0" fontId="10" fillId="4" borderId="23" xfId="3" applyFont="1" applyFill="1" applyBorder="1" applyAlignment="1">
      <alignment horizontal="center" vertical="center" wrapText="1"/>
    </xf>
    <xf numFmtId="0" fontId="10" fillId="0" borderId="0" xfId="2" applyFont="1">
      <alignment vertical="center"/>
    </xf>
    <xf numFmtId="0" fontId="10" fillId="4" borderId="1" xfId="2" applyFont="1" applyFill="1" applyBorder="1" applyAlignment="1">
      <alignment horizontal="center" vertical="center"/>
    </xf>
    <xf numFmtId="0" fontId="10" fillId="4" borderId="1" xfId="2" applyFont="1" applyFill="1" applyBorder="1" applyAlignment="1">
      <alignment horizontal="center" vertical="center" shrinkToFit="1"/>
    </xf>
    <xf numFmtId="0" fontId="12" fillId="3" borderId="0" xfId="2" applyFont="1" applyFill="1" applyAlignment="1">
      <alignment horizontal="left" vertical="center"/>
    </xf>
    <xf numFmtId="0" fontId="10" fillId="3" borderId="0" xfId="3" applyFont="1" applyFill="1">
      <alignment vertical="center"/>
    </xf>
    <xf numFmtId="0" fontId="23" fillId="3" borderId="0" xfId="3" applyFont="1" applyFill="1">
      <alignment vertical="center"/>
    </xf>
    <xf numFmtId="0" fontId="10" fillId="3" borderId="0" xfId="2" applyFont="1" applyFill="1" applyAlignment="1">
      <alignment horizontal="left" vertical="center"/>
    </xf>
    <xf numFmtId="0" fontId="22" fillId="3" borderId="0" xfId="2" applyFont="1" applyFill="1">
      <alignment vertical="center"/>
    </xf>
    <xf numFmtId="0" fontId="10" fillId="3" borderId="0" xfId="2" applyFont="1" applyFill="1" applyAlignment="1">
      <alignment horizontal="center" vertical="center"/>
    </xf>
    <xf numFmtId="0" fontId="10" fillId="4" borderId="1" xfId="2" applyFont="1" applyFill="1" applyBorder="1" applyAlignment="1">
      <alignment horizontal="center" vertical="center" wrapText="1"/>
    </xf>
    <xf numFmtId="0" fontId="26" fillId="3" borderId="2" xfId="2" applyFont="1" applyFill="1" applyBorder="1">
      <alignment vertical="center"/>
    </xf>
    <xf numFmtId="0" fontId="26" fillId="3" borderId="2" xfId="2" applyFont="1" applyFill="1" applyBorder="1" applyAlignment="1">
      <alignment horizontal="left" vertical="center" wrapText="1"/>
    </xf>
    <xf numFmtId="0" fontId="26" fillId="3" borderId="2" xfId="2" applyFont="1" applyFill="1" applyBorder="1" applyAlignment="1">
      <alignment vertical="center" wrapText="1"/>
    </xf>
    <xf numFmtId="0" fontId="13" fillId="3" borderId="0" xfId="2" applyFont="1" applyFill="1" applyAlignment="1">
      <alignment horizontal="center" vertical="center"/>
    </xf>
    <xf numFmtId="0" fontId="13" fillId="0" borderId="0" xfId="2" applyFont="1">
      <alignment vertical="center"/>
    </xf>
    <xf numFmtId="0" fontId="26" fillId="3" borderId="0" xfId="2" applyFont="1" applyFill="1">
      <alignment vertical="center"/>
    </xf>
    <xf numFmtId="0" fontId="13" fillId="4" borderId="1" xfId="2" applyFont="1" applyFill="1" applyBorder="1" applyAlignment="1">
      <alignment horizontal="center" vertical="center"/>
    </xf>
    <xf numFmtId="0" fontId="25" fillId="3" borderId="12" xfId="2" applyFont="1" applyFill="1" applyBorder="1">
      <alignment vertical="center"/>
    </xf>
    <xf numFmtId="0" fontId="11" fillId="2" borderId="4" xfId="2" applyFont="1" applyFill="1" applyBorder="1" applyAlignment="1">
      <alignment horizontal="center" vertical="center" wrapText="1"/>
    </xf>
    <xf numFmtId="0" fontId="11" fillId="2" borderId="3" xfId="2" applyFont="1" applyFill="1" applyBorder="1" applyAlignment="1">
      <alignment horizontal="center" vertical="center" wrapText="1"/>
    </xf>
    <xf numFmtId="0" fontId="23" fillId="4" borderId="1" xfId="2" applyFont="1" applyFill="1" applyBorder="1" applyAlignment="1">
      <alignment vertical="center" wrapText="1"/>
    </xf>
    <xf numFmtId="0" fontId="11" fillId="2" borderId="4" xfId="2" applyFont="1" applyFill="1" applyBorder="1" applyAlignment="1">
      <alignment vertical="center" wrapText="1"/>
    </xf>
    <xf numFmtId="0" fontId="11" fillId="2" borderId="3" xfId="2" applyFont="1" applyFill="1" applyBorder="1" applyAlignment="1">
      <alignment vertical="center" wrapText="1"/>
    </xf>
    <xf numFmtId="0" fontId="22" fillId="3" borderId="0" xfId="3" applyFont="1" applyFill="1">
      <alignment vertical="center"/>
    </xf>
    <xf numFmtId="0" fontId="13" fillId="0" borderId="0" xfId="3" applyFont="1">
      <alignment vertical="center"/>
    </xf>
    <xf numFmtId="0" fontId="14" fillId="3" borderId="0" xfId="3" applyFont="1" applyFill="1">
      <alignment vertical="center"/>
    </xf>
    <xf numFmtId="0" fontId="26" fillId="3" borderId="18" xfId="3" applyFont="1" applyFill="1" applyBorder="1" applyAlignment="1">
      <alignment horizontal="left" vertical="center"/>
    </xf>
    <xf numFmtId="0" fontId="26" fillId="3" borderId="18" xfId="3" applyFont="1" applyFill="1" applyBorder="1" applyAlignment="1">
      <alignment vertical="top" wrapText="1"/>
    </xf>
    <xf numFmtId="0" fontId="26" fillId="3" borderId="18" xfId="3" applyFont="1" applyFill="1" applyBorder="1" applyAlignment="1">
      <alignment vertical="top"/>
    </xf>
    <xf numFmtId="0" fontId="26" fillId="3" borderId="18" xfId="3" applyFont="1" applyFill="1" applyBorder="1">
      <alignment vertical="center"/>
    </xf>
    <xf numFmtId="0" fontId="26" fillId="3" borderId="18" xfId="3" applyFont="1" applyFill="1" applyBorder="1" applyAlignment="1">
      <alignment horizontal="left" vertical="center" wrapText="1"/>
    </xf>
    <xf numFmtId="0" fontId="26" fillId="3" borderId="18" xfId="3" applyFont="1" applyFill="1" applyBorder="1" applyAlignment="1">
      <alignment horizontal="left" vertical="top" wrapText="1"/>
    </xf>
    <xf numFmtId="0" fontId="10" fillId="4" borderId="14" xfId="3" applyFont="1" applyFill="1" applyBorder="1" applyAlignment="1">
      <alignment horizontal="center" vertical="center" wrapText="1"/>
    </xf>
    <xf numFmtId="0" fontId="10" fillId="4" borderId="24" xfId="3" applyFont="1" applyFill="1" applyBorder="1" applyAlignment="1">
      <alignment horizontal="center" vertical="center" wrapText="1"/>
    </xf>
    <xf numFmtId="0" fontId="29" fillId="0" borderId="0" xfId="0" applyFont="1">
      <alignment vertical="center"/>
    </xf>
    <xf numFmtId="0" fontId="13" fillId="3" borderId="3" xfId="2" applyFont="1" applyFill="1" applyBorder="1" applyAlignment="1" applyProtection="1">
      <alignment horizontal="left" vertical="center" wrapText="1"/>
      <protection locked="0"/>
    </xf>
    <xf numFmtId="0" fontId="13" fillId="3" borderId="4" xfId="2" applyFont="1" applyFill="1" applyBorder="1" applyAlignment="1" applyProtection="1">
      <alignment horizontal="left" vertical="center" wrapText="1"/>
      <protection locked="0"/>
    </xf>
    <xf numFmtId="0" fontId="13" fillId="3" borderId="1" xfId="2" applyFont="1" applyFill="1" applyBorder="1" applyAlignment="1" applyProtection="1">
      <alignment horizontal="left" vertical="center" wrapText="1"/>
      <protection locked="0"/>
    </xf>
    <xf numFmtId="0" fontId="13" fillId="3" borderId="1" xfId="2" applyFont="1" applyFill="1" applyBorder="1" applyAlignment="1" applyProtection="1">
      <alignment vertical="center" wrapText="1"/>
      <protection locked="0"/>
    </xf>
    <xf numFmtId="0" fontId="13" fillId="3" borderId="3" xfId="2" applyFont="1" applyFill="1" applyBorder="1" applyAlignment="1" applyProtection="1">
      <alignment vertical="center" wrapText="1"/>
      <protection locked="0"/>
    </xf>
    <xf numFmtId="0" fontId="10" fillId="0" borderId="1" xfId="2" applyFont="1" applyBorder="1" applyAlignment="1" applyProtection="1">
      <alignment horizontal="left" vertical="center" wrapText="1"/>
      <protection locked="0"/>
    </xf>
    <xf numFmtId="0" fontId="13" fillId="3" borderId="14" xfId="3" applyFont="1" applyFill="1" applyBorder="1" applyAlignment="1" applyProtection="1">
      <alignment horizontal="left" vertical="center" wrapText="1"/>
      <protection locked="0"/>
    </xf>
    <xf numFmtId="0" fontId="13" fillId="3" borderId="19" xfId="3" applyFont="1" applyFill="1" applyBorder="1" applyAlignment="1" applyProtection="1">
      <alignment horizontal="left" vertical="top" wrapText="1"/>
      <protection locked="0"/>
    </xf>
    <xf numFmtId="0" fontId="32" fillId="0" borderId="0" xfId="6" applyFont="1">
      <alignment vertical="center"/>
    </xf>
    <xf numFmtId="0" fontId="32" fillId="0" borderId="0" xfId="6" applyFont="1" applyProtection="1">
      <alignment vertical="center"/>
      <protection locked="0"/>
    </xf>
    <xf numFmtId="0" fontId="13" fillId="3" borderId="31" xfId="6" applyFont="1" applyFill="1" applyBorder="1" applyAlignment="1" applyProtection="1">
      <alignment horizontal="left" vertical="center" wrapText="1"/>
      <protection locked="0"/>
    </xf>
    <xf numFmtId="0" fontId="13" fillId="0" borderId="32" xfId="6" applyFont="1" applyBorder="1" applyAlignment="1" applyProtection="1">
      <alignment horizontal="center" vertical="center"/>
      <protection locked="0"/>
    </xf>
    <xf numFmtId="0" fontId="32" fillId="3" borderId="33" xfId="6" applyFont="1" applyFill="1" applyBorder="1" applyAlignment="1">
      <alignment vertical="center" wrapText="1"/>
    </xf>
    <xf numFmtId="0" fontId="32" fillId="0" borderId="30" xfId="6" applyFont="1" applyBorder="1" applyAlignment="1">
      <alignment horizontal="center" vertical="center"/>
    </xf>
    <xf numFmtId="0" fontId="13" fillId="3" borderId="33" xfId="6" applyFont="1" applyFill="1" applyBorder="1" applyAlignment="1">
      <alignment vertical="center" wrapText="1"/>
    </xf>
    <xf numFmtId="0" fontId="32" fillId="0" borderId="30" xfId="6" applyFont="1" applyBorder="1" applyAlignment="1" applyProtection="1">
      <alignment horizontal="left" vertical="center"/>
      <protection locked="0"/>
    </xf>
    <xf numFmtId="0" fontId="32" fillId="0" borderId="32" xfId="6" applyFont="1" applyBorder="1" applyAlignment="1" applyProtection="1">
      <alignment horizontal="center" vertical="center"/>
      <protection locked="0"/>
    </xf>
    <xf numFmtId="0" fontId="33" fillId="0" borderId="0" xfId="6" applyFont="1">
      <alignment vertical="center"/>
    </xf>
    <xf numFmtId="0" fontId="35" fillId="0" borderId="0" xfId="6" applyFont="1">
      <alignment vertical="center"/>
    </xf>
    <xf numFmtId="0" fontId="32" fillId="3" borderId="0" xfId="6" applyFont="1" applyFill="1" applyAlignment="1">
      <alignment horizontal="center" vertical="center"/>
    </xf>
    <xf numFmtId="0" fontId="32" fillId="3" borderId="0" xfId="6" applyFont="1" applyFill="1" applyAlignment="1">
      <alignment horizontal="left" vertical="center" wrapText="1"/>
    </xf>
    <xf numFmtId="0" fontId="36" fillId="0" borderId="0" xfId="6" applyFont="1">
      <alignment vertical="center"/>
    </xf>
    <xf numFmtId="0" fontId="33" fillId="5" borderId="30" xfId="6" applyFont="1" applyFill="1" applyBorder="1" applyAlignment="1">
      <alignment horizontal="center" vertical="center"/>
    </xf>
    <xf numFmtId="0" fontId="33" fillId="5" borderId="30" xfId="6" applyFont="1" applyFill="1" applyBorder="1" applyAlignment="1">
      <alignment horizontal="center" vertical="center" wrapText="1"/>
    </xf>
    <xf numFmtId="0" fontId="33" fillId="5" borderId="32" xfId="6" applyFont="1" applyFill="1" applyBorder="1" applyAlignment="1">
      <alignment horizontal="center" vertical="center"/>
    </xf>
    <xf numFmtId="0" fontId="32" fillId="0" borderId="30" xfId="7" applyFont="1" applyBorder="1" applyAlignment="1" applyProtection="1">
      <alignment horizontal="left" vertical="center"/>
      <protection locked="0"/>
    </xf>
    <xf numFmtId="0" fontId="32" fillId="0" borderId="32" xfId="7" applyFont="1" applyBorder="1" applyAlignment="1" applyProtection="1">
      <alignment horizontal="center" vertical="center"/>
      <protection locked="0"/>
    </xf>
    <xf numFmtId="0" fontId="32" fillId="3" borderId="33" xfId="7" applyFont="1" applyFill="1" applyBorder="1" applyAlignment="1">
      <alignment vertical="center" wrapText="1"/>
    </xf>
    <xf numFmtId="0" fontId="32" fillId="0" borderId="30" xfId="7" applyFont="1" applyBorder="1" applyAlignment="1">
      <alignment horizontal="center" vertical="center"/>
    </xf>
    <xf numFmtId="0" fontId="13" fillId="3" borderId="31" xfId="7" applyFont="1" applyFill="1" applyBorder="1" applyAlignment="1" applyProtection="1">
      <alignment horizontal="left" vertical="center" wrapText="1"/>
      <protection locked="0"/>
    </xf>
    <xf numFmtId="0" fontId="13" fillId="0" borderId="32" xfId="7" applyFont="1" applyBorder="1" applyAlignment="1" applyProtection="1">
      <alignment horizontal="center" vertical="center"/>
      <protection locked="0"/>
    </xf>
    <xf numFmtId="0" fontId="13" fillId="0" borderId="33" xfId="7" applyFont="1" applyBorder="1" applyAlignment="1">
      <alignment vertical="center" wrapText="1"/>
    </xf>
    <xf numFmtId="0" fontId="13" fillId="3" borderId="33" xfId="7" applyFont="1" applyFill="1" applyBorder="1" applyAlignment="1">
      <alignment vertical="center" wrapText="1"/>
    </xf>
    <xf numFmtId="0" fontId="36" fillId="0" borderId="0" xfId="6" applyFont="1" applyAlignment="1">
      <alignment horizontal="center" vertical="center"/>
    </xf>
    <xf numFmtId="0" fontId="32" fillId="0" borderId="34" xfId="6" applyFont="1" applyBorder="1" applyAlignment="1">
      <alignment horizontal="center" vertical="center" wrapText="1"/>
    </xf>
    <xf numFmtId="49" fontId="32" fillId="0" borderId="34" xfId="7" applyNumberFormat="1" applyFont="1" applyBorder="1" applyAlignment="1">
      <alignment horizontal="center" vertical="center" wrapText="1"/>
    </xf>
    <xf numFmtId="0" fontId="32" fillId="0" borderId="34" xfId="7" applyFont="1" applyBorder="1" applyAlignment="1">
      <alignment horizontal="center" vertical="center" wrapText="1"/>
    </xf>
    <xf numFmtId="0" fontId="37" fillId="0" borderId="0" xfId="6" applyFont="1" applyAlignment="1">
      <alignment horizontal="center"/>
    </xf>
    <xf numFmtId="49" fontId="32" fillId="0" borderId="30" xfId="7" applyNumberFormat="1" applyFont="1" applyBorder="1" applyAlignment="1">
      <alignment horizontal="center" vertical="center" wrapText="1"/>
    </xf>
    <xf numFmtId="0" fontId="32" fillId="0" borderId="30" xfId="6" applyFont="1" applyBorder="1" applyAlignment="1">
      <alignment horizontal="center" vertical="center" wrapText="1"/>
    </xf>
    <xf numFmtId="0" fontId="31" fillId="0" borderId="0" xfId="3" applyFont="1">
      <alignment vertical="center"/>
    </xf>
    <xf numFmtId="0" fontId="32" fillId="0" borderId="37" xfId="6" applyFont="1" applyBorder="1" applyAlignment="1">
      <alignment vertical="center" wrapText="1"/>
    </xf>
    <xf numFmtId="0" fontId="32" fillId="0" borderId="33" xfId="6" applyFont="1" applyBorder="1" applyAlignment="1">
      <alignment vertical="center" wrapText="1"/>
    </xf>
    <xf numFmtId="0" fontId="32" fillId="0" borderId="40" xfId="6" applyFont="1" applyBorder="1" applyAlignment="1" applyProtection="1">
      <alignment horizontal="center" vertical="center"/>
      <protection locked="0"/>
    </xf>
    <xf numFmtId="0" fontId="33" fillId="5" borderId="33" xfId="6" applyFont="1" applyFill="1" applyBorder="1" applyAlignment="1">
      <alignment horizontal="center" vertical="center"/>
    </xf>
    <xf numFmtId="0" fontId="33" fillId="5" borderId="38" xfId="6" applyFont="1" applyFill="1" applyBorder="1" applyAlignment="1">
      <alignment horizontal="center" vertical="center" wrapText="1"/>
    </xf>
    <xf numFmtId="0" fontId="33" fillId="5" borderId="39" xfId="6" applyFont="1" applyFill="1" applyBorder="1" applyAlignment="1">
      <alignment horizontal="center" vertical="center"/>
    </xf>
    <xf numFmtId="0" fontId="36" fillId="0" borderId="36" xfId="6" applyFont="1" applyBorder="1" applyAlignment="1" applyProtection="1">
      <alignment horizontal="center" vertical="center"/>
      <protection locked="0"/>
    </xf>
    <xf numFmtId="0" fontId="32" fillId="0" borderId="31" xfId="6" applyFont="1" applyBorder="1" applyAlignment="1" applyProtection="1">
      <alignment horizontal="left" vertical="center" wrapText="1"/>
      <protection locked="0"/>
    </xf>
    <xf numFmtId="0" fontId="32" fillId="0" borderId="31" xfId="7" applyFont="1" applyBorder="1" applyAlignment="1" applyProtection="1">
      <alignment horizontal="left" vertical="center" wrapText="1"/>
      <protection locked="0"/>
    </xf>
    <xf numFmtId="0" fontId="34" fillId="3" borderId="35" xfId="7" applyFont="1" applyFill="1" applyBorder="1">
      <alignment vertical="center"/>
    </xf>
    <xf numFmtId="0" fontId="34" fillId="3" borderId="0" xfId="7" applyFont="1" applyFill="1">
      <alignment vertical="center"/>
    </xf>
    <xf numFmtId="0" fontId="34" fillId="0" borderId="0" xfId="6" applyFont="1">
      <alignment vertical="center"/>
    </xf>
    <xf numFmtId="0" fontId="34" fillId="0" borderId="0" xfId="6" applyFont="1" applyAlignment="1">
      <alignment horizontal="left"/>
    </xf>
    <xf numFmtId="0" fontId="32" fillId="0" borderId="0" xfId="0" applyFont="1" applyAlignment="1" applyProtection="1">
      <alignment horizontal="left" vertical="center"/>
      <protection locked="0"/>
    </xf>
    <xf numFmtId="0" fontId="10" fillId="0" borderId="9" xfId="2" applyFont="1" applyBorder="1" applyAlignment="1" applyProtection="1">
      <alignment horizontal="left" vertical="center" wrapText="1"/>
      <protection locked="0"/>
    </xf>
    <xf numFmtId="0" fontId="10" fillId="0" borderId="3" xfId="2" applyFont="1" applyBorder="1" applyAlignment="1" applyProtection="1">
      <alignment horizontal="left" vertical="center" wrapText="1"/>
      <protection locked="0"/>
    </xf>
    <xf numFmtId="0" fontId="11" fillId="2" borderId="2" xfId="2" applyFont="1" applyFill="1" applyBorder="1" applyAlignment="1">
      <alignment horizontal="center" vertical="center" wrapText="1"/>
    </xf>
    <xf numFmtId="0" fontId="11" fillId="2" borderId="4" xfId="2" applyFont="1" applyFill="1" applyBorder="1" applyAlignment="1">
      <alignment horizontal="center" vertical="center" wrapText="1"/>
    </xf>
    <xf numFmtId="0" fontId="11" fillId="2" borderId="3" xfId="2" applyFont="1" applyFill="1" applyBorder="1" applyAlignment="1">
      <alignment horizontal="center" vertical="center" wrapText="1"/>
    </xf>
    <xf numFmtId="0" fontId="13" fillId="4" borderId="10" xfId="2" applyFont="1" applyFill="1" applyBorder="1" applyAlignment="1">
      <alignment horizontal="center" vertical="center" wrapText="1"/>
    </xf>
    <xf numFmtId="0" fontId="13" fillId="4" borderId="9" xfId="2" applyFont="1" applyFill="1" applyBorder="1" applyAlignment="1">
      <alignment horizontal="center" vertical="center"/>
    </xf>
    <xf numFmtId="0" fontId="13" fillId="4" borderId="2" xfId="2" applyFont="1" applyFill="1" applyBorder="1" applyAlignment="1">
      <alignment horizontal="center" vertical="center" wrapText="1"/>
    </xf>
    <xf numFmtId="0" fontId="13" fillId="4" borderId="3" xfId="2" applyFont="1" applyFill="1" applyBorder="1" applyAlignment="1">
      <alignment horizontal="center" vertical="center"/>
    </xf>
    <xf numFmtId="0" fontId="26" fillId="3" borderId="8" xfId="2" applyFont="1" applyFill="1" applyBorder="1" applyAlignment="1">
      <alignment vertical="center" wrapText="1"/>
    </xf>
    <xf numFmtId="0" fontId="11" fillId="2" borderId="11" xfId="2" applyFont="1" applyFill="1" applyBorder="1" applyAlignment="1">
      <alignment horizontal="center" vertical="center"/>
    </xf>
    <xf numFmtId="0" fontId="11" fillId="2" borderId="10" xfId="2" applyFont="1" applyFill="1" applyBorder="1" applyAlignment="1">
      <alignment horizontal="center" vertical="center"/>
    </xf>
    <xf numFmtId="0" fontId="11" fillId="2" borderId="7" xfId="2" applyFont="1" applyFill="1" applyBorder="1" applyAlignment="1">
      <alignment horizontal="center" vertical="center"/>
    </xf>
    <xf numFmtId="0" fontId="11" fillId="2" borderId="9" xfId="2" applyFont="1" applyFill="1" applyBorder="1" applyAlignment="1">
      <alignment horizontal="center" vertical="center"/>
    </xf>
    <xf numFmtId="0" fontId="11" fillId="2" borderId="11" xfId="2" applyFont="1" applyFill="1" applyBorder="1" applyAlignment="1">
      <alignment horizontal="center" vertical="center" wrapText="1"/>
    </xf>
    <xf numFmtId="0" fontId="11" fillId="2" borderId="12" xfId="2" applyFont="1" applyFill="1" applyBorder="1" applyAlignment="1">
      <alignment horizontal="center" vertical="center" wrapText="1"/>
    </xf>
    <xf numFmtId="0" fontId="11" fillId="2" borderId="7" xfId="2" applyFont="1" applyFill="1" applyBorder="1" applyAlignment="1">
      <alignment horizontal="center" vertical="center" wrapText="1"/>
    </xf>
    <xf numFmtId="0" fontId="11" fillId="2" borderId="8" xfId="2" applyFont="1" applyFill="1" applyBorder="1" applyAlignment="1">
      <alignment horizontal="center" vertical="center" wrapText="1"/>
    </xf>
    <xf numFmtId="0" fontId="11" fillId="2" borderId="1" xfId="2" applyFont="1" applyFill="1" applyBorder="1" applyAlignment="1">
      <alignment horizontal="center" vertical="center"/>
    </xf>
    <xf numFmtId="0" fontId="11" fillId="2" borderId="5" xfId="2" applyFont="1" applyFill="1" applyBorder="1" applyAlignment="1">
      <alignment horizontal="center" vertical="center" shrinkToFit="1"/>
    </xf>
    <xf numFmtId="0" fontId="11" fillId="2" borderId="6" xfId="2" applyFont="1" applyFill="1" applyBorder="1" applyAlignment="1">
      <alignment horizontal="center" vertical="center" shrinkToFit="1"/>
    </xf>
    <xf numFmtId="0" fontId="11" fillId="2" borderId="12" xfId="2" applyFont="1" applyFill="1" applyBorder="1" applyAlignment="1">
      <alignment horizontal="center" vertical="center"/>
    </xf>
    <xf numFmtId="0" fontId="11" fillId="2" borderId="8" xfId="2" applyFont="1" applyFill="1" applyBorder="1" applyAlignment="1">
      <alignment horizontal="center" vertical="center"/>
    </xf>
    <xf numFmtId="0" fontId="11" fillId="2" borderId="1" xfId="2" applyFont="1" applyFill="1" applyBorder="1" applyAlignment="1">
      <alignment horizontal="center" vertical="center" wrapText="1"/>
    </xf>
    <xf numFmtId="0" fontId="13" fillId="4" borderId="2" xfId="2" applyFont="1" applyFill="1" applyBorder="1" applyAlignment="1">
      <alignment horizontal="center" vertical="center"/>
    </xf>
    <xf numFmtId="0" fontId="10" fillId="4" borderId="1" xfId="2" applyFont="1" applyFill="1" applyBorder="1" applyAlignment="1">
      <alignment horizontal="center" vertical="center"/>
    </xf>
    <xf numFmtId="0" fontId="10" fillId="4" borderId="2" xfId="2" applyFont="1" applyFill="1" applyBorder="1" applyAlignment="1">
      <alignment horizontal="center" vertical="center"/>
    </xf>
    <xf numFmtId="0" fontId="10" fillId="4" borderId="3" xfId="2" applyFont="1" applyFill="1" applyBorder="1" applyAlignment="1">
      <alignment horizontal="center" vertical="center"/>
    </xf>
    <xf numFmtId="0" fontId="10" fillId="4" borderId="4" xfId="2" applyFont="1" applyFill="1" applyBorder="1" applyAlignment="1">
      <alignment horizontal="center" vertical="center"/>
    </xf>
    <xf numFmtId="0" fontId="26" fillId="3" borderId="0" xfId="2" applyFont="1" applyFill="1" applyAlignment="1">
      <alignment vertical="center" wrapText="1"/>
    </xf>
    <xf numFmtId="0" fontId="11" fillId="2" borderId="10" xfId="2" applyFont="1" applyFill="1" applyBorder="1" applyAlignment="1">
      <alignment horizontal="center" vertical="center" wrapText="1"/>
    </xf>
    <xf numFmtId="0" fontId="11" fillId="2" borderId="21" xfId="2" applyFont="1" applyFill="1" applyBorder="1" applyAlignment="1">
      <alignment horizontal="center" vertical="center" wrapText="1"/>
    </xf>
    <xf numFmtId="0" fontId="11" fillId="2" borderId="25" xfId="2" applyFont="1" applyFill="1" applyBorder="1" applyAlignment="1">
      <alignment horizontal="center" vertical="center" wrapText="1"/>
    </xf>
    <xf numFmtId="0" fontId="11" fillId="2" borderId="4" xfId="2" applyFont="1" applyFill="1" applyBorder="1" applyAlignment="1">
      <alignment horizontal="center" vertical="center"/>
    </xf>
    <xf numFmtId="0" fontId="11" fillId="2" borderId="3" xfId="2" applyFont="1" applyFill="1" applyBorder="1" applyAlignment="1">
      <alignment horizontal="center" vertical="center"/>
    </xf>
    <xf numFmtId="0" fontId="11" fillId="2" borderId="21" xfId="2" applyFont="1" applyFill="1" applyBorder="1" applyAlignment="1">
      <alignment horizontal="center" vertical="center"/>
    </xf>
    <xf numFmtId="0" fontId="11" fillId="2" borderId="16" xfId="3" applyFont="1" applyFill="1" applyBorder="1" applyAlignment="1">
      <alignment horizontal="center" vertical="center"/>
    </xf>
    <xf numFmtId="0" fontId="11" fillId="2" borderId="17" xfId="3" applyFont="1" applyFill="1" applyBorder="1" applyAlignment="1">
      <alignment horizontal="center" vertical="center"/>
    </xf>
    <xf numFmtId="0" fontId="10" fillId="4" borderId="26" xfId="3" applyFont="1" applyFill="1" applyBorder="1" applyAlignment="1">
      <alignment horizontal="center" wrapText="1"/>
    </xf>
    <xf numFmtId="0" fontId="10" fillId="4" borderId="27" xfId="3" applyFont="1" applyFill="1" applyBorder="1" applyAlignment="1">
      <alignment horizontal="center" wrapText="1"/>
    </xf>
    <xf numFmtId="0" fontId="11" fillId="2" borderId="13" xfId="3" applyFont="1" applyFill="1" applyBorder="1" applyAlignment="1">
      <alignment horizontal="center" vertical="center"/>
    </xf>
    <xf numFmtId="0" fontId="11" fillId="2" borderId="28" xfId="3" applyFont="1" applyFill="1" applyBorder="1" applyAlignment="1">
      <alignment horizontal="center" vertical="center"/>
    </xf>
    <xf numFmtId="0" fontId="11" fillId="2" borderId="15" xfId="3" applyFont="1" applyFill="1" applyBorder="1" applyAlignment="1">
      <alignment horizontal="center" vertical="center"/>
    </xf>
    <xf numFmtId="0" fontId="11" fillId="2" borderId="18" xfId="3" applyFont="1" applyFill="1" applyBorder="1" applyAlignment="1">
      <alignment horizontal="center" vertical="center" wrapText="1"/>
    </xf>
    <xf numFmtId="0" fontId="11" fillId="2" borderId="20" xfId="3" applyFont="1" applyFill="1" applyBorder="1" applyAlignment="1">
      <alignment horizontal="center" vertical="center" wrapText="1"/>
    </xf>
    <xf numFmtId="0" fontId="11" fillId="2" borderId="19" xfId="3" applyFont="1" applyFill="1" applyBorder="1" applyAlignment="1">
      <alignment horizontal="center" vertical="center" wrapText="1"/>
    </xf>
    <xf numFmtId="0" fontId="10" fillId="4" borderId="18" xfId="3" applyFont="1" applyFill="1" applyBorder="1" applyAlignment="1">
      <alignment horizontal="center" vertical="center" wrapText="1"/>
    </xf>
    <xf numFmtId="0" fontId="10" fillId="4" borderId="19" xfId="3" applyFont="1" applyFill="1" applyBorder="1" applyAlignment="1">
      <alignment horizontal="center" vertical="center" wrapText="1"/>
    </xf>
    <xf numFmtId="0" fontId="11" fillId="2" borderId="14" xfId="3" applyFont="1" applyFill="1" applyBorder="1" applyAlignment="1">
      <alignment horizontal="center" vertical="center"/>
    </xf>
    <xf numFmtId="0" fontId="36" fillId="0" borderId="0" xfId="6" applyFont="1" applyAlignment="1">
      <alignment horizontal="center" vertical="center"/>
    </xf>
    <xf numFmtId="0" fontId="34" fillId="3" borderId="35" xfId="7" applyFont="1" applyFill="1" applyBorder="1">
      <alignment vertical="center"/>
    </xf>
  </cellXfs>
  <cellStyles count="8">
    <cellStyle name="ハイパーリンク 2" xfId="4" xr:uid="{00000000-0005-0000-0000-000000000000}"/>
    <cellStyle name="標準" xfId="0" builtinId="0"/>
    <cellStyle name="標準 2" xfId="1" xr:uid="{00000000-0005-0000-0000-000002000000}"/>
    <cellStyle name="標準 3" xfId="2" xr:uid="{00000000-0005-0000-0000-000003000000}"/>
    <cellStyle name="標準 3 2" xfId="7" xr:uid="{E1184CA3-076A-4E38-AB67-975D2E99E867}"/>
    <cellStyle name="標準 4" xfId="3" xr:uid="{00000000-0005-0000-0000-000004000000}"/>
    <cellStyle name="標準 5" xfId="6" xr:uid="{E5AA839E-7B0A-4EEE-BF24-729585959154}"/>
    <cellStyle name="標準 7" xfId="5" xr:uid="{00000000-0005-0000-0000-000005000000}"/>
  </cellStyles>
  <dxfs count="24">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1"/>
        </patternFill>
      </fill>
    </dxf>
    <dxf>
      <font>
        <strike val="0"/>
      </font>
      <fill>
        <patternFill>
          <bgColor theme="1" tint="4.9989318521683403E-2"/>
        </patternFill>
      </fill>
      <border>
        <left/>
        <vertical/>
        <horizontal/>
      </border>
    </dxf>
    <dxf>
      <fill>
        <patternFill>
          <bgColor theme="1"/>
        </patternFill>
      </fill>
    </dxf>
    <dxf>
      <font>
        <strike val="0"/>
      </font>
      <fill>
        <patternFill>
          <bgColor theme="1" tint="4.9989318521683403E-2"/>
        </patternFill>
      </fill>
      <border>
        <left/>
        <vertical/>
        <horizontal/>
      </border>
    </dxf>
    <dxf>
      <fill>
        <patternFill>
          <bgColor theme="1"/>
        </patternFill>
      </fill>
    </dxf>
    <dxf>
      <font>
        <strike val="0"/>
      </font>
      <fill>
        <patternFill>
          <bgColor theme="1" tint="4.9989318521683403E-2"/>
        </patternFill>
      </fill>
      <border>
        <left/>
        <vertical/>
        <horizontal/>
      </border>
    </dxf>
    <dxf>
      <font>
        <strike val="0"/>
      </font>
      <fill>
        <patternFill>
          <bgColor theme="1" tint="4.9989318521683403E-2"/>
        </patternFill>
      </fill>
      <border>
        <left/>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1"/>
        </patternFill>
      </fill>
    </dxf>
    <dxf>
      <font>
        <strike val="0"/>
      </font>
      <fill>
        <patternFill>
          <bgColor theme="1" tint="4.9989318521683403E-2"/>
        </patternFill>
      </fill>
      <border>
        <left/>
        <vertical/>
        <horizontal/>
      </border>
    </dxf>
    <dxf>
      <font>
        <strike val="0"/>
      </font>
      <fill>
        <patternFill>
          <bgColor theme="1" tint="4.9989318521683403E-2"/>
        </patternFill>
      </fill>
      <border>
        <left/>
        <vertical/>
        <horizontal/>
      </border>
    </dxf>
  </dxfs>
  <tableStyles count="0" defaultTableStyle="TableStyleMedium2" defaultPivotStyle="PivotStyleLight16"/>
  <colors>
    <mruColors>
      <color rgb="FF009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metadata.xml" Type="http://schemas.openxmlformats.org/officeDocument/2006/relationships/sheetMetadata"/><Relationship Id="rId12" Target="calcChain.xml" Type="http://schemas.openxmlformats.org/officeDocument/2006/relationships/calcChain"/><Relationship Id="rId13" Target="../customXml/item1.xml" Type="http://schemas.openxmlformats.org/officeDocument/2006/relationships/customXml"/><Relationship Id="rId14" Target="../customXml/item2.xml" Type="http://schemas.openxmlformats.org/officeDocument/2006/relationships/customXml"/><Relationship Id="rId15"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drawings/drawing1.xml><?xml version="1.0" encoding="utf-8"?>
<xdr:wsDr xmlns:xdr="http://schemas.openxmlformats.org/drawingml/2006/spreadsheetDrawing" xmlns:a="http://schemas.openxmlformats.org/drawingml/2006/main">
  <xdr:twoCellAnchor>
    <xdr:from>
      <xdr:col>4</xdr:col>
      <xdr:colOff>148830</xdr:colOff>
      <xdr:row>2</xdr:row>
      <xdr:rowOff>148828</xdr:rowOff>
    </xdr:from>
    <xdr:to>
      <xdr:col>4</xdr:col>
      <xdr:colOff>664766</xdr:colOff>
      <xdr:row>4</xdr:row>
      <xdr:rowOff>317499</xdr:rowOff>
    </xdr:to>
    <xdr:sp macro="" textlink="">
      <xdr:nvSpPr>
        <xdr:cNvPr id="6" name="矢印: 折線 5">
          <a:extLst>
            <a:ext uri="{FF2B5EF4-FFF2-40B4-BE49-F238E27FC236}">
              <a16:creationId xmlns:a16="http://schemas.microsoft.com/office/drawing/2014/main" id="{517159AE-33DB-6414-81A7-C283F2A6EA30}"/>
            </a:ext>
          </a:extLst>
        </xdr:cNvPr>
        <xdr:cNvSpPr/>
      </xdr:nvSpPr>
      <xdr:spPr bwMode="gray">
        <a:xfrm rot="16200000" flipH="1">
          <a:off x="4886524" y="1036837"/>
          <a:ext cx="982265" cy="515936"/>
        </a:xfrm>
        <a:prstGeom prst="bentArrow">
          <a:avLst>
            <a:gd name="adj1" fmla="val 25000"/>
            <a:gd name="adj2" fmla="val 25000"/>
            <a:gd name="adj3" fmla="val 28095"/>
            <a:gd name="adj4" fmla="val 41827"/>
          </a:avLst>
        </a:prstGeom>
        <a:solidFill>
          <a:schemeClr val="bg2"/>
        </a:solidFill>
        <a:ln w="12700" algn="ctr">
          <a:solidFill>
            <a:schemeClr val="accent6"/>
          </a:solidFill>
          <a:miter lim="800000"/>
          <a:headEnd/>
          <a:tailEnd/>
        </a:ln>
        <a:effectLst/>
      </xdr:spPr>
      <xdr:txBody>
        <a:bodyPr vertOverflow="clip" horzOverflow="clip" wrap="square" lIns="72000" tIns="36000" rIns="72000" bIns="36000" rtlCol="0" anchor="ctr">
          <a:spAutoFit/>
        </a:bodyPr>
        <a:lstStyle/>
        <a:p>
          <a:pPr algn="ctr" fontAlgn="auto">
            <a:spcBef>
              <a:spcPts val="0"/>
            </a:spcBef>
            <a:spcAft>
              <a:spcPts val="0"/>
            </a:spcAft>
            <a:buClr>
              <a:srgbClr val="000000"/>
            </a:buClr>
          </a:pPr>
          <a:endParaRPr kumimoji="1" lang="ja-JP" altLang="en-US" sz="1100">
            <a:solidFill>
              <a:sysClr val="windowText" lastClr="000000"/>
            </a:solidFill>
            <a:latin typeface="ＭＳ Ｐゴシック" pitchFamily="50" charset="-128"/>
            <a:cs typeface="+mn-cs"/>
          </a:endParaRPr>
        </a:p>
      </xdr:txBody>
    </xdr:sp>
    <xdr:clientData/>
  </xdr:twoCellAnchor>
</xdr:wsDr>
</file>

<file path=xl/theme/theme1.xml><?xml version="1.0" encoding="utf-8"?>
<a:theme xmlns:a="http://schemas.openxmlformats.org/drawingml/2006/main" name="DT Proposal Template_J_2016">
  <a:themeElements>
    <a:clrScheme name="DT COLOR">
      <a:dk1>
        <a:sysClr val="windowText" lastClr="000000"/>
      </a:dk1>
      <a:lt1>
        <a:sysClr val="window" lastClr="FFFFFF"/>
      </a:lt1>
      <a:dk2>
        <a:srgbClr val="53565A"/>
      </a:dk2>
      <a:lt2>
        <a:srgbClr val="D0D0CE"/>
      </a:lt2>
      <a:accent1>
        <a:srgbClr val="86BC25"/>
      </a:accent1>
      <a:accent2>
        <a:srgbClr val="046A38"/>
      </a:accent2>
      <a:accent3>
        <a:srgbClr val="62B5E5"/>
      </a:accent3>
      <a:accent4>
        <a:srgbClr val="012169"/>
      </a:accent4>
      <a:accent5>
        <a:srgbClr val="0097A9"/>
      </a:accent5>
      <a:accent6>
        <a:srgbClr val="75787B"/>
      </a:accent6>
      <a:hlink>
        <a:srgbClr val="62B5E5"/>
      </a:hlink>
      <a:folHlink>
        <a:srgbClr val="75787B"/>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gray">
        <a:solidFill>
          <a:schemeClr val="bg2"/>
        </a:solidFill>
        <a:ln w="12700" algn="ctr">
          <a:solidFill>
            <a:schemeClr val="accent6"/>
          </a:solidFill>
          <a:miter lim="800000"/>
          <a:headEnd/>
          <a:tailEnd/>
        </a:ln>
        <a:effectLst/>
      </a:spPr>
      <a:bodyPr vertOverflow="clip" horzOverflow="clip" wrap="square" lIns="72000" tIns="36000" rIns="72000" bIns="36000" anchor="ctr">
        <a:spAutoFit/>
      </a:bodyPr>
      <a:lstStyle>
        <a:defPPr fontAlgn="auto">
          <a:spcBef>
            <a:spcPts val="0"/>
          </a:spcBef>
          <a:spcAft>
            <a:spcPts val="0"/>
          </a:spcAft>
          <a:buClr>
            <a:srgbClr val="000000"/>
          </a:buClr>
          <a:defRPr kumimoji="1" sz="1100">
            <a:solidFill>
              <a:sysClr val="windowText" lastClr="000000"/>
            </a:solidFill>
            <a:latin typeface="ＭＳ Ｐゴシック" pitchFamily="50" charset="-128"/>
            <a:cs typeface="+mn-cs"/>
          </a:defRPr>
        </a:defPPr>
      </a:lstStyle>
    </a:spDef>
    <a:lnDef>
      <a:spPr>
        <a:ln w="12700">
          <a:solidFill>
            <a:schemeClr val="tx1"/>
          </a:solidFill>
        </a:ln>
      </a:spPr>
      <a:bodyPr/>
      <a:lstStyle/>
      <a:style>
        <a:lnRef idx="1">
          <a:schemeClr val="accent1"/>
        </a:lnRef>
        <a:fillRef idx="0">
          <a:schemeClr val="accent1"/>
        </a:fillRef>
        <a:effectRef idx="0">
          <a:schemeClr val="accent1"/>
        </a:effectRef>
        <a:fontRef idx="minor">
          <a:schemeClr val="tx1"/>
        </a:fontRef>
      </a:style>
    </a:lnDef>
    <a:txDef>
      <a:spPr>
        <a:noFill/>
      </a:spPr>
      <a:bodyPr wrap="none" lIns="0" tIns="0" rIns="0" bIns="0" rtlCol="0">
        <a:spAutoFit/>
      </a:bodyPr>
      <a:lstStyle>
        <a:defPPr>
          <a:spcBef>
            <a:spcPts val="0"/>
          </a:spcBef>
          <a:buSzPct val="100000"/>
          <a:defRPr kumimoji="1" sz="1200" dirty="0" smtClean="0"/>
        </a:defPPr>
      </a:lstStyle>
    </a:txDef>
  </a:objectDefaults>
  <a:extraClrSchemeLst/>
  <a:custClrLst>
    <a:custClr name="Green 7">
      <a:srgbClr val="2C5234"/>
    </a:custClr>
    <a:custClr name="Green 6">
      <a:srgbClr val="046A38"/>
    </a:custClr>
    <a:custClr name="Green 5">
      <a:srgbClr val="009A44"/>
    </a:custClr>
    <a:custClr name="Green 4">
      <a:srgbClr val="43B02A"/>
    </a:custClr>
    <a:custClr name="Deloitte Green">
      <a:srgbClr val="86BC25"/>
    </a:custClr>
    <a:custClr name="Green 2">
      <a:srgbClr val="C4D600"/>
    </a:custClr>
    <a:custClr name="Green 1">
      <a:srgbClr val="E3E48D"/>
    </a:custClr>
    <a:custClr name="Teal 7">
      <a:srgbClr val="004F59"/>
    </a:custClr>
    <a:custClr name="Teal 6">
      <a:srgbClr val="007680"/>
    </a:custClr>
    <a:custClr name="Teal 5">
      <a:srgbClr val="0097A9"/>
    </a:custClr>
    <a:custClr name="Teal 4">
      <a:srgbClr val="00ABAB"/>
    </a:custClr>
    <a:custClr name="Teal 3">
      <a:srgbClr val="6FC2B4"/>
    </a:custClr>
    <a:custClr name="Teal 2">
      <a:srgbClr val="9DD4CF"/>
    </a:custClr>
    <a:custClr name="Teal 1">
      <a:srgbClr val="DDEFE8"/>
    </a:custClr>
    <a:custClr name="Blue 7">
      <a:srgbClr val="041E42"/>
    </a:custClr>
    <a:custClr name="Blue 6">
      <a:srgbClr val="012169"/>
    </a:custClr>
    <a:custClr name="Blue 5">
      <a:srgbClr val="005587"/>
    </a:custClr>
    <a:custClr name="Blue 4">
      <a:srgbClr val="0076A8"/>
    </a:custClr>
    <a:custClr name="Blue 3">
      <a:srgbClr val="00A3E0"/>
    </a:custClr>
    <a:custClr name="Blue 2">
      <a:srgbClr val="62B5E5"/>
    </a:custClr>
    <a:custClr name="Blue 1">
      <a:srgbClr val="A0DCFF"/>
    </a:custClr>
    <a:custClr name="Cool Gray 11">
      <a:srgbClr val="53565A"/>
    </a:custClr>
    <a:custClr name="Cool Gray 10">
      <a:srgbClr val="63666A"/>
    </a:custClr>
    <a:custClr name="Cool Gray 9">
      <a:srgbClr val="75787B"/>
    </a:custClr>
    <a:custClr name="Cool Gray 7">
      <a:srgbClr val="97999B"/>
    </a:custClr>
    <a:custClr name="Cool Gray 6">
      <a:srgbClr val="A7A8AA"/>
    </a:custClr>
    <a:custClr name="Cool Gray 4">
      <a:srgbClr val="BBBCBC"/>
    </a:custClr>
    <a:custClr name="Cool Gray 2">
      <a:srgbClr val="D0D0CE"/>
    </a:custClr>
    <a:custClr name="White">
      <a:srgbClr val="FFFFFF"/>
    </a:custClr>
    <a:custClr name="Black">
      <a:srgbClr val="000000"/>
    </a:custClr>
    <a:custClr name="Red">
      <a:srgbClr val="DA291C"/>
    </a:custClr>
    <a:custClr name="Orange">
      <a:srgbClr val="ED8B00"/>
    </a:custClr>
    <a:custClr name="Yellow">
      <a:srgbClr val="FFCD00"/>
    </a:custClr>
  </a:custClrLst>
  <a:extLst>
    <a:ext uri="{05A4C25C-085E-4340-85A3-A5531E510DB2}">
      <thm15:themeFamily xmlns:thm15="http://schemas.microsoft.com/office/thememl/2012/main" name="DT Proposal Template_J_2016" id="{EE8F1711-D810-4674-9AF8-E1E6FCC60286}" vid="{AA342723-FF8A-43D4-BC5A-43C803765122}"/>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1.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G62"/>
  <sheetViews>
    <sheetView tabSelected="1" view="pageBreakPreview" zoomScale="115" zoomScaleNormal="115" zoomScaleSheetLayoutView="115" workbookViewId="0">
      <selection activeCell="E9" sqref="E9"/>
    </sheetView>
  </sheetViews>
  <sheetFormatPr defaultColWidth="8.83203125" defaultRowHeight="13"/>
  <cols>
    <col min="1" max="1" width="1.25" style="4" customWidth="1"/>
    <col min="2" max="2" width="3" style="4" customWidth="1"/>
    <col min="3" max="4" width="9" style="4" customWidth="1"/>
    <col min="5" max="5" width="72" style="4" customWidth="1"/>
    <col min="6" max="6" width="1.25" style="4" customWidth="1"/>
    <col min="7" max="16384" width="8.83203125" style="4"/>
  </cols>
  <sheetData>
    <row r="1" spans="1:7" ht="4.1500000000000004" customHeight="1">
      <c r="A1" s="24"/>
      <c r="B1" s="24"/>
      <c r="C1" s="24"/>
      <c r="D1" s="24"/>
      <c r="E1" s="24"/>
      <c r="F1" s="24"/>
    </row>
    <row r="2" spans="1:7" s="7" customFormat="1">
      <c r="A2" s="32"/>
      <c r="B2" s="110" t="s">
        <v>580</v>
      </c>
      <c r="C2" s="32"/>
      <c r="D2" s="32"/>
      <c r="E2" s="32"/>
      <c r="F2" s="32"/>
      <c r="G2" s="6"/>
    </row>
    <row r="3" spans="1:7" ht="4.5" customHeight="1">
      <c r="A3" s="24"/>
      <c r="B3" s="24"/>
      <c r="C3" s="41"/>
      <c r="D3" s="41"/>
      <c r="E3" s="41"/>
      <c r="F3" s="24"/>
    </row>
    <row r="4" spans="1:7" ht="18" customHeight="1">
      <c r="A4" s="24"/>
      <c r="B4" s="42" t="s">
        <v>123</v>
      </c>
      <c r="C4" s="43"/>
      <c r="D4" s="43"/>
      <c r="E4" s="43"/>
      <c r="F4" s="24"/>
    </row>
    <row r="5" spans="1:7" ht="18.75" customHeight="1">
      <c r="A5" s="24"/>
      <c r="B5" s="25" t="s">
        <v>426</v>
      </c>
      <c r="C5" s="26"/>
      <c r="D5" s="25"/>
      <c r="E5" s="25"/>
      <c r="F5" s="24"/>
    </row>
    <row r="6" spans="1:7" ht="21.75" customHeight="1">
      <c r="A6" s="24"/>
      <c r="B6" s="25"/>
      <c r="C6" s="134" t="s">
        <v>484</v>
      </c>
      <c r="D6" s="134"/>
      <c r="E6" s="134"/>
      <c r="F6" s="24"/>
    </row>
    <row r="7" spans="1:7" ht="18.75" customHeight="1">
      <c r="A7" s="24"/>
      <c r="B7" s="24"/>
      <c r="C7" s="144" t="s">
        <v>3</v>
      </c>
      <c r="D7" s="145"/>
      <c r="E7" s="9"/>
      <c r="F7" s="24"/>
    </row>
    <row r="8" spans="1:7" ht="18.75" customHeight="1">
      <c r="A8" s="24"/>
      <c r="B8" s="24"/>
      <c r="C8" s="127" t="s">
        <v>428</v>
      </c>
      <c r="D8" s="44" t="s">
        <v>0</v>
      </c>
      <c r="E8" s="9"/>
      <c r="F8" s="24"/>
    </row>
    <row r="9" spans="1:7" ht="18.75" customHeight="1">
      <c r="A9" s="24"/>
      <c r="B9" s="24"/>
      <c r="C9" s="128"/>
      <c r="D9" s="44" t="s">
        <v>34</v>
      </c>
      <c r="E9" s="9"/>
      <c r="F9" s="24"/>
    </row>
    <row r="10" spans="1:7" ht="18.75" customHeight="1">
      <c r="A10" s="24"/>
      <c r="B10" s="24"/>
      <c r="C10" s="128"/>
      <c r="D10" s="44" t="s">
        <v>1</v>
      </c>
      <c r="E10" s="9"/>
      <c r="F10" s="24"/>
    </row>
    <row r="11" spans="1:7" ht="18.75" customHeight="1">
      <c r="A11" s="24"/>
      <c r="B11" s="24"/>
      <c r="C11" s="129"/>
      <c r="D11" s="44" t="s">
        <v>2</v>
      </c>
      <c r="E11" s="75"/>
      <c r="F11" s="24"/>
    </row>
    <row r="12" spans="1:7" ht="18.75" customHeight="1">
      <c r="A12" s="24"/>
      <c r="B12" s="24"/>
      <c r="C12" s="127" t="s">
        <v>429</v>
      </c>
      <c r="D12" s="44" t="s">
        <v>0</v>
      </c>
      <c r="E12" s="9"/>
      <c r="F12" s="24"/>
    </row>
    <row r="13" spans="1:7" ht="18.75" customHeight="1">
      <c r="A13" s="24"/>
      <c r="B13" s="24"/>
      <c r="C13" s="128"/>
      <c r="D13" s="44" t="s">
        <v>34</v>
      </c>
      <c r="E13" s="9"/>
      <c r="F13" s="24"/>
    </row>
    <row r="14" spans="1:7" ht="18.75" customHeight="1">
      <c r="A14" s="24"/>
      <c r="B14" s="24"/>
      <c r="C14" s="128"/>
      <c r="D14" s="44" t="s">
        <v>1</v>
      </c>
      <c r="E14" s="9"/>
      <c r="F14" s="24"/>
    </row>
    <row r="15" spans="1:7" ht="18.75" customHeight="1">
      <c r="A15" s="24"/>
      <c r="B15" s="24"/>
      <c r="C15" s="129"/>
      <c r="D15" s="44" t="s">
        <v>2</v>
      </c>
      <c r="E15" s="75"/>
      <c r="F15" s="24"/>
    </row>
    <row r="16" spans="1:7" ht="3.75" customHeight="1">
      <c r="A16" s="24"/>
      <c r="B16" s="24"/>
      <c r="C16" s="25"/>
      <c r="D16" s="25"/>
      <c r="E16" s="25"/>
      <c r="F16" s="24"/>
    </row>
    <row r="17" spans="1:6" ht="18.75" customHeight="1">
      <c r="A17" s="24"/>
      <c r="B17" s="25" t="s">
        <v>463</v>
      </c>
      <c r="C17" s="26"/>
      <c r="D17" s="25"/>
      <c r="E17" s="25"/>
      <c r="F17" s="24"/>
    </row>
    <row r="18" spans="1:6" ht="12" customHeight="1">
      <c r="A18" s="24"/>
      <c r="B18" s="24"/>
      <c r="C18" s="135" t="s">
        <v>462</v>
      </c>
      <c r="D18" s="146"/>
      <c r="E18" s="45" t="s">
        <v>464</v>
      </c>
      <c r="F18" s="24"/>
    </row>
    <row r="19" spans="1:6" ht="18" customHeight="1">
      <c r="A19" s="24"/>
      <c r="B19" s="24"/>
      <c r="C19" s="137"/>
      <c r="D19" s="147"/>
      <c r="E19" s="11"/>
      <c r="F19" s="24"/>
    </row>
    <row r="20" spans="1:6" ht="3.75" customHeight="1">
      <c r="A20" s="24"/>
      <c r="B20" s="24"/>
      <c r="C20" s="25"/>
      <c r="D20" s="25"/>
      <c r="E20" s="25"/>
      <c r="F20" s="24"/>
    </row>
    <row r="21" spans="1:6" ht="18.75" customHeight="1">
      <c r="A21" s="24"/>
      <c r="B21" s="25" t="s">
        <v>465</v>
      </c>
      <c r="C21" s="26"/>
      <c r="D21" s="25"/>
      <c r="E21" s="25"/>
      <c r="F21" s="24"/>
    </row>
    <row r="22" spans="1:6" ht="11.25" customHeight="1">
      <c r="A22" s="24"/>
      <c r="B22" s="25"/>
      <c r="C22" s="134" t="s">
        <v>466</v>
      </c>
      <c r="D22" s="134"/>
      <c r="E22" s="134"/>
      <c r="F22" s="24"/>
    </row>
    <row r="23" spans="1:6" ht="24" customHeight="1">
      <c r="A23" s="24"/>
      <c r="B23" s="24"/>
      <c r="C23" s="135" t="s">
        <v>13</v>
      </c>
      <c r="D23" s="136"/>
      <c r="E23" s="46" t="s">
        <v>467</v>
      </c>
      <c r="F23" s="24"/>
    </row>
    <row r="24" spans="1:6" ht="18.75" customHeight="1">
      <c r="A24" s="24"/>
      <c r="B24" s="24"/>
      <c r="C24" s="137"/>
      <c r="D24" s="138"/>
      <c r="E24" s="13"/>
      <c r="F24" s="24"/>
    </row>
    <row r="25" spans="1:6" s="12" customFormat="1" ht="24" customHeight="1">
      <c r="A25" s="38"/>
      <c r="B25" s="38"/>
      <c r="C25" s="135" t="s">
        <v>14</v>
      </c>
      <c r="D25" s="136"/>
      <c r="E25" s="46" t="s">
        <v>486</v>
      </c>
      <c r="F25" s="38"/>
    </row>
    <row r="26" spans="1:6" ht="150" customHeight="1">
      <c r="A26" s="24"/>
      <c r="B26" s="24"/>
      <c r="C26" s="137"/>
      <c r="D26" s="138"/>
      <c r="E26" s="13"/>
      <c r="F26" s="24"/>
    </row>
    <row r="27" spans="1:6" ht="3.75" customHeight="1">
      <c r="A27" s="24"/>
      <c r="B27" s="24"/>
      <c r="C27" s="25"/>
      <c r="D27" s="25"/>
      <c r="E27" s="25"/>
      <c r="F27" s="24"/>
    </row>
    <row r="28" spans="1:6" ht="18.75" customHeight="1">
      <c r="A28" s="24"/>
      <c r="B28" s="25" t="s">
        <v>4</v>
      </c>
      <c r="C28" s="26"/>
      <c r="D28" s="27"/>
      <c r="E28" s="27"/>
      <c r="F28" s="24"/>
    </row>
    <row r="29" spans="1:6" ht="22.5" customHeight="1">
      <c r="A29" s="24"/>
      <c r="B29" s="25"/>
      <c r="C29" s="134" t="s">
        <v>469</v>
      </c>
      <c r="D29" s="134"/>
      <c r="E29" s="134"/>
      <c r="F29" s="24"/>
    </row>
    <row r="30" spans="1:6" ht="18.75" customHeight="1">
      <c r="A30" s="24"/>
      <c r="B30" s="24"/>
      <c r="C30" s="143" t="s">
        <v>6</v>
      </c>
      <c r="D30" s="143"/>
      <c r="E30" s="10"/>
      <c r="F30" s="24"/>
    </row>
    <row r="31" spans="1:6" ht="18.75" customHeight="1">
      <c r="A31" s="24"/>
      <c r="B31" s="24"/>
      <c r="C31" s="143" t="s">
        <v>5</v>
      </c>
      <c r="D31" s="36" t="s">
        <v>7</v>
      </c>
      <c r="E31" s="10"/>
      <c r="F31" s="24"/>
    </row>
    <row r="32" spans="1:6" ht="18.75" customHeight="1">
      <c r="A32" s="24"/>
      <c r="B32" s="24"/>
      <c r="C32" s="143"/>
      <c r="D32" s="36" t="s">
        <v>8</v>
      </c>
      <c r="E32" s="10"/>
      <c r="F32" s="24"/>
    </row>
    <row r="33" spans="1:6" ht="18.75" customHeight="1">
      <c r="A33" s="24"/>
      <c r="B33" s="24"/>
      <c r="C33" s="143" t="s">
        <v>9</v>
      </c>
      <c r="D33" s="37" t="s">
        <v>10</v>
      </c>
      <c r="E33" s="10"/>
      <c r="F33" s="24"/>
    </row>
    <row r="34" spans="1:6" ht="18.75" customHeight="1">
      <c r="A34" s="24"/>
      <c r="B34" s="24"/>
      <c r="C34" s="143"/>
      <c r="D34" s="37" t="s">
        <v>11</v>
      </c>
      <c r="E34" s="10"/>
      <c r="F34" s="24"/>
    </row>
    <row r="35" spans="1:6" ht="18.75" customHeight="1">
      <c r="A35" s="24"/>
      <c r="B35" s="24"/>
      <c r="C35" s="143"/>
      <c r="D35" s="37" t="s">
        <v>12</v>
      </c>
      <c r="E35" s="10"/>
      <c r="F35" s="24"/>
    </row>
    <row r="36" spans="1:6" ht="3.75" customHeight="1">
      <c r="A36" s="24"/>
      <c r="B36" s="24"/>
      <c r="C36" s="25"/>
      <c r="D36" s="25"/>
      <c r="E36" s="25"/>
      <c r="F36" s="24"/>
    </row>
    <row r="37" spans="1:6" ht="18.75" customHeight="1">
      <c r="A37" s="24"/>
      <c r="B37" s="25" t="s">
        <v>478</v>
      </c>
      <c r="C37" s="26"/>
      <c r="D37" s="27"/>
      <c r="E37" s="27"/>
      <c r="F37" s="24"/>
    </row>
    <row r="38" spans="1:6" ht="11.25" customHeight="1">
      <c r="A38" s="24"/>
      <c r="B38" s="24"/>
      <c r="C38" s="135" t="s">
        <v>15</v>
      </c>
      <c r="D38" s="136"/>
      <c r="E38" s="45" t="s">
        <v>427</v>
      </c>
      <c r="F38" s="24"/>
    </row>
    <row r="39" spans="1:6" ht="18.75" customHeight="1">
      <c r="A39" s="24"/>
      <c r="B39" s="24"/>
      <c r="C39" s="137"/>
      <c r="D39" s="138"/>
      <c r="E39" s="11"/>
      <c r="F39" s="24"/>
    </row>
    <row r="40" spans="1:6" ht="11.25" customHeight="1">
      <c r="A40" s="24"/>
      <c r="B40" s="24"/>
      <c r="C40" s="139" t="s">
        <v>525</v>
      </c>
      <c r="D40" s="140"/>
      <c r="E40" s="45" t="s">
        <v>472</v>
      </c>
      <c r="F40" s="24"/>
    </row>
    <row r="41" spans="1:6" ht="18.75" customHeight="1">
      <c r="A41" s="24"/>
      <c r="B41" s="24"/>
      <c r="C41" s="141"/>
      <c r="D41" s="142"/>
      <c r="E41" s="13"/>
      <c r="F41" s="24"/>
    </row>
    <row r="42" spans="1:6" ht="23.25" customHeight="1">
      <c r="A42" s="24"/>
      <c r="B42" s="24"/>
      <c r="C42" s="139" t="s">
        <v>468</v>
      </c>
      <c r="D42" s="140"/>
      <c r="E42" s="47" t="s">
        <v>470</v>
      </c>
      <c r="F42" s="24"/>
    </row>
    <row r="43" spans="1:6" ht="18.75" customHeight="1">
      <c r="A43" s="24"/>
      <c r="B43" s="24"/>
      <c r="C43" s="141"/>
      <c r="D43" s="142"/>
      <c r="E43" s="13"/>
      <c r="F43" s="24"/>
    </row>
    <row r="44" spans="1:6" ht="22.5" customHeight="1">
      <c r="A44" s="24"/>
      <c r="B44" s="24"/>
      <c r="C44" s="127" t="s">
        <v>473</v>
      </c>
      <c r="D44" s="28"/>
      <c r="E44" s="46" t="s">
        <v>483</v>
      </c>
      <c r="F44" s="24"/>
    </row>
    <row r="45" spans="1:6" ht="18.75" customHeight="1">
      <c r="A45" s="29"/>
      <c r="B45" s="25"/>
      <c r="C45" s="128"/>
      <c r="D45" s="30" t="s">
        <v>482</v>
      </c>
      <c r="E45" s="125"/>
      <c r="F45" s="29"/>
    </row>
    <row r="46" spans="1:6" ht="18.75" customHeight="1">
      <c r="A46" s="29"/>
      <c r="B46" s="25"/>
      <c r="C46" s="128"/>
      <c r="D46" s="31" t="s">
        <v>20</v>
      </c>
      <c r="E46" s="125"/>
      <c r="F46" s="29"/>
    </row>
    <row r="47" spans="1:6" ht="18.75" customHeight="1">
      <c r="A47" s="29"/>
      <c r="B47" s="29"/>
      <c r="C47" s="129"/>
      <c r="D47" s="31" t="s">
        <v>21</v>
      </c>
      <c r="E47" s="125"/>
      <c r="F47" s="29"/>
    </row>
    <row r="48" spans="1:6" ht="22.5" customHeight="1">
      <c r="A48" s="24"/>
      <c r="B48" s="24"/>
      <c r="C48" s="127" t="s">
        <v>480</v>
      </c>
      <c r="D48" s="130" t="s">
        <v>479</v>
      </c>
      <c r="E48" s="46" t="s">
        <v>485</v>
      </c>
      <c r="F48" s="24"/>
    </row>
    <row r="49" spans="1:6" ht="18.75" customHeight="1">
      <c r="A49" s="29"/>
      <c r="B49" s="25"/>
      <c r="C49" s="128"/>
      <c r="D49" s="131"/>
      <c r="E49" s="14"/>
      <c r="F49" s="29"/>
    </row>
    <row r="50" spans="1:6" ht="11.25" customHeight="1">
      <c r="A50" s="24"/>
      <c r="B50" s="24"/>
      <c r="C50" s="128"/>
      <c r="D50" s="132" t="s">
        <v>481</v>
      </c>
      <c r="E50" s="46" t="s">
        <v>510</v>
      </c>
      <c r="F50" s="24"/>
    </row>
    <row r="51" spans="1:6" ht="18.75" customHeight="1">
      <c r="A51" s="29"/>
      <c r="B51" s="29"/>
      <c r="C51" s="129"/>
      <c r="D51" s="133"/>
      <c r="E51" s="126"/>
      <c r="F51" s="29"/>
    </row>
    <row r="52" spans="1:6" ht="3.75" customHeight="1">
      <c r="A52" s="3"/>
      <c r="B52" s="3"/>
      <c r="C52" s="8"/>
      <c r="D52" s="8"/>
      <c r="E52" s="8"/>
      <c r="F52" s="24"/>
    </row>
    <row r="53" spans="1:6" ht="14">
      <c r="C53" s="15"/>
      <c r="D53" s="15"/>
      <c r="E53" s="15"/>
    </row>
    <row r="54" spans="1:6" ht="14">
      <c r="C54" s="15"/>
      <c r="D54" s="15"/>
      <c r="E54" s="15"/>
    </row>
    <row r="55" spans="1:6" ht="14">
      <c r="C55" s="15"/>
      <c r="D55" s="15"/>
      <c r="E55" s="15"/>
    </row>
    <row r="56" spans="1:6" ht="14">
      <c r="C56" s="15"/>
      <c r="D56" s="15"/>
      <c r="E56" s="15"/>
    </row>
    <row r="57" spans="1:6" ht="14">
      <c r="C57" s="15"/>
      <c r="D57" s="15"/>
      <c r="E57" s="15"/>
    </row>
    <row r="58" spans="1:6" ht="14">
      <c r="C58" s="15"/>
      <c r="D58" s="15"/>
      <c r="E58" s="15"/>
    </row>
    <row r="59" spans="1:6" ht="14">
      <c r="C59" s="15"/>
      <c r="D59" s="15"/>
      <c r="E59" s="15"/>
    </row>
    <row r="60" spans="1:6" ht="14">
      <c r="C60" s="15"/>
      <c r="D60" s="15"/>
      <c r="E60" s="15"/>
    </row>
    <row r="61" spans="1:6" ht="14">
      <c r="C61" s="15"/>
      <c r="D61" s="15"/>
      <c r="E61" s="15"/>
    </row>
    <row r="62" spans="1:6" ht="14">
      <c r="C62" s="15"/>
      <c r="D62" s="15"/>
      <c r="E62" s="15"/>
    </row>
  </sheetData>
  <sheetProtection algorithmName="SHA-512" hashValue="RXzuFx1+yUmd7McUMZ5gkKOWCpQrugoeA79Nh52qnmDk6XdFpjLhLhEEom932te2PZXx4B7qUdrPxvmnjdOQfw==" saltValue="iWU1JPAReS4XrZJ7dS0J9w==" spinCount="100000" sheet="1" formatCells="0"/>
  <mergeCells count="19">
    <mergeCell ref="C6:E6"/>
    <mergeCell ref="C22:E22"/>
    <mergeCell ref="C33:C35"/>
    <mergeCell ref="C25:D26"/>
    <mergeCell ref="C7:D7"/>
    <mergeCell ref="C30:D30"/>
    <mergeCell ref="C31:C32"/>
    <mergeCell ref="C18:D19"/>
    <mergeCell ref="C23:D24"/>
    <mergeCell ref="C8:C11"/>
    <mergeCell ref="C12:C15"/>
    <mergeCell ref="C44:C47"/>
    <mergeCell ref="C48:C51"/>
    <mergeCell ref="D48:D49"/>
    <mergeCell ref="D50:D51"/>
    <mergeCell ref="C29:E29"/>
    <mergeCell ref="C38:D39"/>
    <mergeCell ref="C40:D41"/>
    <mergeCell ref="C42:D43"/>
  </mergeCells>
  <phoneticPr fontId="4"/>
  <dataValidations count="2">
    <dataValidation type="list" showInputMessage="1" showErrorMessage="1" sqref="E30" xr:uid="{00000000-0002-0000-0000-000000000000}">
      <formula1>区分</formula1>
    </dataValidation>
    <dataValidation type="list" allowBlank="1" showInputMessage="1" showErrorMessage="1" sqref="E49" xr:uid="{B2D29947-4DDD-4CF4-B8A8-325202A2592E}">
      <formula1>"1. 支援対象である,2. 支援対象でない"</formula1>
    </dataValidation>
  </dataValidations>
  <printOptions horizontalCentered="1"/>
  <pageMargins left="0.70866141732283472" right="0.70866141732283472" top="0.74803149606299213" bottom="0.74803149606299213" header="0.31496062992125984" footer="0.31496062992125984"/>
  <pageSetup paperSize="9" scale="83" fitToHeight="0" orientation="portrait" r:id="rId1"/>
  <rowBreaks count="1" manualBreakCount="1">
    <brk id="36" max="5" man="1"/>
  </rowBreaks>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1000000}">
          <x14:formula1>
            <xm:f>リスト!$A$2:$A$5</xm:f>
          </x14:formula1>
          <xm:sqref>E19</xm:sqref>
        </x14:dataValidation>
        <x14:dataValidation type="list" allowBlank="1" showInputMessage="1" showErrorMessage="1" xr:uid="{00000000-0002-0000-0000-000002000000}">
          <x14:formula1>
            <xm:f>リスト!$C$2:$C$6</xm:f>
          </x14:formula1>
          <xm:sqref>E39</xm:sqref>
        </x14:dataValidation>
        <x14:dataValidation type="list" allowBlank="1" showInputMessage="1" showErrorMessage="1" xr:uid="{00000000-0002-0000-0000-000003000000}">
          <x14:formula1>
            <xm:f>OFFSET(リスト!$N$2,1,MATCH($E$31,リスト!$O$2:$U$2,0),COUNTA(OFFSET(リスト!$N:$N,0,MATCH($E$31,リスト!$O$2:$U$2,0)))-1,1)</xm:f>
          </x14:formula1>
          <xm:sqref>E32</xm:sqref>
        </x14:dataValidation>
        <x14:dataValidation type="list" showInputMessage="1" showErrorMessage="1" xr:uid="{00000000-0002-0000-0000-000004000000}">
          <x14:formula1>
            <xm:f>OFFSET(リスト!$F$2,1,MATCH($E$30,リスト!$G$2:$L$2,0),COUNTA(OFFSET(リスト!$F:$F,0,MATCH($E$30,リスト!$G$2:$L$2,0)))-1,1)</xm:f>
          </x14:formula1>
          <xm:sqref>E31</xm:sqref>
        </x14:dataValidation>
        <x14:dataValidation type="list" allowBlank="1" showInputMessage="1" showErrorMessage="1" xr:uid="{00000000-0002-0000-0000-000005000000}">
          <x14:formula1>
            <xm:f>OFFSET(リスト!$W$2,1,MATCH($E$32,リスト!$X$2:$CK$2,0),COUNTA(OFFSET(リスト!$W:$W,0,MATCH($E$32,リスト!$X$2:$CK$2,0)))-1,1)</xm:f>
          </x14:formula1>
          <xm:sqref>E33</xm:sqref>
        </x14:dataValidation>
        <x14:dataValidation type="list" allowBlank="1" showInputMessage="1" showErrorMessage="1" xr:uid="{00000000-0002-0000-0000-000006000000}">
          <x14:formula1>
            <xm:f>OFFSET(リスト!$CL$2,1,MATCH($E$33,リスト!$CM$2:$GP$2,0),COUNTA(OFFSET(リスト!$CL:$CL,0,MATCH($E$33,リスト!$CM$2:$GP$2,0)))-1,1)</xm:f>
          </x14:formula1>
          <xm:sqref>E34</xm:sqref>
        </x14:dataValidation>
        <x14:dataValidation type="list" allowBlank="1" showInputMessage="1" showErrorMessage="1" xr:uid="{00000000-0002-0000-0000-000007000000}">
          <x14:formula1>
            <xm:f>OFFSET(リスト!$GQ$2,1,MATCH($E$34,リスト!$GR$2:$KW$2,0),COUNTA(OFFSET(リスト!$GQ:$GQ,0,MATCH($E$34,リスト!$GR$2:$KW$2,0)))-1,1)</xm:f>
          </x14:formula1>
          <xm:sqref>E35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G91"/>
  <sheetViews>
    <sheetView view="pageBreakPreview" zoomScale="136" zoomScaleNormal="115" zoomScaleSheetLayoutView="100" workbookViewId="0"/>
  </sheetViews>
  <sheetFormatPr defaultColWidth="8.83203125" defaultRowHeight="13"/>
  <cols>
    <col min="1" max="1" width="1.25" style="4" customWidth="1"/>
    <col min="2" max="2" width="3.08203125" style="4" customWidth="1"/>
    <col min="3" max="4" width="9" style="4" customWidth="1"/>
    <col min="5" max="5" width="72" style="4" customWidth="1"/>
    <col min="6" max="6" width="1.25" style="4" customWidth="1"/>
    <col min="7" max="16384" width="8.83203125" style="4"/>
  </cols>
  <sheetData>
    <row r="1" spans="1:7" ht="4.1500000000000004" customHeight="1">
      <c r="A1" s="29"/>
      <c r="B1" s="25"/>
      <c r="C1" s="25"/>
      <c r="D1" s="25"/>
      <c r="E1" s="29"/>
      <c r="F1" s="29"/>
    </row>
    <row r="2" spans="1:7" s="7" customFormat="1">
      <c r="A2" s="32"/>
      <c r="B2" s="110" t="s">
        <v>581</v>
      </c>
      <c r="C2" s="32"/>
      <c r="D2" s="32"/>
      <c r="E2" s="32"/>
      <c r="F2" s="32"/>
      <c r="G2" s="6"/>
    </row>
    <row r="3" spans="1:7" s="7" customFormat="1" ht="4.5" customHeight="1">
      <c r="A3" s="32"/>
      <c r="B3" s="40"/>
      <c r="C3" s="32"/>
      <c r="D3" s="32"/>
      <c r="E3" s="32"/>
      <c r="F3" s="32"/>
      <c r="G3" s="6"/>
    </row>
    <row r="4" spans="1:7" ht="18.75" customHeight="1">
      <c r="A4" s="29"/>
      <c r="B4" s="42" t="s">
        <v>430</v>
      </c>
      <c r="C4" s="25"/>
      <c r="D4" s="35"/>
      <c r="E4" s="49"/>
      <c r="F4" s="29"/>
    </row>
    <row r="5" spans="1:7" ht="15" customHeight="1">
      <c r="A5" s="29"/>
      <c r="B5" s="25" t="s">
        <v>474</v>
      </c>
      <c r="C5" s="26"/>
      <c r="D5" s="25"/>
      <c r="E5" s="29"/>
      <c r="F5" s="48"/>
    </row>
    <row r="6" spans="1:7" ht="11.25" customHeight="1">
      <c r="A6" s="29"/>
      <c r="B6" s="25"/>
      <c r="C6" s="50" t="s">
        <v>471</v>
      </c>
      <c r="D6" s="25"/>
      <c r="E6" s="29"/>
      <c r="F6" s="48"/>
    </row>
    <row r="7" spans="1:7" ht="18" customHeight="1">
      <c r="A7" s="24"/>
      <c r="B7" s="24"/>
      <c r="C7" s="143" t="s">
        <v>6</v>
      </c>
      <c r="D7" s="143"/>
      <c r="E7" s="22" t="str">
        <f>IF(シート1_提案概要!E30="","-",シート1_提案概要!E30)</f>
        <v>-</v>
      </c>
      <c r="F7" s="24"/>
    </row>
    <row r="8" spans="1:7" ht="18" customHeight="1">
      <c r="A8" s="24"/>
      <c r="B8" s="24"/>
      <c r="C8" s="143" t="s">
        <v>5</v>
      </c>
      <c r="D8" s="36" t="s">
        <v>7</v>
      </c>
      <c r="E8" s="22" t="str">
        <f>IF(シート1_提案概要!E31="","-",シート1_提案概要!E31)</f>
        <v>-</v>
      </c>
      <c r="F8" s="24"/>
    </row>
    <row r="9" spans="1:7" ht="18.75" customHeight="1">
      <c r="A9" s="24"/>
      <c r="B9" s="24"/>
      <c r="C9" s="143"/>
      <c r="D9" s="36" t="s">
        <v>8</v>
      </c>
      <c r="E9" s="22" t="str">
        <f>IF(シート1_提案概要!E32="","-",シート1_提案概要!E32)</f>
        <v>-</v>
      </c>
      <c r="F9" s="24"/>
    </row>
    <row r="10" spans="1:7" ht="18" customHeight="1">
      <c r="A10" s="24"/>
      <c r="B10" s="24"/>
      <c r="C10" s="143" t="s">
        <v>9</v>
      </c>
      <c r="D10" s="37" t="s">
        <v>10</v>
      </c>
      <c r="E10" s="22" t="str">
        <f>IF(シート1_提案概要!E33="","-",シート1_提案概要!E33)</f>
        <v>-</v>
      </c>
      <c r="F10" s="24"/>
    </row>
    <row r="11" spans="1:7" ht="18" customHeight="1">
      <c r="A11" s="24"/>
      <c r="B11" s="24"/>
      <c r="C11" s="143"/>
      <c r="D11" s="37" t="s">
        <v>11</v>
      </c>
      <c r="E11" s="22" t="str">
        <f>IF(シート1_提案概要!E34="","-",シート1_提案概要!E34)</f>
        <v>-</v>
      </c>
      <c r="F11" s="24"/>
    </row>
    <row r="12" spans="1:7" ht="18" customHeight="1">
      <c r="A12" s="24"/>
      <c r="B12" s="24"/>
      <c r="C12" s="143"/>
      <c r="D12" s="37" t="s">
        <v>12</v>
      </c>
      <c r="E12" s="22" t="str">
        <f>IF(シート1_提案概要!E35="","-",シート1_提案概要!E35)</f>
        <v>-</v>
      </c>
      <c r="F12" s="24"/>
    </row>
    <row r="13" spans="1:7" ht="4.1500000000000004" customHeight="1">
      <c r="A13" s="29"/>
      <c r="B13" s="25"/>
      <c r="C13" s="25"/>
      <c r="D13" s="25"/>
      <c r="E13" s="29"/>
      <c r="F13" s="29"/>
    </row>
    <row r="14" spans="1:7" ht="15" customHeight="1">
      <c r="A14" s="29"/>
      <c r="B14" s="25" t="s">
        <v>475</v>
      </c>
      <c r="C14" s="26"/>
      <c r="D14" s="25"/>
      <c r="E14" s="29"/>
      <c r="F14" s="48"/>
    </row>
    <row r="15" spans="1:7" ht="10.5" customHeight="1">
      <c r="A15" s="24"/>
      <c r="B15" s="25"/>
      <c r="C15" s="154" t="s">
        <v>493</v>
      </c>
      <c r="D15" s="154"/>
      <c r="E15" s="154"/>
      <c r="F15" s="24"/>
    </row>
    <row r="16" spans="1:7" ht="11.25" customHeight="1">
      <c r="A16" s="29"/>
      <c r="B16" s="25"/>
      <c r="C16" s="127" t="s">
        <v>432</v>
      </c>
      <c r="D16" s="151" t="s">
        <v>16</v>
      </c>
      <c r="E16" s="47" t="s">
        <v>494</v>
      </c>
      <c r="F16" s="48"/>
    </row>
    <row r="17" spans="1:7" ht="18" customHeight="1">
      <c r="A17" s="29"/>
      <c r="B17" s="25"/>
      <c r="C17" s="158"/>
      <c r="D17" s="152"/>
      <c r="E17" s="23" t="str">
        <f>IFERROR(($E$63-$E$38)/$E$63*100,"-")</f>
        <v>-</v>
      </c>
      <c r="F17" s="48"/>
    </row>
    <row r="18" spans="1:7" ht="18" customHeight="1">
      <c r="A18" s="29"/>
      <c r="B18" s="25"/>
      <c r="C18" s="159"/>
      <c r="D18" s="51" t="s">
        <v>122</v>
      </c>
      <c r="E18" s="17" t="s">
        <v>19</v>
      </c>
      <c r="F18" s="48"/>
    </row>
    <row r="19" spans="1:7" ht="4.5" customHeight="1">
      <c r="A19" s="29"/>
      <c r="B19" s="25"/>
      <c r="C19" s="35"/>
      <c r="D19" s="25"/>
      <c r="E19" s="52"/>
      <c r="F19" s="48"/>
      <c r="G19" s="3"/>
    </row>
    <row r="20" spans="1:7" ht="10.5" customHeight="1">
      <c r="A20" s="24"/>
      <c r="B20" s="25"/>
      <c r="C20" s="154" t="s">
        <v>535</v>
      </c>
      <c r="D20" s="154"/>
      <c r="E20" s="154"/>
      <c r="F20" s="24"/>
    </row>
    <row r="21" spans="1:7" ht="11.25" customHeight="1">
      <c r="A21" s="29"/>
      <c r="B21" s="25"/>
      <c r="C21" s="148" t="s">
        <v>528</v>
      </c>
      <c r="D21" s="151" t="s">
        <v>16</v>
      </c>
      <c r="E21" s="47" t="s">
        <v>491</v>
      </c>
      <c r="F21" s="48"/>
    </row>
    <row r="22" spans="1:7" ht="18.75" customHeight="1">
      <c r="A22" s="29"/>
      <c r="B22" s="25"/>
      <c r="C22" s="148"/>
      <c r="D22" s="152"/>
      <c r="E22" s="70"/>
      <c r="F22" s="48"/>
    </row>
    <row r="23" spans="1:7" ht="11.25" customHeight="1">
      <c r="A23" s="29"/>
      <c r="B23" s="25"/>
      <c r="C23" s="148"/>
      <c r="D23" s="149" t="s">
        <v>122</v>
      </c>
      <c r="E23" s="47" t="s">
        <v>488</v>
      </c>
      <c r="F23" s="48"/>
    </row>
    <row r="24" spans="1:7" ht="18.75" customHeight="1">
      <c r="A24" s="29"/>
      <c r="B24" s="25"/>
      <c r="C24" s="148"/>
      <c r="D24" s="133"/>
      <c r="E24" s="70"/>
      <c r="F24" s="48"/>
    </row>
    <row r="25" spans="1:7" ht="11.25" customHeight="1">
      <c r="A25" s="29"/>
      <c r="B25" s="25"/>
      <c r="C25" s="148"/>
      <c r="D25" s="150" t="s">
        <v>17</v>
      </c>
      <c r="E25" s="45" t="s">
        <v>489</v>
      </c>
      <c r="F25" s="48"/>
      <c r="G25" s="3"/>
    </row>
    <row r="26" spans="1:7" ht="93.75" customHeight="1">
      <c r="A26" s="29"/>
      <c r="B26" s="25"/>
      <c r="C26" s="148"/>
      <c r="D26" s="150"/>
      <c r="E26" s="70"/>
      <c r="F26" s="48"/>
    </row>
    <row r="27" spans="1:7" ht="21" customHeight="1">
      <c r="A27" s="29"/>
      <c r="B27" s="25"/>
      <c r="C27" s="148"/>
      <c r="D27" s="150" t="s">
        <v>18</v>
      </c>
      <c r="E27" s="47" t="s">
        <v>413</v>
      </c>
      <c r="F27" s="48"/>
    </row>
    <row r="28" spans="1:7" ht="38.25" customHeight="1">
      <c r="A28" s="29"/>
      <c r="B28" s="25"/>
      <c r="C28" s="148"/>
      <c r="D28" s="150"/>
      <c r="E28" s="70"/>
      <c r="F28" s="48"/>
    </row>
    <row r="29" spans="1:7" ht="11.25" customHeight="1">
      <c r="A29" s="29"/>
      <c r="B29" s="25"/>
      <c r="C29" s="148" t="s">
        <v>529</v>
      </c>
      <c r="D29" s="151" t="s">
        <v>16</v>
      </c>
      <c r="E29" s="47" t="s">
        <v>518</v>
      </c>
      <c r="F29" s="48"/>
    </row>
    <row r="30" spans="1:7" ht="18.75" customHeight="1">
      <c r="A30" s="29"/>
      <c r="B30" s="25"/>
      <c r="C30" s="148"/>
      <c r="D30" s="152"/>
      <c r="E30" s="70"/>
      <c r="F30" s="48"/>
    </row>
    <row r="31" spans="1:7" ht="11.25" customHeight="1">
      <c r="A31" s="29"/>
      <c r="B31" s="25"/>
      <c r="C31" s="148"/>
      <c r="D31" s="149" t="s">
        <v>122</v>
      </c>
      <c r="E31" s="47" t="s">
        <v>488</v>
      </c>
      <c r="F31" s="48"/>
    </row>
    <row r="32" spans="1:7" ht="18.75" customHeight="1">
      <c r="A32" s="29"/>
      <c r="B32" s="25"/>
      <c r="C32" s="148"/>
      <c r="D32" s="133"/>
      <c r="E32" s="70"/>
      <c r="F32" s="48"/>
    </row>
    <row r="33" spans="1:7" ht="11.25" customHeight="1">
      <c r="A33" s="29"/>
      <c r="B33" s="25"/>
      <c r="C33" s="148"/>
      <c r="D33" s="150" t="s">
        <v>17</v>
      </c>
      <c r="E33" s="45" t="s">
        <v>489</v>
      </c>
      <c r="F33" s="48"/>
      <c r="G33" s="3"/>
    </row>
    <row r="34" spans="1:7" ht="93.75" customHeight="1">
      <c r="A34" s="29"/>
      <c r="B34" s="25"/>
      <c r="C34" s="148"/>
      <c r="D34" s="150"/>
      <c r="E34" s="70"/>
      <c r="F34" s="48"/>
    </row>
    <row r="35" spans="1:7" ht="21" customHeight="1">
      <c r="A35" s="29"/>
      <c r="B35" s="25"/>
      <c r="C35" s="148"/>
      <c r="D35" s="150" t="s">
        <v>18</v>
      </c>
      <c r="E35" s="47" t="s">
        <v>413</v>
      </c>
      <c r="F35" s="48"/>
    </row>
    <row r="36" spans="1:7" ht="37.5" customHeight="1">
      <c r="A36" s="29"/>
      <c r="B36" s="25"/>
      <c r="C36" s="148"/>
      <c r="D36" s="150"/>
      <c r="E36" s="70"/>
      <c r="F36" s="48"/>
    </row>
    <row r="37" spans="1:7" ht="11.25" customHeight="1">
      <c r="A37" s="29"/>
      <c r="B37" s="25"/>
      <c r="C37" s="127" t="s">
        <v>530</v>
      </c>
      <c r="D37" s="151" t="s">
        <v>16</v>
      </c>
      <c r="E37" s="47" t="s">
        <v>492</v>
      </c>
      <c r="F37" s="48"/>
    </row>
    <row r="38" spans="1:7" ht="18.75" customHeight="1">
      <c r="A38" s="29"/>
      <c r="B38" s="25"/>
      <c r="C38" s="128"/>
      <c r="D38" s="152"/>
      <c r="E38" s="70"/>
      <c r="F38" s="48"/>
    </row>
    <row r="39" spans="1:7" ht="11.25" customHeight="1">
      <c r="A39" s="29"/>
      <c r="B39" s="25"/>
      <c r="C39" s="128"/>
      <c r="D39" s="149" t="s">
        <v>122</v>
      </c>
      <c r="E39" s="47" t="s">
        <v>526</v>
      </c>
      <c r="F39" s="48"/>
    </row>
    <row r="40" spans="1:7" ht="18.75" customHeight="1">
      <c r="A40" s="29"/>
      <c r="B40" s="25"/>
      <c r="C40" s="128"/>
      <c r="D40" s="133"/>
      <c r="E40" s="70"/>
      <c r="F40" s="48"/>
    </row>
    <row r="41" spans="1:7" ht="12" customHeight="1">
      <c r="A41" s="29"/>
      <c r="B41" s="25"/>
      <c r="C41" s="128"/>
      <c r="D41" s="151" t="s">
        <v>17</v>
      </c>
      <c r="E41" s="45" t="s">
        <v>414</v>
      </c>
      <c r="F41" s="48"/>
      <c r="G41" s="3"/>
    </row>
    <row r="42" spans="1:7" ht="93.75" customHeight="1">
      <c r="A42" s="29"/>
      <c r="B42" s="25"/>
      <c r="C42" s="128"/>
      <c r="D42" s="153"/>
      <c r="E42" s="71"/>
      <c r="F42" s="48"/>
    </row>
    <row r="43" spans="1:7" ht="37.5" customHeight="1">
      <c r="A43" s="29"/>
      <c r="B43" s="25"/>
      <c r="C43" s="148" t="s">
        <v>511</v>
      </c>
      <c r="D43" s="148"/>
      <c r="E43" s="72"/>
      <c r="F43" s="48"/>
    </row>
    <row r="44" spans="1:7" ht="4.5" customHeight="1">
      <c r="A44" s="29"/>
      <c r="B44" s="25"/>
      <c r="C44" s="35"/>
      <c r="D44" s="25"/>
      <c r="E44" s="52"/>
      <c r="F44" s="48"/>
      <c r="G44" s="3"/>
    </row>
    <row r="45" spans="1:7" ht="22.5" customHeight="1">
      <c r="A45" s="24"/>
      <c r="B45" s="25"/>
      <c r="C45" s="154" t="s">
        <v>534</v>
      </c>
      <c r="D45" s="154"/>
      <c r="E45" s="154"/>
      <c r="F45" s="24"/>
    </row>
    <row r="46" spans="1:7" ht="11.25" customHeight="1">
      <c r="A46" s="29"/>
      <c r="B46" s="25"/>
      <c r="C46" s="148" t="s">
        <v>531</v>
      </c>
      <c r="D46" s="151" t="s">
        <v>16</v>
      </c>
      <c r="E46" s="47" t="s">
        <v>487</v>
      </c>
      <c r="F46" s="48"/>
    </row>
    <row r="47" spans="1:7" ht="18.75" customHeight="1">
      <c r="A47" s="29"/>
      <c r="B47" s="25"/>
      <c r="C47" s="148"/>
      <c r="D47" s="152"/>
      <c r="E47" s="70"/>
      <c r="F47" s="48"/>
    </row>
    <row r="48" spans="1:7" ht="11.25" customHeight="1">
      <c r="A48" s="29"/>
      <c r="B48" s="25"/>
      <c r="C48" s="148"/>
      <c r="D48" s="149" t="s">
        <v>122</v>
      </c>
      <c r="E48" s="47" t="s">
        <v>488</v>
      </c>
      <c r="F48" s="48"/>
    </row>
    <row r="49" spans="1:7" ht="18.75" customHeight="1">
      <c r="A49" s="29"/>
      <c r="B49" s="25"/>
      <c r="C49" s="148"/>
      <c r="D49" s="133"/>
      <c r="E49" s="70"/>
      <c r="F49" s="48"/>
    </row>
    <row r="50" spans="1:7" ht="11.25" customHeight="1">
      <c r="A50" s="29"/>
      <c r="B50" s="25"/>
      <c r="C50" s="148"/>
      <c r="D50" s="150" t="s">
        <v>17</v>
      </c>
      <c r="E50" s="45" t="s">
        <v>489</v>
      </c>
      <c r="F50" s="48"/>
      <c r="G50" s="3"/>
    </row>
    <row r="51" spans="1:7" ht="93.75" customHeight="1">
      <c r="A51" s="29"/>
      <c r="B51" s="25"/>
      <c r="C51" s="148"/>
      <c r="D51" s="150"/>
      <c r="E51" s="70"/>
      <c r="F51" s="48"/>
    </row>
    <row r="52" spans="1:7" ht="21" customHeight="1">
      <c r="A52" s="29"/>
      <c r="B52" s="25"/>
      <c r="C52" s="148"/>
      <c r="D52" s="150" t="s">
        <v>18</v>
      </c>
      <c r="E52" s="47" t="s">
        <v>413</v>
      </c>
      <c r="F52" s="48"/>
    </row>
    <row r="53" spans="1:7" ht="37.5" customHeight="1">
      <c r="A53" s="29"/>
      <c r="B53" s="25"/>
      <c r="C53" s="148"/>
      <c r="D53" s="150"/>
      <c r="E53" s="70"/>
      <c r="F53" s="48"/>
    </row>
    <row r="54" spans="1:7" ht="11.25" customHeight="1">
      <c r="A54" s="29"/>
      <c r="B54" s="25"/>
      <c r="C54" s="148" t="s">
        <v>532</v>
      </c>
      <c r="D54" s="151" t="s">
        <v>16</v>
      </c>
      <c r="E54" s="47" t="s">
        <v>519</v>
      </c>
      <c r="F54" s="48"/>
    </row>
    <row r="55" spans="1:7" ht="18.75" customHeight="1">
      <c r="A55" s="29"/>
      <c r="B55" s="25"/>
      <c r="C55" s="148"/>
      <c r="D55" s="152"/>
      <c r="E55" s="70"/>
      <c r="F55" s="48"/>
    </row>
    <row r="56" spans="1:7" ht="11.25" customHeight="1">
      <c r="A56" s="29"/>
      <c r="B56" s="25"/>
      <c r="C56" s="148"/>
      <c r="D56" s="149" t="s">
        <v>122</v>
      </c>
      <c r="E56" s="47" t="s">
        <v>488</v>
      </c>
      <c r="F56" s="48"/>
    </row>
    <row r="57" spans="1:7" ht="18.75" customHeight="1">
      <c r="A57" s="29"/>
      <c r="B57" s="25"/>
      <c r="C57" s="148"/>
      <c r="D57" s="133"/>
      <c r="E57" s="70"/>
      <c r="F57" s="48"/>
    </row>
    <row r="58" spans="1:7" ht="11.25" customHeight="1">
      <c r="A58" s="29"/>
      <c r="B58" s="25"/>
      <c r="C58" s="148"/>
      <c r="D58" s="150" t="s">
        <v>17</v>
      </c>
      <c r="E58" s="45" t="s">
        <v>489</v>
      </c>
      <c r="F58" s="48"/>
      <c r="G58" s="3"/>
    </row>
    <row r="59" spans="1:7" ht="93.75" customHeight="1">
      <c r="A59" s="29"/>
      <c r="B59" s="25"/>
      <c r="C59" s="148"/>
      <c r="D59" s="150"/>
      <c r="E59" s="70"/>
      <c r="F59" s="48"/>
    </row>
    <row r="60" spans="1:7" ht="21" customHeight="1">
      <c r="A60" s="29"/>
      <c r="B60" s="25"/>
      <c r="C60" s="148"/>
      <c r="D60" s="150" t="s">
        <v>18</v>
      </c>
      <c r="E60" s="47" t="s">
        <v>413</v>
      </c>
      <c r="F60" s="48"/>
    </row>
    <row r="61" spans="1:7" ht="37.5" customHeight="1">
      <c r="A61" s="29"/>
      <c r="B61" s="25"/>
      <c r="C61" s="148"/>
      <c r="D61" s="150"/>
      <c r="E61" s="70"/>
      <c r="F61" s="48"/>
    </row>
    <row r="62" spans="1:7" ht="11.25" customHeight="1">
      <c r="A62" s="29"/>
      <c r="B62" s="25"/>
      <c r="C62" s="148" t="s">
        <v>533</v>
      </c>
      <c r="D62" s="151" t="s">
        <v>16</v>
      </c>
      <c r="E62" s="47" t="s">
        <v>490</v>
      </c>
      <c r="F62" s="48"/>
    </row>
    <row r="63" spans="1:7" ht="18.75" customHeight="1">
      <c r="A63" s="29"/>
      <c r="B63" s="25"/>
      <c r="C63" s="148"/>
      <c r="D63" s="152"/>
      <c r="E63" s="70"/>
      <c r="F63" s="48"/>
    </row>
    <row r="64" spans="1:7" ht="11.25" customHeight="1">
      <c r="A64" s="29"/>
      <c r="B64" s="25"/>
      <c r="C64" s="148"/>
      <c r="D64" s="149" t="s">
        <v>122</v>
      </c>
      <c r="E64" s="47" t="s">
        <v>527</v>
      </c>
      <c r="F64" s="48"/>
    </row>
    <row r="65" spans="1:7" ht="18.75" customHeight="1">
      <c r="A65" s="29"/>
      <c r="B65" s="25"/>
      <c r="C65" s="148"/>
      <c r="D65" s="133"/>
      <c r="E65" s="70"/>
      <c r="F65" s="48"/>
    </row>
    <row r="66" spans="1:7" ht="12" customHeight="1">
      <c r="A66" s="29"/>
      <c r="B66" s="25"/>
      <c r="C66" s="148"/>
      <c r="D66" s="150" t="s">
        <v>17</v>
      </c>
      <c r="E66" s="45" t="s">
        <v>414</v>
      </c>
      <c r="F66" s="48"/>
      <c r="G66" s="3"/>
    </row>
    <row r="67" spans="1:7" ht="93.75" customHeight="1">
      <c r="A67" s="29"/>
      <c r="B67" s="25"/>
      <c r="C67" s="148"/>
      <c r="D67" s="150"/>
      <c r="E67" s="70"/>
      <c r="F67" s="48"/>
    </row>
    <row r="68" spans="1:7" ht="37.5" customHeight="1">
      <c r="A68" s="29"/>
      <c r="B68" s="25"/>
      <c r="C68" s="148" t="s">
        <v>511</v>
      </c>
      <c r="D68" s="148"/>
      <c r="E68" s="72"/>
      <c r="F68" s="48"/>
    </row>
    <row r="69" spans="1:7" ht="4.1500000000000004" customHeight="1">
      <c r="A69" s="29"/>
      <c r="B69" s="25"/>
      <c r="C69" s="25"/>
      <c r="D69" s="25"/>
      <c r="E69" s="29"/>
      <c r="F69" s="29"/>
    </row>
    <row r="70" spans="1:7" ht="14">
      <c r="A70" s="29"/>
      <c r="B70" s="25" t="s">
        <v>476</v>
      </c>
      <c r="C70" s="26"/>
      <c r="D70" s="25"/>
      <c r="E70" s="29"/>
      <c r="F70" s="48"/>
    </row>
    <row r="71" spans="1:7" ht="4.1500000000000004" customHeight="1">
      <c r="A71" s="29"/>
      <c r="B71" s="25"/>
      <c r="C71" s="25"/>
      <c r="D71" s="25"/>
      <c r="E71" s="29"/>
      <c r="F71" s="29"/>
    </row>
    <row r="72" spans="1:7" ht="11.25" customHeight="1">
      <c r="A72" s="29"/>
      <c r="B72" s="25"/>
      <c r="C72" s="135" t="s">
        <v>433</v>
      </c>
      <c r="D72" s="136"/>
      <c r="E72" s="45" t="s">
        <v>434</v>
      </c>
      <c r="F72" s="48"/>
      <c r="G72" s="3"/>
    </row>
    <row r="73" spans="1:7" ht="18.75" customHeight="1">
      <c r="A73" s="29"/>
      <c r="B73" s="25"/>
      <c r="C73" s="160"/>
      <c r="D73" s="138"/>
      <c r="E73" s="16"/>
      <c r="F73" s="48"/>
    </row>
    <row r="74" spans="1:7" ht="11.25" customHeight="1">
      <c r="A74" s="29"/>
      <c r="B74" s="25"/>
      <c r="C74" s="53"/>
      <c r="D74" s="150" t="s">
        <v>18</v>
      </c>
      <c r="E74" s="45" t="s">
        <v>496</v>
      </c>
      <c r="F74" s="48"/>
    </row>
    <row r="75" spans="1:7" ht="37.5" customHeight="1">
      <c r="A75" s="29"/>
      <c r="B75" s="25"/>
      <c r="C75" s="54"/>
      <c r="D75" s="150"/>
      <c r="E75" s="70"/>
      <c r="F75" s="48"/>
    </row>
    <row r="76" spans="1:7" ht="37.5" customHeight="1">
      <c r="A76" s="29"/>
      <c r="B76" s="25"/>
      <c r="C76" s="148" t="s">
        <v>511</v>
      </c>
      <c r="D76" s="148"/>
      <c r="E76" s="72"/>
      <c r="F76" s="48"/>
    </row>
    <row r="77" spans="1:7" ht="4.1500000000000004" customHeight="1">
      <c r="A77" s="29"/>
      <c r="B77" s="25"/>
      <c r="C77" s="25"/>
      <c r="D77" s="25"/>
      <c r="E77" s="29"/>
      <c r="F77" s="29"/>
    </row>
    <row r="78" spans="1:7" ht="14">
      <c r="A78" s="29"/>
      <c r="B78" s="25" t="s">
        <v>477</v>
      </c>
      <c r="C78" s="26"/>
      <c r="D78" s="25"/>
      <c r="E78" s="29"/>
      <c r="F78" s="48"/>
    </row>
    <row r="79" spans="1:7" ht="4.1500000000000004" customHeight="1">
      <c r="A79" s="29"/>
      <c r="B79" s="25"/>
      <c r="C79" s="25"/>
      <c r="D79" s="25"/>
      <c r="E79" s="29"/>
      <c r="F79" s="29"/>
    </row>
    <row r="80" spans="1:7" ht="10.5" customHeight="1">
      <c r="A80" s="24"/>
      <c r="B80" s="25"/>
      <c r="C80" s="154" t="s">
        <v>495</v>
      </c>
      <c r="D80" s="154"/>
      <c r="E80" s="154"/>
      <c r="F80" s="24"/>
    </row>
    <row r="81" spans="1:7" ht="93.75" customHeight="1">
      <c r="A81" s="29"/>
      <c r="B81" s="25"/>
      <c r="C81" s="127" t="s">
        <v>497</v>
      </c>
      <c r="D81" s="55" t="s">
        <v>500</v>
      </c>
      <c r="E81" s="73"/>
      <c r="F81" s="48"/>
      <c r="G81" s="3"/>
    </row>
    <row r="82" spans="1:7" ht="93.75" customHeight="1">
      <c r="A82" s="29"/>
      <c r="B82" s="25"/>
      <c r="C82" s="128"/>
      <c r="D82" s="55" t="s">
        <v>501</v>
      </c>
      <c r="E82" s="74"/>
      <c r="F82" s="48"/>
      <c r="G82" s="3"/>
    </row>
    <row r="83" spans="1:7" ht="93.75" customHeight="1">
      <c r="A83" s="29"/>
      <c r="B83" s="25"/>
      <c r="C83" s="128"/>
      <c r="D83" s="55" t="s">
        <v>513</v>
      </c>
      <c r="E83" s="74"/>
      <c r="F83" s="48"/>
    </row>
    <row r="84" spans="1:7" ht="22.5" customHeight="1">
      <c r="A84" s="29"/>
      <c r="B84" s="25"/>
      <c r="C84" s="128"/>
      <c r="D84" s="150" t="s">
        <v>18</v>
      </c>
      <c r="E84" s="47" t="s">
        <v>498</v>
      </c>
      <c r="F84" s="48"/>
    </row>
    <row r="85" spans="1:7" ht="38.25" customHeight="1">
      <c r="A85" s="29"/>
      <c r="B85" s="25"/>
      <c r="C85" s="129"/>
      <c r="D85" s="150"/>
      <c r="E85" s="70"/>
      <c r="F85" s="48"/>
    </row>
    <row r="86" spans="1:7" ht="75" customHeight="1">
      <c r="A86" s="29"/>
      <c r="B86" s="25"/>
      <c r="C86" s="139" t="s">
        <v>435</v>
      </c>
      <c r="D86" s="155"/>
      <c r="E86" s="46" t="s">
        <v>512</v>
      </c>
      <c r="F86" s="48"/>
      <c r="G86" s="3"/>
    </row>
    <row r="87" spans="1:7" ht="135" customHeight="1">
      <c r="A87" s="29"/>
      <c r="B87" s="25"/>
      <c r="C87" s="156"/>
      <c r="D87" s="157"/>
      <c r="E87" s="70"/>
      <c r="F87" s="48"/>
    </row>
    <row r="88" spans="1:7" ht="12" customHeight="1">
      <c r="A88" s="29"/>
      <c r="B88" s="25"/>
      <c r="C88" s="56"/>
      <c r="D88" s="150" t="s">
        <v>18</v>
      </c>
      <c r="E88" s="45" t="s">
        <v>499</v>
      </c>
      <c r="F88" s="48"/>
    </row>
    <row r="89" spans="1:7" ht="26.25" customHeight="1">
      <c r="A89" s="29"/>
      <c r="B89" s="25"/>
      <c r="C89" s="57"/>
      <c r="D89" s="150"/>
      <c r="E89" s="74"/>
      <c r="F89" s="48"/>
    </row>
    <row r="90" spans="1:7" ht="37.5" customHeight="1">
      <c r="A90" s="29"/>
      <c r="B90" s="25"/>
      <c r="C90" s="148" t="s">
        <v>511</v>
      </c>
      <c r="D90" s="148"/>
      <c r="E90" s="72"/>
      <c r="F90" s="48"/>
    </row>
    <row r="91" spans="1:7" ht="3.75" customHeight="1">
      <c r="A91" s="24"/>
      <c r="B91" s="24"/>
      <c r="C91" s="24"/>
      <c r="D91" s="24"/>
      <c r="E91" s="24"/>
      <c r="F91" s="24"/>
    </row>
  </sheetData>
  <sheetProtection algorithmName="SHA-512" hashValue="oXNUwBF3hMJEMvSf6rdvrRl9UEtuHL4IycGaKky9eKgDuFmCX1HXf50wzGeApuDS5DgG1QF/eOGL100cgu8KzQ==" saltValue="17qS+doe+uH5Y4j+ojyY9A==" spinCount="100000" sheet="1" objects="1" scenarios="1"/>
  <dataConsolidate/>
  <mergeCells count="47">
    <mergeCell ref="C16:C18"/>
    <mergeCell ref="C45:E45"/>
    <mergeCell ref="C72:D73"/>
    <mergeCell ref="C62:C67"/>
    <mergeCell ref="D62:D63"/>
    <mergeCell ref="D66:D67"/>
    <mergeCell ref="D56:D57"/>
    <mergeCell ref="D58:D59"/>
    <mergeCell ref="D60:D61"/>
    <mergeCell ref="C46:C53"/>
    <mergeCell ref="D46:D47"/>
    <mergeCell ref="D50:D51"/>
    <mergeCell ref="D52:D53"/>
    <mergeCell ref="D48:D49"/>
    <mergeCell ref="C68:D68"/>
    <mergeCell ref="C15:E15"/>
    <mergeCell ref="C7:D7"/>
    <mergeCell ref="C8:C9"/>
    <mergeCell ref="C10:C12"/>
    <mergeCell ref="D64:D65"/>
    <mergeCell ref="C20:E20"/>
    <mergeCell ref="C21:C28"/>
    <mergeCell ref="D21:D22"/>
    <mergeCell ref="D23:D24"/>
    <mergeCell ref="D25:D26"/>
    <mergeCell ref="D27:D28"/>
    <mergeCell ref="C29:C36"/>
    <mergeCell ref="D29:D30"/>
    <mergeCell ref="C54:C61"/>
    <mergeCell ref="D54:D55"/>
    <mergeCell ref="D16:D17"/>
    <mergeCell ref="C76:D76"/>
    <mergeCell ref="C90:D90"/>
    <mergeCell ref="D31:D32"/>
    <mergeCell ref="D33:D34"/>
    <mergeCell ref="D35:D36"/>
    <mergeCell ref="D37:D38"/>
    <mergeCell ref="D39:D40"/>
    <mergeCell ref="C37:C42"/>
    <mergeCell ref="D41:D42"/>
    <mergeCell ref="C43:D43"/>
    <mergeCell ref="D84:D85"/>
    <mergeCell ref="C80:E80"/>
    <mergeCell ref="C81:C85"/>
    <mergeCell ref="D74:D75"/>
    <mergeCell ref="C86:D87"/>
    <mergeCell ref="D88:D89"/>
  </mergeCells>
  <phoneticPr fontId="4"/>
  <dataValidations count="1">
    <dataValidation type="list" allowBlank="1" showInputMessage="1" showErrorMessage="1" sqref="E73" xr:uid="{00000000-0002-0000-0100-000000000000}">
      <formula1>"①商用化済み（量産化／水平展開）,②商用化前（フィールド実証）,③商用化前（模擬実証）,④開発中（実用研究）,⑤開発中（応用研究）,⑥開発中（基礎研究）"</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2" manualBreakCount="2">
    <brk id="44" max="5" man="1"/>
    <brk id="77"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G61"/>
  <sheetViews>
    <sheetView view="pageBreakPreview" zoomScale="112" zoomScaleNormal="80" zoomScaleSheetLayoutView="100" workbookViewId="0"/>
  </sheetViews>
  <sheetFormatPr defaultColWidth="8.83203125" defaultRowHeight="13"/>
  <cols>
    <col min="1" max="1" width="1.25" style="7" customWidth="1"/>
    <col min="2" max="2" width="3" style="7" customWidth="1"/>
    <col min="3" max="4" width="9" style="7" customWidth="1"/>
    <col min="5" max="5" width="72" style="7" customWidth="1"/>
    <col min="6" max="6" width="1.25" style="7" customWidth="1"/>
    <col min="7" max="16384" width="8.83203125" style="7"/>
  </cols>
  <sheetData>
    <row r="1" spans="1:7" ht="4.1500000000000004" customHeight="1">
      <c r="A1" s="124"/>
      <c r="B1" s="32"/>
      <c r="C1" s="32"/>
      <c r="D1" s="32"/>
      <c r="E1" s="32"/>
      <c r="F1" s="32"/>
    </row>
    <row r="2" spans="1:7">
      <c r="A2" s="32"/>
      <c r="B2" s="110" t="s">
        <v>582</v>
      </c>
      <c r="C2" s="32"/>
      <c r="D2" s="32"/>
      <c r="E2" s="32"/>
      <c r="F2" s="32"/>
      <c r="G2" s="6"/>
    </row>
    <row r="3" spans="1:7" ht="4.5" customHeight="1">
      <c r="A3" s="32"/>
      <c r="B3" s="40"/>
      <c r="C3" s="32"/>
      <c r="D3" s="32"/>
      <c r="E3" s="32"/>
      <c r="F3" s="32"/>
      <c r="G3" s="6"/>
    </row>
    <row r="4" spans="1:7" ht="18.75" customHeight="1">
      <c r="A4" s="32"/>
      <c r="B4" s="58" t="s">
        <v>431</v>
      </c>
      <c r="C4" s="59"/>
      <c r="D4" s="60"/>
      <c r="E4" s="60"/>
      <c r="F4" s="32"/>
    </row>
    <row r="5" spans="1:7" ht="14.25" customHeight="1">
      <c r="A5" s="32"/>
      <c r="B5" s="39" t="s">
        <v>22</v>
      </c>
      <c r="C5" s="39"/>
      <c r="D5" s="39"/>
      <c r="E5" s="39"/>
      <c r="F5" s="32"/>
    </row>
    <row r="6" spans="1:7" ht="11.25" customHeight="1">
      <c r="A6" s="32"/>
      <c r="B6" s="39"/>
      <c r="C6" s="154" t="s">
        <v>502</v>
      </c>
      <c r="D6" s="154"/>
      <c r="E6" s="154"/>
      <c r="F6" s="32"/>
    </row>
    <row r="7" spans="1:7" ht="9" customHeight="1">
      <c r="A7" s="32"/>
      <c r="B7" s="32"/>
      <c r="C7" s="168" t="s">
        <v>23</v>
      </c>
      <c r="D7" s="171" t="s">
        <v>24</v>
      </c>
      <c r="E7" s="61" t="s">
        <v>503</v>
      </c>
      <c r="F7" s="32"/>
    </row>
    <row r="8" spans="1:7" ht="18.75" customHeight="1">
      <c r="A8" s="32"/>
      <c r="B8" s="32"/>
      <c r="C8" s="169"/>
      <c r="D8" s="172"/>
      <c r="E8" s="21"/>
      <c r="F8" s="32"/>
    </row>
    <row r="9" spans="1:7" ht="18.75" customHeight="1">
      <c r="A9" s="32"/>
      <c r="B9" s="32"/>
      <c r="C9" s="170"/>
      <c r="D9" s="67" t="s">
        <v>25</v>
      </c>
      <c r="E9" s="76"/>
      <c r="F9" s="32"/>
    </row>
    <row r="10" spans="1:7" ht="21.75" customHeight="1">
      <c r="A10" s="32"/>
      <c r="B10" s="32"/>
      <c r="C10" s="173" t="s">
        <v>26</v>
      </c>
      <c r="D10" s="171" t="s">
        <v>33</v>
      </c>
      <c r="E10" s="62" t="s">
        <v>520</v>
      </c>
      <c r="F10" s="32"/>
    </row>
    <row r="11" spans="1:7" ht="37.5" customHeight="1">
      <c r="A11" s="32"/>
      <c r="B11" s="32"/>
      <c r="C11" s="173"/>
      <c r="D11" s="172"/>
      <c r="E11" s="21"/>
      <c r="F11" s="32"/>
    </row>
    <row r="12" spans="1:7" ht="11.25" customHeight="1">
      <c r="A12" s="32"/>
      <c r="B12" s="32"/>
      <c r="C12" s="173"/>
      <c r="D12" s="171" t="s">
        <v>30</v>
      </c>
      <c r="E12" s="63" t="s">
        <v>508</v>
      </c>
      <c r="F12" s="32"/>
    </row>
    <row r="13" spans="1:7" ht="93.75" customHeight="1">
      <c r="A13" s="32"/>
      <c r="B13" s="32"/>
      <c r="C13" s="173"/>
      <c r="D13" s="172"/>
      <c r="E13" s="77"/>
      <c r="F13" s="32"/>
    </row>
    <row r="14" spans="1:7" ht="21.75" customHeight="1">
      <c r="A14" s="32"/>
      <c r="B14" s="32"/>
      <c r="C14" s="173"/>
      <c r="D14" s="171" t="s">
        <v>422</v>
      </c>
      <c r="E14" s="62" t="s">
        <v>506</v>
      </c>
      <c r="F14" s="32"/>
    </row>
    <row r="15" spans="1:7" ht="37.5" customHeight="1">
      <c r="A15" s="32"/>
      <c r="B15" s="32"/>
      <c r="C15" s="173"/>
      <c r="D15" s="172"/>
      <c r="E15" s="21"/>
      <c r="F15" s="32"/>
    </row>
    <row r="16" spans="1:7" ht="11.25" customHeight="1">
      <c r="A16" s="32"/>
      <c r="B16" s="32"/>
      <c r="C16" s="173"/>
      <c r="D16" s="171" t="s">
        <v>32</v>
      </c>
      <c r="E16" s="64" t="s">
        <v>505</v>
      </c>
      <c r="F16" s="32"/>
    </row>
    <row r="17" spans="1:6" ht="37.5" customHeight="1">
      <c r="A17" s="32"/>
      <c r="B17" s="32"/>
      <c r="C17" s="173"/>
      <c r="D17" s="172"/>
      <c r="E17" s="21"/>
      <c r="F17" s="32"/>
    </row>
    <row r="18" spans="1:6" ht="21.75" customHeight="1">
      <c r="A18" s="32"/>
      <c r="B18" s="32"/>
      <c r="C18" s="173" t="s">
        <v>27</v>
      </c>
      <c r="D18" s="171" t="s">
        <v>33</v>
      </c>
      <c r="E18" s="62" t="s">
        <v>521</v>
      </c>
      <c r="F18" s="32"/>
    </row>
    <row r="19" spans="1:6" ht="38.25" customHeight="1">
      <c r="A19" s="32"/>
      <c r="B19" s="32"/>
      <c r="C19" s="173"/>
      <c r="D19" s="172"/>
      <c r="E19" s="21"/>
      <c r="F19" s="32"/>
    </row>
    <row r="20" spans="1:6" ht="11.25" customHeight="1">
      <c r="A20" s="32"/>
      <c r="B20" s="32"/>
      <c r="C20" s="173"/>
      <c r="D20" s="171" t="s">
        <v>31</v>
      </c>
      <c r="E20" s="63" t="s">
        <v>509</v>
      </c>
      <c r="F20" s="32"/>
    </row>
    <row r="21" spans="1:6" ht="93.75" customHeight="1">
      <c r="A21" s="32"/>
      <c r="B21" s="32"/>
      <c r="C21" s="173"/>
      <c r="D21" s="172"/>
      <c r="E21" s="77"/>
      <c r="F21" s="32"/>
    </row>
    <row r="22" spans="1:6" ht="23.25" customHeight="1">
      <c r="A22" s="32"/>
      <c r="B22" s="32"/>
      <c r="C22" s="173"/>
      <c r="D22" s="171" t="s">
        <v>422</v>
      </c>
      <c r="E22" s="63" t="s">
        <v>507</v>
      </c>
      <c r="F22" s="32"/>
    </row>
    <row r="23" spans="1:6" ht="37.5" customHeight="1">
      <c r="A23" s="32"/>
      <c r="B23" s="32"/>
      <c r="C23" s="173"/>
      <c r="D23" s="172"/>
      <c r="E23" s="77"/>
      <c r="F23" s="32"/>
    </row>
    <row r="24" spans="1:6" ht="11.25" customHeight="1">
      <c r="A24" s="32"/>
      <c r="B24" s="32"/>
      <c r="C24" s="173"/>
      <c r="D24" s="171" t="s">
        <v>32</v>
      </c>
      <c r="E24" s="64" t="s">
        <v>505</v>
      </c>
      <c r="F24" s="32"/>
    </row>
    <row r="25" spans="1:6" ht="38.25" customHeight="1">
      <c r="A25" s="32"/>
      <c r="B25" s="32"/>
      <c r="C25" s="173"/>
      <c r="D25" s="172"/>
      <c r="E25" s="77"/>
      <c r="F25" s="32"/>
    </row>
    <row r="26" spans="1:6" s="4" customFormat="1" ht="37.5" customHeight="1">
      <c r="A26" s="29"/>
      <c r="B26" s="25"/>
      <c r="C26" s="148" t="s">
        <v>511</v>
      </c>
      <c r="D26" s="148"/>
      <c r="E26" s="72"/>
      <c r="F26" s="48"/>
    </row>
    <row r="27" spans="1:6" ht="4.1500000000000004" customHeight="1">
      <c r="A27" s="32"/>
      <c r="B27" s="32"/>
      <c r="C27" s="32"/>
      <c r="D27" s="32"/>
      <c r="E27" s="32"/>
      <c r="F27" s="32"/>
    </row>
    <row r="28" spans="1:6" ht="13.5" customHeight="1">
      <c r="A28" s="32"/>
      <c r="B28" s="39" t="s">
        <v>28</v>
      </c>
      <c r="C28" s="39"/>
      <c r="D28" s="39"/>
      <c r="E28" s="39"/>
      <c r="F28" s="32"/>
    </row>
    <row r="29" spans="1:6" ht="13.5" customHeight="1">
      <c r="A29" s="32"/>
      <c r="B29" s="39"/>
      <c r="C29" s="154" t="s">
        <v>504</v>
      </c>
      <c r="D29" s="154"/>
      <c r="E29" s="154"/>
      <c r="F29" s="32"/>
    </row>
    <row r="30" spans="1:6" ht="22.5" customHeight="1">
      <c r="A30" s="32"/>
      <c r="B30" s="32"/>
      <c r="C30" s="165" t="s">
        <v>459</v>
      </c>
      <c r="D30" s="163" t="s">
        <v>449</v>
      </c>
      <c r="E30" s="65" t="s">
        <v>516</v>
      </c>
      <c r="F30" s="32"/>
    </row>
    <row r="31" spans="1:6" ht="18" customHeight="1">
      <c r="A31" s="32"/>
      <c r="B31" s="32"/>
      <c r="C31" s="166"/>
      <c r="D31" s="164"/>
      <c r="E31" s="18"/>
      <c r="F31" s="32"/>
    </row>
    <row r="32" spans="1:6" ht="18" customHeight="1">
      <c r="A32" s="32"/>
      <c r="B32" s="32"/>
      <c r="C32" s="166"/>
      <c r="D32" s="33" t="s">
        <v>450</v>
      </c>
      <c r="E32" s="19"/>
      <c r="F32" s="32"/>
    </row>
    <row r="33" spans="1:6" ht="18" customHeight="1">
      <c r="A33" s="32"/>
      <c r="B33" s="32"/>
      <c r="C33" s="166"/>
      <c r="D33" s="33" t="s">
        <v>451</v>
      </c>
      <c r="E33" s="19"/>
      <c r="F33" s="32"/>
    </row>
    <row r="34" spans="1:6" ht="18" customHeight="1">
      <c r="A34" s="32"/>
      <c r="B34" s="32"/>
      <c r="C34" s="166"/>
      <c r="D34" s="33" t="s">
        <v>452</v>
      </c>
      <c r="E34" s="19"/>
      <c r="F34" s="32"/>
    </row>
    <row r="35" spans="1:6" ht="18" customHeight="1">
      <c r="A35" s="32"/>
      <c r="B35" s="32"/>
      <c r="C35" s="166"/>
      <c r="D35" s="33" t="s">
        <v>453</v>
      </c>
      <c r="E35" s="19"/>
      <c r="F35" s="32"/>
    </row>
    <row r="36" spans="1:6" ht="18" customHeight="1">
      <c r="A36" s="32"/>
      <c r="B36" s="32"/>
      <c r="C36" s="166"/>
      <c r="D36" s="33" t="s">
        <v>454</v>
      </c>
      <c r="E36" s="19"/>
      <c r="F36" s="32"/>
    </row>
    <row r="37" spans="1:6" ht="18" customHeight="1">
      <c r="A37" s="32"/>
      <c r="B37" s="32"/>
      <c r="C37" s="166"/>
      <c r="D37" s="33" t="s">
        <v>455</v>
      </c>
      <c r="E37" s="19"/>
      <c r="F37" s="32"/>
    </row>
    <row r="38" spans="1:6" ht="18" customHeight="1">
      <c r="A38" s="32"/>
      <c r="B38" s="32"/>
      <c r="C38" s="166"/>
      <c r="D38" s="33" t="s">
        <v>456</v>
      </c>
      <c r="E38" s="19"/>
      <c r="F38" s="32"/>
    </row>
    <row r="39" spans="1:6" ht="18" customHeight="1">
      <c r="A39" s="32"/>
      <c r="B39" s="32"/>
      <c r="C39" s="166"/>
      <c r="D39" s="33" t="s">
        <v>457</v>
      </c>
      <c r="E39" s="19"/>
      <c r="F39" s="32"/>
    </row>
    <row r="40" spans="1:6" ht="18" customHeight="1">
      <c r="A40" s="32"/>
      <c r="B40" s="32"/>
      <c r="C40" s="167"/>
      <c r="D40" s="34" t="s">
        <v>458</v>
      </c>
      <c r="E40" s="20"/>
      <c r="F40" s="32"/>
    </row>
    <row r="41" spans="1:6" ht="22.5" customHeight="1">
      <c r="A41" s="32"/>
      <c r="B41" s="32"/>
      <c r="C41" s="161" t="s">
        <v>461</v>
      </c>
      <c r="D41" s="162"/>
      <c r="E41" s="65" t="s">
        <v>522</v>
      </c>
      <c r="F41" s="32"/>
    </row>
    <row r="42" spans="1:6" ht="25.9" customHeight="1">
      <c r="A42" s="32"/>
      <c r="B42" s="32"/>
      <c r="C42" s="161"/>
      <c r="D42" s="162"/>
      <c r="E42" s="21"/>
      <c r="F42" s="32"/>
    </row>
    <row r="43" spans="1:6" ht="22.5" customHeight="1">
      <c r="A43" s="32"/>
      <c r="B43" s="32"/>
      <c r="C43" s="165" t="s">
        <v>515</v>
      </c>
      <c r="D43" s="163" t="s">
        <v>449</v>
      </c>
      <c r="E43" s="65" t="s">
        <v>517</v>
      </c>
      <c r="F43" s="32"/>
    </row>
    <row r="44" spans="1:6" ht="18" customHeight="1">
      <c r="A44" s="32"/>
      <c r="B44" s="32"/>
      <c r="C44" s="166"/>
      <c r="D44" s="164"/>
      <c r="E44" s="18"/>
      <c r="F44" s="32"/>
    </row>
    <row r="45" spans="1:6" ht="18" customHeight="1">
      <c r="A45" s="32"/>
      <c r="B45" s="32"/>
      <c r="C45" s="166"/>
      <c r="D45" s="33" t="s">
        <v>450</v>
      </c>
      <c r="E45" s="19"/>
      <c r="F45" s="32"/>
    </row>
    <row r="46" spans="1:6" ht="18" customHeight="1">
      <c r="A46" s="32"/>
      <c r="B46" s="32"/>
      <c r="C46" s="166"/>
      <c r="D46" s="33" t="s">
        <v>451</v>
      </c>
      <c r="E46" s="19"/>
      <c r="F46" s="32"/>
    </row>
    <row r="47" spans="1:6" ht="18" customHeight="1">
      <c r="A47" s="32"/>
      <c r="B47" s="32"/>
      <c r="C47" s="166"/>
      <c r="D47" s="33" t="s">
        <v>452</v>
      </c>
      <c r="E47" s="19"/>
      <c r="F47" s="32"/>
    </row>
    <row r="48" spans="1:6" ht="18" customHeight="1">
      <c r="A48" s="32"/>
      <c r="B48" s="32"/>
      <c r="C48" s="166"/>
      <c r="D48" s="33" t="s">
        <v>453</v>
      </c>
      <c r="E48" s="19"/>
      <c r="F48" s="32"/>
    </row>
    <row r="49" spans="1:6" ht="18" customHeight="1">
      <c r="A49" s="32"/>
      <c r="B49" s="32"/>
      <c r="C49" s="166"/>
      <c r="D49" s="33" t="s">
        <v>454</v>
      </c>
      <c r="E49" s="19"/>
      <c r="F49" s="32"/>
    </row>
    <row r="50" spans="1:6" ht="18" customHeight="1">
      <c r="A50" s="32"/>
      <c r="B50" s="32"/>
      <c r="C50" s="166"/>
      <c r="D50" s="33" t="s">
        <v>455</v>
      </c>
      <c r="E50" s="19"/>
      <c r="F50" s="32"/>
    </row>
    <row r="51" spans="1:6" ht="18" customHeight="1">
      <c r="A51" s="32"/>
      <c r="B51" s="32"/>
      <c r="C51" s="166"/>
      <c r="D51" s="33" t="s">
        <v>456</v>
      </c>
      <c r="E51" s="19"/>
      <c r="F51" s="32"/>
    </row>
    <row r="52" spans="1:6" ht="18" customHeight="1">
      <c r="A52" s="32"/>
      <c r="B52" s="32"/>
      <c r="C52" s="166"/>
      <c r="D52" s="33" t="s">
        <v>457</v>
      </c>
      <c r="E52" s="19"/>
      <c r="F52" s="32"/>
    </row>
    <row r="53" spans="1:6" ht="18" customHeight="1">
      <c r="A53" s="32"/>
      <c r="B53" s="32"/>
      <c r="C53" s="167"/>
      <c r="D53" s="68" t="s">
        <v>458</v>
      </c>
      <c r="E53" s="20"/>
      <c r="F53" s="32"/>
    </row>
    <row r="54" spans="1:6" ht="22.5" customHeight="1">
      <c r="A54" s="32"/>
      <c r="B54" s="32"/>
      <c r="C54" s="161" t="s">
        <v>514</v>
      </c>
      <c r="D54" s="162"/>
      <c r="E54" s="65" t="s">
        <v>523</v>
      </c>
      <c r="F54" s="32"/>
    </row>
    <row r="55" spans="1:6" ht="25.9" customHeight="1">
      <c r="A55" s="32"/>
      <c r="B55" s="32"/>
      <c r="C55" s="161"/>
      <c r="D55" s="162"/>
      <c r="E55" s="21"/>
      <c r="F55" s="32"/>
    </row>
    <row r="56" spans="1:6" ht="22.5" customHeight="1">
      <c r="A56" s="32"/>
      <c r="B56" s="32"/>
      <c r="C56" s="161" t="s">
        <v>460</v>
      </c>
      <c r="D56" s="162"/>
      <c r="E56" s="66" t="s">
        <v>524</v>
      </c>
      <c r="F56" s="32"/>
    </row>
    <row r="57" spans="1:6" ht="37.5" customHeight="1">
      <c r="A57" s="32"/>
      <c r="B57" s="32"/>
      <c r="C57" s="161"/>
      <c r="D57" s="162"/>
      <c r="E57" s="21"/>
      <c r="F57" s="32"/>
    </row>
    <row r="58" spans="1:6" ht="11.25" customHeight="1">
      <c r="A58" s="32"/>
      <c r="B58" s="32"/>
      <c r="C58" s="161" t="s">
        <v>423</v>
      </c>
      <c r="D58" s="162"/>
      <c r="E58" s="65" t="s">
        <v>505</v>
      </c>
      <c r="F58" s="32"/>
    </row>
    <row r="59" spans="1:6" ht="37.5" customHeight="1">
      <c r="A59" s="32"/>
      <c r="B59" s="32"/>
      <c r="C59" s="161"/>
      <c r="D59" s="162"/>
      <c r="E59" s="21"/>
      <c r="F59" s="32"/>
    </row>
    <row r="60" spans="1:6" s="4" customFormat="1" ht="37.5" customHeight="1">
      <c r="A60" s="29"/>
      <c r="B60" s="25"/>
      <c r="C60" s="148" t="s">
        <v>511</v>
      </c>
      <c r="D60" s="148"/>
      <c r="E60" s="72"/>
      <c r="F60" s="48"/>
    </row>
    <row r="61" spans="1:6" ht="4.1500000000000004" customHeight="1">
      <c r="A61" s="5"/>
      <c r="B61" s="32"/>
      <c r="C61" s="32"/>
      <c r="D61" s="32"/>
      <c r="E61" s="32"/>
      <c r="F61" s="32"/>
    </row>
  </sheetData>
  <sheetProtection algorithmName="SHA-512" hashValue="pk0R6hdOWCkM3d+fbhvUIwzeZHe/4PqFC3zbDe7cso0fCoAhJ730PlDtkPPnRW6E/4Yq6jw7z60XZxrETagAFg==" saltValue="fDA8l77q/wjTxbYdrsY8qw==" spinCount="100000" sheet="1" objects="1" scenarios="1"/>
  <mergeCells count="24">
    <mergeCell ref="C6:E6"/>
    <mergeCell ref="C41:D42"/>
    <mergeCell ref="C54:D55"/>
    <mergeCell ref="C7:C9"/>
    <mergeCell ref="D7:D8"/>
    <mergeCell ref="D24:D25"/>
    <mergeCell ref="D10:D11"/>
    <mergeCell ref="D12:D13"/>
    <mergeCell ref="C18:C25"/>
    <mergeCell ref="D22:D23"/>
    <mergeCell ref="C10:C17"/>
    <mergeCell ref="D14:D15"/>
    <mergeCell ref="D16:D17"/>
    <mergeCell ref="D18:D19"/>
    <mergeCell ref="D20:D21"/>
    <mergeCell ref="C26:D26"/>
    <mergeCell ref="C29:E29"/>
    <mergeCell ref="C56:D57"/>
    <mergeCell ref="C58:D59"/>
    <mergeCell ref="C60:D60"/>
    <mergeCell ref="D43:D44"/>
    <mergeCell ref="C30:C40"/>
    <mergeCell ref="C43:C53"/>
    <mergeCell ref="D30:D31"/>
  </mergeCells>
  <phoneticPr fontId="4"/>
  <printOptions horizontalCentered="1"/>
  <pageMargins left="0.31496062992125984" right="0.31496062992125984" top="0.74803149606299213" bottom="0.35433070866141736" header="0.31496062992125984" footer="0.31496062992125984"/>
  <pageSetup paperSize="9" scale="93" fitToHeight="0" orientation="portrait" r:id="rId1"/>
  <rowBreaks count="1" manualBreakCount="1">
    <brk id="27" max="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31D66-520D-4684-AC04-0FD4B5320F21}">
  <sheetPr codeName="Sheet4">
    <pageSetUpPr fitToPage="1"/>
  </sheetPr>
  <dimension ref="A1:J15"/>
  <sheetViews>
    <sheetView showGridLines="0" zoomScale="96" zoomScaleNormal="85" zoomScaleSheetLayoutView="100" workbookViewId="0">
      <selection activeCell="E7" sqref="E7"/>
    </sheetView>
  </sheetViews>
  <sheetFormatPr defaultColWidth="8.83203125" defaultRowHeight="13"/>
  <cols>
    <col min="1" max="1" width="1.75" style="78" customWidth="1"/>
    <col min="2" max="2" width="8.83203125" style="78"/>
    <col min="3" max="3" width="14.5" style="78" customWidth="1"/>
    <col min="4" max="4" width="40.25" style="78" customWidth="1"/>
    <col min="5" max="5" width="8.83203125" style="78"/>
    <col min="6" max="6" width="30" style="78" customWidth="1"/>
    <col min="7" max="9" width="8.83203125" style="78"/>
    <col min="10" max="10" width="8.83203125" style="78" hidden="1" customWidth="1"/>
    <col min="11" max="16384" width="8.83203125" style="78"/>
  </cols>
  <sheetData>
    <row r="1" spans="1:10" ht="19.899999999999999" customHeight="1">
      <c r="B1" s="78" t="s">
        <v>583</v>
      </c>
      <c r="C1" s="91"/>
      <c r="J1" s="78" t="s">
        <v>571</v>
      </c>
    </row>
    <row r="2" spans="1:10" ht="32.5" customHeight="1" thickBot="1">
      <c r="A2" s="91"/>
      <c r="B2" s="91"/>
      <c r="C2" s="91"/>
      <c r="D2" s="103" t="s">
        <v>576</v>
      </c>
      <c r="E2" s="91"/>
      <c r="F2" s="123" t="s">
        <v>577</v>
      </c>
      <c r="J2" s="78" t="s">
        <v>572</v>
      </c>
    </row>
    <row r="3" spans="1:10" ht="32.5" customHeight="1" thickBot="1">
      <c r="A3" s="91"/>
      <c r="B3" s="103"/>
      <c r="C3" s="103"/>
      <c r="E3" s="103"/>
      <c r="F3" s="117"/>
      <c r="J3" s="78" t="s">
        <v>573</v>
      </c>
    </row>
    <row r="4" spans="1:10" ht="32.5" customHeight="1">
      <c r="A4" s="91"/>
      <c r="B4" s="103"/>
      <c r="C4" s="103"/>
      <c r="E4" s="103"/>
      <c r="F4" s="122" t="s">
        <v>579</v>
      </c>
      <c r="J4" s="78" t="s">
        <v>574</v>
      </c>
    </row>
    <row r="5" spans="1:10" s="87" customFormat="1" ht="27" customHeight="1" thickBot="1">
      <c r="A5" s="88"/>
      <c r="B5" s="120" t="s">
        <v>578</v>
      </c>
      <c r="C5" s="120"/>
      <c r="D5" s="120"/>
      <c r="E5" s="121"/>
    </row>
    <row r="6" spans="1:10" ht="27" customHeight="1">
      <c r="B6" s="92" t="s">
        <v>564</v>
      </c>
      <c r="C6" s="92" t="s">
        <v>565</v>
      </c>
      <c r="D6" s="114" t="s">
        <v>563</v>
      </c>
      <c r="E6" s="115" t="s">
        <v>562</v>
      </c>
      <c r="F6" s="116" t="s">
        <v>561</v>
      </c>
    </row>
    <row r="7" spans="1:10" ht="27.75" customHeight="1">
      <c r="B7" s="83">
        <v>1</v>
      </c>
      <c r="C7" s="104" t="s">
        <v>560</v>
      </c>
      <c r="D7" s="82" t="s">
        <v>559</v>
      </c>
      <c r="E7" s="113"/>
      <c r="F7" s="118"/>
    </row>
    <row r="8" spans="1:10" ht="27.75" customHeight="1">
      <c r="B8" s="83">
        <v>2</v>
      </c>
      <c r="C8" s="104" t="s">
        <v>560</v>
      </c>
      <c r="D8" s="82" t="s">
        <v>558</v>
      </c>
      <c r="E8" s="113"/>
      <c r="F8" s="118"/>
    </row>
    <row r="9" spans="1:10" ht="27.75" customHeight="1">
      <c r="B9" s="83">
        <v>3</v>
      </c>
      <c r="C9" s="104" t="str" cm="1">
        <f t="array" ref="C9">IFERROR(_xlfn.IFS($F$3="募集区分A",VLOOKUP(B9,セルフチェックリスト選択一覧!$C$9:$E$14,2,FALSE),$F$3="募集区分B",VLOOKUP(B9,セルフチェックリスト選択一覧!$C$15:$E$19,2,FALSE),$F$3="募集区分C",VLOOKUP(シート4_セルフチェックリスト!B9,セルフチェックリスト選択一覧!$C$20:$E$28,2,FALSE),$F$3="募集区分D",VLOOKUP(シート4_セルフチェックリスト!B9,セルフチェックリスト選択一覧!$C$29:$E$37,2,FALSE)),"ー")</f>
        <v>ー</v>
      </c>
      <c r="D9" s="111" t="str" cm="1">
        <f t="array" ref="D9">IFERROR(_xlfn.IFS($F$3="募集区分A",VLOOKUP(B9,セルフチェックリスト選択一覧!$C$9:$E$14,3,FALSE),$F$3="募集区分B",VLOOKUP(B9,セルフチェックリスト選択一覧!$C$15:$E$19,3,FALSE),$F$3="募集区分C",VLOOKUP(B9,セルフチェックリスト選択一覧!$C$20:$E$28,3,FALSE),$F$3="募集区分D",VLOOKUP(B9,セルフチェックリスト選択一覧!$C$29:$E$37,3,FALSE)),"")</f>
        <v/>
      </c>
      <c r="E9" s="113"/>
      <c r="F9" s="80"/>
    </row>
    <row r="10" spans="1:10" ht="27.75" customHeight="1">
      <c r="B10" s="83">
        <v>4</v>
      </c>
      <c r="C10" s="104" t="str" cm="1">
        <f t="array" ref="C10">IFERROR(_xlfn.IFS($F$3="募集区分A",VLOOKUP(B10,セルフチェックリスト選択一覧!$C$9:$E$14,2,FALSE),$F$3="募集区分B",VLOOKUP(B10,セルフチェックリスト選択一覧!$C$15:$E$19,2,FALSE),$F$3="募集区分C",VLOOKUP(シート4_セルフチェックリスト!B10,セルフチェックリスト選択一覧!$C$20:$E$28,2,FALSE),$F$3="募集区分D",VLOOKUP(シート4_セルフチェックリスト!B10,セルフチェックリスト選択一覧!$C$29:$E$37,2,FALSE)),"ー")</f>
        <v>ー</v>
      </c>
      <c r="D10" s="111" t="str" cm="1">
        <f t="array" ref="D10">IFERROR(_xlfn.IFS($F$3="募集区分A",VLOOKUP(B10,セルフチェックリスト選択一覧!$C$9:$E$14,3,FALSE),$F$3="募集区分B",VLOOKUP(B10,セルフチェックリスト選択一覧!$C$15:$E$19,3,FALSE),$F$3="募集区分C",VLOOKUP(B10,セルフチェックリスト選択一覧!$C$20:$E$28,3,FALSE),$F$3="募集区分D",VLOOKUP(B10,セルフチェックリスト選択一覧!$C$29:$E$37,3,FALSE)),"")</f>
        <v/>
      </c>
      <c r="E10" s="113"/>
      <c r="F10" s="80"/>
    </row>
    <row r="11" spans="1:10" ht="27.75" customHeight="1">
      <c r="B11" s="83">
        <v>5</v>
      </c>
      <c r="C11" s="104" t="str" cm="1">
        <f t="array" ref="C11">IFERROR(_xlfn.IFS($F$3="募集区分A",VLOOKUP(B11,セルフチェックリスト選択一覧!$C$9:$E$14,2,FALSE),$F$3="募集区分B",VLOOKUP(B11,セルフチェックリスト選択一覧!$C$15:$E$19,2,FALSE),$F$3="募集区分C",VLOOKUP(シート4_セルフチェックリスト!B11,セルフチェックリスト選択一覧!$C$20:$E$28,2,FALSE),$F$3="募集区分D",VLOOKUP(シート4_セルフチェックリスト!B11,セルフチェックリスト選択一覧!$C$29:$E$37,2,FALSE)),"ー")</f>
        <v>ー</v>
      </c>
      <c r="D11" s="111" t="str" cm="1">
        <f t="array" ref="D11">IFERROR(_xlfn.IFS($F$3="募集区分A",VLOOKUP(B11,セルフチェックリスト選択一覧!$C$9:$E$14,3,FALSE),$F$3="募集区分B",VLOOKUP(B11,セルフチェックリスト選択一覧!$C$15:$E$19,3,FALSE),$F$3="募集区分C",VLOOKUP(B11,セルフチェックリスト選択一覧!$C$20:$E$28,3,FALSE),$F$3="募集区分D",VLOOKUP(B11,セルフチェックリスト選択一覧!$C$29:$E$37,3,FALSE)),"")</f>
        <v/>
      </c>
      <c r="E11" s="113"/>
      <c r="F11" s="80"/>
    </row>
    <row r="12" spans="1:10" ht="27.75" customHeight="1">
      <c r="B12" s="83">
        <v>6</v>
      </c>
      <c r="C12" s="104" t="str" cm="1">
        <f t="array" ref="C12">IFERROR(_xlfn.IFS($F$3="募集区分A",VLOOKUP(B12,セルフチェックリスト選択一覧!$C$9:$E$14,2,FALSE),$F$3="募集区分B",VLOOKUP(B12,セルフチェックリスト選択一覧!$C$15:$E$19,2,FALSE),$F$3="募集区分C",VLOOKUP(シート4_セルフチェックリスト!B12,セルフチェックリスト選択一覧!$C$20:$E$28,2,FALSE),$F$3="募集区分D",VLOOKUP(シート4_セルフチェックリスト!B12,セルフチェックリスト選択一覧!$C$29:$E$37,2,FALSE)),"ー")</f>
        <v>ー</v>
      </c>
      <c r="D12" s="111" t="str" cm="1">
        <f t="array" ref="D12">IFERROR(_xlfn.IFS($F$3="募集区分A",VLOOKUP(B12,セルフチェックリスト選択一覧!$C$9:$E$14,3,FALSE),$F$3="募集区分B",VLOOKUP(B12,セルフチェックリスト選択一覧!$C$15:$E$19,3,FALSE),$F$3="募集区分C",VLOOKUP(B12,セルフチェックリスト選択一覧!$C$20:$E$28,3,FALSE),$F$3="募集区分D",VLOOKUP(B12,セルフチェックリスト選択一覧!$C$29:$E$37,3,FALSE)),"")</f>
        <v/>
      </c>
      <c r="E12" s="113"/>
      <c r="F12" s="80"/>
    </row>
    <row r="13" spans="1:10" ht="27.75" customHeight="1" collapsed="1">
      <c r="B13" s="98">
        <v>7</v>
      </c>
      <c r="C13" s="104" t="str" cm="1">
        <f t="array" ref="C13">IFERROR(_xlfn.IFS($F$3="募集区分A",VLOOKUP(B13,セルフチェックリスト選択一覧!$C$9:$E$14,2,FALSE),$F$3="募集区分B",VLOOKUP(B13,セルフチェックリスト選択一覧!$C$15:$E$19,2,FALSE),$F$3="募集区分C",VLOOKUP(シート4_セルフチェックリスト!B13,セルフチェックリスト選択一覧!$C$20:$E$28,2,FALSE),$F$3="募集区分D",VLOOKUP(シート4_セルフチェックリスト!B13,セルフチェックリスト選択一覧!$C$29:$E$37,2,FALSE)),"ー")</f>
        <v>ー</v>
      </c>
      <c r="D13" s="111" t="str" cm="1">
        <f t="array" ref="D13">IFERROR(_xlfn.IFS($F$3="募集区分A",VLOOKUP(B13,セルフチェックリスト選択一覧!$C$9:$E$14,3,FALSE),$F$3="募集区分B",VLOOKUP(B13,セルフチェックリスト選択一覧!$C$15:$E$19,3,FALSE),$F$3="募集区分C",VLOOKUP(B13,セルフチェックリスト選択一覧!$C$20:$E$28,3,FALSE),$F$3="募集区分D",VLOOKUP(B13,セルフチェックリスト選択一覧!$C$29:$E$37,3,FALSE)),"")</f>
        <v/>
      </c>
      <c r="E13" s="113"/>
      <c r="F13" s="119"/>
    </row>
    <row r="14" spans="1:10" ht="27.75" customHeight="1">
      <c r="B14" s="98">
        <v>8</v>
      </c>
      <c r="C14" s="104" t="str" cm="1">
        <f t="array" ref="C14">IFERROR(_xlfn.IFS($F$3="募集区分A",VLOOKUP(B14,セルフチェックリスト選択一覧!$C$9:$E$14,2,FALSE),$F$3="募集区分B",VLOOKUP(B14,セルフチェックリスト選択一覧!$C$15:$E$19,2,FALSE),$F$3="募集区分C",VLOOKUP(シート4_セルフチェックリスト!B14,セルフチェックリスト選択一覧!$C$20:$E$28,2,FALSE),$F$3="募集区分D",VLOOKUP(シート4_セルフチェックリスト!B14,セルフチェックリスト選択一覧!$C$29:$E$37,2,FALSE)),"ー")</f>
        <v>ー</v>
      </c>
      <c r="D14" s="111" t="str" cm="1">
        <f t="array" ref="D14">IFERROR(_xlfn.IFS($F$3="募集区分A",VLOOKUP(B14,セルフチェックリスト選択一覧!$C$9:$E$14,3,FALSE),$F$3="募集区分B",VLOOKUP(B14,セルフチェックリスト選択一覧!$C$15:$E$19,3,FALSE),$F$3="募集区分C",VLOOKUP(B14,セルフチェックリスト選択一覧!$C$20:$E$28,3,FALSE),$F$3="募集区分D",VLOOKUP(B14,セルフチェックリスト選択一覧!$C$29:$E$37,3,FALSE)),"")</f>
        <v/>
      </c>
      <c r="E14" s="113"/>
      <c r="F14" s="119"/>
    </row>
    <row r="15" spans="1:10" ht="27.75" customHeight="1">
      <c r="B15" s="98">
        <v>9</v>
      </c>
      <c r="C15" s="109" t="str" cm="1">
        <f t="array" ref="C15">IFERROR(_xlfn.IFS($F$3="募集区分A",VLOOKUP(B15,セルフチェックリスト選択一覧!$C$9:$E$14,2,FALSE),$F$3="募集区分B",VLOOKUP(B15,セルフチェックリスト選択一覧!$C$15:$E$19,2,FALSE),$F$3="募集区分C",VLOOKUP(シート4_セルフチェックリスト!B15,セルフチェックリスト選択一覧!$C$20:$E$28,2,FALSE),$F$3="募集区分D",VLOOKUP(シート4_セルフチェックリスト!B15,セルフチェックリスト選択一覧!$C$29:$E$37,2,FALSE)),"ー")</f>
        <v>ー</v>
      </c>
      <c r="D15" s="112" t="str" cm="1">
        <f t="array" ref="D15">IFERROR(_xlfn.IFS($F$3="募集区分A",VLOOKUP(B15,セルフチェックリスト選択一覧!$C$9:$E$14,3,FALSE),$F$3="募集区分B",VLOOKUP(B15,セルフチェックリスト選択一覧!$C$15:$E$19,3,FALSE),$F$3="募集区分C",VLOOKUP(B15,セルフチェックリスト選択一覧!$C$20:$E$28,3,FALSE),$F$3="募集区分D",VLOOKUP(B15,セルフチェックリスト選択一覧!$C$29:$E$37,3,FALSE)),"")</f>
        <v/>
      </c>
      <c r="E15" s="113"/>
      <c r="F15" s="99"/>
    </row>
  </sheetData>
  <sheetProtection algorithmName="SHA-512" hashValue="pPEVxQ0Kwgpo5Fvs/6n89jB6QCY6gq89S/yIVibUkeTgBg1chU9U5ub59QLib9KxvNq/KKQWDXtu2GsUT4HwXw==" saltValue="Xh7lFiS0WZmPWpjb+q38Mg==" spinCount="100000" sheet="1" selectLockedCells="1" autoFilter="0"/>
  <phoneticPr fontId="4"/>
  <conditionalFormatting sqref="E9:E10">
    <cfRule type="expression" dxfId="23" priority="20">
      <formula>#REF!="○"</formula>
    </cfRule>
  </conditionalFormatting>
  <conditionalFormatting sqref="E11">
    <cfRule type="expression" dxfId="22" priority="17">
      <formula>#REF!="○"</formula>
    </cfRule>
  </conditionalFormatting>
  <conditionalFormatting sqref="E15">
    <cfRule type="expression" dxfId="21" priority="15">
      <formula>#REF!="×"</formula>
    </cfRule>
  </conditionalFormatting>
  <conditionalFormatting sqref="E9:F11">
    <cfRule type="expression" dxfId="20" priority="19">
      <formula>#REF!="はい"</formula>
    </cfRule>
  </conditionalFormatting>
  <conditionalFormatting sqref="E15:F15">
    <cfRule type="expression" dxfId="19" priority="14">
      <formula>#REF!="いいえ"</formula>
    </cfRule>
  </conditionalFormatting>
  <dataValidations count="2">
    <dataValidation type="list" allowBlank="1" showInputMessage="1" showErrorMessage="1" sqref="E7:E15" xr:uid="{F346ABD3-331A-43F9-A356-7EB33CB938D9}">
      <formula1>$E$6</formula1>
    </dataValidation>
    <dataValidation type="list" allowBlank="1" showInputMessage="1" showErrorMessage="1" sqref="F3" xr:uid="{33418F2B-90E8-4497-9E47-5E33176B2D9E}">
      <formula1>$J$1:$J$4</formula1>
    </dataValidation>
  </dataValidations>
  <pageMargins left="0.70866141732283472" right="0.70866141732283472" top="0.74803149606299213" bottom="0.74803149606299213" header="0.31496062992125984" footer="0.31496062992125984"/>
  <pageSetup paperSize="9" scale="5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2A823-4C56-48F2-9050-0C5F337DA7C2}">
  <sheetPr codeName="Sheet11">
    <pageSetUpPr fitToPage="1"/>
  </sheetPr>
  <dimension ref="A1:K37"/>
  <sheetViews>
    <sheetView showGridLines="0" zoomScale="85" zoomScaleNormal="85" zoomScaleSheetLayoutView="100" workbookViewId="0">
      <selection activeCell="E14" sqref="E14"/>
    </sheetView>
  </sheetViews>
  <sheetFormatPr defaultColWidth="8.83203125" defaultRowHeight="13"/>
  <cols>
    <col min="1" max="1" width="1.75" style="78" customWidth="1"/>
    <col min="2" max="3" width="17.5" style="78" customWidth="1"/>
    <col min="4" max="4" width="13.33203125" style="78" customWidth="1"/>
    <col min="5" max="5" width="45" style="78" customWidth="1"/>
    <col min="6" max="6" width="8.83203125" style="78"/>
    <col min="7" max="7" width="30" style="78" customWidth="1"/>
    <col min="8" max="16384" width="8.83203125" style="78"/>
  </cols>
  <sheetData>
    <row r="1" spans="1:11" ht="19.899999999999999" customHeight="1">
      <c r="A1" s="78" t="s">
        <v>570</v>
      </c>
      <c r="D1" s="91"/>
      <c r="K1" s="78" t="s">
        <v>571</v>
      </c>
    </row>
    <row r="2" spans="1:11" ht="32.5" customHeight="1">
      <c r="A2" s="91"/>
      <c r="B2" s="91"/>
      <c r="C2" s="91"/>
      <c r="D2" s="91"/>
      <c r="E2" s="174"/>
      <c r="F2" s="174"/>
      <c r="K2" s="78" t="s">
        <v>572</v>
      </c>
    </row>
    <row r="3" spans="1:11" ht="32.5" customHeight="1">
      <c r="A3" s="91"/>
      <c r="B3" s="91"/>
      <c r="C3" s="91"/>
      <c r="D3" s="91"/>
      <c r="E3" s="103"/>
      <c r="F3" s="103"/>
      <c r="K3" s="78" t="s">
        <v>573</v>
      </c>
    </row>
    <row r="4" spans="1:11" ht="32.5" customHeight="1">
      <c r="A4" s="91"/>
      <c r="B4" s="91"/>
      <c r="C4" s="91"/>
      <c r="D4" s="91"/>
      <c r="E4" s="103"/>
      <c r="F4" s="103"/>
      <c r="K4" s="78" t="s">
        <v>574</v>
      </c>
    </row>
    <row r="5" spans="1:11" ht="32.25" customHeight="1">
      <c r="A5" s="91"/>
      <c r="B5" s="91"/>
      <c r="C5" s="91"/>
      <c r="D5" s="91"/>
      <c r="E5" s="107"/>
    </row>
    <row r="6" spans="1:11" ht="12.65" customHeight="1">
      <c r="D6" s="89"/>
      <c r="E6" s="90"/>
      <c r="F6" s="89"/>
      <c r="G6" s="89"/>
    </row>
    <row r="7" spans="1:11" s="87" customFormat="1" ht="27" customHeight="1">
      <c r="A7" s="88"/>
      <c r="B7" s="88"/>
      <c r="C7" s="88"/>
      <c r="D7" s="175"/>
      <c r="E7" s="175"/>
      <c r="F7" s="175"/>
      <c r="G7" s="175"/>
    </row>
    <row r="8" spans="1:11" ht="27" customHeight="1">
      <c r="C8" s="92" t="s">
        <v>564</v>
      </c>
      <c r="D8" s="92" t="s">
        <v>565</v>
      </c>
      <c r="E8" s="92" t="s">
        <v>563</v>
      </c>
      <c r="F8" s="93" t="s">
        <v>562</v>
      </c>
      <c r="G8" s="94" t="s">
        <v>561</v>
      </c>
    </row>
    <row r="9" spans="1:11" ht="27.75" customHeight="1">
      <c r="B9" s="78" t="s">
        <v>571</v>
      </c>
      <c r="C9" s="83">
        <v>1</v>
      </c>
      <c r="D9" s="104" t="s">
        <v>560</v>
      </c>
      <c r="E9" s="82" t="s">
        <v>559</v>
      </c>
      <c r="F9" s="86"/>
      <c r="G9" s="85"/>
      <c r="H9" s="78" t="s">
        <v>575</v>
      </c>
    </row>
    <row r="10" spans="1:11" ht="27.75" customHeight="1">
      <c r="B10" s="78" t="s">
        <v>571</v>
      </c>
      <c r="C10" s="83">
        <v>2</v>
      </c>
      <c r="D10" s="104" t="s">
        <v>560</v>
      </c>
      <c r="E10" s="82" t="s">
        <v>558</v>
      </c>
      <c r="F10" s="86"/>
      <c r="G10" s="85"/>
      <c r="H10" s="78" t="s">
        <v>575</v>
      </c>
    </row>
    <row r="11" spans="1:11" ht="27.75" customHeight="1">
      <c r="B11" s="78" t="s">
        <v>571</v>
      </c>
      <c r="C11" s="83">
        <v>3</v>
      </c>
      <c r="D11" s="104" t="s">
        <v>557</v>
      </c>
      <c r="E11" s="84" t="s">
        <v>556</v>
      </c>
      <c r="F11" s="81"/>
      <c r="G11" s="80"/>
    </row>
    <row r="12" spans="1:11" ht="27.75" customHeight="1">
      <c r="B12" s="78" t="s">
        <v>571</v>
      </c>
      <c r="C12" s="83">
        <v>4</v>
      </c>
      <c r="D12" s="104" t="s">
        <v>557</v>
      </c>
      <c r="E12" s="84" t="s">
        <v>555</v>
      </c>
      <c r="F12" s="81"/>
      <c r="G12" s="80"/>
    </row>
    <row r="13" spans="1:11" ht="27.75" customHeight="1">
      <c r="B13" s="78" t="s">
        <v>571</v>
      </c>
      <c r="C13" s="83">
        <v>5</v>
      </c>
      <c r="D13" s="104" t="s">
        <v>557</v>
      </c>
      <c r="E13" s="84" t="s">
        <v>554</v>
      </c>
      <c r="F13" s="81"/>
      <c r="G13" s="80"/>
    </row>
    <row r="14" spans="1:11" ht="27.75" customHeight="1">
      <c r="B14" s="78" t="s">
        <v>571</v>
      </c>
      <c r="C14" s="83">
        <v>6</v>
      </c>
      <c r="D14" s="104" t="s">
        <v>557</v>
      </c>
      <c r="E14" s="82" t="s">
        <v>553</v>
      </c>
      <c r="F14" s="81"/>
      <c r="G14" s="80"/>
    </row>
    <row r="15" spans="1:11" ht="27.75" customHeight="1" collapsed="1">
      <c r="B15" s="78" t="s">
        <v>572</v>
      </c>
      <c r="C15" s="98">
        <v>1</v>
      </c>
      <c r="D15" s="106" t="s">
        <v>560</v>
      </c>
      <c r="E15" s="97" t="s">
        <v>559</v>
      </c>
      <c r="F15" s="96"/>
      <c r="G15" s="95"/>
      <c r="H15" s="78" t="s">
        <v>575</v>
      </c>
    </row>
    <row r="16" spans="1:11" ht="27.75" customHeight="1">
      <c r="B16" s="78" t="s">
        <v>572</v>
      </c>
      <c r="C16" s="98">
        <v>2</v>
      </c>
      <c r="D16" s="106" t="s">
        <v>560</v>
      </c>
      <c r="E16" s="97" t="s">
        <v>558</v>
      </c>
      <c r="F16" s="96"/>
      <c r="G16" s="95"/>
      <c r="H16" s="78" t="s">
        <v>575</v>
      </c>
    </row>
    <row r="17" spans="2:8" ht="27.75" customHeight="1">
      <c r="B17" s="78" t="s">
        <v>572</v>
      </c>
      <c r="C17" s="98">
        <v>3</v>
      </c>
      <c r="D17" s="105" t="s">
        <v>569</v>
      </c>
      <c r="E17" s="101" t="s">
        <v>568</v>
      </c>
      <c r="F17" s="100"/>
      <c r="G17" s="99"/>
    </row>
    <row r="18" spans="2:8" ht="27.75" customHeight="1">
      <c r="B18" s="78" t="s">
        <v>572</v>
      </c>
      <c r="C18" s="98">
        <v>4</v>
      </c>
      <c r="D18" s="105" t="s">
        <v>569</v>
      </c>
      <c r="E18" s="101" t="s">
        <v>567</v>
      </c>
      <c r="F18" s="100"/>
      <c r="G18" s="99"/>
    </row>
    <row r="19" spans="2:8" ht="27.75" customHeight="1">
      <c r="B19" s="78" t="s">
        <v>572</v>
      </c>
      <c r="C19" s="98">
        <v>5</v>
      </c>
      <c r="D19" s="105" t="s">
        <v>569</v>
      </c>
      <c r="E19" s="97" t="s">
        <v>566</v>
      </c>
      <c r="F19" s="96"/>
      <c r="G19" s="95"/>
      <c r="H19" s="79"/>
    </row>
    <row r="20" spans="2:8" ht="27.75" customHeight="1">
      <c r="B20" s="78" t="s">
        <v>573</v>
      </c>
      <c r="C20" s="98">
        <v>1</v>
      </c>
      <c r="D20" s="106" t="s">
        <v>560</v>
      </c>
      <c r="E20" s="97" t="s">
        <v>559</v>
      </c>
      <c r="F20" s="96"/>
      <c r="G20" s="95"/>
      <c r="H20" s="78" t="s">
        <v>575</v>
      </c>
    </row>
    <row r="21" spans="2:8" ht="27.75" customHeight="1">
      <c r="B21" s="78" t="s">
        <v>573</v>
      </c>
      <c r="C21" s="98">
        <v>2</v>
      </c>
      <c r="D21" s="106" t="s">
        <v>560</v>
      </c>
      <c r="E21" s="97" t="s">
        <v>558</v>
      </c>
      <c r="F21" s="96"/>
      <c r="G21" s="95"/>
      <c r="H21" s="78" t="s">
        <v>575</v>
      </c>
    </row>
    <row r="22" spans="2:8" ht="27.75" customHeight="1">
      <c r="B22" s="78" t="s">
        <v>573</v>
      </c>
      <c r="C22" s="98">
        <v>3</v>
      </c>
      <c r="D22" s="106" t="s">
        <v>557</v>
      </c>
      <c r="E22" s="102" t="s">
        <v>556</v>
      </c>
      <c r="F22" s="100"/>
      <c r="G22" s="99"/>
    </row>
    <row r="23" spans="2:8" ht="27.75" customHeight="1">
      <c r="B23" s="78" t="s">
        <v>573</v>
      </c>
      <c r="C23" s="98">
        <v>4</v>
      </c>
      <c r="D23" s="106" t="s">
        <v>557</v>
      </c>
      <c r="E23" s="102" t="s">
        <v>555</v>
      </c>
      <c r="F23" s="96"/>
      <c r="G23" s="95"/>
    </row>
    <row r="24" spans="2:8" ht="27.75" customHeight="1">
      <c r="B24" s="78" t="s">
        <v>573</v>
      </c>
      <c r="C24" s="98">
        <v>5</v>
      </c>
      <c r="D24" s="106" t="s">
        <v>557</v>
      </c>
      <c r="E24" s="102" t="s">
        <v>554</v>
      </c>
      <c r="F24" s="96"/>
      <c r="G24" s="95"/>
    </row>
    <row r="25" spans="2:8" ht="27.75" customHeight="1">
      <c r="B25" s="78" t="s">
        <v>573</v>
      </c>
      <c r="C25" s="98">
        <v>6</v>
      </c>
      <c r="D25" s="106" t="s">
        <v>557</v>
      </c>
      <c r="E25" s="97" t="s">
        <v>553</v>
      </c>
      <c r="F25" s="100"/>
      <c r="G25" s="99"/>
    </row>
    <row r="26" spans="2:8" ht="27.75" customHeight="1">
      <c r="B26" s="78" t="s">
        <v>573</v>
      </c>
      <c r="C26" s="98">
        <v>7</v>
      </c>
      <c r="D26" s="105" t="s">
        <v>569</v>
      </c>
      <c r="E26" s="101" t="s">
        <v>568</v>
      </c>
      <c r="F26" s="100"/>
      <c r="G26" s="99"/>
    </row>
    <row r="27" spans="2:8" ht="27.75" customHeight="1">
      <c r="B27" s="78" t="s">
        <v>573</v>
      </c>
      <c r="C27" s="98">
        <v>8</v>
      </c>
      <c r="D27" s="105" t="s">
        <v>569</v>
      </c>
      <c r="E27" s="101" t="s">
        <v>567</v>
      </c>
      <c r="F27" s="100"/>
      <c r="G27" s="99"/>
    </row>
    <row r="28" spans="2:8" ht="27.75" customHeight="1">
      <c r="B28" s="78" t="s">
        <v>573</v>
      </c>
      <c r="C28" s="98">
        <v>9</v>
      </c>
      <c r="D28" s="105" t="s">
        <v>569</v>
      </c>
      <c r="E28" s="97" t="s">
        <v>566</v>
      </c>
      <c r="F28" s="96"/>
      <c r="G28" s="95"/>
    </row>
    <row r="29" spans="2:8" ht="27.75" customHeight="1">
      <c r="B29" s="78" t="s">
        <v>574</v>
      </c>
      <c r="C29" s="98">
        <v>1</v>
      </c>
      <c r="D29" s="106" t="s">
        <v>560</v>
      </c>
      <c r="E29" s="97" t="s">
        <v>559</v>
      </c>
      <c r="F29" s="96"/>
      <c r="G29" s="95"/>
      <c r="H29" s="78" t="s">
        <v>575</v>
      </c>
    </row>
    <row r="30" spans="2:8" ht="27.75" customHeight="1">
      <c r="B30" s="78" t="s">
        <v>574</v>
      </c>
      <c r="C30" s="98">
        <v>2</v>
      </c>
      <c r="D30" s="106" t="s">
        <v>560</v>
      </c>
      <c r="E30" s="97" t="s">
        <v>558</v>
      </c>
      <c r="F30" s="96"/>
      <c r="G30" s="95"/>
      <c r="H30" s="78" t="s">
        <v>575</v>
      </c>
    </row>
    <row r="31" spans="2:8" ht="27.75" customHeight="1">
      <c r="B31" s="78" t="s">
        <v>574</v>
      </c>
      <c r="C31" s="98">
        <v>3</v>
      </c>
      <c r="D31" s="106" t="s">
        <v>557</v>
      </c>
      <c r="E31" s="102" t="s">
        <v>556</v>
      </c>
      <c r="F31" s="100"/>
      <c r="G31" s="99"/>
    </row>
    <row r="32" spans="2:8" ht="27.75" customHeight="1">
      <c r="B32" s="78" t="s">
        <v>574</v>
      </c>
      <c r="C32" s="98">
        <v>4</v>
      </c>
      <c r="D32" s="106" t="s">
        <v>557</v>
      </c>
      <c r="E32" s="102" t="s">
        <v>555</v>
      </c>
      <c r="F32" s="96"/>
      <c r="G32" s="95"/>
    </row>
    <row r="33" spans="2:7" ht="27.75" customHeight="1">
      <c r="B33" s="78" t="s">
        <v>574</v>
      </c>
      <c r="C33" s="98">
        <v>5</v>
      </c>
      <c r="D33" s="106" t="s">
        <v>557</v>
      </c>
      <c r="E33" s="102" t="s">
        <v>554</v>
      </c>
      <c r="F33" s="96"/>
      <c r="G33" s="95"/>
    </row>
    <row r="34" spans="2:7" ht="27.75" customHeight="1">
      <c r="B34" s="78" t="s">
        <v>574</v>
      </c>
      <c r="C34" s="98">
        <v>6</v>
      </c>
      <c r="D34" s="106" t="s">
        <v>557</v>
      </c>
      <c r="E34" s="97" t="s">
        <v>553</v>
      </c>
      <c r="F34" s="100"/>
      <c r="G34" s="99"/>
    </row>
    <row r="35" spans="2:7" ht="27.75" customHeight="1">
      <c r="B35" s="78" t="s">
        <v>574</v>
      </c>
      <c r="C35" s="98">
        <v>7</v>
      </c>
      <c r="D35" s="105" t="s">
        <v>569</v>
      </c>
      <c r="E35" s="101" t="s">
        <v>568</v>
      </c>
      <c r="F35" s="100"/>
      <c r="G35" s="99"/>
    </row>
    <row r="36" spans="2:7" ht="27.75" customHeight="1">
      <c r="B36" s="78" t="s">
        <v>574</v>
      </c>
      <c r="C36" s="98">
        <v>8</v>
      </c>
      <c r="D36" s="105" t="s">
        <v>569</v>
      </c>
      <c r="E36" s="101" t="s">
        <v>567</v>
      </c>
      <c r="F36" s="100"/>
      <c r="G36" s="99"/>
    </row>
    <row r="37" spans="2:7" ht="27.75" customHeight="1">
      <c r="B37" s="78" t="s">
        <v>574</v>
      </c>
      <c r="C37" s="98">
        <v>9</v>
      </c>
      <c r="D37" s="108" t="s">
        <v>569</v>
      </c>
      <c r="E37" s="97" t="s">
        <v>566</v>
      </c>
      <c r="F37" s="96"/>
      <c r="G37" s="95"/>
    </row>
  </sheetData>
  <sheetProtection selectLockedCells="1" autoFilter="0"/>
  <mergeCells count="2">
    <mergeCell ref="E2:F2"/>
    <mergeCell ref="D7:G7"/>
  </mergeCells>
  <phoneticPr fontId="4"/>
  <conditionalFormatting sqref="E11:E13">
    <cfRule type="expression" dxfId="18" priority="16">
      <formula>#REF!="はい"</formula>
    </cfRule>
  </conditionalFormatting>
  <conditionalFormatting sqref="E18">
    <cfRule type="expression" dxfId="17" priority="13">
      <formula>#REF!="いいえ"</formula>
    </cfRule>
  </conditionalFormatting>
  <conditionalFormatting sqref="E22:E24">
    <cfRule type="expression" dxfId="16" priority="8">
      <formula>#REF!="はい"</formula>
    </cfRule>
  </conditionalFormatting>
  <conditionalFormatting sqref="E26:E27">
    <cfRule type="expression" dxfId="15" priority="7">
      <formula>#REF!="いいえ"</formula>
    </cfRule>
  </conditionalFormatting>
  <conditionalFormatting sqref="E31:E33">
    <cfRule type="expression" dxfId="14" priority="2">
      <formula>#REF!="はい"</formula>
    </cfRule>
  </conditionalFormatting>
  <conditionalFormatting sqref="E35:E36">
    <cfRule type="expression" dxfId="13" priority="1">
      <formula>#REF!="いいえ"</formula>
    </cfRule>
  </conditionalFormatting>
  <conditionalFormatting sqref="E17:G18">
    <cfRule type="expression" dxfId="12" priority="14">
      <formula>#REF!="いいえ"</formula>
    </cfRule>
  </conditionalFormatting>
  <conditionalFormatting sqref="F11:F12">
    <cfRule type="expression" dxfId="11" priority="20">
      <formula>#REF!="○"</formula>
    </cfRule>
  </conditionalFormatting>
  <conditionalFormatting sqref="F13">
    <cfRule type="expression" dxfId="10" priority="17">
      <formula>#REF!="○"</formula>
    </cfRule>
  </conditionalFormatting>
  <conditionalFormatting sqref="F17:F18">
    <cfRule type="expression" dxfId="9" priority="15">
      <formula>#REF!="×"</formula>
    </cfRule>
  </conditionalFormatting>
  <conditionalFormatting sqref="F22">
    <cfRule type="expression" dxfId="8" priority="12">
      <formula>#REF!="○"</formula>
    </cfRule>
  </conditionalFormatting>
  <conditionalFormatting sqref="F25:F27">
    <cfRule type="expression" dxfId="7" priority="11">
      <formula>#REF!="×"</formula>
    </cfRule>
  </conditionalFormatting>
  <conditionalFormatting sqref="F31">
    <cfRule type="expression" dxfId="6" priority="6">
      <formula>#REF!="○"</formula>
    </cfRule>
  </conditionalFormatting>
  <conditionalFormatting sqref="F34:F36">
    <cfRule type="expression" dxfId="5" priority="5">
      <formula>#REF!="×"</formula>
    </cfRule>
  </conditionalFormatting>
  <conditionalFormatting sqref="F11:G13">
    <cfRule type="expression" dxfId="4" priority="19">
      <formula>#REF!="はい"</formula>
    </cfRule>
  </conditionalFormatting>
  <conditionalFormatting sqref="F22:G22">
    <cfRule type="expression" dxfId="3" priority="10">
      <formula>#REF!="はい"</formula>
    </cfRule>
  </conditionalFormatting>
  <conditionalFormatting sqref="F25:G27">
    <cfRule type="expression" dxfId="2" priority="9">
      <formula>#REF!="いいえ"</formula>
    </cfRule>
  </conditionalFormatting>
  <conditionalFormatting sqref="F31:G31">
    <cfRule type="expression" dxfId="1" priority="4">
      <formula>#REF!="はい"</formula>
    </cfRule>
  </conditionalFormatting>
  <conditionalFormatting sqref="F34:G36">
    <cfRule type="expression" dxfId="0" priority="3">
      <formula>#REF!="いいえ"</formula>
    </cfRule>
  </conditionalFormatting>
  <dataValidations count="2">
    <dataValidation type="list" allowBlank="1" showInputMessage="1" showErrorMessage="1" sqref="F15:F37" xr:uid="{CC53E1CB-A6D7-49CC-B041-FFEF5E6BCD4E}">
      <formula1>$F$7</formula1>
    </dataValidation>
    <dataValidation type="list" allowBlank="1" showInputMessage="1" showErrorMessage="1" sqref="F9:F14" xr:uid="{D9B915B1-3A33-42EE-8974-9DD60AADCE23}">
      <formula1>$F$8</formula1>
    </dataValidation>
  </dataValidations>
  <pageMargins left="0.70866141732283472" right="0.70866141732283472" top="0.74803149606299213" bottom="0.74803149606299213" header="0.31496062992125984" footer="0.31496062992125984"/>
  <pageSetup paperSize="9" scale="5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E322A-4614-4BF5-B72E-736256A8B8E9}">
  <sheetPr codeName="Sheet9"/>
  <dimension ref="B1:DA5"/>
  <sheetViews>
    <sheetView topLeftCell="D1" workbookViewId="0">
      <selection activeCell="L29" sqref="L29"/>
    </sheetView>
  </sheetViews>
  <sheetFormatPr defaultRowHeight="14"/>
  <sheetData>
    <row r="1" spans="2:105">
      <c r="B1" t="s">
        <v>536</v>
      </c>
      <c r="AB1" t="s">
        <v>542</v>
      </c>
      <c r="BR1" s="69" t="s">
        <v>548</v>
      </c>
    </row>
    <row r="2" spans="2:105">
      <c r="B2" t="s">
        <v>426</v>
      </c>
      <c r="K2" t="s">
        <v>463</v>
      </c>
      <c r="L2" t="s">
        <v>465</v>
      </c>
      <c r="N2" t="s">
        <v>4</v>
      </c>
      <c r="T2" t="s">
        <v>478</v>
      </c>
      <c r="AB2" t="s">
        <v>474</v>
      </c>
      <c r="AH2" t="s">
        <v>475</v>
      </c>
      <c r="BH2" t="s">
        <v>476</v>
      </c>
      <c r="BK2" t="s">
        <v>477</v>
      </c>
      <c r="BR2" t="s">
        <v>22</v>
      </c>
      <c r="CC2" t="s">
        <v>550</v>
      </c>
    </row>
    <row r="3" spans="2:105" ht="14.25" customHeight="1">
      <c r="B3" t="s">
        <v>3</v>
      </c>
      <c r="C3" t="s">
        <v>428</v>
      </c>
      <c r="G3" t="s">
        <v>429</v>
      </c>
      <c r="K3" t="s">
        <v>462</v>
      </c>
      <c r="L3" t="s">
        <v>13</v>
      </c>
      <c r="M3" t="s">
        <v>539</v>
      </c>
      <c r="N3" t="s">
        <v>6</v>
      </c>
      <c r="O3" t="s">
        <v>5</v>
      </c>
      <c r="Q3" t="s">
        <v>9</v>
      </c>
      <c r="T3" t="s">
        <v>540</v>
      </c>
      <c r="U3" t="s">
        <v>525</v>
      </c>
      <c r="V3" t="s">
        <v>468</v>
      </c>
      <c r="W3" t="s">
        <v>473</v>
      </c>
      <c r="Z3" t="s">
        <v>480</v>
      </c>
      <c r="AB3" t="s">
        <v>6</v>
      </c>
      <c r="AC3" t="s">
        <v>5</v>
      </c>
      <c r="AE3" t="s">
        <v>9</v>
      </c>
      <c r="AH3" t="s">
        <v>432</v>
      </c>
      <c r="AJ3" t="s">
        <v>528</v>
      </c>
      <c r="AN3" t="s">
        <v>529</v>
      </c>
      <c r="AR3" t="s">
        <v>530</v>
      </c>
      <c r="AU3" t="s">
        <v>511</v>
      </c>
      <c r="AV3" t="s">
        <v>531</v>
      </c>
      <c r="AZ3" t="s">
        <v>532</v>
      </c>
      <c r="BD3" t="s">
        <v>533</v>
      </c>
      <c r="BG3" t="s">
        <v>511</v>
      </c>
      <c r="BH3" t="s">
        <v>433</v>
      </c>
      <c r="BJ3" t="s">
        <v>511</v>
      </c>
      <c r="BK3" t="s">
        <v>543</v>
      </c>
      <c r="BO3" t="s">
        <v>544</v>
      </c>
      <c r="BQ3" t="s">
        <v>511</v>
      </c>
      <c r="BR3" t="s">
        <v>23</v>
      </c>
      <c r="BT3" t="s">
        <v>26</v>
      </c>
      <c r="BX3" t="s">
        <v>27</v>
      </c>
      <c r="CB3" t="s">
        <v>511</v>
      </c>
      <c r="CC3" t="s">
        <v>459</v>
      </c>
      <c r="CM3" t="s">
        <v>461</v>
      </c>
      <c r="CN3" t="s">
        <v>551</v>
      </c>
      <c r="CX3" t="s">
        <v>514</v>
      </c>
      <c r="CY3" t="s">
        <v>552</v>
      </c>
      <c r="CZ3" t="s">
        <v>549</v>
      </c>
      <c r="DA3" t="s">
        <v>511</v>
      </c>
    </row>
    <row r="4" spans="2:105">
      <c r="C4" t="s">
        <v>0</v>
      </c>
      <c r="D4" t="s">
        <v>34</v>
      </c>
      <c r="E4" t="s">
        <v>537</v>
      </c>
      <c r="F4" t="s">
        <v>538</v>
      </c>
      <c r="G4" t="s">
        <v>0</v>
      </c>
      <c r="H4" t="s">
        <v>34</v>
      </c>
      <c r="I4" t="s">
        <v>537</v>
      </c>
      <c r="J4" t="s">
        <v>538</v>
      </c>
      <c r="O4" t="s">
        <v>7</v>
      </c>
      <c r="P4" t="s">
        <v>8</v>
      </c>
      <c r="Q4" t="s">
        <v>10</v>
      </c>
      <c r="R4" t="s">
        <v>11</v>
      </c>
      <c r="S4" t="s">
        <v>12</v>
      </c>
      <c r="W4" t="s">
        <v>541</v>
      </c>
      <c r="X4" t="s">
        <v>20</v>
      </c>
      <c r="Y4" t="s">
        <v>21</v>
      </c>
      <c r="Z4" t="s">
        <v>479</v>
      </c>
      <c r="AA4" t="s">
        <v>481</v>
      </c>
      <c r="AC4" t="s">
        <v>7</v>
      </c>
      <c r="AD4" t="s">
        <v>8</v>
      </c>
      <c r="AE4" t="s">
        <v>10</v>
      </c>
      <c r="AF4" t="s">
        <v>11</v>
      </c>
      <c r="AG4" t="s">
        <v>12</v>
      </c>
      <c r="AH4" t="s">
        <v>16</v>
      </c>
      <c r="AI4" t="s">
        <v>122</v>
      </c>
      <c r="AJ4" t="s">
        <v>16</v>
      </c>
      <c r="AK4" t="s">
        <v>122</v>
      </c>
      <c r="AL4" t="s">
        <v>17</v>
      </c>
      <c r="AM4" t="s">
        <v>18</v>
      </c>
      <c r="AN4" t="s">
        <v>16</v>
      </c>
      <c r="AO4" t="s">
        <v>122</v>
      </c>
      <c r="AP4" t="s">
        <v>17</v>
      </c>
      <c r="AQ4" t="s">
        <v>18</v>
      </c>
      <c r="AR4" t="s">
        <v>16</v>
      </c>
      <c r="AS4" t="s">
        <v>122</v>
      </c>
      <c r="AT4" t="s">
        <v>17</v>
      </c>
      <c r="AV4" t="s">
        <v>16</v>
      </c>
      <c r="AW4" t="s">
        <v>122</v>
      </c>
      <c r="AX4" t="s">
        <v>17</v>
      </c>
      <c r="AY4" t="s">
        <v>18</v>
      </c>
      <c r="AZ4" t="s">
        <v>16</v>
      </c>
      <c r="BA4" t="s">
        <v>122</v>
      </c>
      <c r="BB4" t="s">
        <v>17</v>
      </c>
      <c r="BC4" t="s">
        <v>18</v>
      </c>
      <c r="BD4" t="s">
        <v>16</v>
      </c>
      <c r="BE4" t="s">
        <v>122</v>
      </c>
      <c r="BF4" t="s">
        <v>17</v>
      </c>
      <c r="BI4" t="s">
        <v>18</v>
      </c>
      <c r="BK4" t="s">
        <v>545</v>
      </c>
      <c r="BL4" t="s">
        <v>546</v>
      </c>
      <c r="BM4" t="s">
        <v>547</v>
      </c>
      <c r="BN4" t="s">
        <v>18</v>
      </c>
      <c r="BP4" t="s">
        <v>18</v>
      </c>
      <c r="BR4" t="s">
        <v>24</v>
      </c>
      <c r="BS4" t="s">
        <v>25</v>
      </c>
      <c r="BT4" t="s">
        <v>33</v>
      </c>
      <c r="BU4" t="s">
        <v>30</v>
      </c>
      <c r="BV4" t="s">
        <v>422</v>
      </c>
      <c r="BW4" t="s">
        <v>549</v>
      </c>
      <c r="BX4" t="s">
        <v>33</v>
      </c>
      <c r="BY4" t="s">
        <v>31</v>
      </c>
      <c r="BZ4" t="s">
        <v>422</v>
      </c>
      <c r="CA4" t="s">
        <v>549</v>
      </c>
      <c r="CC4" t="s">
        <v>449</v>
      </c>
      <c r="CD4" t="s">
        <v>450</v>
      </c>
      <c r="CE4" t="s">
        <v>451</v>
      </c>
      <c r="CF4" t="s">
        <v>452</v>
      </c>
      <c r="CG4" t="s">
        <v>453</v>
      </c>
      <c r="CH4" t="s">
        <v>454</v>
      </c>
      <c r="CI4" t="s">
        <v>455</v>
      </c>
      <c r="CJ4" t="s">
        <v>456</v>
      </c>
      <c r="CK4" t="s">
        <v>457</v>
      </c>
      <c r="CL4" t="s">
        <v>458</v>
      </c>
      <c r="CN4" t="s">
        <v>449</v>
      </c>
      <c r="CO4" t="s">
        <v>450</v>
      </c>
      <c r="CP4" t="s">
        <v>451</v>
      </c>
      <c r="CQ4" t="s">
        <v>452</v>
      </c>
      <c r="CR4" t="s">
        <v>453</v>
      </c>
      <c r="CS4" t="s">
        <v>454</v>
      </c>
      <c r="CT4" t="s">
        <v>455</v>
      </c>
      <c r="CU4" t="s">
        <v>456</v>
      </c>
      <c r="CV4" t="s">
        <v>457</v>
      </c>
      <c r="CW4" t="s">
        <v>458</v>
      </c>
    </row>
    <row r="5" spans="2:105" ht="14.25" customHeight="1">
      <c r="B5">
        <f t="array" ref="B5:J5">TRANSPOSE(シート1_提案概要!E7:E15)</f>
        <v>0</v>
      </c>
      <c r="C5">
        <v>0</v>
      </c>
      <c r="D5">
        <v>0</v>
      </c>
      <c r="E5">
        <v>0</v>
      </c>
      <c r="F5">
        <v>0</v>
      </c>
      <c r="G5">
        <v>0</v>
      </c>
      <c r="H5">
        <v>0</v>
      </c>
      <c r="I5">
        <v>0</v>
      </c>
      <c r="J5">
        <v>0</v>
      </c>
      <c r="K5">
        <f>シート1_提案概要!E19</f>
        <v>0</v>
      </c>
      <c r="L5">
        <f>シート1_提案概要!E24</f>
        <v>0</v>
      </c>
      <c r="M5">
        <f>シート1_提案概要!E26</f>
        <v>0</v>
      </c>
      <c r="N5">
        <f t="array" ref="N5:S5">TRANSPOSE(シート1_提案概要!E30:E35)</f>
        <v>0</v>
      </c>
      <c r="O5">
        <v>0</v>
      </c>
      <c r="P5">
        <v>0</v>
      </c>
      <c r="Q5">
        <v>0</v>
      </c>
      <c r="R5">
        <v>0</v>
      </c>
      <c r="S5">
        <v>0</v>
      </c>
      <c r="T5">
        <f>シート1_提案概要!E39</f>
        <v>0</v>
      </c>
      <c r="U5">
        <f>シート1_提案概要!E41</f>
        <v>0</v>
      </c>
      <c r="V5">
        <f>シート1_提案概要!E43</f>
        <v>0</v>
      </c>
      <c r="W5">
        <f t="array" ref="W5:Y5">TRANSPOSE(シート1_提案概要!E45:E47)</f>
        <v>0</v>
      </c>
      <c r="X5">
        <v>0</v>
      </c>
      <c r="Y5">
        <v>0</v>
      </c>
      <c r="Z5">
        <f>シート1_提案概要!E49</f>
        <v>0</v>
      </c>
      <c r="AA5">
        <f>シート1_提案概要!E51</f>
        <v>0</v>
      </c>
      <c r="AB5" t="str">
        <f t="array" ref="AB5:AG5">TRANSPOSE(シート2_リストに関する提案!E7:E12)</f>
        <v>-</v>
      </c>
      <c r="AC5" t="str">
        <v>-</v>
      </c>
      <c r="AD5" t="str">
        <v>-</v>
      </c>
      <c r="AE5" t="str">
        <v>-</v>
      </c>
      <c r="AF5" t="str">
        <v>-</v>
      </c>
      <c r="AG5" t="str">
        <v>-</v>
      </c>
      <c r="AH5" t="str">
        <f t="array" ref="AH5:AI5">TRANSPOSE(シート2_リストに関する提案!E17:E18)</f>
        <v>-</v>
      </c>
      <c r="AI5" t="str">
        <v>％</v>
      </c>
      <c r="AJ5">
        <f>シート2_リストに関する提案!E22</f>
        <v>0</v>
      </c>
      <c r="AK5">
        <f>シート2_リストに関する提案!E24</f>
        <v>0</v>
      </c>
      <c r="AL5">
        <f>シート2_リストに関する提案!E26</f>
        <v>0</v>
      </c>
      <c r="AM5">
        <f>シート2_リストに関する提案!E28</f>
        <v>0</v>
      </c>
      <c r="AN5">
        <f>シート2_リストに関する提案!E30</f>
        <v>0</v>
      </c>
      <c r="AO5">
        <f>シート2_リストに関する提案!E32</f>
        <v>0</v>
      </c>
      <c r="AP5">
        <f>シート2_リストに関する提案!E34</f>
        <v>0</v>
      </c>
      <c r="AQ5">
        <f>シート2_リストに関する提案!E36</f>
        <v>0</v>
      </c>
      <c r="AR5">
        <f>シート2_リストに関する提案!E38</f>
        <v>0</v>
      </c>
      <c r="AS5">
        <f>シート2_リストに関する提案!E40</f>
        <v>0</v>
      </c>
      <c r="AT5">
        <f>シート2_リストに関する提案!E42</f>
        <v>0</v>
      </c>
      <c r="AU5">
        <f>シート2_リストに関する提案!E43</f>
        <v>0</v>
      </c>
      <c r="AV5">
        <f>シート2_リストに関する提案!E47</f>
        <v>0</v>
      </c>
      <c r="AW5">
        <f>シート2_リストに関する提案!E49</f>
        <v>0</v>
      </c>
      <c r="AX5">
        <f>シート2_リストに関する提案!E51</f>
        <v>0</v>
      </c>
      <c r="AY5">
        <f>シート2_リストに関する提案!E53</f>
        <v>0</v>
      </c>
      <c r="AZ5">
        <f>シート2_リストに関する提案!E55</f>
        <v>0</v>
      </c>
      <c r="BA5">
        <f>シート2_リストに関する提案!E57</f>
        <v>0</v>
      </c>
      <c r="BB5">
        <f>シート2_リストに関する提案!E59</f>
        <v>0</v>
      </c>
      <c r="BC5">
        <f>シート2_リストに関する提案!E61</f>
        <v>0</v>
      </c>
      <c r="BD5">
        <f>シート2_リストに関する提案!E63</f>
        <v>0</v>
      </c>
      <c r="BE5">
        <f>シート2_リストに関する提案!E65</f>
        <v>0</v>
      </c>
      <c r="BF5">
        <f>シート2_リストに関する提案!E67</f>
        <v>0</v>
      </c>
      <c r="BG5">
        <f>シート2_リストに関する提案!E68</f>
        <v>0</v>
      </c>
      <c r="BH5">
        <f>シート2_リストに関する提案!E73</f>
        <v>0</v>
      </c>
      <c r="BI5">
        <f>シート2_リストに関する提案!E75</f>
        <v>0</v>
      </c>
      <c r="BJ5">
        <f>シート2_リストに関する提案!E76</f>
        <v>0</v>
      </c>
      <c r="BK5">
        <f t="array" ref="BK5:BM5">TRANSPOSE(シート2_リストに関する提案!E81:E83)</f>
        <v>0</v>
      </c>
      <c r="BL5">
        <v>0</v>
      </c>
      <c r="BM5">
        <v>0</v>
      </c>
      <c r="BN5">
        <f>シート2_リストに関する提案!E85</f>
        <v>0</v>
      </c>
      <c r="BO5">
        <f>シート2_リストに関する提案!E87</f>
        <v>0</v>
      </c>
      <c r="BP5">
        <f>シート2_リストに関する提案!E89</f>
        <v>0</v>
      </c>
      <c r="BQ5">
        <f>シート2_リストに関する提案!E90</f>
        <v>0</v>
      </c>
      <c r="BR5">
        <f t="array" ref="BR5:BS5">TRANSPOSE(シート3_水準表に関する提案!E8:E9)</f>
        <v>0</v>
      </c>
      <c r="BS5">
        <v>0</v>
      </c>
      <c r="BT5">
        <f>シート3_水準表に関する提案!E11</f>
        <v>0</v>
      </c>
      <c r="BU5">
        <f>シート3_水準表に関する提案!E13</f>
        <v>0</v>
      </c>
      <c r="BV5">
        <f>シート3_水準表に関する提案!E15</f>
        <v>0</v>
      </c>
      <c r="BW5">
        <f>シート3_水準表に関する提案!E17</f>
        <v>0</v>
      </c>
      <c r="BX5">
        <f>シート3_水準表に関する提案!E19</f>
        <v>0</v>
      </c>
      <c r="BY5">
        <f>シート3_水準表に関する提案!E21</f>
        <v>0</v>
      </c>
      <c r="BZ5">
        <f>シート3_水準表に関する提案!E23</f>
        <v>0</v>
      </c>
      <c r="CA5">
        <f>シート3_水準表に関する提案!E25</f>
        <v>0</v>
      </c>
      <c r="CB5">
        <f>シート3_水準表に関する提案!E26</f>
        <v>0</v>
      </c>
      <c r="CC5">
        <f t="array" ref="CC5:CL5">TRANSPOSE(シート3_水準表に関する提案!E31:E40)</f>
        <v>0</v>
      </c>
      <c r="CD5">
        <v>0</v>
      </c>
      <c r="CE5">
        <v>0</v>
      </c>
      <c r="CF5">
        <v>0</v>
      </c>
      <c r="CG5">
        <v>0</v>
      </c>
      <c r="CH5">
        <v>0</v>
      </c>
      <c r="CI5">
        <v>0</v>
      </c>
      <c r="CJ5">
        <v>0</v>
      </c>
      <c r="CK5">
        <v>0</v>
      </c>
      <c r="CL5">
        <v>0</v>
      </c>
      <c r="CM5">
        <f>シート3_水準表に関する提案!E42</f>
        <v>0</v>
      </c>
      <c r="CN5">
        <f t="array" ref="CN5:CW5">TRANSPOSE(シート3_水準表に関する提案!E44:E53)</f>
        <v>0</v>
      </c>
      <c r="CO5">
        <v>0</v>
      </c>
      <c r="CP5">
        <v>0</v>
      </c>
      <c r="CQ5">
        <v>0</v>
      </c>
      <c r="CR5">
        <v>0</v>
      </c>
      <c r="CS5">
        <v>0</v>
      </c>
      <c r="CT5">
        <v>0</v>
      </c>
      <c r="CU5">
        <v>0</v>
      </c>
      <c r="CV5">
        <v>0</v>
      </c>
      <c r="CW5">
        <v>0</v>
      </c>
      <c r="CX5">
        <f>シート3_水準表に関する提案!E55</f>
        <v>0</v>
      </c>
      <c r="CY5">
        <f>シート3_水準表に関する提案!E57</f>
        <v>0</v>
      </c>
      <c r="CZ5">
        <f>シート3_水準表に関する提案!E59</f>
        <v>0</v>
      </c>
      <c r="DA5">
        <f>シート3_水準表に関する提案!E60</f>
        <v>0</v>
      </c>
    </row>
  </sheetData>
  <phoneticPr fontId="4"/>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dimension ref="A1:MB216"/>
  <sheetViews>
    <sheetView workbookViewId="0">
      <selection activeCell="LA3" sqref="LA3"/>
    </sheetView>
  </sheetViews>
  <sheetFormatPr defaultColWidth="9" defaultRowHeight="13"/>
  <cols>
    <col min="1" max="16384" width="9" style="1"/>
  </cols>
  <sheetData>
    <row r="1" spans="1:340">
      <c r="A1" s="1" t="s">
        <v>41</v>
      </c>
      <c r="C1" s="1" t="s">
        <v>40</v>
      </c>
      <c r="E1" s="1" t="s">
        <v>42</v>
      </c>
      <c r="LX1" s="1" t="s">
        <v>436</v>
      </c>
    </row>
    <row r="2" spans="1:340">
      <c r="A2" s="1" t="s">
        <v>425</v>
      </c>
      <c r="C2" s="1" t="s">
        <v>35</v>
      </c>
      <c r="E2" s="1" t="s">
        <v>438</v>
      </c>
      <c r="G2" s="1" t="s">
        <v>438</v>
      </c>
      <c r="H2" s="1" t="s">
        <v>117</v>
      </c>
      <c r="I2" s="1" t="s">
        <v>119</v>
      </c>
      <c r="J2" s="1" t="s">
        <v>120</v>
      </c>
      <c r="K2" s="1" t="s">
        <v>121</v>
      </c>
      <c r="L2" s="1" t="s">
        <v>118</v>
      </c>
      <c r="O2" s="1" t="s">
        <v>43</v>
      </c>
      <c r="P2" s="1" t="s">
        <v>44</v>
      </c>
      <c r="Q2" s="1" t="s">
        <v>45</v>
      </c>
      <c r="R2" s="1" t="s">
        <v>46</v>
      </c>
      <c r="S2" s="1" t="s">
        <v>47</v>
      </c>
      <c r="T2" s="1" t="s">
        <v>48</v>
      </c>
      <c r="U2" s="1" t="s">
        <v>49</v>
      </c>
      <c r="X2" s="1" t="s">
        <v>50</v>
      </c>
      <c r="Y2" s="1" t="s">
        <v>51</v>
      </c>
      <c r="Z2" s="1" t="s">
        <v>52</v>
      </c>
      <c r="AA2" s="1" t="s">
        <v>53</v>
      </c>
      <c r="AB2" s="1" t="s">
        <v>54</v>
      </c>
      <c r="AC2" s="1" t="s">
        <v>55</v>
      </c>
      <c r="AD2" s="1" t="s">
        <v>56</v>
      </c>
      <c r="AE2" s="1" t="s">
        <v>57</v>
      </c>
      <c r="AF2" s="1" t="s">
        <v>58</v>
      </c>
      <c r="AG2" s="1" t="s">
        <v>59</v>
      </c>
      <c r="AH2" s="1" t="s">
        <v>175</v>
      </c>
      <c r="AI2" s="1" t="s">
        <v>61</v>
      </c>
      <c r="AJ2" s="1" t="s">
        <v>62</v>
      </c>
      <c r="AK2" s="1" t="s">
        <v>63</v>
      </c>
      <c r="AL2" s="1" t="s">
        <v>64</v>
      </c>
      <c r="AM2" s="1" t="s">
        <v>66</v>
      </c>
      <c r="AN2" s="1" t="s">
        <v>67</v>
      </c>
      <c r="AO2" s="1" t="s">
        <v>68</v>
      </c>
      <c r="AP2" s="1" t="s">
        <v>211</v>
      </c>
      <c r="AQ2" s="1" t="s">
        <v>70</v>
      </c>
      <c r="AR2" s="1" t="s">
        <v>71</v>
      </c>
      <c r="AS2" s="1" t="s">
        <v>72</v>
      </c>
      <c r="AT2" s="1" t="s">
        <v>73</v>
      </c>
      <c r="AU2" s="1" t="s">
        <v>225</v>
      </c>
      <c r="AV2" s="1" t="s">
        <v>227</v>
      </c>
      <c r="AW2" s="1" t="s">
        <v>76</v>
      </c>
      <c r="AX2" s="1" t="s">
        <v>235</v>
      </c>
      <c r="AY2" s="1" t="s">
        <v>78</v>
      </c>
      <c r="AZ2" s="1" t="s">
        <v>79</v>
      </c>
      <c r="BA2" s="1" t="s">
        <v>80</v>
      </c>
      <c r="BB2" s="1" t="s">
        <v>81</v>
      </c>
      <c r="BC2" s="1" t="s">
        <v>82</v>
      </c>
      <c r="BD2" s="1" t="s">
        <v>83</v>
      </c>
      <c r="BE2" s="1" t="s">
        <v>84</v>
      </c>
      <c r="BF2" s="1" t="s">
        <v>85</v>
      </c>
      <c r="BG2" s="1" t="s">
        <v>86</v>
      </c>
      <c r="BH2" s="1" t="s">
        <v>263</v>
      </c>
      <c r="BI2" s="1" t="s">
        <v>88</v>
      </c>
      <c r="BJ2" s="1" t="s">
        <v>89</v>
      </c>
      <c r="BK2" s="1" t="s">
        <v>90</v>
      </c>
      <c r="BL2" s="1" t="s">
        <v>91</v>
      </c>
      <c r="BM2" s="1" t="s">
        <v>92</v>
      </c>
      <c r="BN2" s="1" t="s">
        <v>295</v>
      </c>
      <c r="BO2" s="1" t="s">
        <v>299</v>
      </c>
      <c r="BP2" s="1" t="s">
        <v>95</v>
      </c>
      <c r="BQ2" s="1" t="s">
        <v>309</v>
      </c>
      <c r="BR2" s="1" t="s">
        <v>97</v>
      </c>
      <c r="BS2" s="1" t="s">
        <v>98</v>
      </c>
      <c r="BT2" s="1" t="s">
        <v>317</v>
      </c>
      <c r="BU2" s="1" t="s">
        <v>439</v>
      </c>
      <c r="BV2" s="1" t="s">
        <v>339</v>
      </c>
      <c r="BW2" s="1" t="s">
        <v>102</v>
      </c>
      <c r="BX2" s="1" t="s">
        <v>351</v>
      </c>
      <c r="BY2" s="1" t="s">
        <v>104</v>
      </c>
      <c r="BZ2" s="1" t="s">
        <v>105</v>
      </c>
      <c r="CA2" s="1" t="s">
        <v>106</v>
      </c>
      <c r="CB2" s="1" t="s">
        <v>377</v>
      </c>
      <c r="CC2" s="1" t="s">
        <v>108</v>
      </c>
      <c r="CD2" s="1" t="s">
        <v>386</v>
      </c>
      <c r="CE2" s="1" t="s">
        <v>110</v>
      </c>
      <c r="CF2" s="1" t="s">
        <v>389</v>
      </c>
      <c r="CG2" s="1" t="s">
        <v>112</v>
      </c>
      <c r="CH2" s="1" t="s">
        <v>113</v>
      </c>
      <c r="CI2" s="1" t="s">
        <v>114</v>
      </c>
      <c r="CJ2" s="1" t="s">
        <v>115</v>
      </c>
      <c r="CK2" s="1" t="s">
        <v>116</v>
      </c>
      <c r="CM2" s="1" t="s">
        <v>126</v>
      </c>
      <c r="CN2" s="1" t="s">
        <v>139</v>
      </c>
      <c r="CO2" s="1" t="s">
        <v>144</v>
      </c>
      <c r="CP2" s="1" t="s">
        <v>153</v>
      </c>
      <c r="CQ2" s="1" t="s">
        <v>154</v>
      </c>
      <c r="CR2" s="1" t="s">
        <v>155</v>
      </c>
      <c r="CS2" s="1" t="s">
        <v>156</v>
      </c>
      <c r="CT2" s="1" t="s">
        <v>157</v>
      </c>
      <c r="CU2" s="1" t="s">
        <v>412</v>
      </c>
      <c r="CV2" s="1" t="s">
        <v>159</v>
      </c>
      <c r="CW2" s="1" t="s">
        <v>160</v>
      </c>
      <c r="CX2" s="1" t="s">
        <v>161</v>
      </c>
      <c r="CY2" s="1" t="s">
        <v>168</v>
      </c>
      <c r="CZ2" s="1" t="s">
        <v>169</v>
      </c>
      <c r="DA2" s="1" t="s">
        <v>171</v>
      </c>
      <c r="DB2" s="1" t="s">
        <v>172</v>
      </c>
      <c r="DC2" s="1" t="s">
        <v>176</v>
      </c>
      <c r="DD2" s="1" t="s">
        <v>177</v>
      </c>
      <c r="DE2" s="1" t="s">
        <v>178</v>
      </c>
      <c r="DF2" s="1" t="s">
        <v>181</v>
      </c>
      <c r="DG2" s="1" t="s">
        <v>184</v>
      </c>
      <c r="DH2" s="1" t="s">
        <v>185</v>
      </c>
      <c r="DI2" s="1" t="s">
        <v>196</v>
      </c>
      <c r="DJ2" s="1" t="s">
        <v>197</v>
      </c>
      <c r="DK2" s="1" t="s">
        <v>198</v>
      </c>
      <c r="DL2" s="1" t="s">
        <v>200</v>
      </c>
      <c r="DM2" s="1" t="s">
        <v>206</v>
      </c>
      <c r="DN2" s="1" t="s">
        <v>207</v>
      </c>
      <c r="DO2" s="1" t="s">
        <v>208</v>
      </c>
      <c r="DP2" s="1" t="s">
        <v>209</v>
      </c>
      <c r="DQ2" s="1" t="s">
        <v>210</v>
      </c>
      <c r="DR2" s="1" t="s">
        <v>212</v>
      </c>
      <c r="DS2" s="1" t="s">
        <v>213</v>
      </c>
      <c r="DT2" s="1" t="s">
        <v>214</v>
      </c>
      <c r="DU2" s="1" t="s">
        <v>215</v>
      </c>
      <c r="DV2" s="1" t="s">
        <v>216</v>
      </c>
      <c r="DW2" s="1" t="s">
        <v>219</v>
      </c>
      <c r="DX2" s="1" t="s">
        <v>220</v>
      </c>
      <c r="DY2" s="1" t="s">
        <v>221</v>
      </c>
      <c r="DZ2" s="1" t="s">
        <v>222</v>
      </c>
      <c r="EA2" s="1" t="s">
        <v>223</v>
      </c>
      <c r="EB2" s="1" t="s">
        <v>224</v>
      </c>
      <c r="EC2" s="1" t="s">
        <v>226</v>
      </c>
      <c r="ED2" s="1" t="s">
        <v>228</v>
      </c>
      <c r="EE2" s="1" t="s">
        <v>229</v>
      </c>
      <c r="EF2" s="1" t="s">
        <v>230</v>
      </c>
      <c r="EG2" s="1" t="s">
        <v>231</v>
      </c>
      <c r="EH2" s="1" t="s">
        <v>232</v>
      </c>
      <c r="EI2" s="1" t="s">
        <v>233</v>
      </c>
      <c r="EJ2" s="1" t="s">
        <v>234</v>
      </c>
      <c r="EK2" s="1" t="s">
        <v>236</v>
      </c>
      <c r="EL2" s="1" t="s">
        <v>237</v>
      </c>
      <c r="EM2" s="1" t="s">
        <v>238</v>
      </c>
      <c r="EN2" s="1" t="s">
        <v>241</v>
      </c>
      <c r="EO2" s="1" t="s">
        <v>244</v>
      </c>
      <c r="EP2" s="1" t="s">
        <v>247</v>
      </c>
      <c r="EQ2" s="1" t="s">
        <v>250</v>
      </c>
      <c r="ER2" s="1" t="s">
        <v>253</v>
      </c>
      <c r="ES2" s="1" t="s">
        <v>257</v>
      </c>
      <c r="ET2" s="1" t="s">
        <v>260</v>
      </c>
      <c r="EU2" s="1" t="s">
        <v>261</v>
      </c>
      <c r="EV2" s="1" t="s">
        <v>262</v>
      </c>
      <c r="EW2" s="1" t="s">
        <v>264</v>
      </c>
      <c r="EX2" s="1" t="s">
        <v>265</v>
      </c>
      <c r="EY2" s="1" t="s">
        <v>270</v>
      </c>
      <c r="EZ2" s="1" t="s">
        <v>280</v>
      </c>
      <c r="FA2" s="1" t="s">
        <v>283</v>
      </c>
      <c r="FB2" s="1" t="s">
        <v>288</v>
      </c>
      <c r="FC2" s="1" t="s">
        <v>291</v>
      </c>
      <c r="FD2" s="1" t="s">
        <v>294</v>
      </c>
      <c r="FE2" s="1" t="s">
        <v>296</v>
      </c>
      <c r="FF2" s="1" t="s">
        <v>297</v>
      </c>
      <c r="FG2" s="1" t="s">
        <v>298</v>
      </c>
      <c r="FH2" s="1" t="s">
        <v>300</v>
      </c>
      <c r="FI2" s="1" t="s">
        <v>302</v>
      </c>
      <c r="FJ2" s="1" t="s">
        <v>306</v>
      </c>
      <c r="FK2" s="1" t="s">
        <v>307</v>
      </c>
      <c r="FL2" s="1" t="s">
        <v>308</v>
      </c>
      <c r="FM2" s="1" t="s">
        <v>310</v>
      </c>
      <c r="FN2" s="1" t="s">
        <v>313</v>
      </c>
      <c r="FO2" s="1" t="s">
        <v>316</v>
      </c>
      <c r="FP2" s="1" t="s">
        <v>318</v>
      </c>
      <c r="FQ2" s="1" t="s">
        <v>330</v>
      </c>
      <c r="FR2" s="1" t="s">
        <v>340</v>
      </c>
      <c r="FS2" s="1" t="s">
        <v>346</v>
      </c>
      <c r="FT2" s="1" t="s">
        <v>352</v>
      </c>
      <c r="FU2" s="1" t="s">
        <v>360</v>
      </c>
      <c r="FV2" s="1" t="s">
        <v>364</v>
      </c>
      <c r="FW2" s="1" t="s">
        <v>368</v>
      </c>
      <c r="FX2" s="1" t="s">
        <v>371</v>
      </c>
      <c r="FY2" s="1" t="s">
        <v>372</v>
      </c>
      <c r="FZ2" s="1" t="s">
        <v>378</v>
      </c>
      <c r="GA2" s="1" t="s">
        <v>381</v>
      </c>
      <c r="GB2" s="1" t="s">
        <v>387</v>
      </c>
      <c r="GC2" s="1" t="s">
        <v>388</v>
      </c>
      <c r="GD2" s="1" t="s">
        <v>390</v>
      </c>
      <c r="GE2" s="1" t="s">
        <v>391</v>
      </c>
      <c r="GF2" s="1" t="s">
        <v>394</v>
      </c>
      <c r="GG2" s="1" t="s">
        <v>395</v>
      </c>
      <c r="GH2" s="1" t="s">
        <v>396</v>
      </c>
      <c r="GI2" s="1" t="s">
        <v>397</v>
      </c>
      <c r="GJ2" s="1" t="s">
        <v>398</v>
      </c>
      <c r="GK2" s="1" t="s">
        <v>399</v>
      </c>
      <c r="GL2" s="1" t="s">
        <v>403</v>
      </c>
      <c r="GM2" s="1" t="s">
        <v>404</v>
      </c>
      <c r="GN2" s="1" t="s">
        <v>405</v>
      </c>
      <c r="GO2" s="1" t="s">
        <v>408</v>
      </c>
      <c r="GP2" s="1" t="s">
        <v>409</v>
      </c>
      <c r="GR2" s="1" t="s">
        <v>29</v>
      </c>
      <c r="GS2" s="1" t="s">
        <v>127</v>
      </c>
      <c r="GT2" s="1" t="s">
        <v>131</v>
      </c>
      <c r="GU2" s="1" t="s">
        <v>137</v>
      </c>
      <c r="GV2" s="1" t="s">
        <v>138</v>
      </c>
      <c r="GW2" s="1" t="s">
        <v>140</v>
      </c>
      <c r="GX2" s="1" t="s">
        <v>141</v>
      </c>
      <c r="GY2" s="1" t="s">
        <v>142</v>
      </c>
      <c r="GZ2" s="1" t="s">
        <v>145</v>
      </c>
      <c r="HA2" s="1" t="s">
        <v>148</v>
      </c>
      <c r="HB2" s="1" t="s">
        <v>151</v>
      </c>
      <c r="HC2" s="1" t="s">
        <v>162</v>
      </c>
      <c r="HD2" s="1" t="s">
        <v>163</v>
      </c>
      <c r="HE2" s="1" t="s">
        <v>164</v>
      </c>
      <c r="HF2" s="1" t="s">
        <v>440</v>
      </c>
      <c r="HG2" s="1" t="s">
        <v>170</v>
      </c>
      <c r="HH2" s="1" t="s">
        <v>173</v>
      </c>
      <c r="HI2" s="1" t="s">
        <v>174</v>
      </c>
      <c r="HJ2" s="1" t="s">
        <v>179</v>
      </c>
      <c r="HK2" s="1" t="s">
        <v>180</v>
      </c>
      <c r="HL2" s="1" t="s">
        <v>182</v>
      </c>
      <c r="HM2" s="1" t="s">
        <v>183</v>
      </c>
      <c r="HN2" s="1" t="s">
        <v>186</v>
      </c>
      <c r="HO2" s="1" t="s">
        <v>189</v>
      </c>
      <c r="HP2" s="1" t="s">
        <v>192</v>
      </c>
      <c r="HQ2" s="1" t="s">
        <v>195</v>
      </c>
      <c r="HR2" s="1" t="s">
        <v>201</v>
      </c>
      <c r="HS2" s="1" t="s">
        <v>204</v>
      </c>
      <c r="HT2" s="1" t="s">
        <v>205</v>
      </c>
      <c r="HU2" s="1" t="s">
        <v>217</v>
      </c>
      <c r="HV2" s="1" t="s">
        <v>218</v>
      </c>
      <c r="HW2" s="1" t="s">
        <v>239</v>
      </c>
      <c r="HX2" s="1" t="s">
        <v>240</v>
      </c>
      <c r="HY2" s="1" t="s">
        <v>242</v>
      </c>
      <c r="HZ2" s="1" t="s">
        <v>243</v>
      </c>
      <c r="IA2" s="1" t="s">
        <v>245</v>
      </c>
      <c r="IB2" s="1" t="s">
        <v>246</v>
      </c>
      <c r="IC2" s="1" t="s">
        <v>248</v>
      </c>
      <c r="ID2" s="1" t="s">
        <v>249</v>
      </c>
      <c r="IE2" s="1" t="s">
        <v>251</v>
      </c>
      <c r="IF2" s="1" t="s">
        <v>252</v>
      </c>
      <c r="IG2" s="1" t="s">
        <v>254</v>
      </c>
      <c r="IH2" s="1" t="s">
        <v>255</v>
      </c>
      <c r="II2" s="1" t="s">
        <v>256</v>
      </c>
      <c r="IJ2" s="1" t="s">
        <v>258</v>
      </c>
      <c r="IK2" s="1" t="s">
        <v>259</v>
      </c>
      <c r="IL2" s="1" t="s">
        <v>266</v>
      </c>
      <c r="IM2" s="1" t="s">
        <v>271</v>
      </c>
      <c r="IN2" s="1" t="s">
        <v>274</v>
      </c>
      <c r="IO2" s="1" t="s">
        <v>278</v>
      </c>
      <c r="IP2" s="1" t="s">
        <v>279</v>
      </c>
      <c r="IQ2" s="1" t="s">
        <v>281</v>
      </c>
      <c r="IR2" s="1" t="s">
        <v>282</v>
      </c>
      <c r="IS2" s="1" t="s">
        <v>284</v>
      </c>
      <c r="IT2" s="1" t="s">
        <v>287</v>
      </c>
      <c r="IU2" s="1" t="s">
        <v>289</v>
      </c>
      <c r="IV2" s="1" t="s">
        <v>290</v>
      </c>
      <c r="IW2" s="1" t="s">
        <v>292</v>
      </c>
      <c r="IX2" s="1" t="s">
        <v>293</v>
      </c>
      <c r="IY2" s="1" t="s">
        <v>441</v>
      </c>
      <c r="IZ2" s="1" t="s">
        <v>301</v>
      </c>
      <c r="JA2" s="1" t="s">
        <v>303</v>
      </c>
      <c r="JB2" s="1" t="s">
        <v>304</v>
      </c>
      <c r="JC2" s="1" t="s">
        <v>305</v>
      </c>
      <c r="JD2" s="1" t="s">
        <v>311</v>
      </c>
      <c r="JE2" s="1" t="s">
        <v>312</v>
      </c>
      <c r="JF2" s="1" t="s">
        <v>314</v>
      </c>
      <c r="JG2" s="1" t="s">
        <v>315</v>
      </c>
      <c r="JH2" s="1" t="s">
        <v>319</v>
      </c>
      <c r="JI2" s="1" t="s">
        <v>321</v>
      </c>
      <c r="JJ2" s="1" t="s">
        <v>325</v>
      </c>
      <c r="JK2" s="1" t="s">
        <v>326</v>
      </c>
      <c r="JL2" s="1" t="s">
        <v>329</v>
      </c>
      <c r="JM2" s="1" t="s">
        <v>331</v>
      </c>
      <c r="JN2" s="1" t="s">
        <v>338</v>
      </c>
      <c r="JO2" s="1" t="s">
        <v>341</v>
      </c>
      <c r="JP2" s="1" t="s">
        <v>342</v>
      </c>
      <c r="JQ2" s="1" t="s">
        <v>345</v>
      </c>
      <c r="JR2" s="1" t="s">
        <v>347</v>
      </c>
      <c r="JS2" s="1" t="s">
        <v>348</v>
      </c>
      <c r="JT2" s="1" t="s">
        <v>349</v>
      </c>
      <c r="JU2" s="1" t="s">
        <v>350</v>
      </c>
      <c r="JV2" s="1" t="s">
        <v>353</v>
      </c>
      <c r="JW2" s="1" t="s">
        <v>356</v>
      </c>
      <c r="JX2" s="1" t="s">
        <v>359</v>
      </c>
      <c r="JY2" s="1" t="s">
        <v>361</v>
      </c>
      <c r="JZ2" s="1" t="s">
        <v>362</v>
      </c>
      <c r="KA2" s="1" t="s">
        <v>363</v>
      </c>
      <c r="KB2" s="1" t="s">
        <v>365</v>
      </c>
      <c r="KC2" s="1" t="s">
        <v>366</v>
      </c>
      <c r="KD2" s="1" t="s">
        <v>367</v>
      </c>
      <c r="KE2" s="1" t="s">
        <v>369</v>
      </c>
      <c r="KF2" s="1" t="s">
        <v>370</v>
      </c>
      <c r="KG2" s="1" t="s">
        <v>373</v>
      </c>
      <c r="KH2" s="1" t="s">
        <v>374</v>
      </c>
      <c r="KI2" s="1" t="s">
        <v>375</v>
      </c>
      <c r="KJ2" s="1" t="s">
        <v>376</v>
      </c>
      <c r="KK2" s="1" t="s">
        <v>379</v>
      </c>
      <c r="KL2" s="1" t="s">
        <v>380</v>
      </c>
      <c r="KM2" s="1" t="s">
        <v>382</v>
      </c>
      <c r="KN2" s="1" t="s">
        <v>383</v>
      </c>
      <c r="KO2" s="1" t="s">
        <v>384</v>
      </c>
      <c r="KP2" s="1" t="s">
        <v>385</v>
      </c>
      <c r="KQ2" s="1" t="s">
        <v>392</v>
      </c>
      <c r="KR2" s="1" t="s">
        <v>393</v>
      </c>
      <c r="KS2" s="1" t="s">
        <v>400</v>
      </c>
      <c r="KT2" s="1" t="s">
        <v>401</v>
      </c>
      <c r="KU2" s="1" t="s">
        <v>402</v>
      </c>
      <c r="KV2" s="1" t="s">
        <v>406</v>
      </c>
      <c r="KW2" s="1" t="s">
        <v>407</v>
      </c>
      <c r="KZ2" s="1" t="s">
        <v>415</v>
      </c>
      <c r="LX2" s="1" t="s">
        <v>437</v>
      </c>
    </row>
    <row r="3" spans="1:340">
      <c r="A3" s="1" t="s">
        <v>424</v>
      </c>
      <c r="C3" s="1" t="s">
        <v>36</v>
      </c>
      <c r="E3" s="1" t="s">
        <v>117</v>
      </c>
      <c r="G3" s="1" t="s">
        <v>43</v>
      </c>
      <c r="H3" s="1" t="s">
        <v>45</v>
      </c>
      <c r="I3" s="1" t="s">
        <v>46</v>
      </c>
      <c r="J3" s="1" t="s">
        <v>47</v>
      </c>
      <c r="K3" s="1" t="s">
        <v>48</v>
      </c>
      <c r="L3" s="1" t="s">
        <v>49</v>
      </c>
      <c r="O3" s="1" t="s">
        <v>50</v>
      </c>
      <c r="P3" s="1" t="s">
        <v>60</v>
      </c>
      <c r="Q3" s="1" t="s">
        <v>67</v>
      </c>
      <c r="R3" s="1" t="s">
        <v>79</v>
      </c>
      <c r="S3" s="1" t="s">
        <v>88</v>
      </c>
      <c r="T3" s="1" t="s">
        <v>99</v>
      </c>
      <c r="U3" s="1" t="s">
        <v>113</v>
      </c>
      <c r="X3" s="1" t="s">
        <v>126</v>
      </c>
      <c r="Y3" s="1" t="s">
        <v>144</v>
      </c>
      <c r="Z3" s="1" t="s">
        <v>153</v>
      </c>
      <c r="AA3" s="1" t="s">
        <v>154</v>
      </c>
      <c r="AB3" s="1" t="s">
        <v>155</v>
      </c>
      <c r="AC3" s="1" t="s">
        <v>156</v>
      </c>
      <c r="AD3" s="1" t="s">
        <v>157</v>
      </c>
      <c r="AE3" s="1" t="s">
        <v>159</v>
      </c>
      <c r="AF3" s="1" t="s">
        <v>169</v>
      </c>
      <c r="AG3" s="1" t="s">
        <v>172</v>
      </c>
      <c r="AH3" s="1" t="s">
        <v>176</v>
      </c>
      <c r="AI3" s="1" t="s">
        <v>178</v>
      </c>
      <c r="AJ3" s="1" t="s">
        <v>184</v>
      </c>
      <c r="AK3" s="1" t="s">
        <v>185</v>
      </c>
      <c r="AL3" s="1" t="s">
        <v>200</v>
      </c>
      <c r="AM3" s="1" t="s">
        <v>207</v>
      </c>
      <c r="AN3" s="1" t="s">
        <v>208</v>
      </c>
      <c r="AO3" s="1" t="s">
        <v>210</v>
      </c>
      <c r="AP3" s="1" t="s">
        <v>212</v>
      </c>
      <c r="AQ3" s="1" t="s">
        <v>214</v>
      </c>
      <c r="AR3" s="1" t="s">
        <v>220</v>
      </c>
      <c r="AS3" s="1" t="s">
        <v>221</v>
      </c>
      <c r="AT3" s="1" t="s">
        <v>223</v>
      </c>
      <c r="AU3" s="1" t="s">
        <v>226</v>
      </c>
      <c r="AV3" s="1" t="s">
        <v>228</v>
      </c>
      <c r="AW3" s="1" t="s">
        <v>233</v>
      </c>
      <c r="AX3" s="1" t="s">
        <v>236</v>
      </c>
      <c r="AY3" s="1" t="s">
        <v>237</v>
      </c>
      <c r="AZ3" s="1" t="s">
        <v>238</v>
      </c>
      <c r="BA3" s="1" t="s">
        <v>244</v>
      </c>
      <c r="BB3" s="1" t="s">
        <v>247</v>
      </c>
      <c r="BC3" s="1" t="s">
        <v>250</v>
      </c>
      <c r="BD3" s="1" t="s">
        <v>253</v>
      </c>
      <c r="BE3" s="1" t="s">
        <v>257</v>
      </c>
      <c r="BF3" s="1" t="s">
        <v>260</v>
      </c>
      <c r="BG3" s="1" t="s">
        <v>261</v>
      </c>
      <c r="BH3" s="1" t="s">
        <v>264</v>
      </c>
      <c r="BI3" s="1" t="s">
        <v>265</v>
      </c>
      <c r="BJ3" s="1" t="s">
        <v>270</v>
      </c>
      <c r="BK3" s="1" t="s">
        <v>280</v>
      </c>
      <c r="BL3" s="1" t="s">
        <v>283</v>
      </c>
      <c r="BM3" s="1" t="s">
        <v>288</v>
      </c>
      <c r="BN3" s="1" t="s">
        <v>296</v>
      </c>
      <c r="BO3" s="1" t="s">
        <v>300</v>
      </c>
      <c r="BP3" s="1" t="s">
        <v>308</v>
      </c>
      <c r="BQ3" s="1" t="s">
        <v>310</v>
      </c>
      <c r="BR3" s="1" t="s">
        <v>313</v>
      </c>
      <c r="BS3" s="1" t="s">
        <v>316</v>
      </c>
      <c r="BT3" s="1" t="s">
        <v>318</v>
      </c>
      <c r="BU3" s="1" t="s">
        <v>330</v>
      </c>
      <c r="BV3" s="1" t="s">
        <v>340</v>
      </c>
      <c r="BW3" s="1" t="s">
        <v>346</v>
      </c>
      <c r="BX3" s="1" t="s">
        <v>352</v>
      </c>
      <c r="BY3" s="1" t="s">
        <v>360</v>
      </c>
      <c r="BZ3" s="1" t="s">
        <v>364</v>
      </c>
      <c r="CA3" s="1" t="s">
        <v>372</v>
      </c>
      <c r="CB3" s="1" t="s">
        <v>378</v>
      </c>
      <c r="CC3" s="1" t="s">
        <v>381</v>
      </c>
      <c r="CD3" s="1" t="s">
        <v>387</v>
      </c>
      <c r="CE3" s="1" t="s">
        <v>388</v>
      </c>
      <c r="CF3" s="1" t="s">
        <v>390</v>
      </c>
      <c r="CG3" s="1" t="s">
        <v>391</v>
      </c>
      <c r="CH3" s="1" t="s">
        <v>395</v>
      </c>
      <c r="CI3" s="1" t="s">
        <v>396</v>
      </c>
      <c r="CJ3" s="1" t="s">
        <v>398</v>
      </c>
      <c r="CK3" s="1" t="s">
        <v>399</v>
      </c>
      <c r="CM3" s="1" t="s">
        <v>127</v>
      </c>
      <c r="CN3" s="1" t="s">
        <v>140</v>
      </c>
      <c r="CO3" s="1" t="s">
        <v>145</v>
      </c>
      <c r="CP3" s="1" t="s">
        <v>29</v>
      </c>
      <c r="CQ3" s="1" t="s">
        <v>29</v>
      </c>
      <c r="CR3" s="1" t="s">
        <v>29</v>
      </c>
      <c r="CS3" s="1" t="s">
        <v>29</v>
      </c>
      <c r="CT3" s="1" t="s">
        <v>29</v>
      </c>
      <c r="CU3" s="1" t="s">
        <v>29</v>
      </c>
      <c r="CV3" s="1" t="s">
        <v>29</v>
      </c>
      <c r="CW3" s="1" t="s">
        <v>29</v>
      </c>
      <c r="CX3" s="1" t="s">
        <v>162</v>
      </c>
      <c r="CY3" s="1" t="s">
        <v>29</v>
      </c>
      <c r="CZ3" s="1" t="s">
        <v>440</v>
      </c>
      <c r="DA3" s="1" t="s">
        <v>29</v>
      </c>
      <c r="DB3" s="1" t="s">
        <v>173</v>
      </c>
      <c r="DC3" s="1" t="s">
        <v>29</v>
      </c>
      <c r="DD3" s="1" t="s">
        <v>29</v>
      </c>
      <c r="DE3" s="1" t="s">
        <v>179</v>
      </c>
      <c r="DF3" s="1" t="s">
        <v>182</v>
      </c>
      <c r="DG3" s="1" t="s">
        <v>29</v>
      </c>
      <c r="DH3" s="1" t="s">
        <v>186</v>
      </c>
      <c r="DI3" s="1" t="s">
        <v>29</v>
      </c>
      <c r="DJ3" s="1" t="s">
        <v>29</v>
      </c>
      <c r="DK3" s="1" t="s">
        <v>29</v>
      </c>
      <c r="DL3" s="1" t="s">
        <v>201</v>
      </c>
      <c r="DM3" s="1" t="s">
        <v>29</v>
      </c>
      <c r="DN3" s="1" t="s">
        <v>29</v>
      </c>
      <c r="DO3" s="1" t="s">
        <v>29</v>
      </c>
      <c r="DP3" s="1" t="s">
        <v>29</v>
      </c>
      <c r="DQ3" s="1" t="s">
        <v>29</v>
      </c>
      <c r="DR3" s="1" t="s">
        <v>29</v>
      </c>
      <c r="DS3" s="1" t="s">
        <v>29</v>
      </c>
      <c r="DT3" s="1" t="s">
        <v>29</v>
      </c>
      <c r="DU3" s="1" t="s">
        <v>29</v>
      </c>
      <c r="DV3" s="1" t="s">
        <v>217</v>
      </c>
      <c r="DW3" s="1" t="s">
        <v>29</v>
      </c>
      <c r="DX3" s="1" t="s">
        <v>29</v>
      </c>
      <c r="DY3" s="1" t="s">
        <v>29</v>
      </c>
      <c r="DZ3" s="1" t="s">
        <v>29</v>
      </c>
      <c r="EA3" s="1" t="s">
        <v>29</v>
      </c>
      <c r="EB3" s="1" t="s">
        <v>29</v>
      </c>
      <c r="EC3" s="1" t="s">
        <v>29</v>
      </c>
      <c r="ED3" s="1" t="s">
        <v>29</v>
      </c>
      <c r="EE3" s="1" t="s">
        <v>29</v>
      </c>
      <c r="EF3" s="1" t="s">
        <v>29</v>
      </c>
      <c r="EG3" s="1" t="s">
        <v>29</v>
      </c>
      <c r="EH3" s="1" t="s">
        <v>29</v>
      </c>
      <c r="EI3" s="1" t="s">
        <v>29</v>
      </c>
      <c r="EJ3" s="1" t="s">
        <v>29</v>
      </c>
      <c r="EK3" s="1" t="s">
        <v>29</v>
      </c>
      <c r="EL3" s="1" t="s">
        <v>29</v>
      </c>
      <c r="EM3" s="1" t="s">
        <v>239</v>
      </c>
      <c r="EN3" s="1" t="s">
        <v>242</v>
      </c>
      <c r="EO3" s="1" t="s">
        <v>245</v>
      </c>
      <c r="EP3" s="1" t="s">
        <v>248</v>
      </c>
      <c r="EQ3" s="1" t="s">
        <v>251</v>
      </c>
      <c r="ER3" s="1" t="s">
        <v>254</v>
      </c>
      <c r="ES3" s="1" t="s">
        <v>258</v>
      </c>
      <c r="ET3" s="1" t="s">
        <v>29</v>
      </c>
      <c r="EU3" s="1" t="s">
        <v>29</v>
      </c>
      <c r="EV3" s="1" t="s">
        <v>29</v>
      </c>
      <c r="EW3" s="1" t="s">
        <v>29</v>
      </c>
      <c r="EX3" s="1" t="s">
        <v>266</v>
      </c>
      <c r="EY3" s="1" t="s">
        <v>271</v>
      </c>
      <c r="EZ3" s="1" t="s">
        <v>281</v>
      </c>
      <c r="FA3" s="1" t="s">
        <v>284</v>
      </c>
      <c r="FB3" s="1" t="s">
        <v>289</v>
      </c>
      <c r="FC3" s="1" t="s">
        <v>292</v>
      </c>
      <c r="FD3" s="1" t="s">
        <v>29</v>
      </c>
      <c r="FE3" s="1" t="s">
        <v>29</v>
      </c>
      <c r="FF3" s="1" t="s">
        <v>29</v>
      </c>
      <c r="FG3" s="1" t="s">
        <v>29</v>
      </c>
      <c r="FH3" s="1" t="s">
        <v>441</v>
      </c>
      <c r="FI3" s="1" t="s">
        <v>303</v>
      </c>
      <c r="FJ3" s="1" t="s">
        <v>29</v>
      </c>
      <c r="FK3" s="1" t="s">
        <v>29</v>
      </c>
      <c r="FL3" s="1" t="s">
        <v>29</v>
      </c>
      <c r="FM3" s="1" t="s">
        <v>311</v>
      </c>
      <c r="FN3" s="1" t="s">
        <v>314</v>
      </c>
      <c r="FO3" s="1" t="s">
        <v>29</v>
      </c>
      <c r="FP3" s="1" t="s">
        <v>319</v>
      </c>
      <c r="FQ3" s="1" t="s">
        <v>331</v>
      </c>
      <c r="FR3" s="1" t="s">
        <v>341</v>
      </c>
      <c r="FS3" s="1" t="s">
        <v>347</v>
      </c>
      <c r="FT3" s="1" t="s">
        <v>353</v>
      </c>
      <c r="FU3" s="1" t="s">
        <v>361</v>
      </c>
      <c r="FV3" s="1" t="s">
        <v>365</v>
      </c>
      <c r="FW3" s="1" t="s">
        <v>369</v>
      </c>
      <c r="FX3" s="1" t="s">
        <v>29</v>
      </c>
      <c r="FY3" s="1" t="s">
        <v>373</v>
      </c>
      <c r="FZ3" s="1" t="s">
        <v>379</v>
      </c>
      <c r="GA3" s="1" t="s">
        <v>382</v>
      </c>
      <c r="GB3" s="1" t="s">
        <v>29</v>
      </c>
      <c r="GC3" s="1" t="s">
        <v>29</v>
      </c>
      <c r="GD3" s="1" t="s">
        <v>29</v>
      </c>
      <c r="GE3" s="1" t="s">
        <v>392</v>
      </c>
      <c r="GF3" s="1" t="s">
        <v>29</v>
      </c>
      <c r="GG3" s="1" t="s">
        <v>29</v>
      </c>
      <c r="GH3" s="1" t="s">
        <v>29</v>
      </c>
      <c r="GI3" s="1" t="s">
        <v>29</v>
      </c>
      <c r="GJ3" s="1" t="s">
        <v>29</v>
      </c>
      <c r="GK3" s="1" t="s">
        <v>400</v>
      </c>
      <c r="GL3" s="1" t="s">
        <v>29</v>
      </c>
      <c r="GM3" s="1" t="s">
        <v>29</v>
      </c>
      <c r="GN3" s="1" t="s">
        <v>406</v>
      </c>
      <c r="GO3" s="1" t="s">
        <v>29</v>
      </c>
      <c r="GP3" s="1" t="s">
        <v>29</v>
      </c>
      <c r="GR3" s="1" t="s">
        <v>29</v>
      </c>
      <c r="GS3" s="1" t="s">
        <v>128</v>
      </c>
      <c r="GT3" s="1" t="s">
        <v>132</v>
      </c>
      <c r="GU3" s="1" t="s">
        <v>29</v>
      </c>
      <c r="GV3" s="1" t="s">
        <v>29</v>
      </c>
      <c r="GW3" s="1" t="s">
        <v>29</v>
      </c>
      <c r="GX3" s="1" t="s">
        <v>29</v>
      </c>
      <c r="GY3" s="1" t="s">
        <v>29</v>
      </c>
      <c r="GZ3" s="1" t="s">
        <v>146</v>
      </c>
      <c r="HA3" s="1" t="s">
        <v>149</v>
      </c>
      <c r="HB3" s="1" t="s">
        <v>29</v>
      </c>
      <c r="HC3" s="1" t="s">
        <v>29</v>
      </c>
      <c r="HD3" s="1" t="s">
        <v>29</v>
      </c>
      <c r="HE3" s="1" t="s">
        <v>165</v>
      </c>
      <c r="HF3" s="1" t="s">
        <v>29</v>
      </c>
      <c r="HG3" s="1" t="s">
        <v>29</v>
      </c>
      <c r="HH3" s="1" t="s">
        <v>29</v>
      </c>
      <c r="HI3" s="1" t="s">
        <v>29</v>
      </c>
      <c r="HJ3" s="1" t="s">
        <v>29</v>
      </c>
      <c r="HK3" s="1" t="s">
        <v>29</v>
      </c>
      <c r="HL3" s="1" t="s">
        <v>29</v>
      </c>
      <c r="HM3" s="1" t="s">
        <v>29</v>
      </c>
      <c r="HN3" s="1" t="s">
        <v>187</v>
      </c>
      <c r="HO3" s="1" t="s">
        <v>190</v>
      </c>
      <c r="HP3" s="1" t="s">
        <v>193</v>
      </c>
      <c r="HQ3" s="1" t="s">
        <v>29</v>
      </c>
      <c r="HR3" s="1" t="s">
        <v>202</v>
      </c>
      <c r="HS3" s="1" t="s">
        <v>29</v>
      </c>
      <c r="HT3" s="1" t="s">
        <v>29</v>
      </c>
      <c r="HU3" s="1" t="s">
        <v>29</v>
      </c>
      <c r="HV3" s="1" t="s">
        <v>29</v>
      </c>
      <c r="HW3" s="1" t="s">
        <v>29</v>
      </c>
      <c r="HX3" s="1" t="s">
        <v>29</v>
      </c>
      <c r="HY3" s="1" t="s">
        <v>29</v>
      </c>
      <c r="HZ3" s="1" t="s">
        <v>29</v>
      </c>
      <c r="IA3" s="1" t="s">
        <v>29</v>
      </c>
      <c r="IB3" s="1" t="s">
        <v>29</v>
      </c>
      <c r="IC3" s="1" t="s">
        <v>29</v>
      </c>
      <c r="ID3" s="1" t="s">
        <v>29</v>
      </c>
      <c r="IE3" s="1" t="s">
        <v>29</v>
      </c>
      <c r="IF3" s="1" t="s">
        <v>29</v>
      </c>
      <c r="IG3" s="1" t="s">
        <v>29</v>
      </c>
      <c r="IH3" s="1" t="s">
        <v>29</v>
      </c>
      <c r="II3" s="1" t="s">
        <v>29</v>
      </c>
      <c r="IJ3" s="1" t="s">
        <v>29</v>
      </c>
      <c r="IK3" s="1" t="s">
        <v>29</v>
      </c>
      <c r="IL3" s="1" t="s">
        <v>267</v>
      </c>
      <c r="IM3" s="1" t="s">
        <v>272</v>
      </c>
      <c r="IN3" s="1" t="s">
        <v>275</v>
      </c>
      <c r="IO3" s="1" t="s">
        <v>29</v>
      </c>
      <c r="IP3" s="1" t="s">
        <v>29</v>
      </c>
      <c r="IQ3" s="1" t="s">
        <v>29</v>
      </c>
      <c r="IR3" s="1" t="s">
        <v>29</v>
      </c>
      <c r="IS3" s="1" t="s">
        <v>285</v>
      </c>
      <c r="IT3" s="1" t="s">
        <v>29</v>
      </c>
      <c r="IU3" s="1" t="s">
        <v>29</v>
      </c>
      <c r="IV3" s="1" t="s">
        <v>29</v>
      </c>
      <c r="IW3" s="1" t="s">
        <v>29</v>
      </c>
      <c r="IX3" s="1" t="s">
        <v>29</v>
      </c>
      <c r="IY3" s="1" t="s">
        <v>29</v>
      </c>
      <c r="IZ3" s="1" t="s">
        <v>29</v>
      </c>
      <c r="JA3" s="1" t="s">
        <v>29</v>
      </c>
      <c r="JB3" s="1" t="s">
        <v>29</v>
      </c>
      <c r="JC3" s="1" t="s">
        <v>29</v>
      </c>
      <c r="JD3" s="1" t="s">
        <v>29</v>
      </c>
      <c r="JE3" s="1" t="s">
        <v>29</v>
      </c>
      <c r="JF3" s="1" t="s">
        <v>29</v>
      </c>
      <c r="JG3" s="1" t="s">
        <v>29</v>
      </c>
      <c r="JH3" s="1" t="s">
        <v>442</v>
      </c>
      <c r="JI3" s="1" t="s">
        <v>322</v>
      </c>
      <c r="JJ3" s="1" t="s">
        <v>29</v>
      </c>
      <c r="JK3" s="1" t="s">
        <v>327</v>
      </c>
      <c r="JL3" s="1" t="s">
        <v>29</v>
      </c>
      <c r="JM3" s="1" t="s">
        <v>332</v>
      </c>
      <c r="JN3" s="1" t="s">
        <v>29</v>
      </c>
      <c r="JO3" s="1" t="s">
        <v>29</v>
      </c>
      <c r="JP3" s="1" t="s">
        <v>343</v>
      </c>
      <c r="JQ3" s="1" t="s">
        <v>29</v>
      </c>
      <c r="JR3" s="1" t="s">
        <v>29</v>
      </c>
      <c r="JS3" s="1" t="s">
        <v>29</v>
      </c>
      <c r="JT3" s="1" t="s">
        <v>29</v>
      </c>
      <c r="JU3" s="1" t="s">
        <v>29</v>
      </c>
      <c r="JV3" s="1" t="s">
        <v>354</v>
      </c>
      <c r="JW3" s="1" t="s">
        <v>357</v>
      </c>
      <c r="JX3" s="1" t="s">
        <v>29</v>
      </c>
      <c r="JY3" s="1" t="s">
        <v>29</v>
      </c>
      <c r="JZ3" s="1" t="s">
        <v>29</v>
      </c>
      <c r="KA3" s="1" t="s">
        <v>29</v>
      </c>
      <c r="KB3" s="1" t="s">
        <v>29</v>
      </c>
      <c r="KC3" s="1" t="s">
        <v>29</v>
      </c>
      <c r="KD3" s="1" t="s">
        <v>29</v>
      </c>
      <c r="KE3" s="1" t="s">
        <v>29</v>
      </c>
      <c r="KF3" s="1" t="s">
        <v>29</v>
      </c>
      <c r="KG3" s="1" t="s">
        <v>29</v>
      </c>
      <c r="KH3" s="1" t="s">
        <v>29</v>
      </c>
      <c r="KI3" s="1" t="s">
        <v>29</v>
      </c>
      <c r="KJ3" s="1" t="s">
        <v>29</v>
      </c>
      <c r="KK3" s="1" t="s">
        <v>29</v>
      </c>
      <c r="KL3" s="1" t="s">
        <v>29</v>
      </c>
      <c r="KM3" s="1" t="s">
        <v>29</v>
      </c>
      <c r="KN3" s="1" t="s">
        <v>29</v>
      </c>
      <c r="KO3" s="1" t="s">
        <v>29</v>
      </c>
      <c r="KP3" s="1" t="s">
        <v>29</v>
      </c>
      <c r="KQ3" s="1" t="s">
        <v>29</v>
      </c>
      <c r="KR3" s="1" t="s">
        <v>29</v>
      </c>
      <c r="KS3" s="1" t="s">
        <v>29</v>
      </c>
      <c r="KT3" s="1" t="s">
        <v>29</v>
      </c>
      <c r="KU3" s="1" t="s">
        <v>29</v>
      </c>
      <c r="KV3" s="1" t="s">
        <v>29</v>
      </c>
      <c r="KW3" s="1" t="s">
        <v>29</v>
      </c>
      <c r="KZ3" s="1" t="s">
        <v>416</v>
      </c>
    </row>
    <row r="4" spans="1:340">
      <c r="A4" s="1" t="s">
        <v>443</v>
      </c>
      <c r="C4" s="1" t="s">
        <v>37</v>
      </c>
      <c r="E4" s="1" t="s">
        <v>119</v>
      </c>
      <c r="G4" s="1" t="s">
        <v>44</v>
      </c>
      <c r="O4" s="1" t="s">
        <v>51</v>
      </c>
      <c r="P4" s="1" t="s">
        <v>61</v>
      </c>
      <c r="Q4" s="1" t="s">
        <v>68</v>
      </c>
      <c r="R4" s="1" t="s">
        <v>80</v>
      </c>
      <c r="S4" s="1" t="s">
        <v>89</v>
      </c>
      <c r="T4" s="1" t="s">
        <v>100</v>
      </c>
      <c r="U4" s="1" t="s">
        <v>114</v>
      </c>
      <c r="X4" s="1" t="s">
        <v>139</v>
      </c>
      <c r="AD4" s="1" t="s">
        <v>412</v>
      </c>
      <c r="AE4" s="1" t="s">
        <v>160</v>
      </c>
      <c r="AF4" s="1" t="s">
        <v>171</v>
      </c>
      <c r="AH4" s="1" t="s">
        <v>177</v>
      </c>
      <c r="AI4" s="1" t="s">
        <v>181</v>
      </c>
      <c r="AK4" s="1" t="s">
        <v>196</v>
      </c>
      <c r="AN4" s="1" t="s">
        <v>209</v>
      </c>
      <c r="AP4" s="1" t="s">
        <v>213</v>
      </c>
      <c r="AQ4" s="1" t="s">
        <v>215</v>
      </c>
      <c r="AS4" s="1" t="s">
        <v>222</v>
      </c>
      <c r="AT4" s="1" t="s">
        <v>224</v>
      </c>
      <c r="AV4" s="1" t="s">
        <v>229</v>
      </c>
      <c r="AW4" s="1" t="s">
        <v>234</v>
      </c>
      <c r="AZ4" s="1" t="s">
        <v>241</v>
      </c>
      <c r="BG4" s="1" t="s">
        <v>262</v>
      </c>
      <c r="BM4" s="1" t="s">
        <v>291</v>
      </c>
      <c r="BN4" s="1" t="s">
        <v>297</v>
      </c>
      <c r="BO4" s="1" t="s">
        <v>302</v>
      </c>
      <c r="BZ4" s="1" t="s">
        <v>368</v>
      </c>
      <c r="CG4" s="1" t="s">
        <v>394</v>
      </c>
      <c r="CI4" s="1" t="s">
        <v>397</v>
      </c>
      <c r="CK4" s="1" t="s">
        <v>403</v>
      </c>
      <c r="CM4" s="1" t="s">
        <v>131</v>
      </c>
      <c r="CN4" s="1" t="s">
        <v>141</v>
      </c>
      <c r="CO4" s="1" t="s">
        <v>148</v>
      </c>
      <c r="CX4" s="1" t="s">
        <v>163</v>
      </c>
      <c r="CZ4" s="1" t="s">
        <v>170</v>
      </c>
      <c r="DB4" s="1" t="s">
        <v>174</v>
      </c>
      <c r="DE4" s="1" t="s">
        <v>180</v>
      </c>
      <c r="DF4" s="1" t="s">
        <v>183</v>
      </c>
      <c r="DH4" s="1" t="s">
        <v>189</v>
      </c>
      <c r="DL4" s="1" t="s">
        <v>204</v>
      </c>
      <c r="DV4" s="1" t="s">
        <v>218</v>
      </c>
      <c r="EM4" s="1" t="s">
        <v>240</v>
      </c>
      <c r="EN4" s="1" t="s">
        <v>246</v>
      </c>
      <c r="EP4" s="1" t="s">
        <v>249</v>
      </c>
      <c r="EQ4" s="1" t="s">
        <v>252</v>
      </c>
      <c r="ER4" s="1" t="s">
        <v>255</v>
      </c>
      <c r="ES4" s="1" t="s">
        <v>259</v>
      </c>
      <c r="EY4" s="1" t="s">
        <v>274</v>
      </c>
      <c r="EZ4" s="1" t="s">
        <v>282</v>
      </c>
      <c r="FA4" s="1" t="s">
        <v>287</v>
      </c>
      <c r="FB4" s="1" t="s">
        <v>290</v>
      </c>
      <c r="FC4" s="1" t="s">
        <v>293</v>
      </c>
      <c r="FH4" s="1" t="s">
        <v>301</v>
      </c>
      <c r="FI4" s="1" t="s">
        <v>304</v>
      </c>
      <c r="FM4" s="1" t="s">
        <v>312</v>
      </c>
      <c r="FN4" s="1" t="s">
        <v>315</v>
      </c>
      <c r="FP4" s="1" t="s">
        <v>321</v>
      </c>
      <c r="FQ4" s="1" t="s">
        <v>338</v>
      </c>
      <c r="FR4" s="1" t="s">
        <v>342</v>
      </c>
      <c r="FS4" s="1" t="s">
        <v>348</v>
      </c>
      <c r="FT4" s="1" t="s">
        <v>356</v>
      </c>
      <c r="FU4" s="1" t="s">
        <v>362</v>
      </c>
      <c r="FV4" s="1" t="s">
        <v>366</v>
      </c>
      <c r="FW4" s="1" t="s">
        <v>370</v>
      </c>
      <c r="FY4" s="1" t="s">
        <v>374</v>
      </c>
      <c r="FZ4" s="1" t="s">
        <v>380</v>
      </c>
      <c r="GA4" s="1" t="s">
        <v>383</v>
      </c>
      <c r="GE4" s="1" t="s">
        <v>393</v>
      </c>
      <c r="GK4" s="1" t="s">
        <v>401</v>
      </c>
      <c r="GN4" s="1" t="s">
        <v>407</v>
      </c>
      <c r="GS4" s="1" t="s">
        <v>129</v>
      </c>
      <c r="GT4" s="1" t="s">
        <v>133</v>
      </c>
      <c r="GZ4" s="1" t="s">
        <v>147</v>
      </c>
      <c r="HA4" s="1" t="s">
        <v>150</v>
      </c>
      <c r="HE4" s="1" t="s">
        <v>166</v>
      </c>
      <c r="HN4" s="1" t="s">
        <v>188</v>
      </c>
      <c r="HO4" s="1" t="s">
        <v>191</v>
      </c>
      <c r="HP4" s="1" t="s">
        <v>194</v>
      </c>
      <c r="HR4" s="1" t="s">
        <v>203</v>
      </c>
      <c r="IL4" s="1" t="s">
        <v>268</v>
      </c>
      <c r="IM4" s="1" t="s">
        <v>273</v>
      </c>
      <c r="IN4" s="1" t="s">
        <v>276</v>
      </c>
      <c r="IS4" s="1" t="s">
        <v>286</v>
      </c>
      <c r="JH4" s="1" t="s">
        <v>444</v>
      </c>
      <c r="JI4" s="1" t="s">
        <v>323</v>
      </c>
      <c r="JK4" s="1" t="s">
        <v>328</v>
      </c>
      <c r="JM4" s="1" t="s">
        <v>333</v>
      </c>
      <c r="JP4" s="1" t="s">
        <v>344</v>
      </c>
      <c r="JV4" s="1" t="s">
        <v>355</v>
      </c>
      <c r="JW4" s="1" t="s">
        <v>358</v>
      </c>
      <c r="KZ4" s="1" t="s">
        <v>417</v>
      </c>
      <c r="LX4" s="1" t="s">
        <v>124</v>
      </c>
      <c r="LY4" s="2" t="s">
        <v>445</v>
      </c>
      <c r="LZ4" s="2" t="s">
        <v>446</v>
      </c>
      <c r="MA4" s="2" t="s">
        <v>447</v>
      </c>
      <c r="MB4" s="2"/>
    </row>
    <row r="5" spans="1:340">
      <c r="A5" s="1" t="s">
        <v>448</v>
      </c>
      <c r="C5" s="1" t="s">
        <v>38</v>
      </c>
      <c r="E5" s="1" t="s">
        <v>120</v>
      </c>
      <c r="O5" s="1" t="s">
        <v>52</v>
      </c>
      <c r="P5" s="1" t="s">
        <v>62</v>
      </c>
      <c r="Q5" s="1" t="s">
        <v>69</v>
      </c>
      <c r="R5" s="1" t="s">
        <v>81</v>
      </c>
      <c r="S5" s="1" t="s">
        <v>90</v>
      </c>
      <c r="T5" s="1" t="s">
        <v>101</v>
      </c>
      <c r="U5" s="1" t="s">
        <v>115</v>
      </c>
      <c r="AE5" s="1" t="s">
        <v>161</v>
      </c>
      <c r="AK5" s="1" t="s">
        <v>197</v>
      </c>
      <c r="AQ5" s="1" t="s">
        <v>216</v>
      </c>
      <c r="AV5" s="1" t="s">
        <v>230</v>
      </c>
      <c r="BM5" s="1" t="s">
        <v>294</v>
      </c>
      <c r="BN5" s="1" t="s">
        <v>298</v>
      </c>
      <c r="BO5" s="1" t="s">
        <v>410</v>
      </c>
      <c r="BZ5" s="1" t="s">
        <v>371</v>
      </c>
      <c r="CK5" s="1" t="s">
        <v>404</v>
      </c>
      <c r="CM5" s="1" t="s">
        <v>137</v>
      </c>
      <c r="CN5" s="1" t="s">
        <v>142</v>
      </c>
      <c r="CO5" s="1" t="s">
        <v>151</v>
      </c>
      <c r="CX5" s="1" t="s">
        <v>164</v>
      </c>
      <c r="DH5" s="1" t="s">
        <v>192</v>
      </c>
      <c r="DL5" s="1" t="s">
        <v>205</v>
      </c>
      <c r="EM5" s="1" t="s">
        <v>243</v>
      </c>
      <c r="ER5" s="1" t="s">
        <v>256</v>
      </c>
      <c r="EY5" s="1" t="s">
        <v>278</v>
      </c>
      <c r="FI5" s="1" t="s">
        <v>305</v>
      </c>
      <c r="FP5" s="1" t="s">
        <v>325</v>
      </c>
      <c r="FR5" s="1" t="s">
        <v>345</v>
      </c>
      <c r="FS5" s="1" t="s">
        <v>349</v>
      </c>
      <c r="FT5" s="1" t="s">
        <v>411</v>
      </c>
      <c r="FU5" s="1" t="s">
        <v>363</v>
      </c>
      <c r="FV5" s="1" t="s">
        <v>367</v>
      </c>
      <c r="FY5" s="1" t="s">
        <v>375</v>
      </c>
      <c r="GA5" s="1" t="s">
        <v>384</v>
      </c>
      <c r="GK5" s="1" t="s">
        <v>402</v>
      </c>
      <c r="GS5" s="1" t="s">
        <v>130</v>
      </c>
      <c r="GT5" s="1" t="s">
        <v>134</v>
      </c>
      <c r="HE5" s="1" t="s">
        <v>167</v>
      </c>
      <c r="IL5" s="1" t="s">
        <v>269</v>
      </c>
      <c r="IN5" s="1" t="s">
        <v>277</v>
      </c>
      <c r="JH5" s="1" t="s">
        <v>320</v>
      </c>
      <c r="JI5" s="1" t="s">
        <v>324</v>
      </c>
      <c r="JM5" s="1" t="s">
        <v>334</v>
      </c>
      <c r="KZ5" s="1" t="s">
        <v>418</v>
      </c>
      <c r="LX5" s="1" t="s">
        <v>125</v>
      </c>
      <c r="LY5" s="1" t="s">
        <v>126</v>
      </c>
      <c r="LZ5" s="1" t="s">
        <v>127</v>
      </c>
      <c r="MA5" s="1" t="s">
        <v>128</v>
      </c>
    </row>
    <row r="6" spans="1:340">
      <c r="C6" s="1" t="s">
        <v>39</v>
      </c>
      <c r="E6" s="1" t="s">
        <v>121</v>
      </c>
      <c r="O6" s="1" t="s">
        <v>53</v>
      </c>
      <c r="P6" s="1" t="s">
        <v>63</v>
      </c>
      <c r="Q6" s="1" t="s">
        <v>70</v>
      </c>
      <c r="R6" s="1" t="s">
        <v>82</v>
      </c>
      <c r="S6" s="1" t="s">
        <v>91</v>
      </c>
      <c r="T6" s="1" t="s">
        <v>102</v>
      </c>
      <c r="U6" s="1" t="s">
        <v>116</v>
      </c>
      <c r="AE6" s="1" t="s">
        <v>168</v>
      </c>
      <c r="AK6" s="1" t="s">
        <v>198</v>
      </c>
      <c r="AQ6" s="1" t="s">
        <v>219</v>
      </c>
      <c r="AV6" s="1" t="s">
        <v>231</v>
      </c>
      <c r="BO6" s="1" t="s">
        <v>307</v>
      </c>
      <c r="CK6" s="1" t="s">
        <v>405</v>
      </c>
      <c r="CM6" s="1" t="s">
        <v>138</v>
      </c>
      <c r="DH6" s="1" t="s">
        <v>195</v>
      </c>
      <c r="EY6" s="1" t="s">
        <v>279</v>
      </c>
      <c r="FP6" s="1" t="s">
        <v>326</v>
      </c>
      <c r="FS6" s="1" t="s">
        <v>350</v>
      </c>
      <c r="FT6" s="1" t="s">
        <v>359</v>
      </c>
      <c r="FY6" s="1" t="s">
        <v>376</v>
      </c>
      <c r="GA6" s="1" t="s">
        <v>385</v>
      </c>
      <c r="GT6" s="1" t="s">
        <v>135</v>
      </c>
      <c r="JM6" s="1" t="s">
        <v>335</v>
      </c>
      <c r="KZ6" s="1" t="s">
        <v>419</v>
      </c>
    </row>
    <row r="7" spans="1:340">
      <c r="E7" s="1" t="s">
        <v>118</v>
      </c>
      <c r="O7" s="1" t="s">
        <v>54</v>
      </c>
      <c r="P7" s="1" t="s">
        <v>64</v>
      </c>
      <c r="Q7" s="1" t="s">
        <v>71</v>
      </c>
      <c r="R7" s="1" t="s">
        <v>83</v>
      </c>
      <c r="S7" s="1" t="s">
        <v>92</v>
      </c>
      <c r="T7" s="1" t="s">
        <v>103</v>
      </c>
      <c r="AV7" s="1" t="s">
        <v>232</v>
      </c>
      <c r="CK7" s="1" t="s">
        <v>408</v>
      </c>
      <c r="FP7" s="1" t="s">
        <v>329</v>
      </c>
      <c r="GT7" s="1" t="s">
        <v>136</v>
      </c>
      <c r="JM7" s="1" t="s">
        <v>336</v>
      </c>
      <c r="KZ7" s="1" t="s">
        <v>420</v>
      </c>
    </row>
    <row r="8" spans="1:340">
      <c r="O8" s="1" t="s">
        <v>55</v>
      </c>
      <c r="P8" s="1" t="s">
        <v>66</v>
      </c>
      <c r="Q8" s="1" t="s">
        <v>72</v>
      </c>
      <c r="R8" s="1" t="s">
        <v>84</v>
      </c>
      <c r="S8" s="1" t="s">
        <v>93</v>
      </c>
      <c r="T8" s="1" t="s">
        <v>104</v>
      </c>
      <c r="CK8" s="1" t="s">
        <v>409</v>
      </c>
      <c r="JM8" s="1" t="s">
        <v>337</v>
      </c>
      <c r="KZ8" s="1" t="s">
        <v>421</v>
      </c>
    </row>
    <row r="9" spans="1:340">
      <c r="O9" s="1" t="s">
        <v>56</v>
      </c>
      <c r="Q9" s="1" t="s">
        <v>73</v>
      </c>
      <c r="R9" s="1" t="s">
        <v>85</v>
      </c>
      <c r="S9" s="1" t="s">
        <v>94</v>
      </c>
      <c r="T9" s="1" t="s">
        <v>105</v>
      </c>
      <c r="MA9" s="1" t="s">
        <v>129</v>
      </c>
    </row>
    <row r="10" spans="1:340">
      <c r="O10" s="1" t="s">
        <v>57</v>
      </c>
      <c r="Q10" s="1" t="s">
        <v>74</v>
      </c>
      <c r="R10" s="1" t="s">
        <v>86</v>
      </c>
      <c r="S10" s="1" t="s">
        <v>95</v>
      </c>
      <c r="T10" s="1" t="s">
        <v>106</v>
      </c>
      <c r="MA10" s="1" t="s">
        <v>130</v>
      </c>
    </row>
    <row r="11" spans="1:340">
      <c r="O11" s="1" t="s">
        <v>58</v>
      </c>
      <c r="Q11" s="1" t="s">
        <v>75</v>
      </c>
      <c r="R11" s="1" t="s">
        <v>87</v>
      </c>
      <c r="S11" s="1" t="s">
        <v>96</v>
      </c>
      <c r="T11" s="1" t="s">
        <v>107</v>
      </c>
      <c r="LZ11" s="1" t="s">
        <v>131</v>
      </c>
      <c r="MA11" s="1" t="s">
        <v>132</v>
      </c>
    </row>
    <row r="12" spans="1:340">
      <c r="O12" s="1" t="s">
        <v>59</v>
      </c>
      <c r="Q12" s="1" t="s">
        <v>76</v>
      </c>
      <c r="S12" s="1" t="s">
        <v>97</v>
      </c>
      <c r="T12" s="1" t="s">
        <v>108</v>
      </c>
      <c r="MA12" s="1" t="s">
        <v>133</v>
      </c>
    </row>
    <row r="13" spans="1:340">
      <c r="Q13" s="1" t="s">
        <v>77</v>
      </c>
      <c r="S13" s="1" t="s">
        <v>98</v>
      </c>
      <c r="T13" s="1" t="s">
        <v>109</v>
      </c>
      <c r="MA13" s="1" t="s">
        <v>134</v>
      </c>
    </row>
    <row r="14" spans="1:340">
      <c r="Q14" s="1" t="s">
        <v>78</v>
      </c>
      <c r="T14" s="1" t="s">
        <v>110</v>
      </c>
      <c r="MA14" s="1" t="s">
        <v>135</v>
      </c>
    </row>
    <row r="15" spans="1:340">
      <c r="T15" s="1" t="s">
        <v>111</v>
      </c>
      <c r="MA15" s="1" t="s">
        <v>136</v>
      </c>
    </row>
    <row r="16" spans="1:340">
      <c r="T16" s="1" t="s">
        <v>112</v>
      </c>
      <c r="LZ16" s="1" t="s">
        <v>137</v>
      </c>
      <c r="MA16" s="1" t="s">
        <v>29</v>
      </c>
    </row>
    <row r="17" spans="336:339">
      <c r="LZ17" s="1" t="s">
        <v>138</v>
      </c>
      <c r="MA17" s="1" t="s">
        <v>29</v>
      </c>
    </row>
    <row r="18" spans="336:339">
      <c r="LY18" s="1" t="s">
        <v>139</v>
      </c>
      <c r="LZ18" s="1" t="s">
        <v>140</v>
      </c>
      <c r="MA18" s="1" t="s">
        <v>29</v>
      </c>
    </row>
    <row r="19" spans="336:339">
      <c r="LZ19" s="1" t="s">
        <v>141</v>
      </c>
      <c r="MA19" s="1" t="s">
        <v>29</v>
      </c>
    </row>
    <row r="20" spans="336:339">
      <c r="LZ20" s="1" t="s">
        <v>142</v>
      </c>
      <c r="MA20" s="1" t="s">
        <v>29</v>
      </c>
    </row>
    <row r="21" spans="336:339">
      <c r="LX21" s="1" t="s">
        <v>143</v>
      </c>
      <c r="LY21" s="1" t="s">
        <v>144</v>
      </c>
      <c r="LZ21" s="1" t="s">
        <v>145</v>
      </c>
      <c r="MA21" s="1" t="s">
        <v>146</v>
      </c>
    </row>
    <row r="22" spans="336:339">
      <c r="MA22" s="1" t="s">
        <v>147</v>
      </c>
    </row>
    <row r="23" spans="336:339">
      <c r="LZ23" s="1" t="s">
        <v>148</v>
      </c>
      <c r="MA23" s="1" t="s">
        <v>149</v>
      </c>
    </row>
    <row r="24" spans="336:339">
      <c r="MA24" s="1" t="s">
        <v>150</v>
      </c>
    </row>
    <row r="25" spans="336:339">
      <c r="LZ25" s="1" t="s">
        <v>151</v>
      </c>
      <c r="MA25" s="1" t="s">
        <v>29</v>
      </c>
    </row>
    <row r="26" spans="336:339">
      <c r="LX26" s="1" t="s">
        <v>152</v>
      </c>
      <c r="LY26" s="1" t="s">
        <v>153</v>
      </c>
      <c r="LZ26" s="1" t="s">
        <v>29</v>
      </c>
      <c r="MA26" s="1" t="s">
        <v>29</v>
      </c>
    </row>
    <row r="27" spans="336:339">
      <c r="LX27" s="1" t="s">
        <v>53</v>
      </c>
      <c r="LY27" s="1" t="s">
        <v>154</v>
      </c>
      <c r="LZ27" s="1" t="s">
        <v>29</v>
      </c>
      <c r="MA27" s="1" t="s">
        <v>29</v>
      </c>
    </row>
    <row r="28" spans="336:339">
      <c r="LX28" s="1" t="s">
        <v>54</v>
      </c>
      <c r="LY28" s="1" t="s">
        <v>155</v>
      </c>
      <c r="LZ28" s="1" t="s">
        <v>29</v>
      </c>
      <c r="MA28" s="1" t="s">
        <v>29</v>
      </c>
    </row>
    <row r="29" spans="336:339">
      <c r="LX29" s="1" t="s">
        <v>55</v>
      </c>
      <c r="LY29" s="1" t="s">
        <v>156</v>
      </c>
      <c r="LZ29" s="1" t="s">
        <v>29</v>
      </c>
      <c r="MA29" s="1" t="s">
        <v>29</v>
      </c>
    </row>
    <row r="30" spans="336:339">
      <c r="LX30" s="1" t="s">
        <v>56</v>
      </c>
      <c r="LY30" s="1" t="s">
        <v>157</v>
      </c>
      <c r="LZ30" s="1" t="s">
        <v>29</v>
      </c>
      <c r="MA30" s="1" t="s">
        <v>29</v>
      </c>
    </row>
    <row r="31" spans="336:339">
      <c r="LX31" s="1" t="s">
        <v>158</v>
      </c>
      <c r="LY31" s="1" t="s">
        <v>159</v>
      </c>
      <c r="LZ31" s="1" t="s">
        <v>29</v>
      </c>
      <c r="MA31" s="1" t="s">
        <v>29</v>
      </c>
    </row>
    <row r="32" spans="336:339">
      <c r="LY32" s="1" t="s">
        <v>160</v>
      </c>
      <c r="LZ32" s="1" t="s">
        <v>29</v>
      </c>
      <c r="MA32" s="1" t="s">
        <v>29</v>
      </c>
    </row>
    <row r="33" spans="336:339">
      <c r="LY33" s="1" t="s">
        <v>161</v>
      </c>
      <c r="LZ33" s="1" t="s">
        <v>162</v>
      </c>
      <c r="MA33" s="1" t="s">
        <v>29</v>
      </c>
    </row>
    <row r="34" spans="336:339">
      <c r="LZ34" s="1" t="s">
        <v>163</v>
      </c>
      <c r="MA34" s="1" t="s">
        <v>29</v>
      </c>
    </row>
    <row r="35" spans="336:339">
      <c r="LZ35" s="1" t="s">
        <v>164</v>
      </c>
      <c r="MA35" s="1" t="s">
        <v>165</v>
      </c>
    </row>
    <row r="36" spans="336:339">
      <c r="MA36" s="1" t="s">
        <v>166</v>
      </c>
    </row>
    <row r="37" spans="336:339">
      <c r="MA37" s="1" t="s">
        <v>167</v>
      </c>
    </row>
    <row r="38" spans="336:339">
      <c r="LY38" s="1" t="s">
        <v>168</v>
      </c>
      <c r="LZ38" s="1" t="s">
        <v>29</v>
      </c>
      <c r="MA38" s="1" t="s">
        <v>29</v>
      </c>
    </row>
    <row r="39" spans="336:339">
      <c r="LX39" s="1" t="s">
        <v>58</v>
      </c>
      <c r="LY39" s="1" t="s">
        <v>169</v>
      </c>
      <c r="LZ39" s="1" t="s">
        <v>440</v>
      </c>
      <c r="MA39" s="1" t="s">
        <v>29</v>
      </c>
    </row>
    <row r="40" spans="336:339">
      <c r="LZ40" s="1" t="s">
        <v>170</v>
      </c>
      <c r="MA40" s="1" t="s">
        <v>29</v>
      </c>
    </row>
    <row r="41" spans="336:339">
      <c r="LY41" s="1" t="s">
        <v>171</v>
      </c>
      <c r="LZ41" s="1" t="s">
        <v>29</v>
      </c>
      <c r="MA41" s="1" t="s">
        <v>29</v>
      </c>
    </row>
    <row r="42" spans="336:339">
      <c r="LX42" s="1" t="s">
        <v>59</v>
      </c>
      <c r="LY42" s="1" t="s">
        <v>172</v>
      </c>
      <c r="LZ42" s="1" t="s">
        <v>173</v>
      </c>
      <c r="MA42" s="1" t="s">
        <v>29</v>
      </c>
    </row>
    <row r="43" spans="336:339">
      <c r="LZ43" s="1" t="s">
        <v>174</v>
      </c>
      <c r="MA43" s="1" t="s">
        <v>29</v>
      </c>
    </row>
    <row r="44" spans="336:339">
      <c r="LX44" s="1" t="s">
        <v>175</v>
      </c>
      <c r="LY44" s="1" t="s">
        <v>176</v>
      </c>
      <c r="LZ44" s="1" t="s">
        <v>29</v>
      </c>
      <c r="MA44" s="1" t="s">
        <v>29</v>
      </c>
    </row>
    <row r="45" spans="336:339">
      <c r="LY45" s="1" t="s">
        <v>177</v>
      </c>
      <c r="LZ45" s="1" t="s">
        <v>29</v>
      </c>
      <c r="MA45" s="1" t="s">
        <v>29</v>
      </c>
    </row>
    <row r="46" spans="336:339">
      <c r="LX46" s="1" t="s">
        <v>61</v>
      </c>
      <c r="LY46" s="1" t="s">
        <v>178</v>
      </c>
      <c r="LZ46" s="1" t="s">
        <v>179</v>
      </c>
      <c r="MA46" s="1" t="s">
        <v>29</v>
      </c>
    </row>
    <row r="47" spans="336:339">
      <c r="LZ47" s="1" t="s">
        <v>180</v>
      </c>
      <c r="MA47" s="1" t="s">
        <v>29</v>
      </c>
    </row>
    <row r="48" spans="336:339">
      <c r="LY48" s="1" t="s">
        <v>181</v>
      </c>
      <c r="LZ48" s="1" t="s">
        <v>182</v>
      </c>
      <c r="MA48" s="1" t="s">
        <v>29</v>
      </c>
    </row>
    <row r="49" spans="336:339">
      <c r="LZ49" s="1" t="s">
        <v>183</v>
      </c>
      <c r="MA49" s="1" t="s">
        <v>29</v>
      </c>
    </row>
    <row r="50" spans="336:339">
      <c r="LX50" s="1" t="s">
        <v>62</v>
      </c>
      <c r="LY50" s="1" t="s">
        <v>184</v>
      </c>
      <c r="LZ50" s="1" t="s">
        <v>29</v>
      </c>
      <c r="MA50" s="1" t="s">
        <v>29</v>
      </c>
    </row>
    <row r="51" spans="336:339">
      <c r="LX51" s="1" t="s">
        <v>63</v>
      </c>
      <c r="LY51" s="1" t="s">
        <v>185</v>
      </c>
      <c r="LZ51" s="1" t="s">
        <v>186</v>
      </c>
      <c r="MA51" s="1" t="s">
        <v>187</v>
      </c>
    </row>
    <row r="53" spans="336:339">
      <c r="MA53" s="1" t="s">
        <v>188</v>
      </c>
    </row>
    <row r="54" spans="336:339">
      <c r="LZ54" s="1" t="s">
        <v>189</v>
      </c>
      <c r="MA54" s="1" t="s">
        <v>190</v>
      </c>
    </row>
    <row r="56" spans="336:339">
      <c r="MA56" s="1" t="s">
        <v>191</v>
      </c>
    </row>
    <row r="57" spans="336:339">
      <c r="LZ57" s="1" t="s">
        <v>192</v>
      </c>
      <c r="MA57" s="1" t="s">
        <v>193</v>
      </c>
    </row>
    <row r="58" spans="336:339">
      <c r="MA58" s="1" t="s">
        <v>194</v>
      </c>
    </row>
    <row r="59" spans="336:339">
      <c r="LZ59" s="1" t="s">
        <v>195</v>
      </c>
      <c r="MA59" s="1" t="s">
        <v>29</v>
      </c>
    </row>
    <row r="60" spans="336:339">
      <c r="LY60" s="1" t="s">
        <v>196</v>
      </c>
      <c r="LZ60" s="1" t="s">
        <v>29</v>
      </c>
      <c r="MA60" s="1" t="s">
        <v>29</v>
      </c>
    </row>
    <row r="61" spans="336:339">
      <c r="LY61" s="1" t="s">
        <v>197</v>
      </c>
      <c r="LZ61" s="1" t="s">
        <v>29</v>
      </c>
      <c r="MA61" s="1" t="s">
        <v>29</v>
      </c>
    </row>
    <row r="62" spans="336:339">
      <c r="LY62" s="1" t="s">
        <v>198</v>
      </c>
      <c r="LZ62" s="1" t="s">
        <v>29</v>
      </c>
      <c r="MA62" s="1" t="s">
        <v>29</v>
      </c>
    </row>
    <row r="63" spans="336:339">
      <c r="LX63" s="1" t="s">
        <v>199</v>
      </c>
      <c r="LY63" s="1" t="s">
        <v>200</v>
      </c>
      <c r="LZ63" s="1" t="s">
        <v>201</v>
      </c>
      <c r="MA63" s="1" t="s">
        <v>202</v>
      </c>
    </row>
    <row r="64" spans="336:339">
      <c r="MA64" s="1" t="s">
        <v>203</v>
      </c>
    </row>
    <row r="65" spans="336:339">
      <c r="LZ65" s="1" t="s">
        <v>204</v>
      </c>
      <c r="MA65" s="1" t="s">
        <v>29</v>
      </c>
    </row>
    <row r="66" spans="336:339">
      <c r="LZ66" s="1" t="s">
        <v>205</v>
      </c>
      <c r="MA66" s="1" t="s">
        <v>29</v>
      </c>
    </row>
    <row r="67" spans="336:339">
      <c r="LX67" s="1" t="s">
        <v>65</v>
      </c>
      <c r="LY67" s="1" t="s">
        <v>206</v>
      </c>
      <c r="LZ67" s="1" t="s">
        <v>29</v>
      </c>
      <c r="MA67" s="1" t="s">
        <v>29</v>
      </c>
    </row>
    <row r="68" spans="336:339">
      <c r="LX68" s="1" t="s">
        <v>66</v>
      </c>
      <c r="LY68" s="1" t="s">
        <v>207</v>
      </c>
      <c r="LZ68" s="1" t="s">
        <v>29</v>
      </c>
      <c r="MA68" s="1" t="s">
        <v>29</v>
      </c>
    </row>
    <row r="69" spans="336:339">
      <c r="LX69" s="1" t="s">
        <v>67</v>
      </c>
      <c r="LY69" s="1" t="s">
        <v>208</v>
      </c>
      <c r="LZ69" s="1" t="s">
        <v>29</v>
      </c>
      <c r="MA69" s="1" t="s">
        <v>29</v>
      </c>
    </row>
    <row r="70" spans="336:339">
      <c r="LY70" s="1" t="s">
        <v>209</v>
      </c>
      <c r="LZ70" s="1" t="s">
        <v>29</v>
      </c>
      <c r="MA70" s="1" t="s">
        <v>29</v>
      </c>
    </row>
    <row r="71" spans="336:339">
      <c r="LX71" s="1" t="s">
        <v>68</v>
      </c>
      <c r="LY71" s="1" t="s">
        <v>210</v>
      </c>
      <c r="LZ71" s="1" t="s">
        <v>29</v>
      </c>
      <c r="MA71" s="1" t="s">
        <v>29</v>
      </c>
    </row>
    <row r="72" spans="336:339">
      <c r="LX72" s="1" t="s">
        <v>211</v>
      </c>
      <c r="LY72" s="1" t="s">
        <v>212</v>
      </c>
      <c r="LZ72" s="1" t="s">
        <v>29</v>
      </c>
      <c r="MA72" s="1" t="s">
        <v>29</v>
      </c>
    </row>
    <row r="73" spans="336:339">
      <c r="LY73" s="1" t="s">
        <v>213</v>
      </c>
      <c r="LZ73" s="1" t="s">
        <v>29</v>
      </c>
      <c r="MA73" s="1" t="s">
        <v>29</v>
      </c>
    </row>
    <row r="74" spans="336:339">
      <c r="LX74" s="1" t="s">
        <v>70</v>
      </c>
      <c r="LY74" s="1" t="s">
        <v>214</v>
      </c>
      <c r="LZ74" s="1" t="s">
        <v>29</v>
      </c>
      <c r="MA74" s="1" t="s">
        <v>29</v>
      </c>
    </row>
    <row r="75" spans="336:339">
      <c r="LY75" s="1" t="s">
        <v>215</v>
      </c>
      <c r="LZ75" s="1" t="s">
        <v>29</v>
      </c>
      <c r="MA75" s="1" t="s">
        <v>29</v>
      </c>
    </row>
    <row r="76" spans="336:339">
      <c r="LY76" s="1" t="s">
        <v>216</v>
      </c>
      <c r="LZ76" s="1" t="s">
        <v>217</v>
      </c>
      <c r="MA76" s="1" t="s">
        <v>29</v>
      </c>
    </row>
    <row r="77" spans="336:339">
      <c r="LZ77" s="1" t="s">
        <v>218</v>
      </c>
      <c r="MA77" s="1" t="s">
        <v>29</v>
      </c>
    </row>
    <row r="78" spans="336:339">
      <c r="LY78" s="1" t="s">
        <v>219</v>
      </c>
      <c r="LZ78" s="1" t="s">
        <v>29</v>
      </c>
      <c r="MA78" s="1" t="s">
        <v>29</v>
      </c>
    </row>
    <row r="79" spans="336:339">
      <c r="LX79" s="1" t="s">
        <v>71</v>
      </c>
      <c r="LY79" s="1" t="s">
        <v>220</v>
      </c>
      <c r="LZ79" s="1" t="s">
        <v>29</v>
      </c>
      <c r="MA79" s="1" t="s">
        <v>29</v>
      </c>
    </row>
    <row r="80" spans="336:339">
      <c r="LX80" s="1" t="s">
        <v>72</v>
      </c>
      <c r="LY80" s="1" t="s">
        <v>221</v>
      </c>
      <c r="LZ80" s="1" t="s">
        <v>29</v>
      </c>
      <c r="MA80" s="1" t="s">
        <v>29</v>
      </c>
    </row>
    <row r="81" spans="336:339">
      <c r="LY81" s="1" t="s">
        <v>222</v>
      </c>
      <c r="LZ81" s="1" t="s">
        <v>29</v>
      </c>
      <c r="MA81" s="1" t="s">
        <v>29</v>
      </c>
    </row>
    <row r="82" spans="336:339">
      <c r="LX82" s="1" t="s">
        <v>73</v>
      </c>
      <c r="LY82" s="1" t="s">
        <v>223</v>
      </c>
      <c r="LZ82" s="1" t="s">
        <v>29</v>
      </c>
      <c r="MA82" s="1" t="s">
        <v>29</v>
      </c>
    </row>
    <row r="83" spans="336:339">
      <c r="LY83" s="1" t="s">
        <v>224</v>
      </c>
      <c r="LZ83" s="1" t="s">
        <v>29</v>
      </c>
      <c r="MA83" s="1" t="s">
        <v>29</v>
      </c>
    </row>
    <row r="84" spans="336:339">
      <c r="LX84" s="1" t="s">
        <v>225</v>
      </c>
      <c r="LY84" s="1" t="s">
        <v>226</v>
      </c>
      <c r="LZ84" s="1" t="s">
        <v>29</v>
      </c>
      <c r="MA84" s="1" t="s">
        <v>29</v>
      </c>
    </row>
    <row r="85" spans="336:339">
      <c r="LX85" s="1" t="s">
        <v>227</v>
      </c>
      <c r="LY85" s="1" t="s">
        <v>228</v>
      </c>
      <c r="LZ85" s="1" t="s">
        <v>29</v>
      </c>
      <c r="MA85" s="1" t="s">
        <v>29</v>
      </c>
    </row>
    <row r="86" spans="336:339">
      <c r="LY86" s="1" t="s">
        <v>229</v>
      </c>
      <c r="LZ86" s="1" t="s">
        <v>29</v>
      </c>
      <c r="MA86" s="1" t="s">
        <v>29</v>
      </c>
    </row>
    <row r="87" spans="336:339">
      <c r="LY87" s="1" t="s">
        <v>230</v>
      </c>
      <c r="LZ87" s="1" t="s">
        <v>29</v>
      </c>
      <c r="MA87" s="1" t="s">
        <v>29</v>
      </c>
    </row>
    <row r="88" spans="336:339">
      <c r="LY88" s="1" t="s">
        <v>231</v>
      </c>
      <c r="LZ88" s="1" t="s">
        <v>29</v>
      </c>
      <c r="MA88" s="1" t="s">
        <v>29</v>
      </c>
    </row>
    <row r="89" spans="336:339">
      <c r="LY89" s="1" t="s">
        <v>232</v>
      </c>
      <c r="LZ89" s="1" t="s">
        <v>29</v>
      </c>
      <c r="MA89" s="1" t="s">
        <v>29</v>
      </c>
    </row>
    <row r="90" spans="336:339">
      <c r="LX90" s="1" t="s">
        <v>76</v>
      </c>
      <c r="LY90" s="1" t="s">
        <v>233</v>
      </c>
      <c r="LZ90" s="1" t="s">
        <v>29</v>
      </c>
      <c r="MA90" s="1" t="s">
        <v>29</v>
      </c>
    </row>
    <row r="91" spans="336:339">
      <c r="LY91" s="1" t="s">
        <v>234</v>
      </c>
      <c r="LZ91" s="1" t="s">
        <v>29</v>
      </c>
      <c r="MA91" s="1" t="s">
        <v>29</v>
      </c>
    </row>
    <row r="92" spans="336:339">
      <c r="LX92" s="1" t="s">
        <v>235</v>
      </c>
      <c r="LY92" s="1" t="s">
        <v>236</v>
      </c>
      <c r="LZ92" s="1" t="s">
        <v>29</v>
      </c>
      <c r="MA92" s="1" t="s">
        <v>29</v>
      </c>
    </row>
    <row r="93" spans="336:339">
      <c r="LX93" s="1" t="s">
        <v>78</v>
      </c>
      <c r="LY93" s="1" t="s">
        <v>237</v>
      </c>
      <c r="LZ93" s="1" t="s">
        <v>29</v>
      </c>
      <c r="MA93" s="1" t="s">
        <v>29</v>
      </c>
    </row>
    <row r="94" spans="336:339">
      <c r="LX94" s="1" t="s">
        <v>79</v>
      </c>
      <c r="LY94" s="1" t="s">
        <v>238</v>
      </c>
      <c r="LZ94" s="1" t="s">
        <v>239</v>
      </c>
      <c r="MA94" s="1" t="s">
        <v>29</v>
      </c>
    </row>
    <row r="95" spans="336:339">
      <c r="LZ95" s="1" t="s">
        <v>240</v>
      </c>
      <c r="MA95" s="1" t="s">
        <v>29</v>
      </c>
    </row>
    <row r="96" spans="336:339">
      <c r="LY96" s="1" t="s">
        <v>241</v>
      </c>
      <c r="LZ96" s="1" t="s">
        <v>242</v>
      </c>
      <c r="MA96" s="1" t="s">
        <v>29</v>
      </c>
    </row>
    <row r="97" spans="336:339">
      <c r="LZ97" s="1" t="s">
        <v>243</v>
      </c>
      <c r="MA97" s="1" t="s">
        <v>29</v>
      </c>
    </row>
    <row r="98" spans="336:339">
      <c r="LX98" s="1" t="s">
        <v>80</v>
      </c>
      <c r="LY98" s="1" t="s">
        <v>244</v>
      </c>
      <c r="LZ98" s="1" t="s">
        <v>245</v>
      </c>
      <c r="MA98" s="1" t="s">
        <v>29</v>
      </c>
    </row>
    <row r="99" spans="336:339">
      <c r="LZ99" s="1" t="s">
        <v>246</v>
      </c>
      <c r="MA99" s="1" t="s">
        <v>29</v>
      </c>
    </row>
    <row r="100" spans="336:339">
      <c r="LX100" s="1" t="s">
        <v>81</v>
      </c>
      <c r="LY100" s="1" t="s">
        <v>247</v>
      </c>
      <c r="LZ100" s="1" t="s">
        <v>248</v>
      </c>
      <c r="MA100" s="1" t="s">
        <v>29</v>
      </c>
    </row>
    <row r="101" spans="336:339">
      <c r="LZ101" s="1" t="s">
        <v>249</v>
      </c>
      <c r="MA101" s="1" t="s">
        <v>29</v>
      </c>
    </row>
    <row r="102" spans="336:339">
      <c r="LX102" s="1" t="s">
        <v>82</v>
      </c>
      <c r="LY102" s="1" t="s">
        <v>250</v>
      </c>
      <c r="LZ102" s="1" t="s">
        <v>251</v>
      </c>
      <c r="MA102" s="1" t="s">
        <v>29</v>
      </c>
    </row>
    <row r="103" spans="336:339">
      <c r="LZ103" s="1" t="s">
        <v>252</v>
      </c>
      <c r="MA103" s="1" t="s">
        <v>29</v>
      </c>
    </row>
    <row r="104" spans="336:339">
      <c r="LX104" s="1" t="s">
        <v>83</v>
      </c>
      <c r="LY104" s="1" t="s">
        <v>253</v>
      </c>
      <c r="LZ104" s="1" t="s">
        <v>254</v>
      </c>
      <c r="MA104" s="1" t="s">
        <v>29</v>
      </c>
    </row>
    <row r="105" spans="336:339">
      <c r="LZ105" s="1" t="s">
        <v>255</v>
      </c>
      <c r="MA105" s="1" t="s">
        <v>29</v>
      </c>
    </row>
    <row r="106" spans="336:339">
      <c r="LZ106" s="1" t="s">
        <v>256</v>
      </c>
      <c r="MA106" s="1" t="s">
        <v>29</v>
      </c>
    </row>
    <row r="107" spans="336:339">
      <c r="LX107" s="1" t="s">
        <v>84</v>
      </c>
      <c r="LY107" s="1" t="s">
        <v>257</v>
      </c>
      <c r="LZ107" s="1" t="s">
        <v>258</v>
      </c>
      <c r="MA107" s="1" t="s">
        <v>29</v>
      </c>
    </row>
    <row r="108" spans="336:339">
      <c r="LZ108" s="1" t="s">
        <v>259</v>
      </c>
      <c r="MA108" s="1" t="s">
        <v>29</v>
      </c>
    </row>
    <row r="109" spans="336:339">
      <c r="LX109" s="1" t="s">
        <v>85</v>
      </c>
      <c r="LY109" s="1" t="s">
        <v>260</v>
      </c>
      <c r="LZ109" s="1" t="s">
        <v>29</v>
      </c>
      <c r="MA109" s="1" t="s">
        <v>29</v>
      </c>
    </row>
    <row r="110" spans="336:339">
      <c r="LX110" s="1" t="s">
        <v>86</v>
      </c>
      <c r="LY110" s="1" t="s">
        <v>261</v>
      </c>
      <c r="LZ110" s="1" t="s">
        <v>29</v>
      </c>
      <c r="MA110" s="1" t="s">
        <v>29</v>
      </c>
    </row>
    <row r="111" spans="336:339">
      <c r="LY111" s="1" t="s">
        <v>262</v>
      </c>
      <c r="LZ111" s="1" t="s">
        <v>29</v>
      </c>
      <c r="MA111" s="1" t="s">
        <v>29</v>
      </c>
    </row>
    <row r="112" spans="336:339">
      <c r="LX112" s="1" t="s">
        <v>263</v>
      </c>
      <c r="LY112" s="1" t="s">
        <v>264</v>
      </c>
      <c r="LZ112" s="1" t="s">
        <v>29</v>
      </c>
      <c r="MA112" s="1" t="s">
        <v>29</v>
      </c>
    </row>
    <row r="113" spans="336:339">
      <c r="LX113" s="1" t="s">
        <v>88</v>
      </c>
      <c r="LY113" s="1" t="s">
        <v>265</v>
      </c>
      <c r="LZ113" s="1" t="s">
        <v>266</v>
      </c>
      <c r="MA113" s="1" t="s">
        <v>267</v>
      </c>
    </row>
    <row r="114" spans="336:339">
      <c r="MA114" s="1" t="s">
        <v>268</v>
      </c>
    </row>
    <row r="115" spans="336:339">
      <c r="MA115" s="1" t="s">
        <v>269</v>
      </c>
    </row>
    <row r="116" spans="336:339">
      <c r="LX116" s="1" t="s">
        <v>89</v>
      </c>
      <c r="LY116" s="1" t="s">
        <v>270</v>
      </c>
      <c r="LZ116" s="1" t="s">
        <v>271</v>
      </c>
      <c r="MA116" s="1" t="s">
        <v>272</v>
      </c>
    </row>
    <row r="117" spans="336:339">
      <c r="MA117" s="1" t="s">
        <v>273</v>
      </c>
    </row>
    <row r="118" spans="336:339">
      <c r="LZ118" s="1" t="s">
        <v>274</v>
      </c>
      <c r="MA118" s="1" t="s">
        <v>275</v>
      </c>
    </row>
    <row r="119" spans="336:339">
      <c r="MA119" s="1" t="s">
        <v>276</v>
      </c>
    </row>
    <row r="120" spans="336:339">
      <c r="MA120" s="1" t="s">
        <v>277</v>
      </c>
    </row>
    <row r="121" spans="336:339">
      <c r="LZ121" s="1" t="s">
        <v>278</v>
      </c>
      <c r="MA121" s="1" t="s">
        <v>29</v>
      </c>
    </row>
    <row r="122" spans="336:339">
      <c r="LZ122" s="1" t="s">
        <v>279</v>
      </c>
      <c r="MA122" s="1" t="s">
        <v>29</v>
      </c>
    </row>
    <row r="123" spans="336:339">
      <c r="LX123" s="1" t="s">
        <v>90</v>
      </c>
      <c r="LY123" s="1" t="s">
        <v>280</v>
      </c>
      <c r="LZ123" s="1" t="s">
        <v>281</v>
      </c>
      <c r="MA123" s="1" t="s">
        <v>29</v>
      </c>
    </row>
    <row r="124" spans="336:339">
      <c r="LZ124" s="1" t="s">
        <v>282</v>
      </c>
      <c r="MA124" s="1" t="s">
        <v>29</v>
      </c>
    </row>
    <row r="125" spans="336:339">
      <c r="LX125" s="1" t="s">
        <v>91</v>
      </c>
      <c r="LY125" s="1" t="s">
        <v>283</v>
      </c>
      <c r="LZ125" s="1" t="s">
        <v>284</v>
      </c>
      <c r="MA125" s="1" t="s">
        <v>285</v>
      </c>
    </row>
    <row r="126" spans="336:339">
      <c r="MA126" s="1" t="s">
        <v>286</v>
      </c>
    </row>
    <row r="127" spans="336:339">
      <c r="LZ127" s="1" t="s">
        <v>287</v>
      </c>
      <c r="MA127" s="1" t="s">
        <v>29</v>
      </c>
    </row>
    <row r="128" spans="336:339">
      <c r="LX128" s="1" t="s">
        <v>92</v>
      </c>
      <c r="LY128" s="1" t="s">
        <v>288</v>
      </c>
      <c r="LZ128" s="1" t="s">
        <v>289</v>
      </c>
      <c r="MA128" s="1" t="s">
        <v>29</v>
      </c>
    </row>
    <row r="129" spans="336:339">
      <c r="LZ129" s="1" t="s">
        <v>290</v>
      </c>
      <c r="MA129" s="1" t="s">
        <v>29</v>
      </c>
    </row>
    <row r="130" spans="336:339">
      <c r="LY130" s="1" t="s">
        <v>291</v>
      </c>
      <c r="LZ130" s="1" t="s">
        <v>292</v>
      </c>
      <c r="MA130" s="1" t="s">
        <v>29</v>
      </c>
    </row>
    <row r="131" spans="336:339">
      <c r="LZ131" s="1" t="s">
        <v>293</v>
      </c>
      <c r="MA131" s="1" t="s">
        <v>29</v>
      </c>
    </row>
    <row r="132" spans="336:339">
      <c r="LY132" s="1" t="s">
        <v>294</v>
      </c>
      <c r="LZ132" s="1" t="s">
        <v>29</v>
      </c>
      <c r="MA132" s="1" t="s">
        <v>29</v>
      </c>
    </row>
    <row r="133" spans="336:339">
      <c r="LX133" s="1" t="s">
        <v>295</v>
      </c>
      <c r="LY133" s="1" t="s">
        <v>296</v>
      </c>
      <c r="LZ133" s="1" t="s">
        <v>29</v>
      </c>
      <c r="MA133" s="1" t="s">
        <v>29</v>
      </c>
    </row>
    <row r="134" spans="336:339">
      <c r="LY134" s="1" t="s">
        <v>297</v>
      </c>
      <c r="LZ134" s="1" t="s">
        <v>29</v>
      </c>
      <c r="MA134" s="1" t="s">
        <v>29</v>
      </c>
    </row>
    <row r="135" spans="336:339">
      <c r="LY135" s="1" t="s">
        <v>298</v>
      </c>
      <c r="LZ135" s="1" t="s">
        <v>29</v>
      </c>
      <c r="MA135" s="1" t="s">
        <v>29</v>
      </c>
    </row>
    <row r="136" spans="336:339">
      <c r="LX136" s="1" t="s">
        <v>299</v>
      </c>
      <c r="LY136" s="1" t="s">
        <v>300</v>
      </c>
      <c r="LZ136" s="1" t="s">
        <v>441</v>
      </c>
      <c r="MA136" s="1" t="s">
        <v>29</v>
      </c>
    </row>
    <row r="137" spans="336:339">
      <c r="LZ137" s="1" t="s">
        <v>301</v>
      </c>
      <c r="MA137" s="1" t="s">
        <v>29</v>
      </c>
    </row>
    <row r="138" spans="336:339">
      <c r="LY138" s="1" t="s">
        <v>302</v>
      </c>
      <c r="LZ138" s="1" t="s">
        <v>303</v>
      </c>
      <c r="MA138" s="1" t="s">
        <v>29</v>
      </c>
    </row>
    <row r="139" spans="336:339">
      <c r="LZ139" s="1" t="s">
        <v>304</v>
      </c>
      <c r="MA139" s="1" t="s">
        <v>29</v>
      </c>
    </row>
    <row r="140" spans="336:339">
      <c r="LZ140" s="1" t="s">
        <v>305</v>
      </c>
      <c r="MA140" s="1" t="s">
        <v>29</v>
      </c>
    </row>
    <row r="141" spans="336:339">
      <c r="LY141" s="1" t="s">
        <v>306</v>
      </c>
      <c r="LZ141" s="1" t="s">
        <v>29</v>
      </c>
      <c r="MA141" s="1" t="s">
        <v>29</v>
      </c>
    </row>
    <row r="142" spans="336:339">
      <c r="LY142" s="1" t="s">
        <v>307</v>
      </c>
      <c r="LZ142" s="1" t="s">
        <v>29</v>
      </c>
      <c r="MA142" s="1" t="s">
        <v>29</v>
      </c>
    </row>
    <row r="143" spans="336:339">
      <c r="LX143" s="1" t="s">
        <v>95</v>
      </c>
      <c r="LY143" s="1" t="s">
        <v>308</v>
      </c>
      <c r="LZ143" s="1" t="s">
        <v>29</v>
      </c>
      <c r="MA143" s="1" t="s">
        <v>29</v>
      </c>
    </row>
    <row r="144" spans="336:339">
      <c r="LX144" s="1" t="s">
        <v>309</v>
      </c>
      <c r="LY144" s="1" t="s">
        <v>310</v>
      </c>
      <c r="LZ144" s="1" t="s">
        <v>311</v>
      </c>
      <c r="MA144" s="1" t="s">
        <v>29</v>
      </c>
    </row>
    <row r="145" spans="336:339">
      <c r="LZ145" s="1" t="s">
        <v>312</v>
      </c>
      <c r="MA145" s="1" t="s">
        <v>29</v>
      </c>
    </row>
    <row r="146" spans="336:339">
      <c r="LX146" s="1" t="s">
        <v>97</v>
      </c>
      <c r="LY146" s="1" t="s">
        <v>313</v>
      </c>
      <c r="LZ146" s="1" t="s">
        <v>314</v>
      </c>
      <c r="MA146" s="1" t="s">
        <v>29</v>
      </c>
    </row>
    <row r="147" spans="336:339">
      <c r="LZ147" s="1" t="s">
        <v>315</v>
      </c>
      <c r="MA147" s="1" t="s">
        <v>29</v>
      </c>
    </row>
    <row r="148" spans="336:339">
      <c r="LX148" s="1" t="s">
        <v>98</v>
      </c>
      <c r="LY148" s="1" t="s">
        <v>316</v>
      </c>
      <c r="LZ148" s="1" t="s">
        <v>29</v>
      </c>
      <c r="MA148" s="1" t="s">
        <v>29</v>
      </c>
    </row>
    <row r="149" spans="336:339">
      <c r="LX149" s="1" t="s">
        <v>317</v>
      </c>
      <c r="LY149" s="1" t="s">
        <v>318</v>
      </c>
      <c r="LZ149" s="1" t="s">
        <v>319</v>
      </c>
      <c r="MA149" s="1" t="s">
        <v>442</v>
      </c>
    </row>
    <row r="150" spans="336:339">
      <c r="MA150" s="1" t="s">
        <v>444</v>
      </c>
    </row>
    <row r="151" spans="336:339">
      <c r="MA151" s="1" t="s">
        <v>320</v>
      </c>
    </row>
    <row r="152" spans="336:339">
      <c r="LZ152" s="1" t="s">
        <v>321</v>
      </c>
      <c r="MA152" s="1" t="s">
        <v>322</v>
      </c>
    </row>
    <row r="153" spans="336:339">
      <c r="MA153" s="1" t="s">
        <v>323</v>
      </c>
    </row>
    <row r="154" spans="336:339">
      <c r="MA154" s="1" t="s">
        <v>324</v>
      </c>
    </row>
    <row r="155" spans="336:339">
      <c r="LZ155" s="1" t="s">
        <v>325</v>
      </c>
      <c r="MA155" s="1" t="s">
        <v>29</v>
      </c>
    </row>
    <row r="156" spans="336:339">
      <c r="LZ156" s="1" t="s">
        <v>326</v>
      </c>
      <c r="MA156" s="1" t="s">
        <v>327</v>
      </c>
    </row>
    <row r="157" spans="336:339">
      <c r="MA157" s="1" t="s">
        <v>328</v>
      </c>
    </row>
    <row r="158" spans="336:339">
      <c r="LZ158" s="1" t="s">
        <v>329</v>
      </c>
      <c r="MA158" s="1" t="s">
        <v>29</v>
      </c>
    </row>
    <row r="159" spans="336:339">
      <c r="LX159" s="1" t="s">
        <v>439</v>
      </c>
      <c r="LY159" s="1" t="s">
        <v>330</v>
      </c>
      <c r="LZ159" s="1" t="s">
        <v>331</v>
      </c>
      <c r="MA159" s="1" t="s">
        <v>332</v>
      </c>
    </row>
    <row r="160" spans="336:339">
      <c r="MA160" s="1" t="s">
        <v>333</v>
      </c>
    </row>
    <row r="161" spans="336:339">
      <c r="MA161" s="1" t="s">
        <v>334</v>
      </c>
    </row>
    <row r="162" spans="336:339">
      <c r="MA162" s="1" t="s">
        <v>335</v>
      </c>
    </row>
    <row r="163" spans="336:339">
      <c r="MA163" s="1" t="s">
        <v>336</v>
      </c>
    </row>
    <row r="164" spans="336:339">
      <c r="MA164" s="1" t="s">
        <v>337</v>
      </c>
    </row>
    <row r="165" spans="336:339">
      <c r="LZ165" s="1" t="s">
        <v>338</v>
      </c>
      <c r="MA165" s="1" t="s">
        <v>29</v>
      </c>
    </row>
    <row r="166" spans="336:339">
      <c r="LX166" s="1" t="s">
        <v>339</v>
      </c>
      <c r="LY166" s="1" t="s">
        <v>340</v>
      </c>
      <c r="LZ166" s="1" t="s">
        <v>341</v>
      </c>
      <c r="MA166" s="1" t="s">
        <v>29</v>
      </c>
    </row>
    <row r="167" spans="336:339">
      <c r="LZ167" s="1" t="s">
        <v>342</v>
      </c>
      <c r="MA167" s="1" t="s">
        <v>343</v>
      </c>
    </row>
    <row r="168" spans="336:339">
      <c r="MA168" s="1" t="s">
        <v>344</v>
      </c>
    </row>
    <row r="169" spans="336:339">
      <c r="LZ169" s="1" t="s">
        <v>345</v>
      </c>
      <c r="MA169" s="1" t="s">
        <v>29</v>
      </c>
    </row>
    <row r="170" spans="336:339">
      <c r="LX170" s="1" t="s">
        <v>102</v>
      </c>
      <c r="LY170" s="1" t="s">
        <v>346</v>
      </c>
      <c r="LZ170" s="1" t="s">
        <v>347</v>
      </c>
      <c r="MA170" s="1" t="s">
        <v>29</v>
      </c>
    </row>
    <row r="171" spans="336:339">
      <c r="LZ171" s="1" t="s">
        <v>348</v>
      </c>
      <c r="MA171" s="1" t="s">
        <v>29</v>
      </c>
    </row>
    <row r="172" spans="336:339">
      <c r="LZ172" s="1" t="s">
        <v>349</v>
      </c>
      <c r="MA172" s="1" t="s">
        <v>29</v>
      </c>
    </row>
    <row r="173" spans="336:339">
      <c r="LZ173" s="1" t="s">
        <v>350</v>
      </c>
      <c r="MA173" s="1" t="s">
        <v>29</v>
      </c>
    </row>
    <row r="174" spans="336:339">
      <c r="LX174" s="1" t="s">
        <v>351</v>
      </c>
      <c r="LY174" s="1" t="s">
        <v>352</v>
      </c>
      <c r="LZ174" s="1" t="s">
        <v>353</v>
      </c>
      <c r="MA174" s="1" t="s">
        <v>354</v>
      </c>
    </row>
    <row r="175" spans="336:339">
      <c r="MA175" s="1" t="s">
        <v>355</v>
      </c>
    </row>
    <row r="176" spans="336:339">
      <c r="LZ176" s="1" t="s">
        <v>356</v>
      </c>
      <c r="MA176" s="1" t="s">
        <v>357</v>
      </c>
    </row>
    <row r="177" spans="336:339">
      <c r="MA177" s="1" t="s">
        <v>358</v>
      </c>
    </row>
    <row r="178" spans="336:339">
      <c r="LZ178" s="1" t="s">
        <v>359</v>
      </c>
      <c r="MA178" s="1" t="s">
        <v>29</v>
      </c>
    </row>
    <row r="179" spans="336:339">
      <c r="LX179" s="1" t="s">
        <v>104</v>
      </c>
      <c r="LY179" s="1" t="s">
        <v>360</v>
      </c>
      <c r="LZ179" s="1" t="s">
        <v>361</v>
      </c>
      <c r="MA179" s="1" t="s">
        <v>29</v>
      </c>
    </row>
    <row r="180" spans="336:339">
      <c r="LZ180" s="1" t="s">
        <v>362</v>
      </c>
      <c r="MA180" s="1" t="s">
        <v>29</v>
      </c>
    </row>
    <row r="181" spans="336:339">
      <c r="LZ181" s="1" t="s">
        <v>363</v>
      </c>
      <c r="MA181" s="1" t="s">
        <v>29</v>
      </c>
    </row>
    <row r="182" spans="336:339">
      <c r="LX182" s="1" t="s">
        <v>105</v>
      </c>
      <c r="LY182" s="1" t="s">
        <v>364</v>
      </c>
      <c r="LZ182" s="1" t="s">
        <v>365</v>
      </c>
      <c r="MA182" s="1" t="s">
        <v>29</v>
      </c>
    </row>
    <row r="183" spans="336:339">
      <c r="LZ183" s="1" t="s">
        <v>366</v>
      </c>
      <c r="MA183" s="1" t="s">
        <v>29</v>
      </c>
    </row>
    <row r="184" spans="336:339">
      <c r="LZ184" s="1" t="s">
        <v>367</v>
      </c>
      <c r="MA184" s="1" t="s">
        <v>29</v>
      </c>
    </row>
    <row r="185" spans="336:339">
      <c r="LY185" s="1" t="s">
        <v>368</v>
      </c>
      <c r="LZ185" s="1" t="s">
        <v>369</v>
      </c>
      <c r="MA185" s="1" t="s">
        <v>29</v>
      </c>
    </row>
    <row r="186" spans="336:339">
      <c r="LZ186" s="1" t="s">
        <v>370</v>
      </c>
      <c r="MA186" s="1" t="s">
        <v>29</v>
      </c>
    </row>
    <row r="187" spans="336:339">
      <c r="LY187" s="1" t="s">
        <v>371</v>
      </c>
      <c r="LZ187" s="1" t="s">
        <v>29</v>
      </c>
      <c r="MA187" s="1" t="s">
        <v>29</v>
      </c>
    </row>
    <row r="188" spans="336:339">
      <c r="LX188" s="1" t="s">
        <v>106</v>
      </c>
      <c r="LY188" s="1" t="s">
        <v>372</v>
      </c>
      <c r="LZ188" s="1" t="s">
        <v>373</v>
      </c>
      <c r="MA188" s="1" t="s">
        <v>29</v>
      </c>
    </row>
    <row r="189" spans="336:339">
      <c r="LZ189" s="1" t="s">
        <v>374</v>
      </c>
      <c r="MA189" s="1" t="s">
        <v>29</v>
      </c>
    </row>
    <row r="190" spans="336:339">
      <c r="LZ190" s="1" t="s">
        <v>375</v>
      </c>
      <c r="MA190" s="1" t="s">
        <v>29</v>
      </c>
    </row>
    <row r="191" spans="336:339">
      <c r="LZ191" s="1" t="s">
        <v>376</v>
      </c>
      <c r="MA191" s="1" t="s">
        <v>29</v>
      </c>
    </row>
    <row r="192" spans="336:339">
      <c r="LX192" s="1" t="s">
        <v>377</v>
      </c>
      <c r="LY192" s="1" t="s">
        <v>378</v>
      </c>
      <c r="LZ192" s="1" t="s">
        <v>379</v>
      </c>
      <c r="MA192" s="1" t="s">
        <v>29</v>
      </c>
    </row>
    <row r="193" spans="336:339">
      <c r="LZ193" s="1" t="s">
        <v>380</v>
      </c>
      <c r="MA193" s="1" t="s">
        <v>29</v>
      </c>
    </row>
    <row r="194" spans="336:339">
      <c r="LX194" s="1" t="s">
        <v>108</v>
      </c>
      <c r="LY194" s="1" t="s">
        <v>381</v>
      </c>
      <c r="LZ194" s="1" t="s">
        <v>382</v>
      </c>
      <c r="MA194" s="1" t="s">
        <v>29</v>
      </c>
    </row>
    <row r="195" spans="336:339">
      <c r="LZ195" s="1" t="s">
        <v>383</v>
      </c>
      <c r="MA195" s="1" t="s">
        <v>29</v>
      </c>
    </row>
    <row r="196" spans="336:339">
      <c r="LZ196" s="1" t="s">
        <v>384</v>
      </c>
      <c r="MA196" s="1" t="s">
        <v>29</v>
      </c>
    </row>
    <row r="197" spans="336:339">
      <c r="LZ197" s="1" t="s">
        <v>385</v>
      </c>
      <c r="MA197" s="1" t="s">
        <v>29</v>
      </c>
    </row>
    <row r="198" spans="336:339">
      <c r="LX198" s="1" t="s">
        <v>386</v>
      </c>
      <c r="LY198" s="1" t="s">
        <v>387</v>
      </c>
      <c r="LZ198" s="1" t="s">
        <v>29</v>
      </c>
      <c r="MA198" s="1" t="s">
        <v>29</v>
      </c>
    </row>
    <row r="199" spans="336:339">
      <c r="LX199" s="1" t="s">
        <v>110</v>
      </c>
      <c r="LY199" s="1" t="s">
        <v>388</v>
      </c>
      <c r="LZ199" s="1" t="s">
        <v>29</v>
      </c>
      <c r="MA199" s="1" t="s">
        <v>29</v>
      </c>
    </row>
    <row r="200" spans="336:339">
      <c r="LX200" s="1" t="s">
        <v>389</v>
      </c>
      <c r="LY200" s="1" t="s">
        <v>390</v>
      </c>
      <c r="LZ200" s="1" t="s">
        <v>29</v>
      </c>
      <c r="MA200" s="1" t="s">
        <v>29</v>
      </c>
    </row>
    <row r="201" spans="336:339">
      <c r="LX201" s="1" t="s">
        <v>112</v>
      </c>
      <c r="LY201" s="1" t="s">
        <v>391</v>
      </c>
      <c r="LZ201" s="1" t="s">
        <v>392</v>
      </c>
      <c r="MA201" s="1" t="s">
        <v>29</v>
      </c>
    </row>
    <row r="202" spans="336:339">
      <c r="LZ202" s="1" t="s">
        <v>393</v>
      </c>
      <c r="MA202" s="1" t="s">
        <v>29</v>
      </c>
    </row>
    <row r="203" spans="336:339">
      <c r="LY203" s="1" t="s">
        <v>394</v>
      </c>
      <c r="LZ203" s="1" t="s">
        <v>29</v>
      </c>
      <c r="MA203" s="1" t="s">
        <v>29</v>
      </c>
    </row>
    <row r="204" spans="336:339">
      <c r="LX204" s="1" t="s">
        <v>113</v>
      </c>
      <c r="LY204" s="1" t="s">
        <v>395</v>
      </c>
      <c r="LZ204" s="1" t="s">
        <v>29</v>
      </c>
      <c r="MA204" s="1" t="s">
        <v>29</v>
      </c>
    </row>
    <row r="205" spans="336:339">
      <c r="LX205" s="1" t="s">
        <v>114</v>
      </c>
      <c r="LY205" s="1" t="s">
        <v>396</v>
      </c>
      <c r="LZ205" s="1" t="s">
        <v>29</v>
      </c>
      <c r="MA205" s="1" t="s">
        <v>29</v>
      </c>
    </row>
    <row r="206" spans="336:339">
      <c r="LY206" s="1" t="s">
        <v>397</v>
      </c>
      <c r="LZ206" s="1" t="s">
        <v>29</v>
      </c>
      <c r="MA206" s="1" t="s">
        <v>29</v>
      </c>
    </row>
    <row r="207" spans="336:339">
      <c r="LX207" s="1" t="s">
        <v>115</v>
      </c>
      <c r="LY207" s="1" t="s">
        <v>398</v>
      </c>
      <c r="LZ207" s="1" t="s">
        <v>29</v>
      </c>
      <c r="MA207" s="1" t="s">
        <v>29</v>
      </c>
    </row>
    <row r="208" spans="336:339">
      <c r="LX208" s="1" t="s">
        <v>116</v>
      </c>
      <c r="LY208" s="1" t="s">
        <v>399</v>
      </c>
      <c r="LZ208" s="1" t="s">
        <v>400</v>
      </c>
      <c r="MA208" s="1" t="s">
        <v>29</v>
      </c>
    </row>
    <row r="209" spans="337:339">
      <c r="LZ209" s="1" t="s">
        <v>401</v>
      </c>
      <c r="MA209" s="1" t="s">
        <v>29</v>
      </c>
    </row>
    <row r="210" spans="337:339">
      <c r="LZ210" s="1" t="s">
        <v>402</v>
      </c>
      <c r="MA210" s="1" t="s">
        <v>29</v>
      </c>
    </row>
    <row r="211" spans="337:339">
      <c r="LY211" s="1" t="s">
        <v>403</v>
      </c>
      <c r="LZ211" s="1" t="s">
        <v>29</v>
      </c>
      <c r="MA211" s="1" t="s">
        <v>29</v>
      </c>
    </row>
    <row r="212" spans="337:339">
      <c r="LY212" s="1" t="s">
        <v>404</v>
      </c>
      <c r="LZ212" s="1" t="s">
        <v>29</v>
      </c>
      <c r="MA212" s="1" t="s">
        <v>29</v>
      </c>
    </row>
    <row r="213" spans="337:339">
      <c r="LY213" s="1" t="s">
        <v>405</v>
      </c>
      <c r="LZ213" s="1" t="s">
        <v>406</v>
      </c>
      <c r="MA213" s="1" t="s">
        <v>29</v>
      </c>
    </row>
    <row r="214" spans="337:339">
      <c r="LZ214" s="1" t="s">
        <v>407</v>
      </c>
      <c r="MA214" s="1" t="s">
        <v>29</v>
      </c>
    </row>
    <row r="215" spans="337:339">
      <c r="LY215" s="1" t="s">
        <v>408</v>
      </c>
      <c r="LZ215" s="1" t="s">
        <v>29</v>
      </c>
      <c r="MA215" s="1" t="s">
        <v>29</v>
      </c>
    </row>
    <row r="216" spans="337:339">
      <c r="LY216" s="1" t="s">
        <v>409</v>
      </c>
      <c r="LZ216" s="1" t="s">
        <v>29</v>
      </c>
      <c r="MA216" s="1" t="s">
        <v>29</v>
      </c>
    </row>
  </sheetData>
  <phoneticPr fontId="4"/>
  <pageMargins left="0.7" right="0.7" top="0.75" bottom="0.75" header="0.3" footer="0.3"/>
  <pageSetup paperSize="9"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12a0766-010b-46e5-bd35-2da44a1d7ec8">
      <Terms xmlns="http://schemas.microsoft.com/office/infopath/2007/PartnerControls"/>
    </lcf76f155ced4ddcb4097134ff3c332f>
    <TaxCatchAll xmlns="a310568e-dee9-4420-8dc0-6d8403035fd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64952252C371D42BD08005E0F7D0F6B" ma:contentTypeVersion="12" ma:contentTypeDescription="新しいドキュメントを作成します。" ma:contentTypeScope="" ma:versionID="09aa534e87d5da44c2a26152bc6376a5">
  <xsd:schema xmlns:xsd="http://www.w3.org/2001/XMLSchema" xmlns:xs="http://www.w3.org/2001/XMLSchema" xmlns:p="http://schemas.microsoft.com/office/2006/metadata/properties" xmlns:ns2="b12a0766-010b-46e5-bd35-2da44a1d7ec8" xmlns:ns3="a310568e-dee9-4420-8dc0-6d8403035fdf" targetNamespace="http://schemas.microsoft.com/office/2006/metadata/properties" ma:root="true" ma:fieldsID="5f16022c7e23129154fc026a6955246d" ns2:_="" ns3:_="">
    <xsd:import namespace="b12a0766-010b-46e5-bd35-2da44a1d7ec8"/>
    <xsd:import namespace="a310568e-dee9-4420-8dc0-6d8403035fd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2a0766-010b-46e5-bd35-2da44a1d7e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310568e-dee9-4420-8dc0-6d8403035fd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2786ebf-9165-47ea-b501-632df31989ff}" ma:internalName="TaxCatchAll" ma:showField="CatchAllData" ma:web="a310568e-dee9-4420-8dc0-6d8403035fd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0DB8F23-7486-4AD4-B239-E518DA5B56F0}">
  <ds:schemaRefs>
    <ds:schemaRef ds:uri="http://purl.org/dc/elements/1.1/"/>
    <ds:schemaRef ds:uri="http://schemas.microsoft.com/sharepoint/v3"/>
    <ds:schemaRef ds:uri="http://schemas.microsoft.com/office/2006/documentManagement/types"/>
    <ds:schemaRef ds:uri="http://purl.org/dc/dcmitype/"/>
    <ds:schemaRef ds:uri="http://schemas.microsoft.com/office/infopath/2007/PartnerControls"/>
    <ds:schemaRef ds:uri="088612e7-8898-4bef-9d69-4e6cdf121e93"/>
    <ds:schemaRef ds:uri="e4db38df-0e17-4112-ae68-23807dbc1b79"/>
    <ds:schemaRef ds:uri="http://schemas.microsoft.com/office/2006/metadata/properties"/>
    <ds:schemaRef ds:uri="http://schemas.openxmlformats.org/package/2006/metadata/core-properties"/>
    <ds:schemaRef ds:uri="http://www.w3.org/XML/1998/namespace"/>
    <ds:schemaRef ds:uri="http://purl.org/dc/terms/"/>
    <ds:schemaRef ds:uri="b12a0766-010b-46e5-bd35-2da44a1d7ec8"/>
    <ds:schemaRef ds:uri="a310568e-dee9-4420-8dc0-6d8403035fdf"/>
  </ds:schemaRefs>
</ds:datastoreItem>
</file>

<file path=customXml/itemProps2.xml><?xml version="1.0" encoding="utf-8"?>
<ds:datastoreItem xmlns:ds="http://schemas.openxmlformats.org/officeDocument/2006/customXml" ds:itemID="{291B9024-590D-4258-8F0A-DCF5753F69E3}">
  <ds:schemaRefs>
    <ds:schemaRef ds:uri="http://schemas.microsoft.com/sharepoint/v3/contenttype/forms"/>
  </ds:schemaRefs>
</ds:datastoreItem>
</file>

<file path=customXml/itemProps3.xml><?xml version="1.0" encoding="utf-8"?>
<ds:datastoreItem xmlns:ds="http://schemas.openxmlformats.org/officeDocument/2006/customXml" ds:itemID="{794110CB-5066-4467-A938-7405E98C39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2a0766-010b-46e5-bd35-2da44a1d7ec8"/>
    <ds:schemaRef ds:uri="a310568e-dee9-4420-8dc0-6d8403035f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シート1_提案概要</vt:lpstr>
      <vt:lpstr>シート2_リストに関する提案</vt:lpstr>
      <vt:lpstr>シート3_水準表に関する提案</vt:lpstr>
      <vt:lpstr>シート4_セルフチェックリスト</vt:lpstr>
      <vt:lpstr>セルフチェックリスト選択一覧</vt:lpstr>
      <vt:lpstr>RawData</vt:lpstr>
      <vt:lpstr>リスト</vt:lpstr>
      <vt:lpstr>シート1_提案概要!Print_Area</vt:lpstr>
      <vt:lpstr>シート2_リストに関する提案!Print_Area</vt:lpstr>
      <vt:lpstr>シート3_水準表に関する提案!Print_Area</vt:lpstr>
      <vt:lpstr>シート1_提案概要!Print_Titles</vt:lpstr>
      <vt:lpstr>シート2_リストに関する提案!Print_Titles</vt:lpstr>
      <vt:lpstr>シート3_水準表に関する提案!Print_Titles</vt:lpstr>
      <vt:lpstr>区分</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0x010100D64952252C371D42BD08005E0F7D0F6B</vt:lpwstr>
  </property>
  <property fmtid="{D5CDD505-2E9C-101B-9397-08002B2CF9AE}" pid="3" name="MSIP_Label_ea60d57e-af5b-4752-ac57-3e4f28ca11dc_Enabled">
    <vt:lpwstr>true</vt:lpwstr>
  </property>
  <property fmtid="{D5CDD505-2E9C-101B-9397-08002B2CF9AE}" pid="4" name="MSIP_Label_ea60d57e-af5b-4752-ac57-3e4f28ca11dc_SetDate">
    <vt:lpwstr>2022-09-01T02:25:35Z</vt:lpwstr>
  </property>
  <property fmtid="{D5CDD505-2E9C-101B-9397-08002B2CF9AE}" pid="5" name="MSIP_Label_ea60d57e-af5b-4752-ac57-3e4f28ca11dc_Method">
    <vt:lpwstr>Standard</vt:lpwstr>
  </property>
  <property fmtid="{D5CDD505-2E9C-101B-9397-08002B2CF9AE}" pid="6" name="MSIP_Label_ea60d57e-af5b-4752-ac57-3e4f28ca11dc_Name">
    <vt:lpwstr>ea60d57e-af5b-4752-ac57-3e4f28ca11dc</vt:lpwstr>
  </property>
  <property fmtid="{D5CDD505-2E9C-101B-9397-08002B2CF9AE}" pid="7" name="MSIP_Label_ea60d57e-af5b-4752-ac57-3e4f28ca11dc_SiteId">
    <vt:lpwstr>36da45f1-dd2c-4d1f-af13-5abe46b99921</vt:lpwstr>
  </property>
  <property fmtid="{D5CDD505-2E9C-101B-9397-08002B2CF9AE}" pid="8" name="MSIP_Label_ea60d57e-af5b-4752-ac57-3e4f28ca11dc_ActionId">
    <vt:lpwstr>de5564b6-5e06-4952-bf12-48e1dfa56bbc</vt:lpwstr>
  </property>
  <property fmtid="{D5CDD505-2E9C-101B-9397-08002B2CF9AE}" pid="9" name="MSIP_Label_ea60d57e-af5b-4752-ac57-3e4f28ca11dc_ContentBits">
    <vt:lpwstr>0</vt:lpwstr>
  </property>
</Properties>
</file>